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785" windowWidth="7680" windowHeight="6390" tabRatio="704" activeTab="4"/>
  </bookViews>
  <sheets>
    <sheet name="Contenido 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</sheets>
  <definedNames/>
  <calcPr fullCalcOnLoad="1"/>
</workbook>
</file>

<file path=xl/sharedStrings.xml><?xml version="1.0" encoding="utf-8"?>
<sst xmlns="http://schemas.openxmlformats.org/spreadsheetml/2006/main" count="6748" uniqueCount="225">
  <si>
    <t>Fondo Nacional de Ahorro</t>
  </si>
  <si>
    <t>Cajas y Fondos de Vivienda</t>
  </si>
  <si>
    <t>Banca Hipotecaria</t>
  </si>
  <si>
    <t>Total desembolsos de crédito</t>
  </si>
  <si>
    <t>trimestre</t>
  </si>
  <si>
    <t>Total nacional</t>
  </si>
  <si>
    <t>Bogotá</t>
  </si>
  <si>
    <t>Antioquia</t>
  </si>
  <si>
    <t>Atlántico</t>
  </si>
  <si>
    <t>Bolivar</t>
  </si>
  <si>
    <t>Meta</t>
  </si>
  <si>
    <t>Nariño</t>
  </si>
  <si>
    <t>Tolima</t>
  </si>
  <si>
    <t>Nte Santander</t>
  </si>
  <si>
    <t>Córdoba</t>
  </si>
  <si>
    <t>Caldas</t>
  </si>
  <si>
    <t>Quindío</t>
  </si>
  <si>
    <t>Magdalena</t>
  </si>
  <si>
    <t>Boyacá</t>
  </si>
  <si>
    <t>Cauca</t>
  </si>
  <si>
    <t>Cesar</t>
  </si>
  <si>
    <t>La Guajira</t>
  </si>
  <si>
    <t>Amazonas</t>
  </si>
  <si>
    <t>Vichada</t>
  </si>
  <si>
    <t>Guainía</t>
  </si>
  <si>
    <t>Cundinamarca</t>
  </si>
  <si>
    <t>Chocó</t>
  </si>
  <si>
    <t>San Andrés</t>
  </si>
  <si>
    <t>Casanare</t>
  </si>
  <si>
    <t>Caquetá</t>
  </si>
  <si>
    <t>Guaviare</t>
  </si>
  <si>
    <t>Huila</t>
  </si>
  <si>
    <t>Arauca</t>
  </si>
  <si>
    <t>Sucre</t>
  </si>
  <si>
    <t>Putumayo</t>
  </si>
  <si>
    <t>Santander</t>
  </si>
  <si>
    <t>Risaralda</t>
  </si>
  <si>
    <t>Vaupés</t>
  </si>
  <si>
    <t>Total Vivienda</t>
  </si>
  <si>
    <t>ESTADÍSTICAS DE FINANCIACIÓN DE VIVIENDA - FIVI</t>
  </si>
  <si>
    <t>(-) Sin información</t>
  </si>
  <si>
    <t>Valle del Cauca</t>
  </si>
  <si>
    <t>Año</t>
  </si>
  <si>
    <t>Trimestre</t>
  </si>
  <si>
    <t xml:space="preserve">Vivienda Nueva </t>
  </si>
  <si>
    <t>Vivienda Usada</t>
  </si>
  <si>
    <t>Total</t>
  </si>
  <si>
    <t>Total Vivienda VIS</t>
  </si>
  <si>
    <t xml:space="preserve">Vivienda VIS Nueva </t>
  </si>
  <si>
    <t>Vivienda VIS Usada</t>
  </si>
  <si>
    <t>Total Vivienda No VIS</t>
  </si>
  <si>
    <t xml:space="preserve">Vivienda No VIS Nueva </t>
  </si>
  <si>
    <t>Vivienda No VIS Usada</t>
  </si>
  <si>
    <t>Total Viviendas</t>
  </si>
  <si>
    <t>Total Viviendas VIS</t>
  </si>
  <si>
    <t>VIS con subsudio</t>
  </si>
  <si>
    <t>VIS sin subsudio</t>
  </si>
  <si>
    <t>Unidades</t>
  </si>
  <si>
    <t>Total Viviendas VIS nuevas</t>
  </si>
  <si>
    <t>Desembolsos a constructores</t>
  </si>
  <si>
    <t>Desembolsos a individuales ó crédito directo</t>
  </si>
  <si>
    <t>Enero - marzo</t>
  </si>
  <si>
    <t>Abril - junio</t>
  </si>
  <si>
    <t>Julio - septiembre</t>
  </si>
  <si>
    <t>Octubre - diciembre</t>
  </si>
  <si>
    <t>Variación (%)</t>
  </si>
  <si>
    <t>Vivienda No Vis Usada</t>
  </si>
  <si>
    <t xml:space="preserve">Vivienda No Vis Nueva </t>
  </si>
  <si>
    <t>Total Vivienda No Vis</t>
  </si>
  <si>
    <t xml:space="preserve">Millones de pesos a precios constantes </t>
  </si>
  <si>
    <t xml:space="preserve"> </t>
  </si>
  <si>
    <t>-</t>
  </si>
  <si>
    <t>VIS con subsidio</t>
  </si>
  <si>
    <t>VIS sin subsidio</t>
  </si>
  <si>
    <t>A1.A  Valor de los créditos individuales desembolsados para la compra de vivienda.</t>
  </si>
  <si>
    <t>A1.B  Variación anual del valor de los créditos individuales desembolsados para la compra de vivienda</t>
  </si>
  <si>
    <t>A1.C  Variación año corrido del valor de los créditos individuales desembolsados para la compra de vivienda</t>
  </si>
  <si>
    <t>A1.D  Variación doce meses del valor de los créditos individuales desembolsados para la compra de vivienda</t>
  </si>
  <si>
    <t>A2.B  Variación anual del valor de los créditos individuales desembolsados para la compra de vivienda</t>
  </si>
  <si>
    <t>A2.C  Variación año corrido del valor de los créditos individuales desembolsados para la compra de vivienda</t>
  </si>
  <si>
    <t>A2.D  Variación doce meses del valor de los créditos individuales desembolsados para la compra de vivienda</t>
  </si>
  <si>
    <t>A2.A  Valor de los créditos individuales desembolsados para la compra de vivienda.</t>
  </si>
  <si>
    <t>Créditos individuales desembolsados para la compra de vivienda (corrientes)</t>
  </si>
  <si>
    <t>Créditos individuales desembolsados para la compra de vivienda (constantes)</t>
  </si>
  <si>
    <t>Créditos individuales desembolsados para la compra de vivienda (unidades)</t>
  </si>
  <si>
    <t xml:space="preserve">A3.C  Variación año corrido del número de viviendas financiadas </t>
  </si>
  <si>
    <t xml:space="preserve">A3.B  Variación anual del número de viviendas financiadas </t>
  </si>
  <si>
    <t xml:space="preserve">A3.A  Número de viviendas financiadas </t>
  </si>
  <si>
    <t xml:space="preserve">A3.D  Variación doce meses del número de viviendas financiadas </t>
  </si>
  <si>
    <t>Créditos individuales desembolsados para la compra de vivienda, según entidad financiadora (constantes)</t>
  </si>
  <si>
    <t>A4.A  Valor de los créditos individuales desembolsados para la compra de vivienda, según entidad financiadora</t>
  </si>
  <si>
    <t>A4.B  Variación anual del valor de los créditos individuales desembolsados para la compra de vivienda, según entidad financiadora</t>
  </si>
  <si>
    <t>A4.C  Variación año corrido del valor de los créditos individuales desembolsados para la compra de vivienda, según entidad financiadora</t>
  </si>
  <si>
    <t>A4.D  Variación doce meses del valor de los créditos individuales desembolsados para la compra de vivienda, según entidad financiadora</t>
  </si>
  <si>
    <t>Créditos individuales desembolsados para la compra de vivienda, según entidad financiadora (unidades)</t>
  </si>
  <si>
    <t>A5.A  Número de créditos individuales desembolsados para la compra de vivienda, según entidad financiadora</t>
  </si>
  <si>
    <t>A5.B  Variación anual del número de créditos individuales desembolsados para la compra de vivienda, según entidad financiadora</t>
  </si>
  <si>
    <t>A5.C  Variación año corrido del número de créditos individuales desembolsados para la compra de vivienda, según entidad financiadora</t>
  </si>
  <si>
    <t>A5.D  Variación doce meses del número de créditos individuales desembolsados para la compra de vivienda, según entidad financiadora</t>
  </si>
  <si>
    <t>Créditos individuales desembolsados para la compra de vivienda de interes social (VIS), según entidad financiadora (constantes)</t>
  </si>
  <si>
    <t>A6.A  Valor de los créditos individuales desembolsados para la compra de vivienda de interes social (VIS), según entidad financiadora</t>
  </si>
  <si>
    <t>A6.B  Variación anual del valor de los créditos individuales desembolsados para la compra de vivienda de interes social (VIS), según entidad financiadora</t>
  </si>
  <si>
    <t>A6.C  Variación año corrido del valor de los créditos individuales desembolsados para la compra de vivienda de interes social (VIS), según entidad financiadora</t>
  </si>
  <si>
    <t>A6.D  Variación doce meses del valor de los créditos individuales desembolsados para la compra de vivienda de interes social (VIS), según entidad financiadora</t>
  </si>
  <si>
    <t>Créditos individuales desembolsados para la compra de vivienda de interes social (VIS), según entidad financiadora (unidades)</t>
  </si>
  <si>
    <t>A7.D  Variación doce meses del número de créditos individuales desembolsados para la compra de vivienda de interes social (VIS), según entidad financiadora</t>
  </si>
  <si>
    <t>A7.C  Variación año corrido del número de créditos individuales desembolsados para la compra de vivienda de interes social (VIS), según entidad financiadora</t>
  </si>
  <si>
    <t>A7.B  Variación anual del número de créditos individuales desembolsados para la compra de vivienda de interes social (VIS), según entidad financiadora</t>
  </si>
  <si>
    <t>A7.A  Numero de créditos individuales desembolsados para la compra de vivienda de interes social (VIS), según entidad financiadora</t>
  </si>
  <si>
    <t>Créditos individuales desembolsados para la compra de vivienda No VIS (constantes)</t>
  </si>
  <si>
    <t>A8.A  Valor de los créditos individuales desembolsados para la compra de vivienda No VIS.</t>
  </si>
  <si>
    <t>A8.B  Variación anual del valor de los créditos individuales desembolsados para la compra de vivienda No VIS</t>
  </si>
  <si>
    <t>A8.C  Variación año corrido del valor de los créditos individuales desembolsados para la compra de vivienda No VIS</t>
  </si>
  <si>
    <t>A8.D  Variación doce meses del valor de los créditos individuales desembolsados para la compra de vivienda No VIS</t>
  </si>
  <si>
    <t>Créditos individuales desembolsados para la compra de vivienda No VIS, según entidad financiadora (unidades)</t>
  </si>
  <si>
    <t>A9.A  Numero de créditos individuales desembolsados para la compra de vivienda No VIS, según entidad financiadora</t>
  </si>
  <si>
    <t>A9.B  Variación anual del número de créditos individuales desembolsados para la compra de vivienda No VIS, según entidad financiadora</t>
  </si>
  <si>
    <t>A9.C  Variación año corrido del número de créditos individuales desembolsados para la compra de vivienda No VIS, según entidad financiadora</t>
  </si>
  <si>
    <t>A9.D  Variación doce meses del número de créditos individuales desembolsados para la compra de vivienda No VIS, según entidad financiadora</t>
  </si>
  <si>
    <t>Créditos individuales desembolsados para la compra de vivienda VIS nueva, financiadas con o sin subsidio (unidades)</t>
  </si>
  <si>
    <t>A11.A  Número de viviendas VIS nuevas financiadas con o sin subsidio</t>
  </si>
  <si>
    <t>A11.B  Variación anual del número de viviendas VIS nuevas financiadas con o sin subsidio</t>
  </si>
  <si>
    <t>A11.C  Variación año corrido del número de viviendas VIS nuevas financiadas con o sin subsidio</t>
  </si>
  <si>
    <t>A11.D  Variación doce meses del número de viviendas VIS nuevas financiadas con o sin subsidio</t>
  </si>
  <si>
    <t>Créditos individuales desembolsados para la compra de vivienda VIS nueva, financiadas con o sin subsidio (constantes)</t>
  </si>
  <si>
    <t>A10.A  Valor de las viviendas VIS nuevas financiadas con o sin subsidio</t>
  </si>
  <si>
    <t>A10.B  Variación anual del valor de las viviendas VIS nuevas financiadas con o sin subsidio</t>
  </si>
  <si>
    <t>A10.C  Variación año corrido del valor de las viviendas VIS nuevas financiadas con o sin subsidio</t>
  </si>
  <si>
    <t>A10.D  Variación doce meses del valor de las viviendas VIS nuevas financiadas con o sin subsidio</t>
  </si>
  <si>
    <t>Créditos individuales desembolsados para la compra de vivienda por departamento (constantes)</t>
  </si>
  <si>
    <t xml:space="preserve">A12.A  Valor de viviendas financiadas por Departamento </t>
  </si>
  <si>
    <t xml:space="preserve">A12.B  Variación anual del valor de viviendas financiadas por Departamento </t>
  </si>
  <si>
    <t xml:space="preserve">A12.C  Variación año corrido del valor de viviendas financiadas por Departamento </t>
  </si>
  <si>
    <t xml:space="preserve">A12.D  Variación doce meses del valor de viviendas financiadas por Departamento </t>
  </si>
  <si>
    <t>Operaciones de crédito (constantes)</t>
  </si>
  <si>
    <t>A13.A  Valor de las operaciones de crédito</t>
  </si>
  <si>
    <t>A13.B  Variación anual del valor de las operaciones de crédito</t>
  </si>
  <si>
    <t>A13.C  Variación año corrido del valor de las operaciones de crédito</t>
  </si>
  <si>
    <t>A13.D  Variación doce meses del valor de las operaciones de crédito</t>
  </si>
  <si>
    <t>Subrogaciones para créditos individuales, banca hipotecaria</t>
  </si>
  <si>
    <t>A14.A  Valor de las subrogaciones para créditos individuales, banca hipotecaria</t>
  </si>
  <si>
    <t>A14.B  Variación anual del valor de las subrogaciones para créditos individuales, banca hipotecaria</t>
  </si>
  <si>
    <t>A14.C  Variación año corrido del valor de las subrogaciones para créditos individuales, banca hipotecaria</t>
  </si>
  <si>
    <t>A14.D  Variación doce meses del valor de las subrogaciones para créditos individuales, banca hipotecaria</t>
  </si>
  <si>
    <t>Millones de pesos a precios corrientes</t>
  </si>
  <si>
    <t xml:space="preserve">Temática de construcción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</si>
  <si>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</si>
  <si>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</si>
  <si>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</si>
  <si>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</si>
  <si>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</si>
  <si>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</si>
  <si>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</si>
  <si>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</si>
  <si>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</si>
  <si>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</si>
  <si>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</si>
  <si>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</si>
  <si>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</si>
  <si>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Actualizado el 18 de febrero de 2019</t>
  </si>
  <si>
    <t>1.</t>
  </si>
  <si>
    <t>Estadísticas de finaciación de vivienda - FIVI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</si>
  <si>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DANE.</t>
    </r>
  </si>
  <si>
    <t>Pr: cifras proyectadas</t>
  </si>
  <si>
    <t>Variacion (%)</t>
  </si>
  <si>
    <t>Vivienda VIS Nueva</t>
  </si>
  <si>
    <t>variación (%)</t>
  </si>
  <si>
    <r>
      <t>A1. A Valor de los créditos individuales desembolsados para la compra de vivienda 1998                                                         (I trimestre) - 2018 ( IV trimestre)</t>
    </r>
    <r>
      <rPr>
        <b/>
        <vertAlign val="superscript"/>
        <sz val="9"/>
        <rFont val="Segoe UI"/>
        <family val="2"/>
      </rPr>
      <t>pr</t>
    </r>
  </si>
  <si>
    <r>
      <t>A1. B Variación anual del valor de los créditos individuales desembolsados para la compra de vivienda                             1998 (I trimestre) - 2018 ( IV trimestre)</t>
    </r>
    <r>
      <rPr>
        <b/>
        <vertAlign val="superscript"/>
        <sz val="9"/>
        <rFont val="Segoe UI"/>
        <family val="2"/>
      </rPr>
      <t>pr</t>
    </r>
  </si>
  <si>
    <r>
      <t>A1. C Variación año corrido del valor de los créditos individuales desembolsados para la compra de vivienda                    1998 (I trimestre) - 2018 ( IV trimestre)</t>
    </r>
    <r>
      <rPr>
        <b/>
        <vertAlign val="superscript"/>
        <sz val="9"/>
        <rFont val="Segoe UI"/>
        <family val="2"/>
      </rPr>
      <t>pr</t>
    </r>
  </si>
  <si>
    <r>
      <t>A1. D  Variación doce meses del valor de los créditos individuales desembolsados para la compra de vivienda                            1998 - 2018 ( IV trimestre)</t>
    </r>
    <r>
      <rPr>
        <b/>
        <vertAlign val="superscript"/>
        <sz val="9"/>
        <rFont val="Segoe UI"/>
        <family val="2"/>
      </rPr>
      <t>pr</t>
    </r>
  </si>
  <si>
    <r>
      <t>A2. A Valor de los créditos individuales desembolsados para la compra de vivienda                                                                  1998 (I trimestre) - 2018 ( IV trimestre)</t>
    </r>
    <r>
      <rPr>
        <b/>
        <vertAlign val="superscript"/>
        <sz val="9"/>
        <rFont val="Segoe UI"/>
        <family val="2"/>
      </rPr>
      <t>pr</t>
    </r>
  </si>
  <si>
    <r>
      <t>A2. B Variación anual del valor de los créditos individuales desembolsados para la compra de vivienda                                    1999 (I trimestre) - 2018 ( IV trimestre)</t>
    </r>
    <r>
      <rPr>
        <b/>
        <vertAlign val="superscript"/>
        <sz val="9"/>
        <rFont val="Segoe UI"/>
        <family val="2"/>
      </rPr>
      <t xml:space="preserve">pr </t>
    </r>
  </si>
  <si>
    <r>
      <t>A2. C Variación año corrido del valor de los créditos individuales desembolsados para la compra de vivienda 1999 (I trimestre) - 2018 ( IV trimestre)</t>
    </r>
    <r>
      <rPr>
        <b/>
        <vertAlign val="superscript"/>
        <sz val="9"/>
        <rFont val="Segoe UI"/>
        <family val="2"/>
      </rPr>
      <t>pr</t>
    </r>
  </si>
  <si>
    <r>
      <t>A2. D  Variación doce meses del valor de los créditos individuales desembolsados para la compra de vivienda 1999 (I trimestre) - 2018 ( IV trimestre)</t>
    </r>
    <r>
      <rPr>
        <b/>
        <vertAlign val="superscript"/>
        <sz val="9"/>
        <rFont val="Segoe UI"/>
        <family val="2"/>
      </rPr>
      <t>pr</t>
    </r>
  </si>
  <si>
    <r>
      <t>A3. A Número de viviendas financiadas                                                                                                                                                       1998 (I trimestre) - 2018 (IV trimestre)</t>
    </r>
    <r>
      <rPr>
        <b/>
        <vertAlign val="superscript"/>
        <sz val="9"/>
        <rFont val="Segoe UI"/>
        <family val="2"/>
      </rPr>
      <t>pr</t>
    </r>
  </si>
  <si>
    <r>
      <t>A3. B Variación anual del número de viviendas financiadas                                                                                                  1998 (I trimestre) - 2018 (IV trimestre)</t>
    </r>
    <r>
      <rPr>
        <b/>
        <vertAlign val="superscript"/>
        <sz val="9"/>
        <rFont val="Segoe UI"/>
        <family val="2"/>
      </rPr>
      <t>pr</t>
    </r>
  </si>
  <si>
    <r>
      <t>A3. C Variación año corrido del número de viviendas financiadas                                                                                 1998 (I trimestre) - 2018 (IV trimestre)</t>
    </r>
    <r>
      <rPr>
        <b/>
        <vertAlign val="superscript"/>
        <sz val="9"/>
        <rFont val="Segoe UI"/>
        <family val="2"/>
      </rPr>
      <t>pr</t>
    </r>
  </si>
  <si>
    <r>
      <t>A3. D Variación doce meses del número de viviendas financiadas                                                                                               1998 (I trimestre) - 2018 (IV trimestre)</t>
    </r>
    <r>
      <rPr>
        <b/>
        <vertAlign val="superscript"/>
        <sz val="9"/>
        <rFont val="Segoe UI"/>
        <family val="2"/>
      </rPr>
      <t>pr</t>
    </r>
  </si>
  <si>
    <r>
      <t>A4 - A. Valor de los créditos individuales desembolsados para la compra de vivienda, por entidad financiadora                                                                                                                                                                                                                                                                                                                                                                                                                                                                1998 (I trimestre) - 2018 ( IV trimestre)</t>
    </r>
    <r>
      <rPr>
        <b/>
        <vertAlign val="superscript"/>
        <sz val="9"/>
        <rFont val="Segoe UI"/>
        <family val="2"/>
      </rPr>
      <t>pr</t>
    </r>
  </si>
  <si>
    <r>
      <t>A4 - B. Variación anual del valor de los créditos individuales desembolsados para la compra de vivienda, por entidad financiadora                                                                                                                                                                                                                                                                                                                                                                                                                                          1998 (I trimestre) - 2018 ( IV trimestre)</t>
    </r>
    <r>
      <rPr>
        <b/>
        <vertAlign val="superscript"/>
        <sz val="11"/>
        <rFont val="Calibri"/>
        <family val="2"/>
      </rPr>
      <t>pr</t>
    </r>
  </si>
  <si>
    <r>
      <t>A4 - C. Variación año corrido del valor de los créditos individuales desembolsados para la compra de vivienda, por entidad financiadora                                                                                                                                                                                                                                                                                                                                                                                                           1999 (I trimestre) - 2018 ( IV trimestre)</t>
    </r>
    <r>
      <rPr>
        <b/>
        <vertAlign val="superscript"/>
        <sz val="11"/>
        <rFont val="Calibri"/>
        <family val="2"/>
      </rPr>
      <t>pr</t>
    </r>
  </si>
  <si>
    <r>
      <t>A4 - D. Variación doce meses del valor de los créditos individuales desembolsados para la compra de vivienda, por entidad financiadora                                                                                                                                                                                                                                                                                                                                                                                                                                                                                                    2000 (I trimestre) - 2018 ( IV trimestre)</t>
    </r>
    <r>
      <rPr>
        <b/>
        <vertAlign val="superscript"/>
        <sz val="11"/>
        <rFont val="Calibri"/>
        <family val="2"/>
      </rPr>
      <t>pr</t>
    </r>
  </si>
  <si>
    <r>
      <t>A5 - D. Variación doce meses del número de viviendas financiadas, por entidad financiadora                                                                                                                                                                                                                                                                                                                                                                                                                                                                                                                                                                                                                                                                    2000 (I trimestre) - 2018 (IV trimestre)</t>
    </r>
    <r>
      <rPr>
        <b/>
        <vertAlign val="superscript"/>
        <sz val="9"/>
        <rFont val="Segoe UI"/>
        <family val="2"/>
      </rPr>
      <t>pr</t>
    </r>
  </si>
  <si>
    <r>
      <t>A6- A. Valor de los créditos individuales desembolsados para la compra de vivienda de interés social (VIS), por entidad financiadora                                                                                                                                                                                                                                                                                                                                                                                                                                                                 1998 (I trimestre) - 2018 (IV trimestre)</t>
    </r>
    <r>
      <rPr>
        <b/>
        <vertAlign val="superscript"/>
        <sz val="11"/>
        <rFont val="Calibri"/>
        <family val="2"/>
      </rPr>
      <t>pr</t>
    </r>
  </si>
  <si>
    <r>
      <t>A6 - B. Variación anual del valor de los créditos individuales desembolsados para la compra de vivienda de interés social (VIS), por entidad financiadora                                                                                                                                                                                                                                                                                                                                                                                                  1999 (I trimestre) - 2018 (IV trimestre)</t>
    </r>
    <r>
      <rPr>
        <b/>
        <vertAlign val="superscript"/>
        <sz val="11"/>
        <rFont val="Calibri"/>
        <family val="2"/>
      </rPr>
      <t>pr</t>
    </r>
  </si>
  <si>
    <r>
      <t>A6- C. Variación año corrido del valor de los créditos individuales desembolsados para la compra de vivienda de interés social (VIS), por entidad financiadora                                                                                                                                                                                                                                                                                                                                                                                                         1999 (I trimestre) - 2018 (IV trimestre)</t>
    </r>
    <r>
      <rPr>
        <b/>
        <vertAlign val="superscript"/>
        <sz val="11"/>
        <rFont val="Calibri"/>
        <family val="2"/>
      </rPr>
      <t>pr</t>
    </r>
  </si>
  <si>
    <r>
      <t>A6 - D. Variación doce meses del valor de los créditos individuales desembolsados para la compra de vivienda de interés social (VIS), por entidad financiadora                                                                                                                                                                                                                                                                                                                                                                                                                                                                                          2000 (I trimestre) - 2018 (IV trimestre)</t>
    </r>
    <r>
      <rPr>
        <b/>
        <vertAlign val="superscript"/>
        <sz val="11"/>
        <rFont val="Calibri"/>
        <family val="2"/>
      </rPr>
      <t>pr</t>
    </r>
  </si>
  <si>
    <r>
      <t>A7 - A. Número de viviendas de interes social financiadas, por entidad financiadora                                                                                                                                                                                                                                                                                                                                                                                                                                                                                                                                               1998 (I trimestre) - 2018 (IV trimestre)</t>
    </r>
    <r>
      <rPr>
        <b/>
        <vertAlign val="superscript"/>
        <sz val="11"/>
        <rFont val="Calibri"/>
        <family val="2"/>
      </rPr>
      <t>pr</t>
    </r>
  </si>
  <si>
    <r>
      <t>A7 - B. Variación anual del número de vivienda VIS financiadas, por entidad financiadora                                                                                                                                                                                                                                                                                                                                                                                                                                                                                                                        1999 (I trimestre) - 2018 (IV trimestre)</t>
    </r>
    <r>
      <rPr>
        <b/>
        <vertAlign val="superscript"/>
        <sz val="11"/>
        <rFont val="Calibri"/>
        <family val="2"/>
      </rPr>
      <t>pr</t>
    </r>
  </si>
  <si>
    <r>
      <t>A7 - C. Variación año corrido del número de vivienda VIS financiadas, por entidad financiadora                                                                                                                                                                                                                                                                                                                                                                                                                                                                                                                           1999 (I trimestre) - 2018 (IV trimestre)</t>
    </r>
    <r>
      <rPr>
        <b/>
        <vertAlign val="superscript"/>
        <sz val="11"/>
        <rFont val="Calibri"/>
        <family val="2"/>
      </rPr>
      <t>pr</t>
    </r>
  </si>
  <si>
    <r>
      <t>A7 - D. Variación doce meses del número de vivienda VIS financiadas, por entidad financiadora                                                                                                                                                                                                                                                                                                                                                                                                                                                                                                                                                                                                2000 (I trimestre) - 2018 (IV trimestre)</t>
    </r>
    <r>
      <rPr>
        <b/>
        <vertAlign val="superscript"/>
        <sz val="11"/>
        <rFont val="Calibri"/>
        <family val="2"/>
      </rPr>
      <t>pr</t>
    </r>
  </si>
  <si>
    <r>
      <t>A8. A Valor de los créditos individuales desembolsados para la compra de vivienda No Vis                                                                                                                                                                                                                                                                  1998 (I trimestre) - 2018 (IV trimestre)</t>
    </r>
    <r>
      <rPr>
        <b/>
        <vertAlign val="superscript"/>
        <sz val="9"/>
        <rFont val="Segoe UI"/>
        <family val="2"/>
      </rPr>
      <t>pr</t>
    </r>
  </si>
  <si>
    <r>
      <t>A8. B Variación anual del valor de los créditos individuales desembolsados para la compra de vivienda No Vis                                                                                                                                                                                                            1999 (I trimestre) - 2018 (IV trimestre)</t>
    </r>
    <r>
      <rPr>
        <b/>
        <vertAlign val="superscript"/>
        <sz val="9"/>
        <rFont val="Segoe UI"/>
        <family val="2"/>
      </rPr>
      <t>pr</t>
    </r>
  </si>
  <si>
    <r>
      <t>A8. C Variación año corrido del valor de los créditos individuales desembolsados para la compra de vivienda No Vis                                                                                                                                                                                                                                                                                    1999 (I trimestre) - 2018 (IV trimestre)</t>
    </r>
    <r>
      <rPr>
        <b/>
        <vertAlign val="superscript"/>
        <sz val="11"/>
        <rFont val="Calibri"/>
        <family val="2"/>
      </rPr>
      <t>pr</t>
    </r>
  </si>
  <si>
    <r>
      <t>A8. D  Variación doce meses del valor de los créditos individuales desembolsados para la compra de vivienda No Vis                                                                                                                                                                                                               2000 (I trimestre) - 2018 (IV trimestre)</t>
    </r>
    <r>
      <rPr>
        <b/>
        <vertAlign val="superscript"/>
        <sz val="11"/>
        <rFont val="Calibri"/>
        <family val="2"/>
      </rPr>
      <t>pr</t>
    </r>
  </si>
  <si>
    <r>
      <t>A9 - A. Número de vivienda No VIS financiadas, por entidad financiadora                                                                                                                                                                                                                                                                                                                                                                                                                                                                                                                                                       2000 (I trimestre) - 2018 (IV trimestre)</t>
    </r>
    <r>
      <rPr>
        <b/>
        <vertAlign val="superscript"/>
        <sz val="11"/>
        <rFont val="Calibri"/>
        <family val="2"/>
      </rPr>
      <t>pr</t>
    </r>
  </si>
  <si>
    <r>
      <t>A9 - B. Variación anual del número de vivienda No VIS financiadas, por entidad financiadora                                                                                                                                                                                                                                                                                                                                                                                                                                                                                                                                                                            2001 (I trimestre) - 2018 (IV trimestre)</t>
    </r>
    <r>
      <rPr>
        <b/>
        <vertAlign val="superscript"/>
        <sz val="11"/>
        <rFont val="Calibri"/>
        <family val="2"/>
      </rPr>
      <t>pr</t>
    </r>
  </si>
  <si>
    <r>
      <t>A9- C. Variación año corrido del número de vivienda No VIS financiadas, por entidad financiadora                                                                                                                                                                                                                                                                                                                                                                                                                                                                                                                                                                                                                                 2001 (I trimestre) - 2018 (IV trimestre)</t>
    </r>
    <r>
      <rPr>
        <b/>
        <vertAlign val="superscript"/>
        <sz val="11"/>
        <rFont val="Calibri"/>
        <family val="2"/>
      </rPr>
      <t>pr</t>
    </r>
  </si>
  <si>
    <r>
      <t>A9- D. Variación doce meses del número de vivienda No VIS financiadas, por entidad financiadora                                                                                                                                                                                                                                                                                                                                                                                                                                                                                                           2002 (I trimestre) - 2018 (IV trimestre)</t>
    </r>
    <r>
      <rPr>
        <b/>
        <vertAlign val="superscript"/>
        <sz val="9"/>
        <rFont val="Segoe UI"/>
        <family val="2"/>
      </rPr>
      <t>pr</t>
    </r>
  </si>
  <si>
    <r>
      <t>A10. A Valor de viviendas VIS nuevas financiadas con o sin subsidio                                                                                                                                                                                                                                       2013 (I trimestre) - 2018 (IV trimestre)</t>
    </r>
    <r>
      <rPr>
        <b/>
        <vertAlign val="superscript"/>
        <sz val="11"/>
        <rFont val="Calibri"/>
        <family val="2"/>
      </rPr>
      <t>pr</t>
    </r>
  </si>
  <si>
    <r>
      <t>A10. B Variación anual del valor de viviendas VIS nuevas financiadas con o sin subsidio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 (I trimestre) - 2018 (IV trimestre)</t>
    </r>
    <r>
      <rPr>
        <b/>
        <vertAlign val="superscript"/>
        <sz val="11"/>
        <rFont val="Calibri"/>
        <family val="2"/>
      </rPr>
      <t>pr</t>
    </r>
  </si>
  <si>
    <r>
      <t>A10. C Variación año corrido del valor de viviendas VIS nuevas financiadas con o sin subsidio                                                                                                                                                                                                                                                  2014 (I trimestre) - 2018 (IV trimestre)</t>
    </r>
    <r>
      <rPr>
        <b/>
        <vertAlign val="superscript"/>
        <sz val="11"/>
        <rFont val="Calibri"/>
        <family val="2"/>
      </rPr>
      <t>pr</t>
    </r>
  </si>
  <si>
    <r>
      <t>A10. D Variación doce meses del valor de viviendas VIS nuevas financiadas con o sin subsidio                                                                                                                                                                                                                                                  2015 (I trimestre) - 2018 (IV trimestre)</t>
    </r>
    <r>
      <rPr>
        <b/>
        <vertAlign val="superscript"/>
        <sz val="11"/>
        <rFont val="Calibri"/>
        <family val="2"/>
      </rPr>
      <t>pr</t>
    </r>
  </si>
  <si>
    <r>
      <t>A11. A Número de viviendas VIS nuevas financiadas con o sin subsidio                                                                                                                                                                                                                             2013 (I trimestre) - 2018 (IV trimestre)</t>
    </r>
    <r>
      <rPr>
        <b/>
        <vertAlign val="superscript"/>
        <sz val="11"/>
        <rFont val="Calibri"/>
        <family val="2"/>
      </rPr>
      <t>pr</t>
    </r>
  </si>
  <si>
    <r>
      <t>A11. B Variación anual del número de viviendas VIS nuevas financiadas con o sin subsidio                                                                                                                                                                                                                                         2014 (I trimestre) - 2018 (IV trimestre)</t>
    </r>
    <r>
      <rPr>
        <b/>
        <vertAlign val="superscript"/>
        <sz val="11"/>
        <rFont val="Calibri"/>
        <family val="2"/>
      </rPr>
      <t>pr</t>
    </r>
  </si>
  <si>
    <r>
      <t>A11. C Variación año corrido del número de viviendas VIS nuevas financiadas con o sin subsidio                                                                                                                                                                                   2014 (I trimestre) - 2018 (IV trimestre)</t>
    </r>
    <r>
      <rPr>
        <b/>
        <vertAlign val="superscript"/>
        <sz val="11"/>
        <rFont val="Calibri"/>
        <family val="2"/>
      </rPr>
      <t>pr</t>
    </r>
  </si>
  <si>
    <r>
      <t>A11. D Variación doce meses del número de viviendas VIS nuevas financiadas con o sin subsidio                                                                                                                                                                                                                                                  2015 (I trimestre) - 2018 (IV trimestre)</t>
    </r>
    <r>
      <rPr>
        <b/>
        <vertAlign val="superscript"/>
        <sz val="11"/>
        <rFont val="Calibri"/>
        <family val="2"/>
      </rPr>
      <t>pr</t>
    </r>
  </si>
  <si>
    <r>
      <t>A12. A Valor de viviendas financiadas por Departamento                                                                                                                                                                                                                                                                                                                                                                                                                                                                                                                                                                                                                                                                                                                                                                                                                                                                                                                                                                                                                                                                                                                                                                                                                                                                                                                                                                                                                                                                                                                                                                                                                                                                                                                                                                                                                                                                                                                                                                                                                                                                                                                                                                                                                                                 2013 (I trimestre) - 2018 (IV trimestre)</t>
    </r>
    <r>
      <rPr>
        <b/>
        <vertAlign val="superscript"/>
        <sz val="11"/>
        <rFont val="Calibri"/>
        <family val="2"/>
      </rPr>
      <t>pr</t>
    </r>
  </si>
  <si>
    <r>
      <t>A12. B Variación anual del valor de viviendas financiadas por Departamento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 (I trimestre) - 2018 (IV trimestre)</t>
    </r>
    <r>
      <rPr>
        <b/>
        <vertAlign val="superscript"/>
        <sz val="11"/>
        <rFont val="Calibri"/>
        <family val="2"/>
      </rPr>
      <t>pr</t>
    </r>
  </si>
  <si>
    <r>
      <t>A12. C Variación año corrido del valor de viviendas financiadas por Departamento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 (I trimestre) - 2018 (IV trimestre)</t>
    </r>
    <r>
      <rPr>
        <b/>
        <vertAlign val="superscript"/>
        <sz val="11"/>
        <rFont val="Calibri"/>
        <family val="2"/>
      </rPr>
      <t>pr</t>
    </r>
  </si>
  <si>
    <r>
      <t>A12. D Variación doce meses del valor de viviendas financiadas por Departamento                                                                                                                                                                                                                                                                                                                                                                                                                                                                                                                                                                                                                                                                                                                                                                                                                                                                                                                                                                                                                                                                                                                                                                                                                                                                                                                                                                                                                                                                                                                                                                                                                                                                                                                                                                                                                                                                                                     2015 (I trimestre) - 2018 (IV trimestre)</t>
    </r>
    <r>
      <rPr>
        <b/>
        <vertAlign val="superscript"/>
        <sz val="11"/>
        <rFont val="Calibri"/>
        <family val="2"/>
      </rPr>
      <t xml:space="preserve">pr </t>
    </r>
  </si>
  <si>
    <r>
      <t>A13 - A. Valor de las operaciones de crédito                                                                                                                                      1998 (I trimestre)- 2018 (IV trimestre)</t>
    </r>
    <r>
      <rPr>
        <b/>
        <vertAlign val="superscript"/>
        <sz val="11"/>
        <rFont val="Calibri"/>
        <family val="2"/>
      </rPr>
      <t>pr</t>
    </r>
  </si>
  <si>
    <r>
      <t>A13 - B. Variación anual del valor de las operaciones de crédito                                                                                                    1999 (I trimestre)- 2018 (IV trimestre)</t>
    </r>
    <r>
      <rPr>
        <b/>
        <vertAlign val="superscript"/>
        <sz val="11"/>
        <rFont val="Calibri"/>
        <family val="2"/>
      </rPr>
      <t>pr</t>
    </r>
  </si>
  <si>
    <r>
      <t>A13 - C. Variación año corrido del valor de las operaciones de crédito                                                                                                                  1999 (I trimestre)- 2018 (IV trimestre)</t>
    </r>
    <r>
      <rPr>
        <b/>
        <vertAlign val="superscript"/>
        <sz val="11"/>
        <rFont val="Calibri"/>
        <family val="2"/>
      </rPr>
      <t>pr</t>
    </r>
  </si>
  <si>
    <r>
      <t>A13 - D. Variación doce meses del valor de las operaciones de crédito                                                                                                                                                                                                   2000 (I trimestre)- 2018 (IV trimestre)</t>
    </r>
    <r>
      <rPr>
        <b/>
        <vertAlign val="superscript"/>
        <sz val="11"/>
        <rFont val="Calibri"/>
        <family val="2"/>
      </rPr>
      <t>pr</t>
    </r>
  </si>
  <si>
    <r>
      <t>A14 - B. Variación anual del valor de las subrogaciones para créditos individuales, banca hipotecaria                                                                                                                                                  1999 (I trimestre)- 2018 (IV trimestre)</t>
    </r>
    <r>
      <rPr>
        <b/>
        <vertAlign val="superscript"/>
        <sz val="11"/>
        <rFont val="Calibri"/>
        <family val="2"/>
      </rPr>
      <t>pr</t>
    </r>
  </si>
  <si>
    <t>*</t>
  </si>
  <si>
    <t>Subrogaciones</t>
  </si>
  <si>
    <r>
      <t>A5 - A. Número de viviendas financiadas, por entidad financiadora                                                                                                                                                                                                                                                                                                                                                                                                                                                                                                                                                                                                                                                               1998 (I trimestre) - 2018 (IV trimestre)</t>
    </r>
    <r>
      <rPr>
        <b/>
        <vertAlign val="superscript"/>
        <sz val="9"/>
        <rFont val="Segoe UI"/>
        <family val="2"/>
      </rPr>
      <t>pr</t>
    </r>
  </si>
  <si>
    <r>
      <t>A5 - B. Variación anual del número de viviendas financiadas, por entidad financiadora                                                                                                                                                                                                                                                                                                                                                                                                                                                                                                                                                                                                     1999 (I trimestre) - 2018 (IV trimestre)</t>
    </r>
    <r>
      <rPr>
        <b/>
        <vertAlign val="superscript"/>
        <sz val="11"/>
        <rFont val="Calibri"/>
        <family val="2"/>
      </rPr>
      <t>pr</t>
    </r>
  </si>
  <si>
    <r>
      <t>A5 - C. Variación año corrido del número de viviendas financiadas, por entidad financiadora                                                                                                                                                                                                                                                                                                                                                                                                                                                                                                                                                                      1998 (I trimestre) - 2018 (IV trimestre)</t>
    </r>
    <r>
      <rPr>
        <b/>
        <vertAlign val="superscript"/>
        <sz val="9"/>
        <rFont val="Segoe UI"/>
        <family val="2"/>
      </rPr>
      <t>pr</t>
    </r>
  </si>
  <si>
    <r>
      <t>A14 - D. Variación doce meses del valor de las subrogaciones para créditos individuales, banca hipotecaria                                                                                                            2000 (I trimestre)- 2018 (IV trimestre)</t>
    </r>
    <r>
      <rPr>
        <b/>
        <vertAlign val="superscript"/>
        <sz val="11"/>
        <rFont val="Calibri"/>
        <family val="2"/>
      </rPr>
      <t>pr</t>
    </r>
  </si>
  <si>
    <r>
      <t>A14 - C. Variación año corrido del valor de las subrogaciones para créditos individuales, banca hipotecaria                                                                                                          1999 (I trimestre)- 2018 (IV trimestre)</t>
    </r>
    <r>
      <rPr>
        <b/>
        <vertAlign val="superscript"/>
        <sz val="11"/>
        <rFont val="Calibri"/>
        <family val="2"/>
      </rPr>
      <t>pr</t>
    </r>
  </si>
  <si>
    <r>
      <t>A14 - A. Valor de las subrogaciones para créditos individuales, banca hipotecaria                                                                                                                              1998 (I trimestre)- 2018 (IV trimestre)</t>
    </r>
    <r>
      <rPr>
        <b/>
        <vertAlign val="superscript"/>
        <sz val="11"/>
        <rFont val="Calibri"/>
        <family val="2"/>
      </rPr>
      <t>pr</t>
    </r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</si>
</sst>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#,##0.0"/>
    <numFmt numFmtId="166" formatCode="_-* #,##0\ _€_-;\-* #,##0\ _€_-;_-* &quot;-&quot;??\ _€_-;_-@_-"/>
    <numFmt numFmtId="167" formatCode="0.0"/>
    <numFmt numFmtId="168" formatCode="0.000"/>
    <numFmt numFmtId="169" formatCode="0.0000000"/>
    <numFmt numFmtId="170" formatCode="0.000000"/>
    <numFmt numFmtId="171" formatCode="0.00000"/>
    <numFmt numFmtId="172" formatCode="0.0000"/>
    <numFmt numFmtId="173" formatCode="_-* #,##0.0\ _€_-;\-* #,##0.0\ _€_-;_-* &quot;-&quot;??\ _€_-;_-@_-"/>
    <numFmt numFmtId="174" formatCode="0.0000000000"/>
    <numFmt numFmtId="175" formatCode="0.00000000000"/>
    <numFmt numFmtId="176" formatCode="0.000000000000"/>
    <numFmt numFmtId="177" formatCode="0.000000000"/>
    <numFmt numFmtId="178" formatCode="0.0000000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11"/>
      <name val="Calibri"/>
      <family val="2"/>
    </font>
    <font>
      <sz val="2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Segoe UI"/>
      <family val="2"/>
    </font>
    <font>
      <b/>
      <sz val="8"/>
      <name val="Segoe UI"/>
      <family val="2"/>
    </font>
    <font>
      <b/>
      <u val="single"/>
      <sz val="10"/>
      <color indexed="12"/>
      <name val="Segoe UI"/>
      <family val="2"/>
    </font>
    <font>
      <sz val="11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vertAlign val="superscript"/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1"/>
      <name val="Calibri"/>
      <family val="2"/>
    </font>
    <font>
      <b/>
      <sz val="11"/>
      <color indexed="20"/>
      <name val="Segoe UI"/>
      <family val="2"/>
    </font>
    <font>
      <b/>
      <sz val="11"/>
      <color indexed="20"/>
      <name val="Arial"/>
      <family val="2"/>
    </font>
    <font>
      <sz val="9"/>
      <color indexed="8"/>
      <name val="Segoe UI"/>
      <family val="2"/>
    </font>
    <font>
      <b/>
      <sz val="9"/>
      <color indexed="8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0"/>
      <name val="Arial"/>
      <family val="2"/>
    </font>
    <font>
      <b/>
      <sz val="11"/>
      <color rgb="FFB6004B"/>
      <name val="Segoe UI"/>
      <family val="2"/>
    </font>
    <font>
      <b/>
      <sz val="11"/>
      <color rgb="FFB6004B"/>
      <name val="Arial"/>
      <family val="2"/>
    </font>
    <font>
      <sz val="9"/>
      <color theme="1"/>
      <name val="Segoe UI"/>
      <family val="2"/>
    </font>
    <font>
      <sz val="9"/>
      <color rgb="FF000000"/>
      <name val="Segoe UI"/>
      <family val="2"/>
    </font>
    <font>
      <b/>
      <sz val="9"/>
      <color rgb="FF000000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3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66" fontId="2" fillId="34" borderId="0" xfId="47" applyNumberFormat="1" applyFont="1" applyFill="1" applyBorder="1" applyAlignment="1">
      <alignment horizontal="center" vertical="center"/>
    </xf>
    <xf numFmtId="166" fontId="0" fillId="33" borderId="0" xfId="47" applyNumberFormat="1" applyFont="1" applyFill="1" applyAlignment="1">
      <alignment/>
    </xf>
    <xf numFmtId="0" fontId="2" fillId="33" borderId="0" xfId="0" applyFont="1" applyFill="1" applyBorder="1" applyAlignment="1">
      <alignment/>
    </xf>
    <xf numFmtId="166" fontId="2" fillId="33" borderId="0" xfId="47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5" fillId="34" borderId="0" xfId="0" applyFont="1" applyFill="1" applyAlignment="1">
      <alignment/>
    </xf>
    <xf numFmtId="0" fontId="36" fillId="34" borderId="0" xfId="0" applyFont="1" applyFill="1" applyAlignment="1">
      <alignment/>
    </xf>
    <xf numFmtId="0" fontId="0" fillId="0" borderId="0" xfId="0" applyFont="1" applyAlignment="1">
      <alignment/>
    </xf>
    <xf numFmtId="3" fontId="63" fillId="35" borderId="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 wrapText="1"/>
    </xf>
    <xf numFmtId="3" fontId="6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3" fontId="6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64" fillId="0" borderId="0" xfId="0" applyNumberFormat="1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0" fontId="6" fillId="33" borderId="0" xfId="52" applyFont="1" applyFill="1" applyBorder="1" applyAlignment="1">
      <alignment vertical="center" wrapText="1"/>
      <protection/>
    </xf>
    <xf numFmtId="0" fontId="7" fillId="33" borderId="0" xfId="52" applyFont="1" applyFill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52" applyFont="1" applyFill="1" applyBorder="1" applyAlignment="1">
      <alignment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65" fillId="0" borderId="0" xfId="0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33" borderId="0" xfId="0" applyFill="1" applyBorder="1" applyAlignment="1">
      <alignment/>
    </xf>
    <xf numFmtId="0" fontId="65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166" fontId="0" fillId="33" borderId="0" xfId="47" applyNumberFormat="1" applyFont="1" applyFill="1" applyBorder="1" applyAlignment="1">
      <alignment/>
    </xf>
    <xf numFmtId="0" fontId="62" fillId="33" borderId="0" xfId="0" applyFont="1" applyFill="1" applyBorder="1" applyAlignment="1">
      <alignment horizontal="left" vertical="center" wrapText="1"/>
    </xf>
    <xf numFmtId="0" fontId="40" fillId="33" borderId="0" xfId="0" applyFont="1" applyFill="1" applyAlignment="1">
      <alignment vertical="center" wrapText="1"/>
    </xf>
    <xf numFmtId="0" fontId="62" fillId="33" borderId="0" xfId="0" applyFont="1" applyFill="1" applyBorder="1" applyAlignment="1">
      <alignment vertical="center" wrapText="1"/>
    </xf>
    <xf numFmtId="0" fontId="0" fillId="33" borderId="0" xfId="52" applyFill="1">
      <alignment/>
      <protection/>
    </xf>
    <xf numFmtId="0" fontId="0" fillId="33" borderId="0" xfId="52" applyFill="1" applyBorder="1">
      <alignment/>
      <protection/>
    </xf>
    <xf numFmtId="0" fontId="7" fillId="33" borderId="0" xfId="52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vertical="center"/>
    </xf>
    <xf numFmtId="165" fontId="3" fillId="33" borderId="0" xfId="0" applyNumberFormat="1" applyFont="1" applyFill="1" applyBorder="1" applyAlignment="1">
      <alignment horizontal="center"/>
    </xf>
    <xf numFmtId="165" fontId="3" fillId="36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64" fillId="0" borderId="0" xfId="0" applyNumberFormat="1" applyFont="1" applyFill="1" applyBorder="1" applyAlignment="1">
      <alignment horizontal="left" vertical="center" wrapText="1"/>
    </xf>
    <xf numFmtId="167" fontId="0" fillId="0" borderId="0" xfId="0" applyNumberFormat="1" applyAlignment="1">
      <alignment/>
    </xf>
    <xf numFmtId="165" fontId="64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center"/>
    </xf>
    <xf numFmtId="3" fontId="64" fillId="33" borderId="0" xfId="0" applyNumberFormat="1" applyFont="1" applyFill="1" applyBorder="1" applyAlignment="1">
      <alignment horizontal="center" vertical="top" wrapText="1"/>
    </xf>
    <xf numFmtId="165" fontId="2" fillId="36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62" fillId="0" borderId="11" xfId="0" applyFont="1" applyFill="1" applyBorder="1" applyAlignment="1">
      <alignment horizontal="left" vertical="center" wrapText="1"/>
    </xf>
    <xf numFmtId="0" fontId="62" fillId="33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165" fontId="6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33" borderId="0" xfId="53" applyFont="1" applyFill="1" applyBorder="1" applyAlignment="1">
      <alignment vertical="center" wrapText="1"/>
      <protection/>
    </xf>
    <xf numFmtId="0" fontId="6" fillId="0" borderId="0" xfId="53" applyFont="1" applyFill="1" applyBorder="1" applyAlignment="1">
      <alignment vertical="center" wrapText="1"/>
      <protection/>
    </xf>
    <xf numFmtId="0" fontId="7" fillId="33" borderId="0" xfId="53" applyFont="1" applyFill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167" fontId="4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/>
    </xf>
    <xf numFmtId="3" fontId="63" fillId="33" borderId="0" xfId="0" applyNumberFormat="1" applyFont="1" applyFill="1" applyBorder="1" applyAlignment="1">
      <alignment horizontal="center" vertical="center" wrapText="1"/>
    </xf>
    <xf numFmtId="165" fontId="63" fillId="33" borderId="0" xfId="0" applyNumberFormat="1" applyFont="1" applyFill="1" applyBorder="1" applyAlignment="1">
      <alignment horizontal="center" vertical="center" wrapText="1"/>
    </xf>
    <xf numFmtId="165" fontId="64" fillId="33" borderId="0" xfId="0" applyNumberFormat="1" applyFont="1" applyFill="1" applyBorder="1" applyAlignment="1">
      <alignment horizontal="center" vertical="center" wrapText="1"/>
    </xf>
    <xf numFmtId="165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3" fontId="64" fillId="33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167" fontId="4" fillId="33" borderId="0" xfId="0" applyNumberFormat="1" applyFont="1" applyFill="1" applyBorder="1" applyAlignment="1">
      <alignment/>
    </xf>
    <xf numFmtId="167" fontId="0" fillId="33" borderId="0" xfId="0" applyNumberFormat="1" applyFill="1" applyBorder="1" applyAlignment="1">
      <alignment/>
    </xf>
    <xf numFmtId="0" fontId="40" fillId="33" borderId="0" xfId="0" applyFont="1" applyFill="1" applyBorder="1" applyAlignment="1">
      <alignment horizontal="left" wrapText="1"/>
    </xf>
    <xf numFmtId="0" fontId="0" fillId="33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33" borderId="0" xfId="45" applyFill="1" applyBorder="1" applyAlignment="1" applyProtection="1">
      <alignment/>
      <protection/>
    </xf>
    <xf numFmtId="0" fontId="8" fillId="33" borderId="11" xfId="45" applyFill="1" applyBorder="1" applyAlignment="1" applyProtection="1">
      <alignment/>
      <protection/>
    </xf>
    <xf numFmtId="0" fontId="8" fillId="33" borderId="12" xfId="45" applyFill="1" applyBorder="1" applyAlignment="1" applyProtection="1">
      <alignment/>
      <protection/>
    </xf>
    <xf numFmtId="0" fontId="8" fillId="33" borderId="13" xfId="45" applyFill="1" applyBorder="1" applyAlignment="1" applyProtection="1">
      <alignment/>
      <protection/>
    </xf>
    <xf numFmtId="0" fontId="62" fillId="33" borderId="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/>
    </xf>
    <xf numFmtId="167" fontId="0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3" fillId="33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Alignment="1">
      <alignment vertical="center"/>
    </xf>
    <xf numFmtId="3" fontId="4" fillId="0" borderId="0" xfId="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 vertical="center"/>
    </xf>
    <xf numFmtId="167" fontId="0" fillId="0" borderId="0" xfId="0" applyNumberFormat="1" applyFill="1" applyAlignment="1">
      <alignment vertical="center"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 vertical="center"/>
    </xf>
    <xf numFmtId="2" fontId="4" fillId="0" borderId="0" xfId="0" applyNumberFormat="1" applyFont="1" applyFill="1" applyAlignment="1">
      <alignment/>
    </xf>
    <xf numFmtId="3" fontId="63" fillId="33" borderId="0" xfId="0" applyNumberFormat="1" applyFont="1" applyFill="1" applyBorder="1" applyAlignment="1">
      <alignment horizontal="center" vertical="top" wrapText="1"/>
    </xf>
    <xf numFmtId="165" fontId="63" fillId="33" borderId="0" xfId="0" applyNumberFormat="1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left" vertical="center"/>
    </xf>
    <xf numFmtId="1" fontId="0" fillId="0" borderId="0" xfId="0" applyNumberFormat="1" applyAlignment="1">
      <alignment/>
    </xf>
    <xf numFmtId="167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33" borderId="0" xfId="0" applyNumberFormat="1" applyFill="1" applyAlignment="1">
      <alignment/>
    </xf>
    <xf numFmtId="0" fontId="0" fillId="0" borderId="14" xfId="0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left" vertical="center" wrapText="1"/>
    </xf>
    <xf numFmtId="0" fontId="66" fillId="33" borderId="15" xfId="0" applyFont="1" applyFill="1" applyBorder="1" applyAlignment="1">
      <alignment horizontal="right" vertical="center"/>
    </xf>
    <xf numFmtId="0" fontId="12" fillId="34" borderId="0" xfId="0" applyFont="1" applyFill="1" applyAlignment="1">
      <alignment/>
    </xf>
    <xf numFmtId="0" fontId="13" fillId="33" borderId="0" xfId="45" applyFont="1" applyFill="1" applyBorder="1" applyAlignment="1" applyProtection="1" quotePrefix="1">
      <alignment vertical="center"/>
      <protection/>
    </xf>
    <xf numFmtId="0" fontId="14" fillId="33" borderId="13" xfId="0" applyFont="1" applyFill="1" applyBorder="1" applyAlignment="1">
      <alignment vertical="center"/>
    </xf>
    <xf numFmtId="0" fontId="14" fillId="33" borderId="16" xfId="0" applyFont="1" applyFill="1" applyBorder="1" applyAlignment="1">
      <alignment vertical="center"/>
    </xf>
    <xf numFmtId="0" fontId="67" fillId="33" borderId="15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67" fillId="33" borderId="17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left" vertical="center"/>
    </xf>
    <xf numFmtId="0" fontId="66" fillId="33" borderId="18" xfId="0" applyFont="1" applyFill="1" applyBorder="1" applyAlignment="1">
      <alignment horizontal="right" vertical="center"/>
    </xf>
    <xf numFmtId="0" fontId="13" fillId="33" borderId="11" xfId="45" applyFont="1" applyFill="1" applyBorder="1" applyAlignment="1" applyProtection="1" quotePrefix="1">
      <alignment vertical="center"/>
      <protection/>
    </xf>
    <xf numFmtId="0" fontId="15" fillId="0" borderId="1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3" fontId="12" fillId="0" borderId="0" xfId="0" applyNumberFormat="1" applyFont="1" applyFill="1" applyBorder="1" applyAlignment="1" applyProtection="1">
      <alignment vertical="center"/>
      <protection/>
    </xf>
    <xf numFmtId="0" fontId="17" fillId="0" borderId="18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3" fontId="12" fillId="0" borderId="17" xfId="0" applyNumberFormat="1" applyFont="1" applyFill="1" applyBorder="1" applyAlignment="1" applyProtection="1">
      <alignment vertical="center"/>
      <protection/>
    </xf>
    <xf numFmtId="3" fontId="12" fillId="0" borderId="10" xfId="0" applyNumberFormat="1" applyFont="1" applyFill="1" applyBorder="1" applyAlignment="1" applyProtection="1">
      <alignment vertical="center"/>
      <protection/>
    </xf>
    <xf numFmtId="3" fontId="12" fillId="0" borderId="16" xfId="0" applyNumberFormat="1" applyFont="1" applyFill="1" applyBorder="1" applyAlignment="1" applyProtection="1">
      <alignment vertical="center"/>
      <protection/>
    </xf>
    <xf numFmtId="0" fontId="68" fillId="0" borderId="10" xfId="0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horizontal="center" vertical="center"/>
    </xf>
    <xf numFmtId="165" fontId="69" fillId="35" borderId="11" xfId="0" applyNumberFormat="1" applyFont="1" applyFill="1" applyBorder="1" applyAlignment="1">
      <alignment horizontal="right" vertical="center" wrapText="1"/>
    </xf>
    <xf numFmtId="165" fontId="16" fillId="0" borderId="0" xfId="0" applyNumberFormat="1" applyFont="1" applyFill="1" applyBorder="1" applyAlignment="1">
      <alignment horizontal="right" vertical="center"/>
    </xf>
    <xf numFmtId="165" fontId="16" fillId="35" borderId="0" xfId="0" applyNumberFormat="1" applyFont="1" applyFill="1" applyBorder="1" applyAlignment="1">
      <alignment horizontal="right" vertical="center"/>
    </xf>
    <xf numFmtId="165" fontId="16" fillId="0" borderId="10" xfId="0" applyNumberFormat="1" applyFont="1" applyFill="1" applyBorder="1" applyAlignment="1">
      <alignment horizontal="right" vertical="center"/>
    </xf>
    <xf numFmtId="0" fontId="15" fillId="0" borderId="12" xfId="0" applyFont="1" applyBorder="1" applyAlignment="1">
      <alignment horizontal="center" vertical="center"/>
    </xf>
    <xf numFmtId="3" fontId="69" fillId="35" borderId="11" xfId="0" applyNumberFormat="1" applyFont="1" applyFill="1" applyBorder="1" applyAlignment="1">
      <alignment horizontal="right" wrapText="1"/>
    </xf>
    <xf numFmtId="3" fontId="69" fillId="35" borderId="12" xfId="0" applyNumberFormat="1" applyFont="1" applyFill="1" applyBorder="1" applyAlignment="1">
      <alignment horizontal="right" wrapText="1"/>
    </xf>
    <xf numFmtId="2" fontId="16" fillId="0" borderId="0" xfId="0" applyNumberFormat="1" applyFont="1" applyFill="1" applyBorder="1" applyAlignment="1">
      <alignment horizontal="right"/>
    </xf>
    <xf numFmtId="3" fontId="69" fillId="0" borderId="0" xfId="0" applyNumberFormat="1" applyFont="1" applyFill="1" applyBorder="1" applyAlignment="1">
      <alignment horizontal="right" wrapText="1"/>
    </xf>
    <xf numFmtId="3" fontId="69" fillId="0" borderId="13" xfId="0" applyNumberFormat="1" applyFont="1" applyFill="1" applyBorder="1" applyAlignment="1">
      <alignment horizontal="right" wrapText="1"/>
    </xf>
    <xf numFmtId="2" fontId="16" fillId="35" borderId="0" xfId="0" applyNumberFormat="1" applyFont="1" applyFill="1" applyBorder="1" applyAlignment="1">
      <alignment horizontal="right"/>
    </xf>
    <xf numFmtId="3" fontId="69" fillId="35" borderId="0" xfId="0" applyNumberFormat="1" applyFont="1" applyFill="1" applyBorder="1" applyAlignment="1">
      <alignment horizontal="right" wrapText="1"/>
    </xf>
    <xf numFmtId="3" fontId="69" fillId="35" borderId="13" xfId="0" applyNumberFormat="1" applyFont="1" applyFill="1" applyBorder="1" applyAlignment="1">
      <alignment horizontal="right" wrapText="1"/>
    </xf>
    <xf numFmtId="2" fontId="16" fillId="0" borderId="10" xfId="0" applyNumberFormat="1" applyFont="1" applyFill="1" applyBorder="1" applyAlignment="1">
      <alignment horizontal="right"/>
    </xf>
    <xf numFmtId="3" fontId="69" fillId="0" borderId="10" xfId="0" applyNumberFormat="1" applyFont="1" applyFill="1" applyBorder="1" applyAlignment="1">
      <alignment horizontal="right" wrapText="1"/>
    </xf>
    <xf numFmtId="3" fontId="69" fillId="0" borderId="16" xfId="0" applyNumberFormat="1" applyFont="1" applyFill="1" applyBorder="1" applyAlignment="1">
      <alignment horizontal="right" wrapText="1"/>
    </xf>
    <xf numFmtId="165" fontId="69" fillId="35" borderId="11" xfId="0" applyNumberFormat="1" applyFont="1" applyFill="1" applyBorder="1" applyAlignment="1">
      <alignment horizontal="right" wrapText="1"/>
    </xf>
    <xf numFmtId="165" fontId="69" fillId="35" borderId="12" xfId="0" applyNumberFormat="1" applyFont="1" applyFill="1" applyBorder="1" applyAlignment="1">
      <alignment horizontal="right" wrapText="1"/>
    </xf>
    <xf numFmtId="165" fontId="69" fillId="0" borderId="0" xfId="0" applyNumberFormat="1" applyFont="1" applyFill="1" applyBorder="1" applyAlignment="1">
      <alignment horizontal="right" wrapText="1"/>
    </xf>
    <xf numFmtId="165" fontId="69" fillId="0" borderId="13" xfId="0" applyNumberFormat="1" applyFont="1" applyFill="1" applyBorder="1" applyAlignment="1">
      <alignment horizontal="right" wrapText="1"/>
    </xf>
    <xf numFmtId="165" fontId="69" fillId="35" borderId="0" xfId="0" applyNumberFormat="1" applyFont="1" applyFill="1" applyBorder="1" applyAlignment="1">
      <alignment horizontal="right" wrapText="1"/>
    </xf>
    <xf numFmtId="165" fontId="69" fillId="35" borderId="13" xfId="0" applyNumberFormat="1" applyFont="1" applyFill="1" applyBorder="1" applyAlignment="1">
      <alignment horizontal="right" wrapText="1"/>
    </xf>
    <xf numFmtId="165" fontId="69" fillId="0" borderId="10" xfId="0" applyNumberFormat="1" applyFont="1" applyFill="1" applyBorder="1" applyAlignment="1">
      <alignment horizontal="right" wrapText="1"/>
    </xf>
    <xf numFmtId="165" fontId="69" fillId="0" borderId="16" xfId="0" applyNumberFormat="1" applyFont="1" applyFill="1" applyBorder="1" applyAlignment="1">
      <alignment horizontal="right" wrapText="1"/>
    </xf>
    <xf numFmtId="167" fontId="0" fillId="0" borderId="0" xfId="0" applyNumberFormat="1" applyBorder="1" applyAlignment="1">
      <alignment/>
    </xf>
    <xf numFmtId="0" fontId="15" fillId="0" borderId="21" xfId="0" applyFont="1" applyBorder="1" applyAlignment="1">
      <alignment horizontal="center" vertical="center"/>
    </xf>
    <xf numFmtId="3" fontId="69" fillId="35" borderId="11" xfId="0" applyNumberFormat="1" applyFont="1" applyFill="1" applyBorder="1" applyAlignment="1">
      <alignment horizontal="center" vertical="center" wrapText="1"/>
    </xf>
    <xf numFmtId="3" fontId="69" fillId="35" borderId="12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left" vertical="center"/>
    </xf>
    <xf numFmtId="3" fontId="69" fillId="0" borderId="0" xfId="0" applyNumberFormat="1" applyFont="1" applyFill="1" applyBorder="1" applyAlignment="1">
      <alignment horizontal="center" vertical="center" wrapText="1"/>
    </xf>
    <xf numFmtId="3" fontId="69" fillId="0" borderId="13" xfId="0" applyNumberFormat="1" applyFont="1" applyFill="1" applyBorder="1" applyAlignment="1">
      <alignment horizontal="center" vertical="center" wrapText="1"/>
    </xf>
    <xf numFmtId="2" fontId="16" fillId="35" borderId="0" xfId="0" applyNumberFormat="1" applyFont="1" applyFill="1" applyBorder="1" applyAlignment="1">
      <alignment horizontal="left" vertical="center"/>
    </xf>
    <xf numFmtId="3" fontId="69" fillId="35" borderId="0" xfId="0" applyNumberFormat="1" applyFont="1" applyFill="1" applyBorder="1" applyAlignment="1">
      <alignment horizontal="center" vertical="center" wrapText="1"/>
    </xf>
    <xf numFmtId="3" fontId="69" fillId="35" borderId="13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left" vertical="center"/>
    </xf>
    <xf numFmtId="3" fontId="69" fillId="0" borderId="10" xfId="0" applyNumberFormat="1" applyFont="1" applyFill="1" applyBorder="1" applyAlignment="1">
      <alignment horizontal="center" vertical="center" wrapText="1"/>
    </xf>
    <xf numFmtId="3" fontId="69" fillId="0" borderId="16" xfId="0" applyNumberFormat="1" applyFont="1" applyFill="1" applyBorder="1" applyAlignment="1">
      <alignment horizontal="center" vertical="center" wrapText="1"/>
    </xf>
    <xf numFmtId="3" fontId="69" fillId="35" borderId="11" xfId="0" applyNumberFormat="1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center" vertical="center"/>
    </xf>
    <xf numFmtId="3" fontId="69" fillId="35" borderId="18" xfId="0" applyNumberFormat="1" applyFont="1" applyFill="1" applyBorder="1" applyAlignment="1">
      <alignment horizontal="center" vertical="center" wrapText="1"/>
    </xf>
    <xf numFmtId="3" fontId="69" fillId="0" borderId="15" xfId="0" applyNumberFormat="1" applyFont="1" applyFill="1" applyBorder="1" applyAlignment="1">
      <alignment horizontal="center" vertical="center" wrapText="1"/>
    </xf>
    <xf numFmtId="3" fontId="69" fillId="35" borderId="15" xfId="0" applyNumberFormat="1" applyFont="1" applyFill="1" applyBorder="1" applyAlignment="1">
      <alignment horizontal="center" vertical="center" wrapText="1"/>
    </xf>
    <xf numFmtId="3" fontId="69" fillId="0" borderId="17" xfId="0" applyNumberFormat="1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65" fontId="69" fillId="35" borderId="18" xfId="0" applyNumberFormat="1" applyFont="1" applyFill="1" applyBorder="1" applyAlignment="1">
      <alignment horizontal="right" wrapText="1"/>
    </xf>
    <xf numFmtId="165" fontId="69" fillId="0" borderId="15" xfId="0" applyNumberFormat="1" applyFont="1" applyFill="1" applyBorder="1" applyAlignment="1">
      <alignment horizontal="right" wrapText="1"/>
    </xf>
    <xf numFmtId="165" fontId="69" fillId="35" borderId="15" xfId="0" applyNumberFormat="1" applyFont="1" applyFill="1" applyBorder="1" applyAlignment="1">
      <alignment horizontal="right" wrapText="1"/>
    </xf>
    <xf numFmtId="165" fontId="69" fillId="0" borderId="17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16" fillId="0" borderId="0" xfId="0" applyFont="1" applyAlignment="1">
      <alignment horizontal="right"/>
    </xf>
    <xf numFmtId="3" fontId="70" fillId="0" borderId="0" xfId="0" applyNumberFormat="1" applyFont="1" applyFill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3" fontId="69" fillId="35" borderId="18" xfId="0" applyNumberFormat="1" applyFont="1" applyFill="1" applyBorder="1" applyAlignment="1">
      <alignment horizontal="right" wrapText="1"/>
    </xf>
    <xf numFmtId="3" fontId="69" fillId="0" borderId="15" xfId="0" applyNumberFormat="1" applyFont="1" applyFill="1" applyBorder="1" applyAlignment="1">
      <alignment horizontal="right" wrapText="1"/>
    </xf>
    <xf numFmtId="3" fontId="69" fillId="35" borderId="15" xfId="0" applyNumberFormat="1" applyFont="1" applyFill="1" applyBorder="1" applyAlignment="1">
      <alignment horizontal="right" wrapText="1"/>
    </xf>
    <xf numFmtId="3" fontId="69" fillId="0" borderId="17" xfId="0" applyNumberFormat="1" applyFont="1" applyFill="1" applyBorder="1" applyAlignment="1">
      <alignment horizontal="right" wrapText="1"/>
    </xf>
    <xf numFmtId="165" fontId="70" fillId="0" borderId="0" xfId="0" applyNumberFormat="1" applyFont="1" applyFill="1" applyBorder="1" applyAlignment="1">
      <alignment horizontal="right" wrapText="1"/>
    </xf>
    <xf numFmtId="165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3" fontId="69" fillId="33" borderId="0" xfId="0" applyNumberFormat="1" applyFont="1" applyFill="1" applyBorder="1" applyAlignment="1">
      <alignment horizontal="left" vertical="center" wrapText="1"/>
    </xf>
    <xf numFmtId="3" fontId="69" fillId="33" borderId="0" xfId="0" applyNumberFormat="1" applyFont="1" applyFill="1" applyBorder="1" applyAlignment="1">
      <alignment horizontal="center" vertical="center" wrapText="1"/>
    </xf>
    <xf numFmtId="3" fontId="69" fillId="33" borderId="13" xfId="0" applyNumberFormat="1" applyFont="1" applyFill="1" applyBorder="1" applyAlignment="1">
      <alignment horizontal="center" vertical="center" wrapText="1"/>
    </xf>
    <xf numFmtId="165" fontId="69" fillId="35" borderId="11" xfId="0" applyNumberFormat="1" applyFont="1" applyFill="1" applyBorder="1" applyAlignment="1">
      <alignment horizontal="center" vertical="center" wrapText="1"/>
    </xf>
    <xf numFmtId="165" fontId="69" fillId="35" borderId="12" xfId="0" applyNumberFormat="1" applyFont="1" applyFill="1" applyBorder="1" applyAlignment="1">
      <alignment horizontal="center" vertical="center" wrapText="1"/>
    </xf>
    <xf numFmtId="165" fontId="69" fillId="0" borderId="0" xfId="0" applyNumberFormat="1" applyFont="1" applyFill="1" applyBorder="1" applyAlignment="1">
      <alignment horizontal="center" vertical="center" wrapText="1"/>
    </xf>
    <xf numFmtId="165" fontId="69" fillId="0" borderId="13" xfId="0" applyNumberFormat="1" applyFont="1" applyFill="1" applyBorder="1" applyAlignment="1">
      <alignment horizontal="center" vertical="center" wrapText="1"/>
    </xf>
    <xf numFmtId="165" fontId="69" fillId="35" borderId="0" xfId="0" applyNumberFormat="1" applyFont="1" applyFill="1" applyBorder="1" applyAlignment="1">
      <alignment horizontal="center" vertical="center" wrapText="1"/>
    </xf>
    <xf numFmtId="165" fontId="69" fillId="35" borderId="13" xfId="0" applyNumberFormat="1" applyFont="1" applyFill="1" applyBorder="1" applyAlignment="1">
      <alignment horizontal="center" vertical="center" wrapText="1"/>
    </xf>
    <xf numFmtId="165" fontId="69" fillId="0" borderId="10" xfId="0" applyNumberFormat="1" applyFont="1" applyFill="1" applyBorder="1" applyAlignment="1">
      <alignment horizontal="center" vertical="center" wrapText="1"/>
    </xf>
    <xf numFmtId="165" fontId="69" fillId="0" borderId="16" xfId="0" applyNumberFormat="1" applyFont="1" applyFill="1" applyBorder="1" applyAlignment="1">
      <alignment horizontal="center" vertical="center" wrapText="1"/>
    </xf>
    <xf numFmtId="165" fontId="69" fillId="33" borderId="0" xfId="0" applyNumberFormat="1" applyFont="1" applyFill="1" applyBorder="1" applyAlignment="1">
      <alignment horizontal="center" vertical="center" wrapText="1"/>
    </xf>
    <xf numFmtId="165" fontId="69" fillId="33" borderId="13" xfId="0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3" fontId="64" fillId="33" borderId="0" xfId="0" applyNumberFormat="1" applyFont="1" applyFill="1" applyBorder="1" applyAlignment="1">
      <alignment horizontal="left" vertical="center" wrapText="1"/>
    </xf>
    <xf numFmtId="168" fontId="0" fillId="33" borderId="0" xfId="0" applyNumberFormat="1" applyFill="1" applyAlignment="1">
      <alignment/>
    </xf>
    <xf numFmtId="0" fontId="15" fillId="0" borderId="21" xfId="0" applyFont="1" applyBorder="1" applyAlignment="1">
      <alignment horizontal="center" vertical="center" wrapText="1"/>
    </xf>
    <xf numFmtId="0" fontId="17" fillId="33" borderId="18" xfId="0" applyFont="1" applyFill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7" fillId="33" borderId="12" xfId="0" applyFont="1" applyFill="1" applyBorder="1" applyAlignment="1">
      <alignment vertical="center"/>
    </xf>
    <xf numFmtId="0" fontId="17" fillId="33" borderId="15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/>
    </xf>
    <xf numFmtId="3" fontId="12" fillId="33" borderId="17" xfId="0" applyNumberFormat="1" applyFont="1" applyFill="1" applyBorder="1" applyAlignment="1" applyProtection="1">
      <alignment vertical="center"/>
      <protection/>
    </xf>
    <xf numFmtId="3" fontId="12" fillId="33" borderId="10" xfId="0" applyNumberFormat="1" applyFont="1" applyFill="1" applyBorder="1" applyAlignment="1" applyProtection="1">
      <alignment vertical="center"/>
      <protection/>
    </xf>
    <xf numFmtId="3" fontId="12" fillId="33" borderId="16" xfId="0" applyNumberFormat="1" applyFont="1" applyFill="1" applyBorder="1" applyAlignment="1" applyProtection="1">
      <alignment vertical="center"/>
      <protection/>
    </xf>
    <xf numFmtId="0" fontId="16" fillId="33" borderId="10" xfId="0" applyFont="1" applyFill="1" applyBorder="1" applyAlignment="1">
      <alignment horizontal="right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/>
    </xf>
    <xf numFmtId="0" fontId="15" fillId="34" borderId="22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3" fontId="15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16" fillId="35" borderId="0" xfId="0" applyNumberFormat="1" applyFont="1" applyFill="1" applyBorder="1" applyAlignment="1">
      <alignment horizontal="right"/>
    </xf>
    <xf numFmtId="3" fontId="16" fillId="35" borderId="13" xfId="0" applyNumberFormat="1" applyFont="1" applyFill="1" applyBorder="1" applyAlignment="1">
      <alignment horizontal="right"/>
    </xf>
    <xf numFmtId="3" fontId="16" fillId="33" borderId="0" xfId="0" applyNumberFormat="1" applyFont="1" applyFill="1" applyBorder="1" applyAlignment="1">
      <alignment horizontal="right"/>
    </xf>
    <xf numFmtId="3" fontId="16" fillId="33" borderId="13" xfId="0" applyNumberFormat="1" applyFont="1" applyFill="1" applyBorder="1" applyAlignment="1">
      <alignment horizontal="right"/>
    </xf>
    <xf numFmtId="3" fontId="16" fillId="33" borderId="10" xfId="0" applyNumberFormat="1" applyFont="1" applyFill="1" applyBorder="1" applyAlignment="1">
      <alignment horizontal="right"/>
    </xf>
    <xf numFmtId="3" fontId="16" fillId="33" borderId="16" xfId="0" applyNumberFormat="1" applyFont="1" applyFill="1" applyBorder="1" applyAlignment="1">
      <alignment horizontal="right"/>
    </xf>
    <xf numFmtId="3" fontId="16" fillId="35" borderId="11" xfId="0" applyNumberFormat="1" applyFont="1" applyFill="1" applyBorder="1" applyAlignment="1">
      <alignment horizontal="right"/>
    </xf>
    <xf numFmtId="3" fontId="16" fillId="35" borderId="12" xfId="0" applyNumberFormat="1" applyFont="1" applyFill="1" applyBorder="1" applyAlignment="1">
      <alignment horizontal="right"/>
    </xf>
    <xf numFmtId="165" fontId="16" fillId="35" borderId="0" xfId="0" applyNumberFormat="1" applyFont="1" applyFill="1" applyBorder="1" applyAlignment="1">
      <alignment horizontal="right"/>
    </xf>
    <xf numFmtId="165" fontId="16" fillId="35" borderId="13" xfId="0" applyNumberFormat="1" applyFont="1" applyFill="1" applyBorder="1" applyAlignment="1">
      <alignment horizontal="right"/>
    </xf>
    <xf numFmtId="165" fontId="16" fillId="33" borderId="0" xfId="0" applyNumberFormat="1" applyFont="1" applyFill="1" applyBorder="1" applyAlignment="1">
      <alignment horizontal="right"/>
    </xf>
    <xf numFmtId="165" fontId="16" fillId="33" borderId="13" xfId="0" applyNumberFormat="1" applyFont="1" applyFill="1" applyBorder="1" applyAlignment="1">
      <alignment horizontal="right"/>
    </xf>
    <xf numFmtId="165" fontId="16" fillId="33" borderId="10" xfId="0" applyNumberFormat="1" applyFont="1" applyFill="1" applyBorder="1" applyAlignment="1">
      <alignment horizontal="right"/>
    </xf>
    <xf numFmtId="165" fontId="16" fillId="33" borderId="16" xfId="0" applyNumberFormat="1" applyFont="1" applyFill="1" applyBorder="1" applyAlignment="1">
      <alignment horizontal="right"/>
    </xf>
    <xf numFmtId="165" fontId="16" fillId="35" borderId="11" xfId="0" applyNumberFormat="1" applyFont="1" applyFill="1" applyBorder="1" applyAlignment="1">
      <alignment horizontal="right"/>
    </xf>
    <xf numFmtId="165" fontId="16" fillId="35" borderId="12" xfId="0" applyNumberFormat="1" applyFont="1" applyFill="1" applyBorder="1" applyAlignment="1">
      <alignment horizontal="right"/>
    </xf>
    <xf numFmtId="0" fontId="15" fillId="0" borderId="1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3" fontId="69" fillId="33" borderId="0" xfId="0" applyNumberFormat="1" applyFont="1" applyFill="1" applyBorder="1" applyAlignment="1">
      <alignment horizontal="right" wrapText="1"/>
    </xf>
    <xf numFmtId="3" fontId="69" fillId="33" borderId="13" xfId="0" applyNumberFormat="1" applyFont="1" applyFill="1" applyBorder="1" applyAlignment="1">
      <alignment horizontal="right" wrapText="1"/>
    </xf>
    <xf numFmtId="165" fontId="69" fillId="33" borderId="0" xfId="0" applyNumberFormat="1" applyFont="1" applyFill="1" applyBorder="1" applyAlignment="1">
      <alignment horizontal="right" wrapText="1"/>
    </xf>
    <xf numFmtId="165" fontId="69" fillId="33" borderId="13" xfId="0" applyNumberFormat="1" applyFont="1" applyFill="1" applyBorder="1" applyAlignment="1">
      <alignment horizontal="right" wrapText="1"/>
    </xf>
    <xf numFmtId="0" fontId="71" fillId="33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/>
    </xf>
    <xf numFmtId="2" fontId="16" fillId="33" borderId="0" xfId="0" applyNumberFormat="1" applyFont="1" applyFill="1" applyBorder="1" applyAlignment="1">
      <alignment horizontal="right"/>
    </xf>
    <xf numFmtId="0" fontId="17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/>
    </xf>
    <xf numFmtId="3" fontId="12" fillId="33" borderId="15" xfId="0" applyNumberFormat="1" applyFont="1" applyFill="1" applyBorder="1" applyAlignment="1" applyProtection="1">
      <alignment vertical="center"/>
      <protection/>
    </xf>
    <xf numFmtId="0" fontId="16" fillId="35" borderId="0" xfId="0" applyFont="1" applyFill="1" applyBorder="1" applyAlignment="1">
      <alignment horizontal="right"/>
    </xf>
    <xf numFmtId="0" fontId="16" fillId="33" borderId="0" xfId="0" applyFont="1" applyFill="1" applyBorder="1" applyAlignment="1">
      <alignment horizontal="right"/>
    </xf>
    <xf numFmtId="0" fontId="16" fillId="35" borderId="11" xfId="0" applyFont="1" applyFill="1" applyBorder="1" applyAlignment="1">
      <alignment horizontal="right"/>
    </xf>
    <xf numFmtId="0" fontId="16" fillId="33" borderId="17" xfId="0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69" fillId="0" borderId="10" xfId="0" applyNumberFormat="1" applyFont="1" applyFill="1" applyBorder="1" applyAlignment="1">
      <alignment horizontal="right" vertical="center" wrapText="1"/>
    </xf>
    <xf numFmtId="165" fontId="69" fillId="0" borderId="16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Font="1" applyFill="1" applyAlignment="1">
      <alignment vertical="center"/>
    </xf>
    <xf numFmtId="3" fontId="69" fillId="0" borderId="16" xfId="0" applyNumberFormat="1" applyFont="1" applyFill="1" applyBorder="1" applyAlignment="1">
      <alignment horizontal="center" vertical="top" wrapText="1"/>
    </xf>
    <xf numFmtId="166" fontId="0" fillId="0" borderId="0" xfId="47" applyNumberFormat="1" applyFont="1" applyAlignment="1">
      <alignment/>
    </xf>
    <xf numFmtId="0" fontId="15" fillId="33" borderId="0" xfId="0" applyFont="1" applyFill="1" applyBorder="1" applyAlignment="1">
      <alignment vertical="center" wrapText="1"/>
    </xf>
    <xf numFmtId="167" fontId="0" fillId="33" borderId="0" xfId="0" applyNumberFormat="1" applyFill="1" applyAlignment="1">
      <alignment/>
    </xf>
    <xf numFmtId="0" fontId="71" fillId="37" borderId="18" xfId="0" applyFont="1" applyFill="1" applyBorder="1" applyAlignment="1">
      <alignment horizontal="center" vertical="center" wrapText="1"/>
    </xf>
    <xf numFmtId="0" fontId="71" fillId="37" borderId="11" xfId="0" applyFont="1" applyFill="1" applyBorder="1" applyAlignment="1">
      <alignment horizontal="center" vertical="center" wrapText="1"/>
    </xf>
    <xf numFmtId="0" fontId="71" fillId="37" borderId="12" xfId="0" applyFont="1" applyFill="1" applyBorder="1" applyAlignment="1">
      <alignment horizontal="center" vertical="center" wrapText="1"/>
    </xf>
    <xf numFmtId="0" fontId="71" fillId="37" borderId="17" xfId="0" applyFont="1" applyFill="1" applyBorder="1" applyAlignment="1">
      <alignment horizontal="center" vertical="center" wrapText="1"/>
    </xf>
    <xf numFmtId="0" fontId="71" fillId="37" borderId="10" xfId="0" applyFont="1" applyFill="1" applyBorder="1" applyAlignment="1">
      <alignment horizontal="center" vertical="center" wrapText="1"/>
    </xf>
    <xf numFmtId="0" fontId="71" fillId="37" borderId="16" xfId="0" applyFont="1" applyFill="1" applyBorder="1" applyAlignment="1">
      <alignment horizontal="center" vertical="center" wrapText="1"/>
    </xf>
    <xf numFmtId="0" fontId="11" fillId="38" borderId="18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17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11" fillId="38" borderId="16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71" fillId="37" borderId="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right" vertical="center" wrapText="1"/>
    </xf>
    <xf numFmtId="0" fontId="15" fillId="35" borderId="22" xfId="0" applyFont="1" applyFill="1" applyBorder="1" applyAlignment="1">
      <alignment horizontal="center" vertical="center" wrapText="1"/>
    </xf>
    <xf numFmtId="0" fontId="15" fillId="35" borderId="21" xfId="0" applyFont="1" applyFill="1" applyBorder="1" applyAlignment="1">
      <alignment horizontal="center" vertical="center" wrapText="1"/>
    </xf>
    <xf numFmtId="0" fontId="15" fillId="35" borderId="2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6" fillId="0" borderId="10" xfId="0" applyFont="1" applyBorder="1" applyAlignment="1">
      <alignment horizontal="right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68" fillId="0" borderId="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16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16" fillId="0" borderId="19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71" fillId="37" borderId="15" xfId="0" applyFont="1" applyFill="1" applyBorder="1" applyAlignment="1">
      <alignment horizontal="center" vertical="center" wrapText="1"/>
    </xf>
    <xf numFmtId="0" fontId="71" fillId="37" borderId="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right"/>
    </xf>
    <xf numFmtId="0" fontId="62" fillId="33" borderId="0" xfId="0" applyFont="1" applyFill="1" applyBorder="1" applyAlignment="1">
      <alignment horizontal="left" vertical="center" wrapText="1"/>
    </xf>
    <xf numFmtId="0" fontId="68" fillId="33" borderId="0" xfId="0" applyFont="1" applyFill="1" applyBorder="1" applyAlignment="1">
      <alignment horizontal="right" vertical="center" wrapText="1"/>
    </xf>
    <xf numFmtId="0" fontId="71" fillId="37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righ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8</xdr:col>
      <xdr:colOff>0</xdr:colOff>
      <xdr:row>5</xdr:row>
      <xdr:rowOff>57150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819150"/>
          <a:ext cx="105727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</xdr:row>
      <xdr:rowOff>0</xdr:rowOff>
    </xdr:from>
    <xdr:to>
      <xdr:col>2</xdr:col>
      <xdr:colOff>400050</xdr:colOff>
      <xdr:row>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619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2143125</xdr:colOff>
      <xdr:row>0</xdr:row>
      <xdr:rowOff>133350</xdr:rowOff>
    </xdr:from>
    <xdr:to>
      <xdr:col>7</xdr:col>
      <xdr:colOff>2247900</xdr:colOff>
      <xdr:row>4</xdr:row>
      <xdr:rowOff>9525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133350"/>
          <a:ext cx="2362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57150</xdr:rowOff>
    </xdr:from>
    <xdr:to>
      <xdr:col>15</xdr:col>
      <xdr:colOff>1228725</xdr:colOff>
      <xdr:row>4</xdr:row>
      <xdr:rowOff>104775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152525"/>
          <a:ext cx="17440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</xdr:row>
      <xdr:rowOff>19050</xdr:rowOff>
    </xdr:from>
    <xdr:to>
      <xdr:col>1</xdr:col>
      <xdr:colOff>1057275</xdr:colOff>
      <xdr:row>3</xdr:row>
      <xdr:rowOff>152400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828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438150</xdr:colOff>
      <xdr:row>1</xdr:row>
      <xdr:rowOff>19050</xdr:rowOff>
    </xdr:from>
    <xdr:to>
      <xdr:col>15</xdr:col>
      <xdr:colOff>1190625</xdr:colOff>
      <xdr:row>3</xdr:row>
      <xdr:rowOff>114300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73200" y="180975"/>
          <a:ext cx="3228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4</xdr:col>
      <xdr:colOff>1733550</xdr:colOff>
      <xdr:row>4</xdr:row>
      <xdr:rowOff>152400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8820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95250</xdr:rowOff>
    </xdr:from>
    <xdr:to>
      <xdr:col>1</xdr:col>
      <xdr:colOff>104775</xdr:colOff>
      <xdr:row>3</xdr:row>
      <xdr:rowOff>9525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95250"/>
          <a:ext cx="1409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0</xdr:row>
      <xdr:rowOff>76200</xdr:rowOff>
    </xdr:from>
    <xdr:to>
      <xdr:col>4</xdr:col>
      <xdr:colOff>1752600</xdr:colOff>
      <xdr:row>3</xdr:row>
      <xdr:rowOff>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29350" y="76200"/>
          <a:ext cx="2609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1752600</xdr:colOff>
      <xdr:row>3</xdr:row>
      <xdr:rowOff>76200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000125"/>
          <a:ext cx="8839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95250</xdr:rowOff>
    </xdr:from>
    <xdr:to>
      <xdr:col>1</xdr:col>
      <xdr:colOff>104775</xdr:colOff>
      <xdr:row>2</xdr:row>
      <xdr:rowOff>9525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95250"/>
          <a:ext cx="1409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933450</xdr:colOff>
      <xdr:row>0</xdr:row>
      <xdr:rowOff>76200</xdr:rowOff>
    </xdr:from>
    <xdr:to>
      <xdr:col>5</xdr:col>
      <xdr:colOff>0</xdr:colOff>
      <xdr:row>1</xdr:row>
      <xdr:rowOff>323850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76200"/>
          <a:ext cx="2609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7</xdr:col>
      <xdr:colOff>457200</xdr:colOff>
      <xdr:row>4</xdr:row>
      <xdr:rowOff>171450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095375"/>
          <a:ext cx="96012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</xdr:row>
      <xdr:rowOff>19050</xdr:rowOff>
    </xdr:from>
    <xdr:to>
      <xdr:col>1</xdr:col>
      <xdr:colOff>657225</xdr:colOff>
      <xdr:row>3</xdr:row>
      <xdr:rowOff>114300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724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1</xdr:row>
      <xdr:rowOff>0</xdr:rowOff>
    </xdr:from>
    <xdr:to>
      <xdr:col>7</xdr:col>
      <xdr:colOff>476250</xdr:colOff>
      <xdr:row>3</xdr:row>
      <xdr:rowOff>76200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0400" y="161925"/>
          <a:ext cx="2609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4</xdr:col>
      <xdr:colOff>1219200</xdr:colOff>
      <xdr:row>4</xdr:row>
      <xdr:rowOff>9525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6172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85725</xdr:rowOff>
    </xdr:from>
    <xdr:to>
      <xdr:col>1</xdr:col>
      <xdr:colOff>371475</xdr:colOff>
      <xdr:row>3</xdr:row>
      <xdr:rowOff>28575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85725"/>
          <a:ext cx="1409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0</xdr:row>
      <xdr:rowOff>104775</xdr:rowOff>
    </xdr:from>
    <xdr:to>
      <xdr:col>5</xdr:col>
      <xdr:colOff>19050</xdr:colOff>
      <xdr:row>3</xdr:row>
      <xdr:rowOff>28575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104775"/>
          <a:ext cx="2609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4</xdr:col>
      <xdr:colOff>0</xdr:colOff>
      <xdr:row>4</xdr:row>
      <xdr:rowOff>161925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50768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</xdr:row>
      <xdr:rowOff>0</xdr:rowOff>
    </xdr:from>
    <xdr:to>
      <xdr:col>1</xdr:col>
      <xdr:colOff>85725</xdr:colOff>
      <xdr:row>3</xdr:row>
      <xdr:rowOff>28575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61925"/>
          <a:ext cx="1123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1</xdr:row>
      <xdr:rowOff>104775</xdr:rowOff>
    </xdr:from>
    <xdr:to>
      <xdr:col>3</xdr:col>
      <xdr:colOff>1104900</xdr:colOff>
      <xdr:row>3</xdr:row>
      <xdr:rowOff>28575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26670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209550</xdr:rowOff>
    </xdr:from>
    <xdr:to>
      <xdr:col>5</xdr:col>
      <xdr:colOff>0</xdr:colOff>
      <xdr:row>3</xdr:row>
      <xdr:rowOff>257175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66775"/>
          <a:ext cx="6191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</xdr:row>
      <xdr:rowOff>38100</xdr:rowOff>
    </xdr:from>
    <xdr:to>
      <xdr:col>1</xdr:col>
      <xdr:colOff>47625</xdr:colOff>
      <xdr:row>2</xdr:row>
      <xdr:rowOff>304800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0002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1</xdr:row>
      <xdr:rowOff>57150</xdr:rowOff>
    </xdr:from>
    <xdr:to>
      <xdr:col>4</xdr:col>
      <xdr:colOff>1228725</xdr:colOff>
      <xdr:row>3</xdr:row>
      <xdr:rowOff>19050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8125" y="219075"/>
          <a:ext cx="2133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57150</xdr:rowOff>
    </xdr:from>
    <xdr:to>
      <xdr:col>1</xdr:col>
      <xdr:colOff>381000</xdr:colOff>
      <xdr:row>2</xdr:row>
      <xdr:rowOff>323850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9075"/>
          <a:ext cx="1333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1</xdr:row>
      <xdr:rowOff>38100</xdr:rowOff>
    </xdr:from>
    <xdr:to>
      <xdr:col>5</xdr:col>
      <xdr:colOff>0</xdr:colOff>
      <xdr:row>3</xdr:row>
      <xdr:rowOff>9525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200025"/>
          <a:ext cx="2114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</xdr:row>
      <xdr:rowOff>200025</xdr:rowOff>
    </xdr:from>
    <xdr:to>
      <xdr:col>5</xdr:col>
      <xdr:colOff>9525</xdr:colOff>
      <xdr:row>3</xdr:row>
      <xdr:rowOff>247650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050" y="857250"/>
          <a:ext cx="63055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19050</xdr:rowOff>
    </xdr:from>
    <xdr:to>
      <xdr:col>1</xdr:col>
      <xdr:colOff>695325</xdr:colOff>
      <xdr:row>2</xdr:row>
      <xdr:rowOff>295275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1657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1</xdr:row>
      <xdr:rowOff>0</xdr:rowOff>
    </xdr:from>
    <xdr:to>
      <xdr:col>5</xdr:col>
      <xdr:colOff>9525</xdr:colOff>
      <xdr:row>2</xdr:row>
      <xdr:rowOff>314325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161925"/>
          <a:ext cx="2209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171450</xdr:rowOff>
    </xdr:from>
    <xdr:to>
      <xdr:col>5</xdr:col>
      <xdr:colOff>9525</xdr:colOff>
      <xdr:row>3</xdr:row>
      <xdr:rowOff>219075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828675"/>
          <a:ext cx="6029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16</xdr:col>
      <xdr:colOff>0</xdr:colOff>
      <xdr:row>3</xdr:row>
      <xdr:rowOff>180975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17783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0</xdr:row>
      <xdr:rowOff>171450</xdr:rowOff>
    </xdr:from>
    <xdr:to>
      <xdr:col>2</xdr:col>
      <xdr:colOff>0</xdr:colOff>
      <xdr:row>2</xdr:row>
      <xdr:rowOff>171450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71450"/>
          <a:ext cx="2152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0</xdr:row>
      <xdr:rowOff>180975</xdr:rowOff>
    </xdr:from>
    <xdr:to>
      <xdr:col>15</xdr:col>
      <xdr:colOff>1190625</xdr:colOff>
      <xdr:row>2</xdr:row>
      <xdr:rowOff>276225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77975" y="180975"/>
          <a:ext cx="3448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304800</xdr:rowOff>
    </xdr:from>
    <xdr:to>
      <xdr:col>16</xdr:col>
      <xdr:colOff>28575</xdr:colOff>
      <xdr:row>5</xdr:row>
      <xdr:rowOff>9525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1638300"/>
          <a:ext cx="174688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</xdr:row>
      <xdr:rowOff>133350</xdr:rowOff>
    </xdr:from>
    <xdr:to>
      <xdr:col>1</xdr:col>
      <xdr:colOff>923925</xdr:colOff>
      <xdr:row>4</xdr:row>
      <xdr:rowOff>142875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00100"/>
          <a:ext cx="2143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9525</xdr:rowOff>
    </xdr:from>
    <xdr:to>
      <xdr:col>15</xdr:col>
      <xdr:colOff>1209675</xdr:colOff>
      <xdr:row>4</xdr:row>
      <xdr:rowOff>114300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44600" y="676275"/>
          <a:ext cx="3476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285750</xdr:rowOff>
    </xdr:from>
    <xdr:to>
      <xdr:col>15</xdr:col>
      <xdr:colOff>1228725</xdr:colOff>
      <xdr:row>4</xdr:row>
      <xdr:rowOff>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17440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123825</xdr:rowOff>
    </xdr:from>
    <xdr:to>
      <xdr:col>1</xdr:col>
      <xdr:colOff>914400</xdr:colOff>
      <xdr:row>3</xdr:row>
      <xdr:rowOff>133350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23825"/>
          <a:ext cx="2143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0</xdr:row>
      <xdr:rowOff>0</xdr:rowOff>
    </xdr:from>
    <xdr:to>
      <xdr:col>15</xdr:col>
      <xdr:colOff>1171575</xdr:colOff>
      <xdr:row>3</xdr:row>
      <xdr:rowOff>95250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16025" y="0"/>
          <a:ext cx="3467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15</xdr:col>
      <xdr:colOff>1228725</xdr:colOff>
      <xdr:row>4</xdr:row>
      <xdr:rowOff>190500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17440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142875</xdr:rowOff>
    </xdr:from>
    <xdr:to>
      <xdr:col>1</xdr:col>
      <xdr:colOff>914400</xdr:colOff>
      <xdr:row>3</xdr:row>
      <xdr:rowOff>323850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04800"/>
          <a:ext cx="2143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1</xdr:row>
      <xdr:rowOff>19050</xdr:rowOff>
    </xdr:from>
    <xdr:to>
      <xdr:col>15</xdr:col>
      <xdr:colOff>1171575</xdr:colOff>
      <xdr:row>3</xdr:row>
      <xdr:rowOff>285750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25550" y="180975"/>
          <a:ext cx="3457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4</xdr:col>
      <xdr:colOff>1762125</xdr:colOff>
      <xdr:row>4</xdr:row>
      <xdr:rowOff>180975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104900"/>
          <a:ext cx="88487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</xdr:row>
      <xdr:rowOff>28575</xdr:rowOff>
    </xdr:from>
    <xdr:to>
      <xdr:col>1</xdr:col>
      <xdr:colOff>114300</xdr:colOff>
      <xdr:row>3</xdr:row>
      <xdr:rowOff>114300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90500"/>
          <a:ext cx="1419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942975</xdr:colOff>
      <xdr:row>1</xdr:row>
      <xdr:rowOff>9525</xdr:rowOff>
    </xdr:from>
    <xdr:to>
      <xdr:col>5</xdr:col>
      <xdr:colOff>9525</xdr:colOff>
      <xdr:row>3</xdr:row>
      <xdr:rowOff>95250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71450"/>
          <a:ext cx="2609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showGridLines="0" zoomScalePageLayoutView="0" workbookViewId="0" topLeftCell="A1">
      <selection activeCell="J12" sqref="J12"/>
    </sheetView>
  </sheetViews>
  <sheetFormatPr defaultColWidth="11.421875" defaultRowHeight="12.75"/>
  <cols>
    <col min="1" max="1" width="4.57421875" style="38" customWidth="1"/>
    <col min="2" max="5" width="11.421875" style="38" customWidth="1"/>
    <col min="6" max="6" width="40.7109375" style="38" customWidth="1"/>
    <col min="7" max="8" width="33.8515625" style="38" customWidth="1"/>
    <col min="9" max="9" width="14.421875" style="38" customWidth="1"/>
    <col min="10" max="16384" width="11.421875" style="38" customWidth="1"/>
  </cols>
  <sheetData>
    <row r="1" spans="1:12" ht="12.75" customHeight="1">
      <c r="A1" s="38" t="s">
        <v>70</v>
      </c>
      <c r="I1" s="23"/>
      <c r="J1" s="23"/>
      <c r="K1" s="23"/>
      <c r="L1" s="23"/>
    </row>
    <row r="2" spans="9:12" ht="12.75" customHeight="1">
      <c r="I2" s="23"/>
      <c r="J2" s="23"/>
      <c r="K2" s="23"/>
      <c r="L2" s="23"/>
    </row>
    <row r="3" spans="1:12" ht="12.75" customHeight="1">
      <c r="A3" s="39"/>
      <c r="B3" s="39"/>
      <c r="C3" s="39"/>
      <c r="D3" s="39"/>
      <c r="E3" s="39"/>
      <c r="F3" s="40"/>
      <c r="G3" s="40"/>
      <c r="H3" s="40"/>
      <c r="J3" s="23"/>
      <c r="K3" s="23"/>
      <c r="L3" s="23"/>
    </row>
    <row r="4" spans="1:12" ht="12.75" customHeight="1">
      <c r="A4" s="39"/>
      <c r="B4" s="39"/>
      <c r="C4" s="39"/>
      <c r="D4" s="39"/>
      <c r="E4" s="39"/>
      <c r="F4" s="40"/>
      <c r="G4" s="40"/>
      <c r="H4" s="40"/>
      <c r="J4" s="23"/>
      <c r="K4" s="23"/>
      <c r="L4" s="23"/>
    </row>
    <row r="5" spans="1:12" ht="12.75" customHeight="1">
      <c r="A5" s="39"/>
      <c r="B5" s="39"/>
      <c r="C5" s="39"/>
      <c r="D5" s="39"/>
      <c r="E5" s="39"/>
      <c r="F5" s="40"/>
      <c r="G5" s="40"/>
      <c r="H5" s="40"/>
      <c r="J5" s="23"/>
      <c r="K5" s="23"/>
      <c r="L5" s="23"/>
    </row>
    <row r="6" spans="1:12" ht="12.75" customHeight="1">
      <c r="A6" s="39"/>
      <c r="B6" s="39"/>
      <c r="C6" s="39"/>
      <c r="D6" s="39"/>
      <c r="E6" s="39"/>
      <c r="F6" s="40"/>
      <c r="G6" s="40"/>
      <c r="H6" s="40"/>
      <c r="J6" s="23"/>
      <c r="K6" s="23"/>
      <c r="L6" s="23"/>
    </row>
    <row r="7" spans="1:12" ht="22.5" customHeight="1">
      <c r="A7" s="294" t="s">
        <v>39</v>
      </c>
      <c r="B7" s="295"/>
      <c r="C7" s="295"/>
      <c r="D7" s="295"/>
      <c r="E7" s="295"/>
      <c r="F7" s="295"/>
      <c r="G7" s="295"/>
      <c r="H7" s="296"/>
      <c r="J7" s="23"/>
      <c r="K7" s="23"/>
      <c r="L7" s="23"/>
    </row>
    <row r="8" spans="1:12" ht="22.5" customHeight="1">
      <c r="A8" s="297"/>
      <c r="B8" s="298"/>
      <c r="C8" s="298"/>
      <c r="D8" s="298"/>
      <c r="E8" s="298"/>
      <c r="F8" s="298"/>
      <c r="G8" s="298"/>
      <c r="H8" s="299"/>
      <c r="J8" s="23"/>
      <c r="K8" s="23"/>
      <c r="L8" s="23"/>
    </row>
    <row r="9" spans="1:12" ht="17.25" customHeight="1">
      <c r="A9" s="300" t="s">
        <v>145</v>
      </c>
      <c r="B9" s="301"/>
      <c r="C9" s="301"/>
      <c r="D9" s="301"/>
      <c r="E9" s="301"/>
      <c r="F9" s="301"/>
      <c r="G9" s="301"/>
      <c r="H9" s="302"/>
      <c r="J9" s="23"/>
      <c r="K9" s="23"/>
      <c r="L9" s="23"/>
    </row>
    <row r="10" spans="1:12" ht="17.25" customHeight="1">
      <c r="A10" s="303"/>
      <c r="B10" s="304"/>
      <c r="C10" s="304"/>
      <c r="D10" s="304"/>
      <c r="E10" s="304"/>
      <c r="F10" s="304"/>
      <c r="G10" s="304"/>
      <c r="H10" s="305"/>
      <c r="J10" s="23"/>
      <c r="K10" s="23"/>
      <c r="L10" s="23"/>
    </row>
    <row r="11" spans="1:12" ht="17.25" customHeight="1">
      <c r="A11" s="306"/>
      <c r="B11" s="307"/>
      <c r="C11" s="307"/>
      <c r="D11" s="307"/>
      <c r="E11" s="307"/>
      <c r="F11" s="307"/>
      <c r="G11" s="307"/>
      <c r="H11" s="308"/>
      <c r="J11" s="23"/>
      <c r="K11" s="23"/>
      <c r="L11" s="23"/>
    </row>
    <row r="12" spans="1:12" ht="21" customHeight="1">
      <c r="A12" s="124" t="s">
        <v>160</v>
      </c>
      <c r="B12" s="126" t="s">
        <v>82</v>
      </c>
      <c r="C12" s="94"/>
      <c r="D12" s="94"/>
      <c r="E12" s="94"/>
      <c r="F12" s="94"/>
      <c r="G12" s="94"/>
      <c r="H12" s="97"/>
      <c r="J12" s="23"/>
      <c r="K12" s="23"/>
      <c r="L12" s="23"/>
    </row>
    <row r="13" spans="1:12" ht="20.25" customHeight="1">
      <c r="A13" s="129"/>
      <c r="B13" s="130" t="s">
        <v>74</v>
      </c>
      <c r="C13" s="130"/>
      <c r="D13" s="130"/>
      <c r="E13" s="130"/>
      <c r="F13" s="130"/>
      <c r="G13" s="130"/>
      <c r="H13" s="127"/>
      <c r="J13" s="23"/>
      <c r="K13" s="23"/>
      <c r="L13" s="23"/>
    </row>
    <row r="14" spans="1:12" ht="19.5" customHeight="1">
      <c r="A14" s="129"/>
      <c r="B14" s="130" t="s">
        <v>75</v>
      </c>
      <c r="C14" s="130"/>
      <c r="D14" s="130"/>
      <c r="E14" s="130"/>
      <c r="F14" s="130"/>
      <c r="G14" s="130"/>
      <c r="H14" s="127"/>
      <c r="J14" s="23"/>
      <c r="K14" s="23"/>
      <c r="L14" s="23"/>
    </row>
    <row r="15" spans="1:12" ht="18.75" customHeight="1">
      <c r="A15" s="129"/>
      <c r="B15" s="130" t="s">
        <v>76</v>
      </c>
      <c r="C15" s="130"/>
      <c r="D15" s="130"/>
      <c r="E15" s="130"/>
      <c r="F15" s="130"/>
      <c r="G15" s="130"/>
      <c r="H15" s="127"/>
      <c r="J15" s="23"/>
      <c r="K15" s="23"/>
      <c r="L15" s="23"/>
    </row>
    <row r="16" spans="1:12" ht="18" customHeight="1">
      <c r="A16" s="131"/>
      <c r="B16" s="132" t="s">
        <v>77</v>
      </c>
      <c r="C16" s="132"/>
      <c r="D16" s="132"/>
      <c r="E16" s="132"/>
      <c r="F16" s="132"/>
      <c r="G16" s="132"/>
      <c r="H16" s="128"/>
      <c r="J16" s="23"/>
      <c r="K16" s="23"/>
      <c r="L16" s="23"/>
    </row>
    <row r="17" spans="1:12" ht="18.75" customHeight="1">
      <c r="A17" s="124" t="s">
        <v>146</v>
      </c>
      <c r="B17" s="126" t="s">
        <v>83</v>
      </c>
      <c r="C17" s="94"/>
      <c r="D17" s="94"/>
      <c r="E17" s="94"/>
      <c r="F17" s="94"/>
      <c r="G17" s="94"/>
      <c r="H17" s="97"/>
      <c r="J17" s="23"/>
      <c r="K17" s="23"/>
      <c r="L17" s="23"/>
    </row>
    <row r="18" spans="1:12" ht="18.75" customHeight="1">
      <c r="A18" s="129"/>
      <c r="B18" s="130" t="s">
        <v>81</v>
      </c>
      <c r="C18" s="130"/>
      <c r="D18" s="130"/>
      <c r="E18" s="130"/>
      <c r="F18" s="130"/>
      <c r="G18" s="130"/>
      <c r="H18" s="127"/>
      <c r="J18" s="23"/>
      <c r="K18" s="23"/>
      <c r="L18" s="23"/>
    </row>
    <row r="19" spans="1:12" ht="18.75" customHeight="1">
      <c r="A19" s="129"/>
      <c r="B19" s="130" t="s">
        <v>78</v>
      </c>
      <c r="C19" s="130"/>
      <c r="D19" s="130"/>
      <c r="E19" s="130"/>
      <c r="F19" s="130"/>
      <c r="G19" s="130"/>
      <c r="H19" s="127"/>
      <c r="J19" s="23"/>
      <c r="K19" s="23"/>
      <c r="L19" s="23"/>
    </row>
    <row r="20" spans="1:12" ht="18.75" customHeight="1">
      <c r="A20" s="129"/>
      <c r="B20" s="130" t="s">
        <v>79</v>
      </c>
      <c r="C20" s="130"/>
      <c r="D20" s="130"/>
      <c r="E20" s="130"/>
      <c r="F20" s="130"/>
      <c r="G20" s="130"/>
      <c r="H20" s="127"/>
      <c r="J20" s="23"/>
      <c r="K20" s="23"/>
      <c r="L20" s="23"/>
    </row>
    <row r="21" spans="1:12" ht="18.75" customHeight="1">
      <c r="A21" s="129"/>
      <c r="B21" s="130" t="s">
        <v>80</v>
      </c>
      <c r="C21" s="130"/>
      <c r="D21" s="130"/>
      <c r="E21" s="130"/>
      <c r="F21" s="130"/>
      <c r="G21" s="130"/>
      <c r="H21" s="127"/>
      <c r="J21" s="23"/>
      <c r="K21" s="23"/>
      <c r="L21" s="23"/>
    </row>
    <row r="22" spans="1:12" ht="19.5" customHeight="1">
      <c r="A22" s="133" t="s">
        <v>147</v>
      </c>
      <c r="B22" s="134" t="s">
        <v>84</v>
      </c>
      <c r="C22" s="95"/>
      <c r="D22" s="95"/>
      <c r="E22" s="95"/>
      <c r="F22" s="95"/>
      <c r="G22" s="95"/>
      <c r="H22" s="96"/>
      <c r="J22" s="23"/>
      <c r="K22" s="23"/>
      <c r="L22" s="23"/>
    </row>
    <row r="23" spans="1:12" ht="19.5" customHeight="1">
      <c r="A23" s="129"/>
      <c r="B23" s="130" t="s">
        <v>87</v>
      </c>
      <c r="C23" s="130"/>
      <c r="D23" s="130"/>
      <c r="E23" s="130"/>
      <c r="F23" s="130"/>
      <c r="G23" s="130"/>
      <c r="H23" s="127"/>
      <c r="J23" s="23"/>
      <c r="K23" s="23"/>
      <c r="L23" s="23"/>
    </row>
    <row r="24" spans="1:12" ht="19.5" customHeight="1">
      <c r="A24" s="129"/>
      <c r="B24" s="130" t="s">
        <v>86</v>
      </c>
      <c r="C24" s="130"/>
      <c r="D24" s="130"/>
      <c r="E24" s="130"/>
      <c r="F24" s="130"/>
      <c r="G24" s="130"/>
      <c r="H24" s="127"/>
      <c r="J24" s="23"/>
      <c r="K24" s="23"/>
      <c r="L24" s="23"/>
    </row>
    <row r="25" spans="1:12" ht="19.5" customHeight="1">
      <c r="A25" s="129"/>
      <c r="B25" s="130" t="s">
        <v>85</v>
      </c>
      <c r="C25" s="130"/>
      <c r="D25" s="130"/>
      <c r="E25" s="130"/>
      <c r="F25" s="130"/>
      <c r="G25" s="130"/>
      <c r="H25" s="127"/>
      <c r="J25" s="23"/>
      <c r="K25" s="23"/>
      <c r="L25" s="23"/>
    </row>
    <row r="26" spans="1:12" ht="19.5" customHeight="1">
      <c r="A26" s="129"/>
      <c r="B26" s="130" t="s">
        <v>88</v>
      </c>
      <c r="C26" s="130"/>
      <c r="D26" s="130"/>
      <c r="E26" s="130"/>
      <c r="F26" s="130"/>
      <c r="G26" s="130"/>
      <c r="H26" s="127"/>
      <c r="J26" s="23"/>
      <c r="K26" s="23"/>
      <c r="L26" s="23"/>
    </row>
    <row r="27" spans="1:12" ht="18.75" customHeight="1">
      <c r="A27" s="133" t="s">
        <v>148</v>
      </c>
      <c r="B27" s="134" t="s">
        <v>89</v>
      </c>
      <c r="C27" s="95"/>
      <c r="D27" s="95"/>
      <c r="E27" s="95"/>
      <c r="F27" s="95"/>
      <c r="G27" s="95"/>
      <c r="H27" s="96"/>
      <c r="J27" s="23"/>
      <c r="K27" s="23"/>
      <c r="L27" s="23"/>
    </row>
    <row r="28" spans="1:12" ht="18.75" customHeight="1">
      <c r="A28" s="129"/>
      <c r="B28" s="130" t="s">
        <v>90</v>
      </c>
      <c r="C28" s="130"/>
      <c r="D28" s="130"/>
      <c r="E28" s="130"/>
      <c r="F28" s="130"/>
      <c r="G28" s="130"/>
      <c r="H28" s="127"/>
      <c r="J28" s="23"/>
      <c r="K28" s="23"/>
      <c r="L28" s="23"/>
    </row>
    <row r="29" spans="1:12" ht="18.75" customHeight="1">
      <c r="A29" s="129"/>
      <c r="B29" s="130" t="s">
        <v>91</v>
      </c>
      <c r="C29" s="130"/>
      <c r="D29" s="130"/>
      <c r="E29" s="130"/>
      <c r="F29" s="130"/>
      <c r="G29" s="130"/>
      <c r="H29" s="127"/>
      <c r="J29" s="23"/>
      <c r="K29" s="23"/>
      <c r="L29" s="23"/>
    </row>
    <row r="30" spans="1:12" ht="18.75" customHeight="1">
      <c r="A30" s="129"/>
      <c r="B30" s="130" t="s">
        <v>92</v>
      </c>
      <c r="C30" s="130"/>
      <c r="D30" s="130"/>
      <c r="E30" s="130"/>
      <c r="F30" s="130"/>
      <c r="G30" s="130"/>
      <c r="H30" s="127"/>
      <c r="J30" s="23"/>
      <c r="K30" s="23"/>
      <c r="L30" s="23"/>
    </row>
    <row r="31" spans="1:12" ht="18.75" customHeight="1">
      <c r="A31" s="129"/>
      <c r="B31" s="130" t="s">
        <v>93</v>
      </c>
      <c r="C31" s="130"/>
      <c r="D31" s="130"/>
      <c r="E31" s="130"/>
      <c r="F31" s="130"/>
      <c r="G31" s="130"/>
      <c r="H31" s="127"/>
      <c r="J31" s="23"/>
      <c r="K31" s="23"/>
      <c r="L31" s="23"/>
    </row>
    <row r="32" spans="1:12" ht="18.75" customHeight="1">
      <c r="A32" s="133" t="s">
        <v>149</v>
      </c>
      <c r="B32" s="134" t="s">
        <v>94</v>
      </c>
      <c r="C32" s="95"/>
      <c r="D32" s="95"/>
      <c r="E32" s="95"/>
      <c r="F32" s="95"/>
      <c r="G32" s="95"/>
      <c r="H32" s="96"/>
      <c r="J32" s="23"/>
      <c r="K32" s="23"/>
      <c r="L32" s="23"/>
    </row>
    <row r="33" spans="1:12" ht="18.75" customHeight="1">
      <c r="A33" s="129"/>
      <c r="B33" s="130" t="s">
        <v>95</v>
      </c>
      <c r="C33" s="130"/>
      <c r="D33" s="130"/>
      <c r="E33" s="130"/>
      <c r="F33" s="130"/>
      <c r="G33" s="130"/>
      <c r="H33" s="127"/>
      <c r="J33" s="23"/>
      <c r="K33" s="23"/>
      <c r="L33" s="23"/>
    </row>
    <row r="34" spans="1:12" ht="18.75" customHeight="1">
      <c r="A34" s="129"/>
      <c r="B34" s="130" t="s">
        <v>96</v>
      </c>
      <c r="C34" s="130"/>
      <c r="D34" s="130"/>
      <c r="E34" s="130"/>
      <c r="F34" s="130"/>
      <c r="G34" s="130"/>
      <c r="H34" s="127"/>
      <c r="J34" s="23"/>
      <c r="K34" s="23"/>
      <c r="L34" s="23"/>
    </row>
    <row r="35" spans="1:12" ht="18.75" customHeight="1">
      <c r="A35" s="129"/>
      <c r="B35" s="130" t="s">
        <v>97</v>
      </c>
      <c r="C35" s="130"/>
      <c r="D35" s="130"/>
      <c r="E35" s="130"/>
      <c r="F35" s="130"/>
      <c r="G35" s="130"/>
      <c r="H35" s="127"/>
      <c r="J35" s="23"/>
      <c r="K35" s="23"/>
      <c r="L35" s="23"/>
    </row>
    <row r="36" spans="1:12" ht="18.75" customHeight="1">
      <c r="A36" s="129"/>
      <c r="B36" s="130" t="s">
        <v>98</v>
      </c>
      <c r="C36" s="130"/>
      <c r="D36" s="130"/>
      <c r="E36" s="130"/>
      <c r="F36" s="130"/>
      <c r="G36" s="130"/>
      <c r="H36" s="127"/>
      <c r="J36" s="23"/>
      <c r="K36" s="23"/>
      <c r="L36" s="23"/>
    </row>
    <row r="37" spans="1:12" ht="21" customHeight="1">
      <c r="A37" s="133" t="s">
        <v>150</v>
      </c>
      <c r="B37" s="134" t="s">
        <v>99</v>
      </c>
      <c r="C37" s="95"/>
      <c r="D37" s="95"/>
      <c r="E37" s="95"/>
      <c r="F37" s="95"/>
      <c r="G37" s="95"/>
      <c r="H37" s="96"/>
      <c r="J37" s="23"/>
      <c r="K37" s="23"/>
      <c r="L37" s="23"/>
    </row>
    <row r="38" spans="1:12" ht="21" customHeight="1">
      <c r="A38" s="129"/>
      <c r="B38" s="130" t="s">
        <v>100</v>
      </c>
      <c r="C38" s="130"/>
      <c r="D38" s="130"/>
      <c r="E38" s="130"/>
      <c r="F38" s="130"/>
      <c r="G38" s="130"/>
      <c r="H38" s="127"/>
      <c r="J38" s="23"/>
      <c r="K38" s="23"/>
      <c r="L38" s="23"/>
    </row>
    <row r="39" spans="1:12" ht="21" customHeight="1">
      <c r="A39" s="129"/>
      <c r="B39" s="130" t="s">
        <v>101</v>
      </c>
      <c r="C39" s="130"/>
      <c r="D39" s="130"/>
      <c r="E39" s="130"/>
      <c r="F39" s="130"/>
      <c r="G39" s="130"/>
      <c r="H39" s="127"/>
      <c r="J39" s="23"/>
      <c r="K39" s="23"/>
      <c r="L39" s="23"/>
    </row>
    <row r="40" spans="1:12" ht="21" customHeight="1">
      <c r="A40" s="129"/>
      <c r="B40" s="130" t="s">
        <v>102</v>
      </c>
      <c r="C40" s="130"/>
      <c r="D40" s="130"/>
      <c r="E40" s="130"/>
      <c r="F40" s="130"/>
      <c r="G40" s="130"/>
      <c r="H40" s="127"/>
      <c r="J40" s="23"/>
      <c r="K40" s="23"/>
      <c r="L40" s="23"/>
    </row>
    <row r="41" spans="1:12" ht="21" customHeight="1">
      <c r="A41" s="129"/>
      <c r="B41" s="130" t="s">
        <v>103</v>
      </c>
      <c r="C41" s="130"/>
      <c r="D41" s="130"/>
      <c r="E41" s="130"/>
      <c r="F41" s="130"/>
      <c r="G41" s="130"/>
      <c r="H41" s="127"/>
      <c r="J41" s="23"/>
      <c r="K41" s="23"/>
      <c r="L41" s="23"/>
    </row>
    <row r="42" spans="1:12" ht="22.5" customHeight="1">
      <c r="A42" s="133" t="s">
        <v>151</v>
      </c>
      <c r="B42" s="134" t="s">
        <v>104</v>
      </c>
      <c r="C42" s="95"/>
      <c r="D42" s="95"/>
      <c r="E42" s="95"/>
      <c r="F42" s="95"/>
      <c r="G42" s="95"/>
      <c r="H42" s="96"/>
      <c r="J42" s="23"/>
      <c r="K42" s="23"/>
      <c r="L42" s="23"/>
    </row>
    <row r="43" spans="1:12" ht="22.5" customHeight="1">
      <c r="A43" s="129"/>
      <c r="B43" s="130" t="s">
        <v>108</v>
      </c>
      <c r="C43" s="130"/>
      <c r="D43" s="130"/>
      <c r="E43" s="130"/>
      <c r="F43" s="130"/>
      <c r="G43" s="130"/>
      <c r="H43" s="127"/>
      <c r="J43" s="23"/>
      <c r="K43" s="23"/>
      <c r="L43" s="23"/>
    </row>
    <row r="44" spans="1:12" ht="22.5" customHeight="1">
      <c r="A44" s="129"/>
      <c r="B44" s="130" t="s">
        <v>107</v>
      </c>
      <c r="C44" s="130"/>
      <c r="D44" s="130"/>
      <c r="E44" s="130"/>
      <c r="F44" s="130"/>
      <c r="G44" s="130"/>
      <c r="H44" s="127"/>
      <c r="J44" s="23"/>
      <c r="K44" s="23"/>
      <c r="L44" s="23"/>
    </row>
    <row r="45" spans="1:12" ht="22.5" customHeight="1">
      <c r="A45" s="129"/>
      <c r="B45" s="130" t="s">
        <v>106</v>
      </c>
      <c r="C45" s="130"/>
      <c r="D45" s="130"/>
      <c r="E45" s="130"/>
      <c r="F45" s="130"/>
      <c r="G45" s="130"/>
      <c r="H45" s="127"/>
      <c r="J45" s="23"/>
      <c r="K45" s="23"/>
      <c r="L45" s="23"/>
    </row>
    <row r="46" spans="1:12" ht="22.5" customHeight="1">
      <c r="A46" s="129"/>
      <c r="B46" s="130" t="s">
        <v>105</v>
      </c>
      <c r="C46" s="130"/>
      <c r="D46" s="130"/>
      <c r="E46" s="130"/>
      <c r="F46" s="130"/>
      <c r="G46" s="130"/>
      <c r="H46" s="127"/>
      <c r="J46" s="23"/>
      <c r="K46" s="23"/>
      <c r="L46" s="23"/>
    </row>
    <row r="47" spans="1:12" ht="20.25" customHeight="1">
      <c r="A47" s="133" t="s">
        <v>152</v>
      </c>
      <c r="B47" s="134" t="s">
        <v>109</v>
      </c>
      <c r="C47" s="95"/>
      <c r="D47" s="95"/>
      <c r="E47" s="95"/>
      <c r="F47" s="95"/>
      <c r="G47" s="95"/>
      <c r="H47" s="96"/>
      <c r="J47" s="23"/>
      <c r="K47" s="23"/>
      <c r="L47" s="23"/>
    </row>
    <row r="48" spans="1:12" ht="20.25" customHeight="1">
      <c r="A48" s="129"/>
      <c r="B48" s="130" t="s">
        <v>110</v>
      </c>
      <c r="C48" s="130"/>
      <c r="D48" s="130"/>
      <c r="E48" s="130"/>
      <c r="F48" s="130"/>
      <c r="G48" s="130"/>
      <c r="H48" s="127"/>
      <c r="J48" s="23"/>
      <c r="K48" s="23"/>
      <c r="L48" s="23"/>
    </row>
    <row r="49" spans="1:12" ht="20.25" customHeight="1">
      <c r="A49" s="129"/>
      <c r="B49" s="130" t="s">
        <v>111</v>
      </c>
      <c r="C49" s="130"/>
      <c r="D49" s="130"/>
      <c r="E49" s="130"/>
      <c r="F49" s="130"/>
      <c r="G49" s="130"/>
      <c r="H49" s="127"/>
      <c r="J49" s="23"/>
      <c r="K49" s="23"/>
      <c r="L49" s="23"/>
    </row>
    <row r="50" spans="1:8" ht="20.25" customHeight="1">
      <c r="A50" s="129"/>
      <c r="B50" s="130" t="s">
        <v>112</v>
      </c>
      <c r="C50" s="130"/>
      <c r="D50" s="130"/>
      <c r="E50" s="130"/>
      <c r="F50" s="130"/>
      <c r="G50" s="130"/>
      <c r="H50" s="127"/>
    </row>
    <row r="51" spans="1:8" ht="20.25" customHeight="1">
      <c r="A51" s="129"/>
      <c r="B51" s="130" t="s">
        <v>113</v>
      </c>
      <c r="C51" s="130"/>
      <c r="D51" s="130"/>
      <c r="E51" s="130"/>
      <c r="F51" s="130"/>
      <c r="G51" s="130"/>
      <c r="H51" s="127"/>
    </row>
    <row r="52" spans="1:8" ht="21.75" customHeight="1">
      <c r="A52" s="133" t="s">
        <v>153</v>
      </c>
      <c r="B52" s="134" t="s">
        <v>114</v>
      </c>
      <c r="C52" s="95"/>
      <c r="D52" s="95"/>
      <c r="E52" s="95"/>
      <c r="F52" s="95"/>
      <c r="G52" s="95"/>
      <c r="H52" s="96"/>
    </row>
    <row r="53" spans="1:8" ht="21.75" customHeight="1">
      <c r="A53" s="129"/>
      <c r="B53" s="130" t="s">
        <v>115</v>
      </c>
      <c r="C53" s="130"/>
      <c r="D53" s="130"/>
      <c r="E53" s="130"/>
      <c r="F53" s="130"/>
      <c r="G53" s="130"/>
      <c r="H53" s="127"/>
    </row>
    <row r="54" spans="1:8" ht="21.75" customHeight="1">
      <c r="A54" s="129"/>
      <c r="B54" s="130" t="s">
        <v>116</v>
      </c>
      <c r="C54" s="130"/>
      <c r="D54" s="130"/>
      <c r="E54" s="130"/>
      <c r="F54" s="130"/>
      <c r="G54" s="130"/>
      <c r="H54" s="127"/>
    </row>
    <row r="55" spans="1:9" ht="21.75" customHeight="1">
      <c r="A55" s="129"/>
      <c r="B55" s="130" t="s">
        <v>117</v>
      </c>
      <c r="C55" s="130"/>
      <c r="D55" s="130"/>
      <c r="E55" s="130"/>
      <c r="F55" s="130"/>
      <c r="G55" s="130"/>
      <c r="H55" s="127"/>
      <c r="I55" s="39"/>
    </row>
    <row r="56" spans="1:9" ht="21.75" customHeight="1">
      <c r="A56" s="129"/>
      <c r="B56" s="130" t="s">
        <v>118</v>
      </c>
      <c r="C56" s="130"/>
      <c r="D56" s="130"/>
      <c r="E56" s="130"/>
      <c r="F56" s="130"/>
      <c r="G56" s="130"/>
      <c r="H56" s="127"/>
      <c r="I56" s="39"/>
    </row>
    <row r="57" spans="1:9" ht="21.75" customHeight="1">
      <c r="A57" s="133" t="s">
        <v>154</v>
      </c>
      <c r="B57" s="134" t="s">
        <v>124</v>
      </c>
      <c r="C57" s="95"/>
      <c r="D57" s="95"/>
      <c r="E57" s="95"/>
      <c r="F57" s="95"/>
      <c r="G57" s="95"/>
      <c r="H57" s="96"/>
      <c r="I57" s="39"/>
    </row>
    <row r="58" spans="1:9" ht="21.75" customHeight="1">
      <c r="A58" s="129"/>
      <c r="B58" s="130" t="s">
        <v>125</v>
      </c>
      <c r="C58" s="130"/>
      <c r="D58" s="130"/>
      <c r="E58" s="130"/>
      <c r="F58" s="130"/>
      <c r="G58" s="130"/>
      <c r="H58" s="127"/>
      <c r="I58" s="39"/>
    </row>
    <row r="59" spans="1:9" ht="21.75" customHeight="1">
      <c r="A59" s="129"/>
      <c r="B59" s="130" t="s">
        <v>126</v>
      </c>
      <c r="C59" s="130"/>
      <c r="D59" s="130"/>
      <c r="E59" s="130"/>
      <c r="F59" s="130"/>
      <c r="G59" s="130"/>
      <c r="H59" s="127"/>
      <c r="I59" s="39"/>
    </row>
    <row r="60" spans="1:9" ht="21.75" customHeight="1">
      <c r="A60" s="129"/>
      <c r="B60" s="130" t="s">
        <v>127</v>
      </c>
      <c r="C60" s="130"/>
      <c r="D60" s="130"/>
      <c r="E60" s="130"/>
      <c r="F60" s="130"/>
      <c r="G60" s="130"/>
      <c r="H60" s="127"/>
      <c r="I60" s="39"/>
    </row>
    <row r="61" spans="1:9" ht="21.75" customHeight="1">
      <c r="A61" s="129"/>
      <c r="B61" s="130" t="s">
        <v>128</v>
      </c>
      <c r="C61" s="130"/>
      <c r="D61" s="130"/>
      <c r="E61" s="130"/>
      <c r="F61" s="130"/>
      <c r="G61" s="130"/>
      <c r="H61" s="127"/>
      <c r="I61" s="39"/>
    </row>
    <row r="62" spans="1:9" ht="24.75" customHeight="1">
      <c r="A62" s="133" t="s">
        <v>155</v>
      </c>
      <c r="B62" s="134" t="s">
        <v>119</v>
      </c>
      <c r="C62" s="95"/>
      <c r="D62" s="95"/>
      <c r="E62" s="95"/>
      <c r="F62" s="95"/>
      <c r="G62" s="95"/>
      <c r="H62" s="96"/>
      <c r="I62" s="39"/>
    </row>
    <row r="63" spans="1:9" ht="24.75" customHeight="1">
      <c r="A63" s="129"/>
      <c r="B63" s="130" t="s">
        <v>120</v>
      </c>
      <c r="C63" s="130"/>
      <c r="D63" s="130"/>
      <c r="E63" s="130"/>
      <c r="F63" s="130"/>
      <c r="G63" s="130"/>
      <c r="H63" s="127"/>
      <c r="I63" s="39"/>
    </row>
    <row r="64" spans="1:9" ht="24.75" customHeight="1">
      <c r="A64" s="129"/>
      <c r="B64" s="130" t="s">
        <v>121</v>
      </c>
      <c r="C64" s="130"/>
      <c r="D64" s="130"/>
      <c r="E64" s="130"/>
      <c r="F64" s="130"/>
      <c r="G64" s="130"/>
      <c r="H64" s="127"/>
      <c r="I64" s="39"/>
    </row>
    <row r="65" spans="1:9" ht="24.75" customHeight="1">
      <c r="A65" s="129"/>
      <c r="B65" s="130" t="s">
        <v>122</v>
      </c>
      <c r="C65" s="130"/>
      <c r="D65" s="130"/>
      <c r="E65" s="130"/>
      <c r="F65" s="130"/>
      <c r="G65" s="130"/>
      <c r="H65" s="127"/>
      <c r="I65" s="39"/>
    </row>
    <row r="66" spans="1:9" ht="24.75" customHeight="1">
      <c r="A66" s="129"/>
      <c r="B66" s="130" t="s">
        <v>123</v>
      </c>
      <c r="C66" s="130"/>
      <c r="D66" s="130"/>
      <c r="E66" s="130"/>
      <c r="F66" s="130"/>
      <c r="G66" s="130"/>
      <c r="H66" s="127"/>
      <c r="I66" s="39"/>
    </row>
    <row r="67" spans="1:9" ht="21.75" customHeight="1">
      <c r="A67" s="133" t="s">
        <v>156</v>
      </c>
      <c r="B67" s="134" t="s">
        <v>129</v>
      </c>
      <c r="C67" s="95"/>
      <c r="D67" s="95"/>
      <c r="E67" s="95"/>
      <c r="F67" s="95"/>
      <c r="G67" s="95"/>
      <c r="H67" s="96"/>
      <c r="I67" s="39"/>
    </row>
    <row r="68" spans="1:9" ht="21.75" customHeight="1">
      <c r="A68" s="129"/>
      <c r="B68" s="130" t="s">
        <v>130</v>
      </c>
      <c r="C68" s="130"/>
      <c r="D68" s="130"/>
      <c r="E68" s="130"/>
      <c r="F68" s="130"/>
      <c r="G68" s="130"/>
      <c r="H68" s="127"/>
      <c r="I68" s="39"/>
    </row>
    <row r="69" spans="1:9" ht="21.75" customHeight="1">
      <c r="A69" s="129"/>
      <c r="B69" s="130" t="s">
        <v>131</v>
      </c>
      <c r="C69" s="130"/>
      <c r="D69" s="130"/>
      <c r="E69" s="130"/>
      <c r="F69" s="130"/>
      <c r="G69" s="130"/>
      <c r="H69" s="127"/>
      <c r="I69" s="39"/>
    </row>
    <row r="70" spans="1:9" ht="21.75" customHeight="1">
      <c r="A70" s="129"/>
      <c r="B70" s="130" t="s">
        <v>132</v>
      </c>
      <c r="C70" s="130"/>
      <c r="D70" s="130"/>
      <c r="E70" s="130"/>
      <c r="F70" s="130"/>
      <c r="G70" s="130"/>
      <c r="H70" s="127"/>
      <c r="I70" s="39"/>
    </row>
    <row r="71" spans="1:9" ht="21.75" customHeight="1">
      <c r="A71" s="129"/>
      <c r="B71" s="130" t="s">
        <v>133</v>
      </c>
      <c r="C71" s="130"/>
      <c r="D71" s="130"/>
      <c r="E71" s="130"/>
      <c r="F71" s="130"/>
      <c r="G71" s="130"/>
      <c r="H71" s="127"/>
      <c r="I71" s="39"/>
    </row>
    <row r="72" spans="1:9" ht="21" customHeight="1">
      <c r="A72" s="133" t="s">
        <v>157</v>
      </c>
      <c r="B72" s="134" t="s">
        <v>134</v>
      </c>
      <c r="C72" s="95"/>
      <c r="D72" s="95"/>
      <c r="E72" s="95"/>
      <c r="F72" s="95"/>
      <c r="G72" s="95"/>
      <c r="H72" s="96"/>
      <c r="I72" s="39"/>
    </row>
    <row r="73" spans="1:9" ht="21" customHeight="1">
      <c r="A73" s="129"/>
      <c r="B73" s="130" t="s">
        <v>135</v>
      </c>
      <c r="C73" s="130"/>
      <c r="D73" s="130"/>
      <c r="E73" s="130"/>
      <c r="F73" s="130"/>
      <c r="G73" s="130"/>
      <c r="H73" s="127"/>
      <c r="I73" s="39"/>
    </row>
    <row r="74" spans="1:9" ht="21" customHeight="1">
      <c r="A74" s="129"/>
      <c r="B74" s="130" t="s">
        <v>136</v>
      </c>
      <c r="C74" s="130"/>
      <c r="D74" s="130"/>
      <c r="E74" s="130"/>
      <c r="F74" s="130"/>
      <c r="G74" s="130"/>
      <c r="H74" s="127"/>
      <c r="I74" s="39"/>
    </row>
    <row r="75" spans="1:9" ht="21" customHeight="1">
      <c r="A75" s="129"/>
      <c r="B75" s="130" t="s">
        <v>137</v>
      </c>
      <c r="C75" s="130"/>
      <c r="D75" s="130"/>
      <c r="E75" s="130"/>
      <c r="F75" s="130"/>
      <c r="G75" s="130"/>
      <c r="H75" s="127"/>
      <c r="I75" s="39"/>
    </row>
    <row r="76" spans="1:8" ht="21" customHeight="1">
      <c r="A76" s="131"/>
      <c r="B76" s="132" t="s">
        <v>138</v>
      </c>
      <c r="C76" s="132"/>
      <c r="D76" s="132"/>
      <c r="E76" s="132"/>
      <c r="F76" s="132"/>
      <c r="G76" s="132"/>
      <c r="H76" s="128"/>
    </row>
    <row r="77" spans="1:8" ht="21.75" customHeight="1">
      <c r="A77" s="133" t="s">
        <v>158</v>
      </c>
      <c r="B77" s="134" t="s">
        <v>139</v>
      </c>
      <c r="C77" s="95"/>
      <c r="D77" s="95"/>
      <c r="E77" s="95"/>
      <c r="F77" s="95"/>
      <c r="G77" s="95"/>
      <c r="H77" s="96"/>
    </row>
    <row r="78" spans="1:8" ht="21.75" customHeight="1">
      <c r="A78" s="129"/>
      <c r="B78" s="130" t="s">
        <v>140</v>
      </c>
      <c r="C78" s="130"/>
      <c r="D78" s="130"/>
      <c r="E78" s="130"/>
      <c r="F78" s="130"/>
      <c r="G78" s="130"/>
      <c r="H78" s="127"/>
    </row>
    <row r="79" spans="1:8" ht="21.75" customHeight="1">
      <c r="A79" s="129"/>
      <c r="B79" s="130" t="s">
        <v>141</v>
      </c>
      <c r="C79" s="130"/>
      <c r="D79" s="130"/>
      <c r="E79" s="130"/>
      <c r="F79" s="130"/>
      <c r="G79" s="130"/>
      <c r="H79" s="127"/>
    </row>
    <row r="80" spans="1:8" ht="21.75" customHeight="1">
      <c r="A80" s="129"/>
      <c r="B80" s="130" t="s">
        <v>142</v>
      </c>
      <c r="C80" s="130"/>
      <c r="D80" s="130"/>
      <c r="E80" s="130"/>
      <c r="F80" s="130"/>
      <c r="G80" s="130"/>
      <c r="H80" s="127"/>
    </row>
    <row r="81" spans="1:8" ht="21.75" customHeight="1">
      <c r="A81" s="131"/>
      <c r="B81" s="132" t="s">
        <v>143</v>
      </c>
      <c r="C81" s="132"/>
      <c r="D81" s="132"/>
      <c r="E81" s="132"/>
      <c r="F81" s="132"/>
      <c r="G81" s="132"/>
      <c r="H81" s="127"/>
    </row>
    <row r="82" spans="1:8" ht="16.5">
      <c r="A82" s="133"/>
      <c r="B82" s="134"/>
      <c r="C82" s="95"/>
      <c r="D82" s="95"/>
      <c r="E82" s="95"/>
      <c r="F82" s="95"/>
      <c r="G82" s="95"/>
      <c r="H82" s="95"/>
    </row>
    <row r="83" ht="12.75">
      <c r="A83" s="125" t="s">
        <v>159</v>
      </c>
    </row>
  </sheetData>
  <sheetProtection/>
  <mergeCells count="2">
    <mergeCell ref="A7:H8"/>
    <mergeCell ref="A9:H11"/>
  </mergeCells>
  <hyperlinks>
    <hyperlink ref="B13:G13" location="'a1'!A1" display="'a1'!A1"/>
    <hyperlink ref="B13:H13" location="'A1'!B6" display="A1.A  Valor de los créditos individuales desembolsados para la compra de vivienda."/>
    <hyperlink ref="B14:H14" location="'A1'!H6" display="A1.B  Variación anual del valor de los créditos individuales desembolsados para la compra de vivienda"/>
    <hyperlink ref="B15:H15" location="'A1'!N6" display="A1.C  Variación año corrido del valor de los créditos individuales desembolsados para la compra de vivienda"/>
    <hyperlink ref="B16:H16" location="'A1'!T6" display="A1.D  Variación doce meses del valor de los créditos individuales desembolsados para la compra de vivienda"/>
    <hyperlink ref="B18:G18" location="'a1'!A1" display="'a1'!A1"/>
    <hyperlink ref="B18:H18" location="'A2'!B6" display="A2.A  Valor de los créditos individuales desembolsados para la compra de vivienda."/>
    <hyperlink ref="B19:H19" location="'A2'!H6" display="A2.B  Variación anual del valor de los créditos individuales desembolsados para la compra de vivienda"/>
    <hyperlink ref="B20:H20" location="'A2'!N6" display="A2.C  Variación año corrido del valor de los créditos individuales desembolsados para la compra de vivienda"/>
    <hyperlink ref="B21:H21" location="'A2'!T6" display="A2.D  Variación doce meses del valor de los créditos individuales desembolsados para la compra de vivienda"/>
    <hyperlink ref="B23:G23" location="'a1'!A1" display="'a1'!A1"/>
    <hyperlink ref="B23:H23" location="'A3'!B6" display="A3.A  Número de viviendas financiadas "/>
    <hyperlink ref="B24:H24" location="'A3'!H6" display="A3.B  Variación anual del número de viviendas financiadas "/>
    <hyperlink ref="B25:H25" location="'A3'!N6" display="A3.C  Variación año corrido del número de viviendas financiadas "/>
    <hyperlink ref="B26:H26" location="'A3'!T6" display="A3.D  Variación doce meses del número de viviendas financiadas "/>
    <hyperlink ref="B28:G28" location="'a1'!A1" display="'a1'!A1"/>
    <hyperlink ref="B28:H28" location="'A4'!B6" display="A4.A  Valor de los créditos individuales desembolsados para la compra de vivienda, según entidad financiadora"/>
    <hyperlink ref="B29:H29" location="'A4'!S6" display="A4.B  Variación anual del valor de los créditos individuales desembolsados para la compra de vivienda, según entidad financiadora"/>
    <hyperlink ref="B30:H30" location="'A4'!AJ6" display="A4.C  Variación año corrido del valor de los créditos individuales desembolsados para la compra de vivienda, según entidad financiadora"/>
    <hyperlink ref="B31:H31" location="'A4'!BA6" display="A4.D  Variación doce meses del valor de los créditos individuales desembolsados para la compra de vivienda, según entidad financiadora"/>
    <hyperlink ref="B33:G33" location="'a1'!A1" display="'a1'!A1"/>
    <hyperlink ref="B33:H33" location="'A5'!B6" display="A5.A  Número de créditos individuales desembolsados para la compra de vivienda, según entidad financiadora"/>
    <hyperlink ref="B34:H34" location="'A5'!S6" display="A5.B  Variación anual del número de créditos individuales desembolsados para la compra de vivienda, según entidad financiadora"/>
    <hyperlink ref="B35:H35" location="'A5'!AJ6" display="A5.C  Variación año corrido del número de créditos individuales desembolsados para la compra de vivienda, según entidad financiadora"/>
    <hyperlink ref="B36:H36" location="'A5'!BA6" display="A5.D  Variación doce meses del número de créditos individuales desembolsados para la compra de vivienda, según entidad financiadora"/>
    <hyperlink ref="B38:G38" location="'a1'!A1" display="'a1'!A1"/>
    <hyperlink ref="B38:H38" location="'A6'!B6" display="A4.A  Valor de los créditos individuales desembolsados para la compra de vivienda de interes social (VIS), según entidad financiadora"/>
    <hyperlink ref="B39:H39" location="'A6'!S6" display="A4.B  Variación anual del valor de los créditos individuales desembolsados para la compra de vivienda de interes social (VIS), según entidad financiadora"/>
    <hyperlink ref="B40:H40" location="'A6'!AJ6" display="A4.C  Variación año corrido del valor de los créditos individuales desembolsados para la compra de vivienda de interes social (VIS), según entidad financiadora"/>
    <hyperlink ref="B41:H41" location="'A6'!BA6" display="A4.D  Variación doce meses del valor de los créditos individuales desembolsados para la compra de vivienda de interes social (VIS), según entidad financiadora"/>
    <hyperlink ref="B43:G43" location="'a1'!A1" display="'a1'!A1"/>
    <hyperlink ref="B43:H43" location="'A7'!B6" display="A7.A  Numero de créditos individuales desembolsados para la compra de vivienda de interes social (VIS), según entidad financiadora"/>
    <hyperlink ref="B44:H44" location="'A7'!S6" display="A7.B  Variación anual del número de créditos individuales desembolsados para la compra de vivienda de interes social (VIS), según entidad financiadora"/>
    <hyperlink ref="B45:H45" location="'A7'!AJ6" display="A7.C  Variación año corrido del número de créditos individuales desembolsados para la compra de vivienda de interes social (VIS), según entidad financiadora"/>
    <hyperlink ref="B46:H46" location="'A7'!BA6" display="A7.D  Variación doce meses del número de créditos individuales desembolsados para la compra de vivienda de interes social (VIS), según entidad financiadora"/>
    <hyperlink ref="B48:G48" location="'a1'!A1" display="'a1'!A1"/>
    <hyperlink ref="B48:H48" location="'A8'!B6" display="A8.A  Valor de los créditos individuales desembolsados para la compra de vivienda No VIS."/>
    <hyperlink ref="B49:H49" location="'A8'!H6" display="A8.B  Variación anual del valor de los créditos individuales desembolsados para la compra de vivienda No VIS"/>
    <hyperlink ref="B50:H50" location="'A8'!N6" display="A8.C  Variación año corrido del valor de los créditos individuales desembolsados para la compra de vivienda No VIS"/>
    <hyperlink ref="B51:H51" location="'A8'!T6" display="A8.D  Variación doce meses del valor de los créditos individuales desembolsados para la compra de vivienda No VIS"/>
    <hyperlink ref="B53:G53" location="'a1'!A1" display="'a1'!A1"/>
    <hyperlink ref="B53:H53" location="'A9'!B6" display="A9.A  Numero de créditos individuales desembolsados para la compra de vivienda No VIS, según entidad financiadora"/>
    <hyperlink ref="B54:H54" location="'A9'!S6" display="A9.B  Variación anual del número de créditos individuales desembolsados para la compra de vivienda No VIS, según entidad financiadora"/>
    <hyperlink ref="B55:H55" location="'A9'!AJ6" display="A9.C  Variación año corrido del número de créditos individuales desembolsados para la compra de vivienda No VIS, según entidad financiadora"/>
    <hyperlink ref="B56:H56" location="'A9'!BA6" display="A9.D  Variación doce meses del número de créditos individuales desembolsados para la compra de vivienda No VIS, según entidad financiadora"/>
    <hyperlink ref="B63:G63" location="'a1'!A1" display="'a1'!A1"/>
    <hyperlink ref="B63:H63" location="'A11'!B6" display="A11.A  Número de viviendas VIS nuevas financiadas con o sin subsidio"/>
    <hyperlink ref="B64:H64" location="'A11'!H6" display="A11.B  Variación anual del número de viviendas VIS nuevas financiadas con o sin subsidio"/>
    <hyperlink ref="B65:H65" location="'A11'!N6" display="A11.C  Variación año corrido del número de viviendas VIS nuevas financiadas con o sin subsidio"/>
    <hyperlink ref="B66:H66" location="'A11'!T6" display="A11.D  Variación doce meses del número de viviendas VIS nuevas financiadas con o sin subsidio"/>
    <hyperlink ref="B58:G58" location="'a1'!A1" display="'a1'!A1"/>
    <hyperlink ref="B58:H58" location="'A10'!B6" display="A10.A  Número de viviendas VIS nuevas financiadas con o sin subsidio"/>
    <hyperlink ref="B59:H59" location="'A10'!H6" display="A10.B  Variación anual del número de viviendas VIS nuevas financiadas con o sin subsidio"/>
    <hyperlink ref="B60:H60" location="'A10'!N6" display="A10.C  Variación año corrido del número de viviendas VIS nuevas financiadas con o sin subsidio"/>
    <hyperlink ref="B61:H61" location="'A10'!T6" display="A10.D  Variación doce meses del número de viviendas VIS nuevas financiadas con o sin subsidio"/>
    <hyperlink ref="B68:G68" location="'a1'!A1" display="'a1'!A1"/>
    <hyperlink ref="B68:H68" location="'A12'!A6" display="A12.A  Valor de viviendas financiadas por Departamento "/>
    <hyperlink ref="B69:H69" location="'A12'!AL6" display="A12.B  Variación anual del valor de viviendas financiadas por Departamento "/>
    <hyperlink ref="B70:H70" location="'A12'!BW6" display="A12.C  Variación año corrido del valor de viviendas financiadas por Departamento "/>
    <hyperlink ref="B71:H71" location="'A12'!DH6" display="A12.D  Variación doce meses del valor de viviendas financiadas por Departamento "/>
    <hyperlink ref="B73:G73" location="'a1'!A1" display="'a1'!A1"/>
    <hyperlink ref="B73:H73" location="'A13'!B6" display="A13.A  Valor de las operaciones de crédito"/>
    <hyperlink ref="B74:H74" location="'A13'!H6" display="A13.B  Variación anual del valor de las operaciones de crédito"/>
    <hyperlink ref="B75:H75" location="'A13'!N6" display="A13.C  Variación año corrido del valor de las operaciones de crédito"/>
    <hyperlink ref="B76:H76" location="'A13'!T6" display="A13.D  Variación doce meses del valor de las operaciones de crédito"/>
    <hyperlink ref="B78:G78" location="'a1'!A1" display="'a1'!A1"/>
    <hyperlink ref="B78:H78" location="'A14'!B6" display="A14.A  Valor de las subrogaciones para créditos individuales, banca hipotecaria"/>
    <hyperlink ref="B79:H79" location="'A14'!G6" display="A14.B  Variación anual del valor de las subrogaciones para créditos individuales, banca hipotecaria"/>
    <hyperlink ref="B80:H80" location="'A14'!L6" display="A14.C  Variación año corrido del valor de las subrogaciones para créditos individuales, banca hipotecaria"/>
    <hyperlink ref="B81:H81" location="'A14'!Q6" display="A14.D  Variación doce meses del valor de las subrogaciones para créditos individuales, banca hipotecaria"/>
  </hyperlinks>
  <printOptions/>
  <pageMargins left="0.7" right="0.7" top="0.75" bottom="0.75" header="0.3" footer="0.3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I381"/>
  <sheetViews>
    <sheetView zoomScale="70" zoomScaleNormal="70" zoomScalePageLayoutView="0" workbookViewId="0" topLeftCell="A1">
      <pane xSplit="1" ySplit="12" topLeftCell="BD76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K110" sqref="K110"/>
    </sheetView>
  </sheetViews>
  <sheetFormatPr defaultColWidth="11.421875" defaultRowHeight="12.75"/>
  <cols>
    <col min="1" max="6" width="18.57421875" style="0" customWidth="1"/>
    <col min="7" max="7" width="0.85546875" style="31" customWidth="1"/>
    <col min="8" max="11" width="18.57421875" style="0" customWidth="1"/>
    <col min="12" max="12" width="0.85546875" style="31" customWidth="1"/>
    <col min="13" max="16" width="18.57421875" style="0" customWidth="1"/>
    <col min="17" max="17" width="18.57421875" style="1" customWidth="1"/>
    <col min="18" max="23" width="18.57421875" style="0" customWidth="1"/>
    <col min="24" max="24" width="0.85546875" style="31" customWidth="1"/>
    <col min="25" max="28" width="18.57421875" style="0" customWidth="1"/>
    <col min="29" max="29" width="0.85546875" style="31" customWidth="1"/>
    <col min="30" max="33" width="18.57421875" style="0" customWidth="1"/>
    <col min="34" max="34" width="18.57421875" style="1" customWidth="1"/>
    <col min="35" max="39" width="18.57421875" style="0" customWidth="1"/>
    <col min="40" max="40" width="21.421875" style="0" customWidth="1"/>
    <col min="41" max="41" width="0.85546875" style="31" customWidth="1"/>
    <col min="42" max="44" width="18.57421875" style="0" customWidth="1"/>
    <col min="45" max="45" width="21.140625" style="0" customWidth="1"/>
    <col min="46" max="46" width="0.85546875" style="31" customWidth="1"/>
    <col min="47" max="50" width="18.57421875" style="0" customWidth="1"/>
    <col min="51" max="51" width="18.57421875" style="1" customWidth="1"/>
    <col min="52" max="56" width="18.57421875" style="0" customWidth="1"/>
    <col min="57" max="57" width="21.00390625" style="0" customWidth="1"/>
    <col min="58" max="58" width="0.85546875" style="31" customWidth="1"/>
    <col min="59" max="61" width="18.57421875" style="0" customWidth="1"/>
    <col min="62" max="62" width="21.28125" style="0" customWidth="1"/>
    <col min="63" max="63" width="0.85546875" style="31" customWidth="1"/>
    <col min="64" max="67" width="18.57421875" style="0" customWidth="1"/>
    <col min="68" max="113" width="11.421875" style="1" customWidth="1"/>
  </cols>
  <sheetData>
    <row r="1" spans="1:67" ht="12.75">
      <c r="A1" s="1"/>
      <c r="B1" s="1"/>
      <c r="C1" s="1"/>
      <c r="D1" s="1"/>
      <c r="E1" s="1"/>
      <c r="F1" s="1"/>
      <c r="H1" s="1"/>
      <c r="I1" s="1"/>
      <c r="J1" s="1"/>
      <c r="K1" s="1"/>
      <c r="M1" s="1"/>
      <c r="N1" s="1"/>
      <c r="O1" s="1"/>
      <c r="P1" s="1"/>
      <c r="R1" s="1"/>
      <c r="S1" s="1"/>
      <c r="T1" s="1"/>
      <c r="U1" s="1"/>
      <c r="V1" s="1"/>
      <c r="W1" s="1"/>
      <c r="Y1" s="1"/>
      <c r="Z1" s="1"/>
      <c r="AA1" s="1"/>
      <c r="AB1" s="1"/>
      <c r="AD1" s="1"/>
      <c r="AE1" s="1"/>
      <c r="AF1" s="1"/>
      <c r="AG1" s="1"/>
      <c r="AI1" s="1"/>
      <c r="AJ1" s="1"/>
      <c r="AK1" s="1"/>
      <c r="AL1" s="1"/>
      <c r="AM1" s="1"/>
      <c r="AN1" s="1"/>
      <c r="AP1" s="1"/>
      <c r="AQ1" s="1"/>
      <c r="AR1" s="1"/>
      <c r="AS1" s="1"/>
      <c r="AU1" s="1"/>
      <c r="AV1" s="1"/>
      <c r="AW1" s="1"/>
      <c r="AX1" s="1"/>
      <c r="AZ1" s="1"/>
      <c r="BA1" s="1"/>
      <c r="BB1" s="1"/>
      <c r="BC1" s="1"/>
      <c r="BD1" s="1"/>
      <c r="BE1" s="1"/>
      <c r="BG1" s="1"/>
      <c r="BH1" s="1"/>
      <c r="BI1" s="1"/>
      <c r="BJ1" s="1"/>
      <c r="BL1" s="1"/>
      <c r="BM1" s="1"/>
      <c r="BN1" s="1"/>
      <c r="BO1" s="1"/>
    </row>
    <row r="2" spans="1:67" ht="22.5" customHeight="1">
      <c r="A2" s="1"/>
      <c r="B2" s="1"/>
      <c r="C2" s="1"/>
      <c r="D2" s="1"/>
      <c r="E2" s="1"/>
      <c r="F2" s="1"/>
      <c r="H2" s="1"/>
      <c r="I2" s="1"/>
      <c r="J2" s="1"/>
      <c r="K2" s="1"/>
      <c r="M2" s="1"/>
      <c r="N2" s="1"/>
      <c r="O2" s="1"/>
      <c r="P2" s="1"/>
      <c r="R2" s="1"/>
      <c r="S2" s="1"/>
      <c r="T2" s="1"/>
      <c r="U2" s="1"/>
      <c r="V2" s="1"/>
      <c r="W2" s="1"/>
      <c r="Y2" s="1"/>
      <c r="Z2" s="1"/>
      <c r="AA2" s="1"/>
      <c r="AB2" s="1"/>
      <c r="AD2" s="1"/>
      <c r="AE2" s="1"/>
      <c r="AF2" s="1"/>
      <c r="AG2" s="1"/>
      <c r="AI2" s="1"/>
      <c r="AJ2" s="1"/>
      <c r="AK2" s="1"/>
      <c r="AL2" s="1"/>
      <c r="AM2" s="1"/>
      <c r="AN2" s="1"/>
      <c r="AP2" s="1"/>
      <c r="AQ2" s="1"/>
      <c r="AR2" s="1"/>
      <c r="AS2" s="1"/>
      <c r="AU2" s="1"/>
      <c r="AV2" s="1"/>
      <c r="AW2" s="1"/>
      <c r="AX2" s="1"/>
      <c r="AZ2" s="1"/>
      <c r="BA2" s="1"/>
      <c r="BB2" s="1"/>
      <c r="BC2" s="1"/>
      <c r="BD2" s="1"/>
      <c r="BE2" s="1"/>
      <c r="BG2" s="1"/>
      <c r="BH2" s="1"/>
      <c r="BI2" s="1"/>
      <c r="BJ2" s="1"/>
      <c r="BL2" s="1"/>
      <c r="BM2" s="1"/>
      <c r="BN2" s="1"/>
      <c r="BO2" s="1"/>
    </row>
    <row r="3" spans="1:67" ht="25.5">
      <c r="A3" s="31"/>
      <c r="B3" s="31"/>
      <c r="C3" s="31"/>
      <c r="D3" s="31"/>
      <c r="E3" s="31"/>
      <c r="F3" s="31"/>
      <c r="H3" s="22"/>
      <c r="I3" s="22"/>
      <c r="J3" s="1"/>
      <c r="K3" s="1"/>
      <c r="M3" s="1"/>
      <c r="N3" s="1"/>
      <c r="O3" s="1"/>
      <c r="P3" s="1"/>
      <c r="R3" s="1"/>
      <c r="S3" s="1"/>
      <c r="T3" s="1"/>
      <c r="U3" s="1"/>
      <c r="V3" s="1"/>
      <c r="W3" s="1"/>
      <c r="Y3" s="1"/>
      <c r="Z3" s="1"/>
      <c r="AA3" s="1"/>
      <c r="AB3" s="1"/>
      <c r="AD3" s="1"/>
      <c r="AE3" s="1"/>
      <c r="AF3" s="1"/>
      <c r="AG3" s="1"/>
      <c r="AI3" s="1"/>
      <c r="AJ3" s="1"/>
      <c r="AK3" s="1"/>
      <c r="AL3" s="1"/>
      <c r="AM3" s="1"/>
      <c r="AN3" s="1"/>
      <c r="AP3" s="1"/>
      <c r="AQ3" s="1"/>
      <c r="AR3" s="1"/>
      <c r="AS3" s="1"/>
      <c r="AU3" s="1"/>
      <c r="AV3" s="1"/>
      <c r="AW3" s="1"/>
      <c r="AX3" s="1"/>
      <c r="AZ3" s="1"/>
      <c r="BA3" s="1"/>
      <c r="BB3" s="1"/>
      <c r="BC3" s="1"/>
      <c r="BD3" s="1"/>
      <c r="BE3" s="1"/>
      <c r="BG3" s="1"/>
      <c r="BH3" s="1"/>
      <c r="BI3" s="1"/>
      <c r="BJ3" s="1"/>
      <c r="BL3" s="1"/>
      <c r="BM3" s="1"/>
      <c r="BN3" s="1"/>
      <c r="BO3" s="1"/>
    </row>
    <row r="4" spans="1:67" ht="25.5">
      <c r="A4" s="31"/>
      <c r="B4" s="31"/>
      <c r="C4" s="31"/>
      <c r="D4" s="31"/>
      <c r="E4" s="31"/>
      <c r="F4" s="31"/>
      <c r="H4" s="22"/>
      <c r="I4" s="22"/>
      <c r="J4" s="1"/>
      <c r="K4" s="1"/>
      <c r="M4" s="1"/>
      <c r="N4" s="1"/>
      <c r="O4" s="1"/>
      <c r="P4" s="1"/>
      <c r="R4" s="1"/>
      <c r="S4" s="1"/>
      <c r="T4" s="1"/>
      <c r="U4" s="1"/>
      <c r="V4" s="1"/>
      <c r="W4" s="1"/>
      <c r="Y4" s="1"/>
      <c r="Z4" s="1"/>
      <c r="AA4" s="1"/>
      <c r="AB4" s="1"/>
      <c r="AD4" s="1"/>
      <c r="AE4" s="1"/>
      <c r="AF4" s="1"/>
      <c r="AG4" s="1"/>
      <c r="AI4" s="1"/>
      <c r="AJ4" s="1"/>
      <c r="AK4" s="1"/>
      <c r="AL4" s="1"/>
      <c r="AM4" s="1"/>
      <c r="AN4" s="1"/>
      <c r="AP4" s="1"/>
      <c r="AQ4" s="1"/>
      <c r="AR4" s="1"/>
      <c r="AS4" s="1"/>
      <c r="AU4" s="1"/>
      <c r="AV4" s="1"/>
      <c r="AW4" s="1"/>
      <c r="AX4" s="1"/>
      <c r="AZ4" s="1"/>
      <c r="BA4" s="1"/>
      <c r="BB4" s="1"/>
      <c r="BC4" s="1"/>
      <c r="BD4" s="1"/>
      <c r="BE4" s="1"/>
      <c r="BG4" s="1"/>
      <c r="BH4" s="1"/>
      <c r="BI4" s="1"/>
      <c r="BJ4" s="1"/>
      <c r="BL4" s="1"/>
      <c r="BM4" s="1"/>
      <c r="BN4" s="1"/>
      <c r="BO4" s="1"/>
    </row>
    <row r="5" spans="1:67" ht="26.25" customHeight="1">
      <c r="A5" s="31"/>
      <c r="B5" s="31"/>
      <c r="C5" s="31"/>
      <c r="D5" s="31"/>
      <c r="E5" s="31"/>
      <c r="F5" s="31"/>
      <c r="H5" s="22"/>
      <c r="I5" s="22"/>
      <c r="J5" s="1"/>
      <c r="K5" s="1"/>
      <c r="M5" s="1"/>
      <c r="N5" s="1"/>
      <c r="O5" s="1"/>
      <c r="P5" s="1"/>
      <c r="R5" s="1"/>
      <c r="S5" s="1"/>
      <c r="T5" s="1"/>
      <c r="U5" s="1"/>
      <c r="V5" s="1"/>
      <c r="W5" s="1"/>
      <c r="Y5" s="1"/>
      <c r="Z5" s="1"/>
      <c r="AA5" s="1"/>
      <c r="AB5" s="1"/>
      <c r="AD5" s="1"/>
      <c r="AE5" s="1"/>
      <c r="AF5" s="1"/>
      <c r="AG5" s="1"/>
      <c r="AI5" s="1"/>
      <c r="AJ5" s="1"/>
      <c r="AK5" s="1"/>
      <c r="AL5" s="1"/>
      <c r="AM5" s="1"/>
      <c r="AN5" s="1"/>
      <c r="AP5" s="1"/>
      <c r="AQ5" s="1"/>
      <c r="AR5" s="1"/>
      <c r="AS5" s="1"/>
      <c r="AU5" s="1"/>
      <c r="AV5" s="1"/>
      <c r="AW5" s="1"/>
      <c r="AX5" s="1"/>
      <c r="AZ5" s="1"/>
      <c r="BA5" s="1"/>
      <c r="BB5" s="1"/>
      <c r="BC5" s="1"/>
      <c r="BD5" s="1"/>
      <c r="BE5" s="1"/>
      <c r="BG5" s="1"/>
      <c r="BH5" s="1"/>
      <c r="BI5" s="1"/>
      <c r="BJ5" s="1"/>
      <c r="BL5" s="1"/>
      <c r="BM5" s="1"/>
      <c r="BN5" s="1"/>
      <c r="BO5" s="1"/>
    </row>
    <row r="6" spans="1:67" ht="25.5" customHeight="1">
      <c r="A6" s="312" t="s">
        <v>161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R6" s="312" t="s">
        <v>161</v>
      </c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I6" s="312" t="s">
        <v>161</v>
      </c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Z6" s="312" t="s">
        <v>161</v>
      </c>
      <c r="BA6" s="312"/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12"/>
    </row>
    <row r="7" spans="1:67" ht="12.75" customHeight="1">
      <c r="A7" s="312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</row>
    <row r="8" spans="1:67" ht="34.5" customHeight="1">
      <c r="A8" s="314" t="s">
        <v>196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6"/>
      <c r="R8" s="314" t="s">
        <v>197</v>
      </c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6"/>
      <c r="AI8" s="314" t="s">
        <v>198</v>
      </c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6"/>
      <c r="AZ8" s="314" t="s">
        <v>199</v>
      </c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5"/>
      <c r="BO8" s="316"/>
    </row>
    <row r="9" spans="1:63" s="1" customFormat="1" ht="15" customHeight="1">
      <c r="A9" s="123"/>
      <c r="B9" s="123"/>
      <c r="C9" s="123"/>
      <c r="D9" s="123"/>
      <c r="E9" s="123"/>
      <c r="F9" s="37"/>
      <c r="G9" s="37"/>
      <c r="H9" s="37"/>
      <c r="I9" s="37"/>
      <c r="L9" s="31"/>
      <c r="R9" s="123"/>
      <c r="S9" s="123"/>
      <c r="T9" s="123"/>
      <c r="U9" s="123"/>
      <c r="V9" s="123"/>
      <c r="W9" s="123"/>
      <c r="X9" s="123"/>
      <c r="Y9" s="37"/>
      <c r="Z9" s="37"/>
      <c r="AC9" s="31"/>
      <c r="AI9" s="123"/>
      <c r="AJ9" s="123"/>
      <c r="AK9" s="123"/>
      <c r="AL9" s="123"/>
      <c r="AM9" s="123"/>
      <c r="AN9" s="123"/>
      <c r="AO9" s="123"/>
      <c r="AP9" s="37"/>
      <c r="AQ9" s="37"/>
      <c r="AT9" s="31"/>
      <c r="AZ9" s="123"/>
      <c r="BA9" s="123"/>
      <c r="BB9" s="123"/>
      <c r="BC9" s="123"/>
      <c r="BD9" s="123"/>
      <c r="BE9" s="123"/>
      <c r="BF9" s="123"/>
      <c r="BG9" s="37"/>
      <c r="BH9" s="37"/>
      <c r="BK9" s="31"/>
    </row>
    <row r="10" spans="6:67" s="1" customFormat="1" ht="12.75">
      <c r="F10" s="230" t="s">
        <v>57</v>
      </c>
      <c r="G10" s="31"/>
      <c r="J10" s="231"/>
      <c r="K10" s="230" t="s">
        <v>57</v>
      </c>
      <c r="L10" s="31"/>
      <c r="P10" s="230" t="s">
        <v>57</v>
      </c>
      <c r="W10" s="243" t="s">
        <v>65</v>
      </c>
      <c r="X10" s="31"/>
      <c r="AB10" s="243" t="s">
        <v>65</v>
      </c>
      <c r="AC10" s="31"/>
      <c r="AG10" s="243" t="s">
        <v>65</v>
      </c>
      <c r="AN10" s="243" t="s">
        <v>65</v>
      </c>
      <c r="AO10" s="31"/>
      <c r="AS10" s="243" t="s">
        <v>65</v>
      </c>
      <c r="AT10" s="31"/>
      <c r="AX10" s="243" t="s">
        <v>65</v>
      </c>
      <c r="BE10" s="243" t="s">
        <v>65</v>
      </c>
      <c r="BF10" s="31"/>
      <c r="BJ10" s="243" t="s">
        <v>65</v>
      </c>
      <c r="BK10" s="31"/>
      <c r="BO10" s="243" t="s">
        <v>65</v>
      </c>
    </row>
    <row r="11" spans="1:67" ht="27" customHeight="1">
      <c r="A11" s="318" t="s">
        <v>42</v>
      </c>
      <c r="B11" s="320" t="s">
        <v>51</v>
      </c>
      <c r="C11" s="321"/>
      <c r="D11" s="321"/>
      <c r="E11" s="321"/>
      <c r="F11" s="322"/>
      <c r="G11" s="122"/>
      <c r="H11" s="320" t="s">
        <v>52</v>
      </c>
      <c r="I11" s="321"/>
      <c r="J11" s="321"/>
      <c r="K11" s="322"/>
      <c r="L11" s="122"/>
      <c r="M11" s="320" t="s">
        <v>50</v>
      </c>
      <c r="N11" s="321"/>
      <c r="O11" s="321"/>
      <c r="P11" s="322"/>
      <c r="Q11" s="31"/>
      <c r="R11" s="318" t="s">
        <v>42</v>
      </c>
      <c r="S11" s="320" t="s">
        <v>51</v>
      </c>
      <c r="T11" s="321"/>
      <c r="U11" s="321"/>
      <c r="V11" s="321"/>
      <c r="W11" s="322"/>
      <c r="X11" s="122"/>
      <c r="Y11" s="320" t="s">
        <v>52</v>
      </c>
      <c r="Z11" s="321"/>
      <c r="AA11" s="321"/>
      <c r="AB11" s="322"/>
      <c r="AC11" s="122"/>
      <c r="AD11" s="320" t="s">
        <v>50</v>
      </c>
      <c r="AE11" s="321"/>
      <c r="AF11" s="321"/>
      <c r="AG11" s="322"/>
      <c r="AH11" s="31"/>
      <c r="AI11" s="318" t="s">
        <v>42</v>
      </c>
      <c r="AJ11" s="320" t="s">
        <v>51</v>
      </c>
      <c r="AK11" s="321"/>
      <c r="AL11" s="321"/>
      <c r="AM11" s="321"/>
      <c r="AN11" s="322"/>
      <c r="AO11" s="122"/>
      <c r="AP11" s="320" t="s">
        <v>52</v>
      </c>
      <c r="AQ11" s="321"/>
      <c r="AR11" s="321"/>
      <c r="AS11" s="322"/>
      <c r="AT11" s="122"/>
      <c r="AU11" s="320" t="s">
        <v>50</v>
      </c>
      <c r="AV11" s="321"/>
      <c r="AW11" s="321"/>
      <c r="AX11" s="322"/>
      <c r="AY11" s="31"/>
      <c r="AZ11" s="318" t="s">
        <v>42</v>
      </c>
      <c r="BA11" s="320" t="s">
        <v>51</v>
      </c>
      <c r="BB11" s="321"/>
      <c r="BC11" s="321"/>
      <c r="BD11" s="321"/>
      <c r="BE11" s="322"/>
      <c r="BF11" s="122"/>
      <c r="BG11" s="320" t="s">
        <v>52</v>
      </c>
      <c r="BH11" s="321"/>
      <c r="BI11" s="321"/>
      <c r="BJ11" s="322"/>
      <c r="BK11" s="122"/>
      <c r="BL11" s="320" t="s">
        <v>50</v>
      </c>
      <c r="BM11" s="321"/>
      <c r="BN11" s="321"/>
      <c r="BO11" s="322"/>
    </row>
    <row r="12" spans="1:67" ht="32.25" customHeight="1">
      <c r="A12" s="319"/>
      <c r="B12" s="193" t="s">
        <v>43</v>
      </c>
      <c r="C12" s="234" t="s">
        <v>0</v>
      </c>
      <c r="D12" s="234" t="s">
        <v>1</v>
      </c>
      <c r="E12" s="234" t="s">
        <v>2</v>
      </c>
      <c r="F12" s="137" t="s">
        <v>46</v>
      </c>
      <c r="G12" s="122"/>
      <c r="H12" s="214" t="s">
        <v>0</v>
      </c>
      <c r="I12" s="212" t="s">
        <v>1</v>
      </c>
      <c r="J12" s="212" t="s">
        <v>2</v>
      </c>
      <c r="K12" s="154" t="s">
        <v>46</v>
      </c>
      <c r="L12" s="122"/>
      <c r="M12" s="214" t="s">
        <v>0</v>
      </c>
      <c r="N12" s="212" t="s">
        <v>1</v>
      </c>
      <c r="O12" s="212" t="s">
        <v>2</v>
      </c>
      <c r="P12" s="154" t="s">
        <v>46</v>
      </c>
      <c r="Q12" s="31"/>
      <c r="R12" s="319"/>
      <c r="S12" s="193" t="s">
        <v>43</v>
      </c>
      <c r="T12" s="234" t="s">
        <v>0</v>
      </c>
      <c r="U12" s="234" t="s">
        <v>1</v>
      </c>
      <c r="V12" s="234" t="s">
        <v>2</v>
      </c>
      <c r="W12" s="137" t="s">
        <v>46</v>
      </c>
      <c r="X12" s="122"/>
      <c r="Y12" s="214" t="s">
        <v>0</v>
      </c>
      <c r="Z12" s="212" t="s">
        <v>1</v>
      </c>
      <c r="AA12" s="212" t="s">
        <v>2</v>
      </c>
      <c r="AB12" s="154" t="s">
        <v>46</v>
      </c>
      <c r="AC12" s="122"/>
      <c r="AD12" s="214" t="s">
        <v>0</v>
      </c>
      <c r="AE12" s="212" t="s">
        <v>1</v>
      </c>
      <c r="AF12" s="212" t="s">
        <v>2</v>
      </c>
      <c r="AG12" s="154" t="s">
        <v>46</v>
      </c>
      <c r="AH12" s="31"/>
      <c r="AI12" s="319"/>
      <c r="AJ12" s="193" t="s">
        <v>43</v>
      </c>
      <c r="AK12" s="234" t="s">
        <v>0</v>
      </c>
      <c r="AL12" s="234" t="s">
        <v>1</v>
      </c>
      <c r="AM12" s="234" t="s">
        <v>2</v>
      </c>
      <c r="AN12" s="137" t="s">
        <v>46</v>
      </c>
      <c r="AO12" s="122"/>
      <c r="AP12" s="214" t="s">
        <v>0</v>
      </c>
      <c r="AQ12" s="212" t="s">
        <v>1</v>
      </c>
      <c r="AR12" s="212" t="s">
        <v>2</v>
      </c>
      <c r="AS12" s="154" t="s">
        <v>46</v>
      </c>
      <c r="AT12" s="122"/>
      <c r="AU12" s="214" t="s">
        <v>0</v>
      </c>
      <c r="AV12" s="212" t="s">
        <v>1</v>
      </c>
      <c r="AW12" s="212" t="s">
        <v>2</v>
      </c>
      <c r="AX12" s="154" t="s">
        <v>46</v>
      </c>
      <c r="AY12" s="31"/>
      <c r="AZ12" s="319"/>
      <c r="BA12" s="193" t="s">
        <v>43</v>
      </c>
      <c r="BB12" s="234" t="s">
        <v>0</v>
      </c>
      <c r="BC12" s="234" t="s">
        <v>1</v>
      </c>
      <c r="BD12" s="234" t="s">
        <v>2</v>
      </c>
      <c r="BE12" s="137" t="s">
        <v>46</v>
      </c>
      <c r="BF12" s="122"/>
      <c r="BG12" s="214" t="s">
        <v>0</v>
      </c>
      <c r="BH12" s="234" t="s">
        <v>1</v>
      </c>
      <c r="BI12" s="234" t="s">
        <v>2</v>
      </c>
      <c r="BJ12" s="137" t="s">
        <v>46</v>
      </c>
      <c r="BK12" s="122"/>
      <c r="BL12" s="214" t="s">
        <v>0</v>
      </c>
      <c r="BM12" s="212" t="s">
        <v>1</v>
      </c>
      <c r="BN12" s="212" t="s">
        <v>2</v>
      </c>
      <c r="BO12" s="154" t="s">
        <v>46</v>
      </c>
    </row>
    <row r="13" spans="1:67" ht="19.5" customHeight="1">
      <c r="A13" s="309">
        <v>2000</v>
      </c>
      <c r="B13" s="155" t="s">
        <v>61</v>
      </c>
      <c r="C13" s="155">
        <v>180</v>
      </c>
      <c r="D13" s="155">
        <v>0</v>
      </c>
      <c r="E13" s="155">
        <v>652</v>
      </c>
      <c r="F13" s="156">
        <v>832</v>
      </c>
      <c r="G13" s="68"/>
      <c r="H13" s="206">
        <v>20</v>
      </c>
      <c r="I13" s="155">
        <v>2</v>
      </c>
      <c r="J13" s="155">
        <v>575</v>
      </c>
      <c r="K13" s="156">
        <v>597</v>
      </c>
      <c r="L13" s="68"/>
      <c r="M13" s="206">
        <v>200</v>
      </c>
      <c r="N13" s="155">
        <v>2</v>
      </c>
      <c r="O13" s="155">
        <v>1227</v>
      </c>
      <c r="P13" s="156">
        <v>1429</v>
      </c>
      <c r="Q13" s="77"/>
      <c r="R13" s="309">
        <v>2000</v>
      </c>
      <c r="S13" s="161" t="s">
        <v>61</v>
      </c>
      <c r="T13" s="170" t="s">
        <v>71</v>
      </c>
      <c r="U13" s="170" t="s">
        <v>71</v>
      </c>
      <c r="V13" s="170" t="s">
        <v>71</v>
      </c>
      <c r="W13" s="171" t="s">
        <v>71</v>
      </c>
      <c r="X13" s="68"/>
      <c r="Y13" s="195" t="s">
        <v>71</v>
      </c>
      <c r="Z13" s="166" t="s">
        <v>71</v>
      </c>
      <c r="AA13" s="166" t="s">
        <v>71</v>
      </c>
      <c r="AB13" s="167" t="s">
        <v>71</v>
      </c>
      <c r="AC13" s="69"/>
      <c r="AD13" s="195" t="s">
        <v>71</v>
      </c>
      <c r="AE13" s="166" t="s">
        <v>71</v>
      </c>
      <c r="AF13" s="166" t="s">
        <v>71</v>
      </c>
      <c r="AG13" s="167" t="s">
        <v>71</v>
      </c>
      <c r="AH13" s="77"/>
      <c r="AI13" s="309">
        <v>2000</v>
      </c>
      <c r="AJ13" s="161" t="s">
        <v>61</v>
      </c>
      <c r="AK13" s="170" t="s">
        <v>71</v>
      </c>
      <c r="AL13" s="170" t="s">
        <v>71</v>
      </c>
      <c r="AM13" s="170" t="s">
        <v>71</v>
      </c>
      <c r="AN13" s="171" t="s">
        <v>71</v>
      </c>
      <c r="AO13" s="68"/>
      <c r="AP13" s="195" t="s">
        <v>71</v>
      </c>
      <c r="AQ13" s="166" t="s">
        <v>71</v>
      </c>
      <c r="AR13" s="166" t="s">
        <v>71</v>
      </c>
      <c r="AS13" s="167" t="s">
        <v>71</v>
      </c>
      <c r="AT13" s="69"/>
      <c r="AU13" s="195" t="s">
        <v>71</v>
      </c>
      <c r="AV13" s="166" t="s">
        <v>71</v>
      </c>
      <c r="AW13" s="166" t="s">
        <v>71</v>
      </c>
      <c r="AX13" s="167" t="s">
        <v>71</v>
      </c>
      <c r="AY13" s="77"/>
      <c r="AZ13" s="309">
        <v>2000</v>
      </c>
      <c r="BA13" s="161" t="s">
        <v>61</v>
      </c>
      <c r="BB13" s="170" t="s">
        <v>71</v>
      </c>
      <c r="BC13" s="170" t="s">
        <v>71</v>
      </c>
      <c r="BD13" s="170" t="s">
        <v>71</v>
      </c>
      <c r="BE13" s="171" t="s">
        <v>71</v>
      </c>
      <c r="BF13" s="68"/>
      <c r="BG13" s="195" t="s">
        <v>71</v>
      </c>
      <c r="BH13" s="166" t="s">
        <v>71</v>
      </c>
      <c r="BI13" s="166" t="s">
        <v>71</v>
      </c>
      <c r="BJ13" s="167" t="s">
        <v>71</v>
      </c>
      <c r="BK13" s="69"/>
      <c r="BL13" s="195" t="s">
        <v>71</v>
      </c>
      <c r="BM13" s="166" t="s">
        <v>71</v>
      </c>
      <c r="BN13" s="166" t="s">
        <v>71</v>
      </c>
      <c r="BO13" s="167" t="s">
        <v>71</v>
      </c>
    </row>
    <row r="14" spans="1:67" ht="19.5" customHeight="1">
      <c r="A14" s="310"/>
      <c r="B14" s="157" t="s">
        <v>62</v>
      </c>
      <c r="C14" s="158">
        <v>238</v>
      </c>
      <c r="D14" s="158">
        <v>2</v>
      </c>
      <c r="E14" s="158">
        <v>1403</v>
      </c>
      <c r="F14" s="159">
        <v>1643</v>
      </c>
      <c r="G14" s="68"/>
      <c r="H14" s="207">
        <v>158</v>
      </c>
      <c r="I14" s="158">
        <v>3</v>
      </c>
      <c r="J14" s="158">
        <v>1326</v>
      </c>
      <c r="K14" s="159">
        <v>1487</v>
      </c>
      <c r="L14" s="68"/>
      <c r="M14" s="207">
        <v>396</v>
      </c>
      <c r="N14" s="158">
        <v>5</v>
      </c>
      <c r="O14" s="158">
        <v>2729</v>
      </c>
      <c r="P14" s="159">
        <v>3130</v>
      </c>
      <c r="Q14" s="77"/>
      <c r="R14" s="310"/>
      <c r="S14" s="157" t="s">
        <v>62</v>
      </c>
      <c r="T14" s="168" t="s">
        <v>71</v>
      </c>
      <c r="U14" s="168" t="s">
        <v>71</v>
      </c>
      <c r="V14" s="168" t="s">
        <v>71</v>
      </c>
      <c r="W14" s="169" t="s">
        <v>71</v>
      </c>
      <c r="X14" s="68"/>
      <c r="Y14" s="196" t="s">
        <v>71</v>
      </c>
      <c r="Z14" s="168" t="s">
        <v>71</v>
      </c>
      <c r="AA14" s="168" t="s">
        <v>71</v>
      </c>
      <c r="AB14" s="169" t="s">
        <v>71</v>
      </c>
      <c r="AC14" s="69"/>
      <c r="AD14" s="196" t="s">
        <v>71</v>
      </c>
      <c r="AE14" s="168" t="s">
        <v>71</v>
      </c>
      <c r="AF14" s="168" t="s">
        <v>71</v>
      </c>
      <c r="AG14" s="169" t="s">
        <v>71</v>
      </c>
      <c r="AH14" s="77"/>
      <c r="AI14" s="310"/>
      <c r="AJ14" s="157" t="s">
        <v>62</v>
      </c>
      <c r="AK14" s="168" t="s">
        <v>71</v>
      </c>
      <c r="AL14" s="168" t="s">
        <v>71</v>
      </c>
      <c r="AM14" s="168" t="s">
        <v>71</v>
      </c>
      <c r="AN14" s="169" t="s">
        <v>71</v>
      </c>
      <c r="AO14" s="68"/>
      <c r="AP14" s="196" t="s">
        <v>71</v>
      </c>
      <c r="AQ14" s="168" t="s">
        <v>71</v>
      </c>
      <c r="AR14" s="168" t="s">
        <v>71</v>
      </c>
      <c r="AS14" s="169" t="s">
        <v>71</v>
      </c>
      <c r="AT14" s="69"/>
      <c r="AU14" s="196" t="s">
        <v>71</v>
      </c>
      <c r="AV14" s="168" t="s">
        <v>71</v>
      </c>
      <c r="AW14" s="168" t="s">
        <v>71</v>
      </c>
      <c r="AX14" s="169" t="s">
        <v>71</v>
      </c>
      <c r="AY14" s="77"/>
      <c r="AZ14" s="310"/>
      <c r="BA14" s="157" t="s">
        <v>62</v>
      </c>
      <c r="BB14" s="168" t="s">
        <v>71</v>
      </c>
      <c r="BC14" s="168" t="s">
        <v>71</v>
      </c>
      <c r="BD14" s="168" t="s">
        <v>71</v>
      </c>
      <c r="BE14" s="169" t="s">
        <v>71</v>
      </c>
      <c r="BF14" s="68"/>
      <c r="BG14" s="196" t="s">
        <v>71</v>
      </c>
      <c r="BH14" s="168" t="s">
        <v>71</v>
      </c>
      <c r="BI14" s="168" t="s">
        <v>71</v>
      </c>
      <c r="BJ14" s="169" t="s">
        <v>71</v>
      </c>
      <c r="BK14" s="69"/>
      <c r="BL14" s="196" t="s">
        <v>71</v>
      </c>
      <c r="BM14" s="168" t="s">
        <v>71</v>
      </c>
      <c r="BN14" s="168" t="s">
        <v>71</v>
      </c>
      <c r="BO14" s="169" t="s">
        <v>71</v>
      </c>
    </row>
    <row r="15" spans="1:67" ht="19.5" customHeight="1">
      <c r="A15" s="310"/>
      <c r="B15" s="160" t="s">
        <v>63</v>
      </c>
      <c r="C15" s="161">
        <v>445</v>
      </c>
      <c r="D15" s="161">
        <v>0</v>
      </c>
      <c r="E15" s="161">
        <v>1390</v>
      </c>
      <c r="F15" s="162">
        <v>1835</v>
      </c>
      <c r="G15" s="68"/>
      <c r="H15" s="208">
        <v>334</v>
      </c>
      <c r="I15" s="161">
        <v>0</v>
      </c>
      <c r="J15" s="161">
        <v>1312</v>
      </c>
      <c r="K15" s="162">
        <v>1646</v>
      </c>
      <c r="L15" s="68"/>
      <c r="M15" s="208">
        <v>779</v>
      </c>
      <c r="N15" s="161">
        <v>0</v>
      </c>
      <c r="O15" s="161">
        <v>2702</v>
      </c>
      <c r="P15" s="162">
        <v>3481</v>
      </c>
      <c r="Q15" s="77"/>
      <c r="R15" s="310"/>
      <c r="S15" s="160" t="s">
        <v>63</v>
      </c>
      <c r="T15" s="170" t="s">
        <v>71</v>
      </c>
      <c r="U15" s="170" t="s">
        <v>71</v>
      </c>
      <c r="V15" s="170" t="s">
        <v>71</v>
      </c>
      <c r="W15" s="171" t="s">
        <v>71</v>
      </c>
      <c r="X15" s="68"/>
      <c r="Y15" s="197" t="s">
        <v>71</v>
      </c>
      <c r="Z15" s="170" t="s">
        <v>71</v>
      </c>
      <c r="AA15" s="170" t="s">
        <v>71</v>
      </c>
      <c r="AB15" s="171" t="s">
        <v>71</v>
      </c>
      <c r="AC15" s="69"/>
      <c r="AD15" s="197" t="s">
        <v>71</v>
      </c>
      <c r="AE15" s="170" t="s">
        <v>71</v>
      </c>
      <c r="AF15" s="170" t="s">
        <v>71</v>
      </c>
      <c r="AG15" s="171" t="s">
        <v>71</v>
      </c>
      <c r="AH15" s="77"/>
      <c r="AI15" s="310"/>
      <c r="AJ15" s="160" t="s">
        <v>63</v>
      </c>
      <c r="AK15" s="170" t="s">
        <v>71</v>
      </c>
      <c r="AL15" s="170" t="s">
        <v>71</v>
      </c>
      <c r="AM15" s="170" t="s">
        <v>71</v>
      </c>
      <c r="AN15" s="171" t="s">
        <v>71</v>
      </c>
      <c r="AO15" s="68"/>
      <c r="AP15" s="197" t="s">
        <v>71</v>
      </c>
      <c r="AQ15" s="170" t="s">
        <v>71</v>
      </c>
      <c r="AR15" s="170" t="s">
        <v>71</v>
      </c>
      <c r="AS15" s="171" t="s">
        <v>71</v>
      </c>
      <c r="AT15" s="69"/>
      <c r="AU15" s="197" t="s">
        <v>71</v>
      </c>
      <c r="AV15" s="170" t="s">
        <v>71</v>
      </c>
      <c r="AW15" s="170" t="s">
        <v>71</v>
      </c>
      <c r="AX15" s="171" t="s">
        <v>71</v>
      </c>
      <c r="AY15" s="77"/>
      <c r="AZ15" s="310"/>
      <c r="BA15" s="160" t="s">
        <v>63</v>
      </c>
      <c r="BB15" s="170" t="s">
        <v>71</v>
      </c>
      <c r="BC15" s="170" t="s">
        <v>71</v>
      </c>
      <c r="BD15" s="170" t="s">
        <v>71</v>
      </c>
      <c r="BE15" s="171" t="s">
        <v>71</v>
      </c>
      <c r="BF15" s="68"/>
      <c r="BG15" s="197" t="s">
        <v>71</v>
      </c>
      <c r="BH15" s="170" t="s">
        <v>71</v>
      </c>
      <c r="BI15" s="170" t="s">
        <v>71</v>
      </c>
      <c r="BJ15" s="171" t="s">
        <v>71</v>
      </c>
      <c r="BK15" s="69"/>
      <c r="BL15" s="197" t="s">
        <v>71</v>
      </c>
      <c r="BM15" s="170" t="s">
        <v>71</v>
      </c>
      <c r="BN15" s="170" t="s">
        <v>71</v>
      </c>
      <c r="BO15" s="171" t="s">
        <v>71</v>
      </c>
    </row>
    <row r="16" spans="1:67" ht="19.5" customHeight="1">
      <c r="A16" s="311"/>
      <c r="B16" s="163" t="s">
        <v>64</v>
      </c>
      <c r="C16" s="164">
        <v>216</v>
      </c>
      <c r="D16" s="164">
        <v>0</v>
      </c>
      <c r="E16" s="164">
        <v>2117</v>
      </c>
      <c r="F16" s="165">
        <v>2333</v>
      </c>
      <c r="G16" s="68"/>
      <c r="H16" s="209">
        <v>262</v>
      </c>
      <c r="I16" s="164">
        <v>0</v>
      </c>
      <c r="J16" s="164">
        <v>2281</v>
      </c>
      <c r="K16" s="165">
        <v>2543</v>
      </c>
      <c r="L16" s="68"/>
      <c r="M16" s="209">
        <v>478</v>
      </c>
      <c r="N16" s="164">
        <v>0</v>
      </c>
      <c r="O16" s="164">
        <v>4398</v>
      </c>
      <c r="P16" s="165">
        <v>4876</v>
      </c>
      <c r="Q16" s="77"/>
      <c r="R16" s="311"/>
      <c r="S16" s="163" t="s">
        <v>64</v>
      </c>
      <c r="T16" s="172" t="s">
        <v>71</v>
      </c>
      <c r="U16" s="172" t="s">
        <v>71</v>
      </c>
      <c r="V16" s="172" t="s">
        <v>71</v>
      </c>
      <c r="W16" s="173" t="s">
        <v>71</v>
      </c>
      <c r="X16" s="68"/>
      <c r="Y16" s="198" t="s">
        <v>71</v>
      </c>
      <c r="Z16" s="172" t="s">
        <v>71</v>
      </c>
      <c r="AA16" s="172" t="s">
        <v>71</v>
      </c>
      <c r="AB16" s="173" t="s">
        <v>71</v>
      </c>
      <c r="AC16" s="69"/>
      <c r="AD16" s="198" t="s">
        <v>71</v>
      </c>
      <c r="AE16" s="172" t="s">
        <v>71</v>
      </c>
      <c r="AF16" s="172" t="s">
        <v>71</v>
      </c>
      <c r="AG16" s="173" t="s">
        <v>71</v>
      </c>
      <c r="AH16" s="77"/>
      <c r="AI16" s="311"/>
      <c r="AJ16" s="163" t="s">
        <v>64</v>
      </c>
      <c r="AK16" s="172" t="s">
        <v>71</v>
      </c>
      <c r="AL16" s="172" t="s">
        <v>71</v>
      </c>
      <c r="AM16" s="172" t="s">
        <v>71</v>
      </c>
      <c r="AN16" s="173" t="s">
        <v>71</v>
      </c>
      <c r="AO16" s="68"/>
      <c r="AP16" s="198" t="s">
        <v>71</v>
      </c>
      <c r="AQ16" s="172" t="s">
        <v>71</v>
      </c>
      <c r="AR16" s="172" t="s">
        <v>71</v>
      </c>
      <c r="AS16" s="173" t="s">
        <v>71</v>
      </c>
      <c r="AT16" s="69"/>
      <c r="AU16" s="198" t="s">
        <v>71</v>
      </c>
      <c r="AV16" s="172" t="s">
        <v>71</v>
      </c>
      <c r="AW16" s="172" t="s">
        <v>71</v>
      </c>
      <c r="AX16" s="173" t="s">
        <v>71</v>
      </c>
      <c r="AY16" s="77"/>
      <c r="AZ16" s="311"/>
      <c r="BA16" s="163" t="s">
        <v>64</v>
      </c>
      <c r="BB16" s="172" t="s">
        <v>71</v>
      </c>
      <c r="BC16" s="172" t="s">
        <v>71</v>
      </c>
      <c r="BD16" s="172" t="s">
        <v>71</v>
      </c>
      <c r="BE16" s="173" t="s">
        <v>71</v>
      </c>
      <c r="BF16" s="68"/>
      <c r="BG16" s="198" t="s">
        <v>71</v>
      </c>
      <c r="BH16" s="172" t="s">
        <v>71</v>
      </c>
      <c r="BI16" s="172" t="s">
        <v>71</v>
      </c>
      <c r="BJ16" s="173" t="s">
        <v>71</v>
      </c>
      <c r="BK16" s="69"/>
      <c r="BL16" s="198" t="s">
        <v>71</v>
      </c>
      <c r="BM16" s="172" t="s">
        <v>71</v>
      </c>
      <c r="BN16" s="172" t="s">
        <v>71</v>
      </c>
      <c r="BO16" s="173" t="s">
        <v>71</v>
      </c>
    </row>
    <row r="17" spans="1:67" ht="19.5" customHeight="1">
      <c r="A17" s="309">
        <v>2001</v>
      </c>
      <c r="B17" s="155" t="s">
        <v>61</v>
      </c>
      <c r="C17" s="155">
        <v>1003</v>
      </c>
      <c r="D17" s="155">
        <v>0</v>
      </c>
      <c r="E17" s="155">
        <v>2031</v>
      </c>
      <c r="F17" s="156">
        <v>3034</v>
      </c>
      <c r="G17" s="68"/>
      <c r="H17" s="206">
        <v>1078</v>
      </c>
      <c r="I17" s="155">
        <v>0</v>
      </c>
      <c r="J17" s="155">
        <v>1353</v>
      </c>
      <c r="K17" s="156">
        <v>2431</v>
      </c>
      <c r="L17" s="68"/>
      <c r="M17" s="206">
        <v>2081</v>
      </c>
      <c r="N17" s="155">
        <v>0</v>
      </c>
      <c r="O17" s="155">
        <v>3384</v>
      </c>
      <c r="P17" s="156">
        <v>5465</v>
      </c>
      <c r="Q17" s="77"/>
      <c r="R17" s="309">
        <v>2001</v>
      </c>
      <c r="S17" s="155" t="s">
        <v>61</v>
      </c>
      <c r="T17" s="166">
        <v>457.2222222222222</v>
      </c>
      <c r="U17" s="166" t="s">
        <v>71</v>
      </c>
      <c r="V17" s="166">
        <v>211.50306748466255</v>
      </c>
      <c r="W17" s="167">
        <v>264.66346153846155</v>
      </c>
      <c r="X17" s="68"/>
      <c r="Y17" s="195">
        <v>5290</v>
      </c>
      <c r="Z17" s="166">
        <v>-100</v>
      </c>
      <c r="AA17" s="166">
        <v>135.30434782608697</v>
      </c>
      <c r="AB17" s="167">
        <v>307.20268006700167</v>
      </c>
      <c r="AC17" s="69"/>
      <c r="AD17" s="195">
        <v>940.5</v>
      </c>
      <c r="AE17" s="166">
        <v>-100</v>
      </c>
      <c r="AF17" s="166">
        <v>175.79462102689484</v>
      </c>
      <c r="AG17" s="167">
        <v>282.43526941917423</v>
      </c>
      <c r="AH17" s="77"/>
      <c r="AI17" s="309">
        <v>2001</v>
      </c>
      <c r="AJ17" s="155" t="s">
        <v>61</v>
      </c>
      <c r="AK17" s="166">
        <v>457.2222222222222</v>
      </c>
      <c r="AL17" s="166" t="s">
        <v>71</v>
      </c>
      <c r="AM17" s="166">
        <v>211.50306748466255</v>
      </c>
      <c r="AN17" s="167">
        <v>264.66346153846155</v>
      </c>
      <c r="AO17" s="68"/>
      <c r="AP17" s="195">
        <v>5290</v>
      </c>
      <c r="AQ17" s="166">
        <v>-100</v>
      </c>
      <c r="AR17" s="166">
        <v>135.30434782608697</v>
      </c>
      <c r="AS17" s="167">
        <v>307.20268006700167</v>
      </c>
      <c r="AT17" s="69"/>
      <c r="AU17" s="195">
        <v>940.5</v>
      </c>
      <c r="AV17" s="166">
        <v>-100</v>
      </c>
      <c r="AW17" s="166">
        <v>175.79462102689484</v>
      </c>
      <c r="AX17" s="167">
        <v>282.43526941917423</v>
      </c>
      <c r="AY17" s="77"/>
      <c r="AZ17" s="309">
        <v>2001</v>
      </c>
      <c r="BA17" s="155" t="s">
        <v>61</v>
      </c>
      <c r="BB17" s="166" t="s">
        <v>71</v>
      </c>
      <c r="BC17" s="166" t="s">
        <v>71</v>
      </c>
      <c r="BD17" s="166" t="s">
        <v>71</v>
      </c>
      <c r="BE17" s="167" t="s">
        <v>71</v>
      </c>
      <c r="BF17" s="68"/>
      <c r="BG17" s="195" t="s">
        <v>71</v>
      </c>
      <c r="BH17" s="166" t="s">
        <v>71</v>
      </c>
      <c r="BI17" s="166" t="s">
        <v>71</v>
      </c>
      <c r="BJ17" s="167" t="s">
        <v>71</v>
      </c>
      <c r="BK17" s="69"/>
      <c r="BL17" s="195" t="s">
        <v>71</v>
      </c>
      <c r="BM17" s="166" t="s">
        <v>71</v>
      </c>
      <c r="BN17" s="166" t="s">
        <v>71</v>
      </c>
      <c r="BO17" s="167" t="s">
        <v>71</v>
      </c>
    </row>
    <row r="18" spans="1:67" ht="19.5" customHeight="1">
      <c r="A18" s="310"/>
      <c r="B18" s="157" t="s">
        <v>62</v>
      </c>
      <c r="C18" s="158">
        <v>600</v>
      </c>
      <c r="D18" s="158">
        <v>0</v>
      </c>
      <c r="E18" s="158">
        <v>2031</v>
      </c>
      <c r="F18" s="159">
        <v>2631</v>
      </c>
      <c r="G18" s="68"/>
      <c r="H18" s="207">
        <v>381</v>
      </c>
      <c r="I18" s="158">
        <v>0</v>
      </c>
      <c r="J18" s="158">
        <v>1436</v>
      </c>
      <c r="K18" s="159">
        <v>1817</v>
      </c>
      <c r="L18" s="68"/>
      <c r="M18" s="207">
        <v>981</v>
      </c>
      <c r="N18" s="158">
        <v>0</v>
      </c>
      <c r="O18" s="158">
        <v>3467</v>
      </c>
      <c r="P18" s="159">
        <v>4448</v>
      </c>
      <c r="Q18" s="77"/>
      <c r="R18" s="310"/>
      <c r="S18" s="157" t="s">
        <v>62</v>
      </c>
      <c r="T18" s="168">
        <v>152.10084033613444</v>
      </c>
      <c r="U18" s="168">
        <v>-100</v>
      </c>
      <c r="V18" s="168">
        <v>44.76122594440483</v>
      </c>
      <c r="W18" s="169">
        <v>60.133901399878255</v>
      </c>
      <c r="X18" s="68"/>
      <c r="Y18" s="196">
        <v>141.13924050632912</v>
      </c>
      <c r="Z18" s="168">
        <v>-100</v>
      </c>
      <c r="AA18" s="168">
        <v>8.295625942684765</v>
      </c>
      <c r="AB18" s="169">
        <v>22.19233355749833</v>
      </c>
      <c r="AC18" s="69"/>
      <c r="AD18" s="196">
        <v>147.72727272727272</v>
      </c>
      <c r="AE18" s="168">
        <v>-100</v>
      </c>
      <c r="AF18" s="168">
        <v>27.042872847196776</v>
      </c>
      <c r="AG18" s="169">
        <v>42.10862619808307</v>
      </c>
      <c r="AH18" s="77"/>
      <c r="AI18" s="310"/>
      <c r="AJ18" s="157" t="s">
        <v>62</v>
      </c>
      <c r="AK18" s="168">
        <v>283.4928229665072</v>
      </c>
      <c r="AL18" s="168">
        <v>-100</v>
      </c>
      <c r="AM18" s="168">
        <v>97.66423357664235</v>
      </c>
      <c r="AN18" s="169">
        <v>128.88888888888889</v>
      </c>
      <c r="AO18" s="68"/>
      <c r="AP18" s="196">
        <v>719.6629213483145</v>
      </c>
      <c r="AQ18" s="168">
        <v>-100</v>
      </c>
      <c r="AR18" s="168">
        <v>46.71225670699633</v>
      </c>
      <c r="AS18" s="169">
        <v>103.83877159309023</v>
      </c>
      <c r="AT18" s="69"/>
      <c r="AU18" s="196">
        <v>413.7583892617449</v>
      </c>
      <c r="AV18" s="168">
        <v>-100</v>
      </c>
      <c r="AW18" s="168">
        <v>73.17997977755309</v>
      </c>
      <c r="AX18" s="169">
        <v>117.43803465672298</v>
      </c>
      <c r="AY18" s="77"/>
      <c r="AZ18" s="310"/>
      <c r="BA18" s="157" t="s">
        <v>62</v>
      </c>
      <c r="BB18" s="168" t="s">
        <v>71</v>
      </c>
      <c r="BC18" s="168" t="s">
        <v>71</v>
      </c>
      <c r="BD18" s="168" t="s">
        <v>71</v>
      </c>
      <c r="BE18" s="169" t="s">
        <v>71</v>
      </c>
      <c r="BF18" s="68"/>
      <c r="BG18" s="196" t="s">
        <v>71</v>
      </c>
      <c r="BH18" s="168" t="s">
        <v>71</v>
      </c>
      <c r="BI18" s="168" t="s">
        <v>71</v>
      </c>
      <c r="BJ18" s="169" t="s">
        <v>71</v>
      </c>
      <c r="BK18" s="69"/>
      <c r="BL18" s="196" t="s">
        <v>71</v>
      </c>
      <c r="BM18" s="168" t="s">
        <v>71</v>
      </c>
      <c r="BN18" s="168" t="s">
        <v>71</v>
      </c>
      <c r="BO18" s="169" t="s">
        <v>71</v>
      </c>
    </row>
    <row r="19" spans="1:67" ht="19.5" customHeight="1">
      <c r="A19" s="310"/>
      <c r="B19" s="160" t="s">
        <v>63</v>
      </c>
      <c r="C19" s="161">
        <v>201</v>
      </c>
      <c r="D19" s="161">
        <v>0</v>
      </c>
      <c r="E19" s="161">
        <v>2175</v>
      </c>
      <c r="F19" s="162">
        <v>2376</v>
      </c>
      <c r="G19" s="68"/>
      <c r="H19" s="208">
        <v>61</v>
      </c>
      <c r="I19" s="161">
        <v>0</v>
      </c>
      <c r="J19" s="161">
        <v>1596</v>
      </c>
      <c r="K19" s="162">
        <v>1657</v>
      </c>
      <c r="L19" s="68"/>
      <c r="M19" s="208">
        <v>262</v>
      </c>
      <c r="N19" s="161">
        <v>0</v>
      </c>
      <c r="O19" s="161">
        <v>3771</v>
      </c>
      <c r="P19" s="162">
        <v>4033</v>
      </c>
      <c r="Q19" s="77"/>
      <c r="R19" s="310"/>
      <c r="S19" s="160" t="s">
        <v>63</v>
      </c>
      <c r="T19" s="170">
        <v>-54.8314606741573</v>
      </c>
      <c r="U19" s="170" t="s">
        <v>71</v>
      </c>
      <c r="V19" s="170">
        <v>56.4748201438849</v>
      </c>
      <c r="W19" s="171">
        <v>29.482288828337886</v>
      </c>
      <c r="X19" s="68"/>
      <c r="Y19" s="197">
        <v>-81.73652694610779</v>
      </c>
      <c r="Z19" s="170" t="s">
        <v>71</v>
      </c>
      <c r="AA19" s="170">
        <v>21.646341463414643</v>
      </c>
      <c r="AB19" s="171">
        <v>0.6682867557715753</v>
      </c>
      <c r="AC19" s="69"/>
      <c r="AD19" s="197">
        <v>-66.36713735558408</v>
      </c>
      <c r="AE19" s="170" t="s">
        <v>71</v>
      </c>
      <c r="AF19" s="170">
        <v>39.563286454478174</v>
      </c>
      <c r="AG19" s="171">
        <v>15.857512209135322</v>
      </c>
      <c r="AH19" s="77"/>
      <c r="AI19" s="310"/>
      <c r="AJ19" s="160" t="s">
        <v>63</v>
      </c>
      <c r="AK19" s="170">
        <v>109.03823870220162</v>
      </c>
      <c r="AL19" s="170">
        <v>-100</v>
      </c>
      <c r="AM19" s="170">
        <v>81.04499274310595</v>
      </c>
      <c r="AN19" s="171">
        <v>86.56612529002322</v>
      </c>
      <c r="AO19" s="68"/>
      <c r="AP19" s="197">
        <v>196.875</v>
      </c>
      <c r="AQ19" s="170">
        <v>-100</v>
      </c>
      <c r="AR19" s="170">
        <v>36.476812947401186</v>
      </c>
      <c r="AS19" s="171">
        <v>58.31099195710456</v>
      </c>
      <c r="AT19" s="69"/>
      <c r="AU19" s="197">
        <v>141.74545454545452</v>
      </c>
      <c r="AV19" s="170">
        <v>-100</v>
      </c>
      <c r="AW19" s="170">
        <v>59.53739861820367</v>
      </c>
      <c r="AX19" s="171">
        <v>73.45771144278609</v>
      </c>
      <c r="AY19" s="77"/>
      <c r="AZ19" s="310"/>
      <c r="BA19" s="160" t="s">
        <v>63</v>
      </c>
      <c r="BB19" s="170" t="s">
        <v>71</v>
      </c>
      <c r="BC19" s="170" t="s">
        <v>71</v>
      </c>
      <c r="BD19" s="170" t="s">
        <v>71</v>
      </c>
      <c r="BE19" s="171" t="s">
        <v>71</v>
      </c>
      <c r="BF19" s="68"/>
      <c r="BG19" s="197" t="s">
        <v>71</v>
      </c>
      <c r="BH19" s="170" t="s">
        <v>71</v>
      </c>
      <c r="BI19" s="170" t="s">
        <v>71</v>
      </c>
      <c r="BJ19" s="171" t="s">
        <v>71</v>
      </c>
      <c r="BK19" s="69"/>
      <c r="BL19" s="197" t="s">
        <v>71</v>
      </c>
      <c r="BM19" s="170" t="s">
        <v>71</v>
      </c>
      <c r="BN19" s="170" t="s">
        <v>71</v>
      </c>
      <c r="BO19" s="171" t="s">
        <v>71</v>
      </c>
    </row>
    <row r="20" spans="1:67" ht="19.5" customHeight="1">
      <c r="A20" s="311"/>
      <c r="B20" s="163" t="s">
        <v>64</v>
      </c>
      <c r="C20" s="164">
        <v>229</v>
      </c>
      <c r="D20" s="164">
        <v>0</v>
      </c>
      <c r="E20" s="164">
        <v>2432</v>
      </c>
      <c r="F20" s="165">
        <v>2661</v>
      </c>
      <c r="G20" s="68"/>
      <c r="H20" s="209">
        <v>24</v>
      </c>
      <c r="I20" s="164">
        <v>0</v>
      </c>
      <c r="J20" s="164">
        <v>1461</v>
      </c>
      <c r="K20" s="165">
        <v>1485</v>
      </c>
      <c r="L20" s="68"/>
      <c r="M20" s="209">
        <v>253</v>
      </c>
      <c r="N20" s="164">
        <v>0</v>
      </c>
      <c r="O20" s="164">
        <v>3893</v>
      </c>
      <c r="P20" s="165">
        <v>4146</v>
      </c>
      <c r="Q20" s="77"/>
      <c r="R20" s="311"/>
      <c r="S20" s="163" t="s">
        <v>64</v>
      </c>
      <c r="T20" s="172">
        <v>6.018518518518505</v>
      </c>
      <c r="U20" s="172" t="s">
        <v>71</v>
      </c>
      <c r="V20" s="172">
        <v>14.87954652810582</v>
      </c>
      <c r="W20" s="173">
        <v>14.059151307329614</v>
      </c>
      <c r="X20" s="68"/>
      <c r="Y20" s="198">
        <v>-90.83969465648855</v>
      </c>
      <c r="Z20" s="172" t="s">
        <v>71</v>
      </c>
      <c r="AA20" s="172">
        <v>-35.94914511179307</v>
      </c>
      <c r="AB20" s="173">
        <v>-41.60440424695242</v>
      </c>
      <c r="AC20" s="69"/>
      <c r="AD20" s="198">
        <v>-47.071129707112966</v>
      </c>
      <c r="AE20" s="172" t="s">
        <v>71</v>
      </c>
      <c r="AF20" s="172">
        <v>-11.482492041837205</v>
      </c>
      <c r="AG20" s="173">
        <v>-14.971287940935198</v>
      </c>
      <c r="AH20" s="77"/>
      <c r="AI20" s="311"/>
      <c r="AJ20" s="163" t="s">
        <v>64</v>
      </c>
      <c r="AK20" s="172">
        <v>88.41519925857276</v>
      </c>
      <c r="AL20" s="172">
        <v>-100</v>
      </c>
      <c r="AM20" s="172">
        <v>55.86120100683206</v>
      </c>
      <c r="AN20" s="173">
        <v>61.10191178684329</v>
      </c>
      <c r="AO20" s="68"/>
      <c r="AP20" s="198">
        <v>99.48320413436693</v>
      </c>
      <c r="AQ20" s="172">
        <v>-100</v>
      </c>
      <c r="AR20" s="172">
        <v>6.406989443028749</v>
      </c>
      <c r="AS20" s="173">
        <v>17.80647218236888</v>
      </c>
      <c r="AT20" s="69"/>
      <c r="AU20" s="198">
        <v>93.03831624392876</v>
      </c>
      <c r="AV20" s="172">
        <v>-100</v>
      </c>
      <c r="AW20" s="172">
        <v>31.286179450072353</v>
      </c>
      <c r="AX20" s="173">
        <v>40.07432641684733</v>
      </c>
      <c r="AY20" s="77"/>
      <c r="AZ20" s="311"/>
      <c r="BA20" s="163" t="s">
        <v>64</v>
      </c>
      <c r="BB20" s="172" t="s">
        <v>71</v>
      </c>
      <c r="BC20" s="172" t="s">
        <v>71</v>
      </c>
      <c r="BD20" s="172" t="s">
        <v>71</v>
      </c>
      <c r="BE20" s="173" t="s">
        <v>71</v>
      </c>
      <c r="BF20" s="68"/>
      <c r="BG20" s="198" t="s">
        <v>71</v>
      </c>
      <c r="BH20" s="172" t="s">
        <v>71</v>
      </c>
      <c r="BI20" s="172" t="s">
        <v>71</v>
      </c>
      <c r="BJ20" s="173" t="s">
        <v>71</v>
      </c>
      <c r="BK20" s="69"/>
      <c r="BL20" s="198" t="s">
        <v>71</v>
      </c>
      <c r="BM20" s="172" t="s">
        <v>71</v>
      </c>
      <c r="BN20" s="172" t="s">
        <v>71</v>
      </c>
      <c r="BO20" s="173" t="s">
        <v>71</v>
      </c>
    </row>
    <row r="21" spans="1:67" ht="19.5" customHeight="1">
      <c r="A21" s="309">
        <v>2002</v>
      </c>
      <c r="B21" s="155" t="s">
        <v>61</v>
      </c>
      <c r="C21" s="155">
        <v>46</v>
      </c>
      <c r="D21" s="155">
        <v>0</v>
      </c>
      <c r="E21" s="155">
        <v>2067</v>
      </c>
      <c r="F21" s="156">
        <v>2113</v>
      </c>
      <c r="G21" s="68"/>
      <c r="H21" s="206">
        <v>194</v>
      </c>
      <c r="I21" s="155">
        <v>0</v>
      </c>
      <c r="J21" s="155">
        <v>1473</v>
      </c>
      <c r="K21" s="156">
        <v>1667</v>
      </c>
      <c r="L21" s="68"/>
      <c r="M21" s="206">
        <v>240</v>
      </c>
      <c r="N21" s="155">
        <v>0</v>
      </c>
      <c r="O21" s="155">
        <v>3540</v>
      </c>
      <c r="P21" s="156">
        <v>3780</v>
      </c>
      <c r="Q21" s="77"/>
      <c r="R21" s="309">
        <v>2002</v>
      </c>
      <c r="S21" s="155" t="s">
        <v>61</v>
      </c>
      <c r="T21" s="166">
        <v>-95.41375872382851</v>
      </c>
      <c r="U21" s="166" t="s">
        <v>71</v>
      </c>
      <c r="V21" s="166">
        <v>1.7725258493352953</v>
      </c>
      <c r="W21" s="167">
        <v>-30.355965721819373</v>
      </c>
      <c r="X21" s="68"/>
      <c r="Y21" s="195">
        <v>-82.00371057513914</v>
      </c>
      <c r="Z21" s="166" t="s">
        <v>71</v>
      </c>
      <c r="AA21" s="166">
        <v>8.869179600886909</v>
      </c>
      <c r="AB21" s="167">
        <v>-31.427396133278478</v>
      </c>
      <c r="AC21" s="69"/>
      <c r="AD21" s="195">
        <v>-88.46708313310909</v>
      </c>
      <c r="AE21" s="166" t="s">
        <v>71</v>
      </c>
      <c r="AF21" s="166">
        <v>4.60992907801419</v>
      </c>
      <c r="AG21" s="167">
        <v>-30.83257090576396</v>
      </c>
      <c r="AH21" s="77"/>
      <c r="AI21" s="309">
        <v>2002</v>
      </c>
      <c r="AJ21" s="155" t="s">
        <v>61</v>
      </c>
      <c r="AK21" s="166">
        <v>-95.41375872382851</v>
      </c>
      <c r="AL21" s="166" t="s">
        <v>71</v>
      </c>
      <c r="AM21" s="166">
        <v>1.7725258493352953</v>
      </c>
      <c r="AN21" s="167">
        <v>-30.355965721819373</v>
      </c>
      <c r="AO21" s="68"/>
      <c r="AP21" s="195">
        <v>-82.00371057513914</v>
      </c>
      <c r="AQ21" s="166" t="s">
        <v>71</v>
      </c>
      <c r="AR21" s="166">
        <v>8.869179600886909</v>
      </c>
      <c r="AS21" s="167">
        <v>-31.427396133278478</v>
      </c>
      <c r="AT21" s="69"/>
      <c r="AU21" s="195">
        <v>-88.46708313310909</v>
      </c>
      <c r="AV21" s="166" t="s">
        <v>71</v>
      </c>
      <c r="AW21" s="166">
        <v>4.60992907801419</v>
      </c>
      <c r="AX21" s="167">
        <v>-30.83257090576396</v>
      </c>
      <c r="AY21" s="77"/>
      <c r="AZ21" s="309">
        <v>2002</v>
      </c>
      <c r="BA21" s="155" t="s">
        <v>61</v>
      </c>
      <c r="BB21" s="166">
        <v>-43.42797055730809</v>
      </c>
      <c r="BC21" s="166">
        <v>-100</v>
      </c>
      <c r="BD21" s="166">
        <v>25.41420544590116</v>
      </c>
      <c r="BE21" s="167">
        <v>10.582249858677216</v>
      </c>
      <c r="BF21" s="68"/>
      <c r="BG21" s="195">
        <v>-63.97379912663755</v>
      </c>
      <c r="BH21" s="166">
        <v>-100</v>
      </c>
      <c r="BI21" s="166">
        <v>-4.878826530612244</v>
      </c>
      <c r="BJ21" s="167">
        <v>-18.26816331565314</v>
      </c>
      <c r="BK21" s="69"/>
      <c r="BL21" s="195">
        <v>-53.50830208891269</v>
      </c>
      <c r="BM21" s="166">
        <v>-100</v>
      </c>
      <c r="BN21" s="166">
        <v>11.034587149019899</v>
      </c>
      <c r="BO21" s="167">
        <v>-3.214959886739038</v>
      </c>
    </row>
    <row r="22" spans="1:67" ht="19.5" customHeight="1">
      <c r="A22" s="310"/>
      <c r="B22" s="157" t="s">
        <v>62</v>
      </c>
      <c r="C22" s="158">
        <v>160</v>
      </c>
      <c r="D22" s="158">
        <v>0</v>
      </c>
      <c r="E22" s="158">
        <v>2088</v>
      </c>
      <c r="F22" s="159">
        <v>2248</v>
      </c>
      <c r="G22" s="68"/>
      <c r="H22" s="207">
        <v>905</v>
      </c>
      <c r="I22" s="158">
        <v>5</v>
      </c>
      <c r="J22" s="158">
        <v>1813</v>
      </c>
      <c r="K22" s="159">
        <v>2723</v>
      </c>
      <c r="L22" s="68"/>
      <c r="M22" s="207">
        <v>1065</v>
      </c>
      <c r="N22" s="158">
        <v>5</v>
      </c>
      <c r="O22" s="158">
        <v>3901</v>
      </c>
      <c r="P22" s="159">
        <v>4971</v>
      </c>
      <c r="Q22" s="77"/>
      <c r="R22" s="310"/>
      <c r="S22" s="157" t="s">
        <v>62</v>
      </c>
      <c r="T22" s="168">
        <v>-73.33333333333333</v>
      </c>
      <c r="U22" s="168" t="s">
        <v>71</v>
      </c>
      <c r="V22" s="168">
        <v>2.8064992614475557</v>
      </c>
      <c r="W22" s="169">
        <v>-14.557202584568614</v>
      </c>
      <c r="X22" s="68"/>
      <c r="Y22" s="196">
        <v>137.53280839895012</v>
      </c>
      <c r="Z22" s="168" t="s">
        <v>71</v>
      </c>
      <c r="AA22" s="168">
        <v>26.253481894150426</v>
      </c>
      <c r="AB22" s="169">
        <v>49.862410566868476</v>
      </c>
      <c r="AC22" s="69"/>
      <c r="AD22" s="196">
        <v>8.562691131498482</v>
      </c>
      <c r="AE22" s="168" t="s">
        <v>71</v>
      </c>
      <c r="AF22" s="168">
        <v>12.518027112777602</v>
      </c>
      <c r="AG22" s="169">
        <v>11.758093525179845</v>
      </c>
      <c r="AH22" s="77"/>
      <c r="AI22" s="310"/>
      <c r="AJ22" s="157" t="s">
        <v>62</v>
      </c>
      <c r="AK22" s="168">
        <v>-87.14909544603867</v>
      </c>
      <c r="AL22" s="168" t="s">
        <v>71</v>
      </c>
      <c r="AM22" s="168">
        <v>2.2895125553914255</v>
      </c>
      <c r="AN22" s="169">
        <v>-23.018534863195057</v>
      </c>
      <c r="AO22" s="68"/>
      <c r="AP22" s="196">
        <v>-24.674434544208353</v>
      </c>
      <c r="AQ22" s="168" t="s">
        <v>71</v>
      </c>
      <c r="AR22" s="168">
        <v>17.820007171029047</v>
      </c>
      <c r="AS22" s="169">
        <v>3.3427495291902005</v>
      </c>
      <c r="AT22" s="69"/>
      <c r="AU22" s="196">
        <v>-57.380796864794256</v>
      </c>
      <c r="AV22" s="168" t="s">
        <v>71</v>
      </c>
      <c r="AW22" s="168">
        <v>8.611881477156615</v>
      </c>
      <c r="AX22" s="169">
        <v>-11.721981236759817</v>
      </c>
      <c r="AY22" s="77"/>
      <c r="AZ22" s="310"/>
      <c r="BA22" s="157" t="s">
        <v>62</v>
      </c>
      <c r="BB22" s="168">
        <v>-71.90812720848056</v>
      </c>
      <c r="BC22" s="168" t="s">
        <v>71</v>
      </c>
      <c r="BD22" s="168">
        <v>15.761659400184968</v>
      </c>
      <c r="BE22" s="169">
        <v>-4.423878775551714</v>
      </c>
      <c r="BF22" s="68"/>
      <c r="BG22" s="196">
        <v>-42.38442822384428</v>
      </c>
      <c r="BH22" s="168" t="s">
        <v>71</v>
      </c>
      <c r="BI22" s="168">
        <v>-0.6110937010341644</v>
      </c>
      <c r="BJ22" s="169">
        <v>-10.7265615740192</v>
      </c>
      <c r="BK22" s="69"/>
      <c r="BL22" s="196">
        <v>-57.86061588330632</v>
      </c>
      <c r="BM22" s="168" t="s">
        <v>71</v>
      </c>
      <c r="BN22" s="168">
        <v>8.271808472510926</v>
      </c>
      <c r="BO22" s="169">
        <v>-7.334428024083195</v>
      </c>
    </row>
    <row r="23" spans="1:67" ht="19.5" customHeight="1">
      <c r="A23" s="310"/>
      <c r="B23" s="160" t="s">
        <v>63</v>
      </c>
      <c r="C23" s="161">
        <v>214</v>
      </c>
      <c r="D23" s="161">
        <v>4</v>
      </c>
      <c r="E23" s="161">
        <v>2343</v>
      </c>
      <c r="F23" s="162">
        <v>2561</v>
      </c>
      <c r="G23" s="68"/>
      <c r="H23" s="208">
        <v>1235</v>
      </c>
      <c r="I23" s="161">
        <v>2</v>
      </c>
      <c r="J23" s="161">
        <v>1689</v>
      </c>
      <c r="K23" s="162">
        <v>2926</v>
      </c>
      <c r="L23" s="68"/>
      <c r="M23" s="208">
        <v>1449</v>
      </c>
      <c r="N23" s="161">
        <v>6</v>
      </c>
      <c r="O23" s="161">
        <v>4032</v>
      </c>
      <c r="P23" s="162">
        <v>5487</v>
      </c>
      <c r="Q23" s="77"/>
      <c r="R23" s="310"/>
      <c r="S23" s="160" t="s">
        <v>63</v>
      </c>
      <c r="T23" s="170">
        <v>6.46766169154229</v>
      </c>
      <c r="U23" s="170" t="s">
        <v>71</v>
      </c>
      <c r="V23" s="170">
        <v>7.724137931034477</v>
      </c>
      <c r="W23" s="171">
        <v>7.78619528619528</v>
      </c>
      <c r="X23" s="68"/>
      <c r="Y23" s="197">
        <v>1924.590163934426</v>
      </c>
      <c r="Z23" s="170" t="s">
        <v>71</v>
      </c>
      <c r="AA23" s="170">
        <v>5.8270676691729335</v>
      </c>
      <c r="AB23" s="171">
        <v>76.58418829209415</v>
      </c>
      <c r="AC23" s="69"/>
      <c r="AD23" s="197">
        <v>453.0534351145038</v>
      </c>
      <c r="AE23" s="170" t="s">
        <v>71</v>
      </c>
      <c r="AF23" s="170">
        <v>6.921241050119335</v>
      </c>
      <c r="AG23" s="171">
        <v>36.05256632779569</v>
      </c>
      <c r="AH23" s="77"/>
      <c r="AI23" s="310"/>
      <c r="AJ23" s="160" t="s">
        <v>63</v>
      </c>
      <c r="AK23" s="170">
        <v>-76.71840354767184</v>
      </c>
      <c r="AL23" s="170" t="s">
        <v>71</v>
      </c>
      <c r="AM23" s="170">
        <v>4.184704184704174</v>
      </c>
      <c r="AN23" s="171">
        <v>-13.916179579654269</v>
      </c>
      <c r="AO23" s="68"/>
      <c r="AP23" s="197">
        <v>53.55263157894737</v>
      </c>
      <c r="AQ23" s="170" t="s">
        <v>71</v>
      </c>
      <c r="AR23" s="170">
        <v>13.454960091220073</v>
      </c>
      <c r="AS23" s="171">
        <v>23.895004233700263</v>
      </c>
      <c r="AT23" s="69"/>
      <c r="AU23" s="197">
        <v>-17.148014440433215</v>
      </c>
      <c r="AV23" s="170" t="s">
        <v>71</v>
      </c>
      <c r="AW23" s="170">
        <v>8.011673884390873</v>
      </c>
      <c r="AX23" s="171">
        <v>2.0937903341459787</v>
      </c>
      <c r="AY23" s="77"/>
      <c r="AZ23" s="310"/>
      <c r="BA23" s="160" t="s">
        <v>63</v>
      </c>
      <c r="BB23" s="170">
        <v>-67.87128712871288</v>
      </c>
      <c r="BC23" s="170" t="s">
        <v>71</v>
      </c>
      <c r="BD23" s="170">
        <v>6.894900646396934</v>
      </c>
      <c r="BE23" s="171">
        <v>-7.624831309041838</v>
      </c>
      <c r="BF23" s="68"/>
      <c r="BG23" s="197">
        <v>32.32323232323233</v>
      </c>
      <c r="BH23" s="170" t="s">
        <v>71</v>
      </c>
      <c r="BI23" s="170">
        <v>-3.4503450345034565</v>
      </c>
      <c r="BJ23" s="171">
        <v>4.178503787878782</v>
      </c>
      <c r="BK23" s="69"/>
      <c r="BL23" s="197">
        <v>-20.91004734350342</v>
      </c>
      <c r="BM23" s="170" t="s">
        <v>71</v>
      </c>
      <c r="BN23" s="170">
        <v>2.3035952063914777</v>
      </c>
      <c r="BO23" s="171">
        <v>-2.3270640739560093</v>
      </c>
    </row>
    <row r="24" spans="1:67" ht="19.5" customHeight="1">
      <c r="A24" s="311"/>
      <c r="B24" s="163" t="s">
        <v>64</v>
      </c>
      <c r="C24" s="164">
        <v>30</v>
      </c>
      <c r="D24" s="164">
        <v>1</v>
      </c>
      <c r="E24" s="164">
        <v>3024</v>
      </c>
      <c r="F24" s="165">
        <v>3055</v>
      </c>
      <c r="G24" s="68"/>
      <c r="H24" s="209">
        <v>197</v>
      </c>
      <c r="I24" s="164">
        <v>5</v>
      </c>
      <c r="J24" s="164">
        <v>1558</v>
      </c>
      <c r="K24" s="165">
        <v>1760</v>
      </c>
      <c r="L24" s="68"/>
      <c r="M24" s="209">
        <v>227</v>
      </c>
      <c r="N24" s="164">
        <v>6</v>
      </c>
      <c r="O24" s="164">
        <v>4582</v>
      </c>
      <c r="P24" s="165">
        <v>4815</v>
      </c>
      <c r="Q24" s="77"/>
      <c r="R24" s="311"/>
      <c r="S24" s="163" t="s">
        <v>64</v>
      </c>
      <c r="T24" s="172">
        <v>-86.8995633187773</v>
      </c>
      <c r="U24" s="172" t="s">
        <v>71</v>
      </c>
      <c r="V24" s="172">
        <v>24.342105263157904</v>
      </c>
      <c r="W24" s="173">
        <v>14.806463735437816</v>
      </c>
      <c r="X24" s="68"/>
      <c r="Y24" s="198">
        <v>720.8333333333334</v>
      </c>
      <c r="Z24" s="172" t="s">
        <v>71</v>
      </c>
      <c r="AA24" s="172">
        <v>6.6392881587953525</v>
      </c>
      <c r="AB24" s="173">
        <v>18.518518518518505</v>
      </c>
      <c r="AC24" s="69"/>
      <c r="AD24" s="198">
        <v>-10.276679841897234</v>
      </c>
      <c r="AE24" s="172" t="s">
        <v>71</v>
      </c>
      <c r="AF24" s="172">
        <v>17.69843308502442</v>
      </c>
      <c r="AG24" s="173">
        <v>16.13603473227208</v>
      </c>
      <c r="AH24" s="77"/>
      <c r="AI24" s="311"/>
      <c r="AJ24" s="163" t="s">
        <v>64</v>
      </c>
      <c r="AK24" s="172">
        <v>-77.86522380718151</v>
      </c>
      <c r="AL24" s="172" t="s">
        <v>71</v>
      </c>
      <c r="AM24" s="172">
        <v>9.839658553466379</v>
      </c>
      <c r="AN24" s="173">
        <v>-6.774434685105589</v>
      </c>
      <c r="AO24" s="68"/>
      <c r="AP24" s="198">
        <v>63.92487046632124</v>
      </c>
      <c r="AQ24" s="172" t="s">
        <v>71</v>
      </c>
      <c r="AR24" s="172">
        <v>11.751625042764275</v>
      </c>
      <c r="AS24" s="173">
        <v>22.814614343707703</v>
      </c>
      <c r="AT24" s="69"/>
      <c r="AU24" s="198">
        <v>-16.6620072686609</v>
      </c>
      <c r="AV24" s="172" t="s">
        <v>71</v>
      </c>
      <c r="AW24" s="172">
        <v>10.609714088873588</v>
      </c>
      <c r="AX24" s="173">
        <v>5.311739995578151</v>
      </c>
      <c r="AY24" s="77"/>
      <c r="AZ24" s="311"/>
      <c r="BA24" s="163" t="s">
        <v>64</v>
      </c>
      <c r="BB24" s="172">
        <v>-77.86522380718151</v>
      </c>
      <c r="BC24" s="172" t="s">
        <v>71</v>
      </c>
      <c r="BD24" s="172">
        <v>9.839658553466379</v>
      </c>
      <c r="BE24" s="173">
        <v>-6.774434685105589</v>
      </c>
      <c r="BF24" s="68"/>
      <c r="BG24" s="198">
        <v>63.92487046632124</v>
      </c>
      <c r="BH24" s="172" t="s">
        <v>71</v>
      </c>
      <c r="BI24" s="172">
        <v>11.751625042764275</v>
      </c>
      <c r="BJ24" s="173">
        <v>22.814614343707703</v>
      </c>
      <c r="BK24" s="69"/>
      <c r="BL24" s="198">
        <v>-16.6620072686609</v>
      </c>
      <c r="BM24" s="172" t="s">
        <v>71</v>
      </c>
      <c r="BN24" s="172">
        <v>10.609714088873588</v>
      </c>
      <c r="BO24" s="173">
        <v>5.311739995578151</v>
      </c>
    </row>
    <row r="25" spans="1:67" ht="19.5" customHeight="1">
      <c r="A25" s="309">
        <v>2003</v>
      </c>
      <c r="B25" s="155" t="s">
        <v>61</v>
      </c>
      <c r="C25" s="155">
        <v>120</v>
      </c>
      <c r="D25" s="155">
        <v>0</v>
      </c>
      <c r="E25" s="155">
        <v>3444</v>
      </c>
      <c r="F25" s="156">
        <v>3564</v>
      </c>
      <c r="G25" s="68"/>
      <c r="H25" s="206">
        <v>420</v>
      </c>
      <c r="I25" s="155">
        <v>3</v>
      </c>
      <c r="J25" s="155">
        <v>1247</v>
      </c>
      <c r="K25" s="156">
        <v>1670</v>
      </c>
      <c r="L25" s="68"/>
      <c r="M25" s="206">
        <v>540</v>
      </c>
      <c r="N25" s="155">
        <v>3</v>
      </c>
      <c r="O25" s="155">
        <v>4691</v>
      </c>
      <c r="P25" s="156">
        <v>5234</v>
      </c>
      <c r="Q25" s="77"/>
      <c r="R25" s="309">
        <v>2003</v>
      </c>
      <c r="S25" s="155" t="s">
        <v>61</v>
      </c>
      <c r="T25" s="166">
        <v>160.8695652173913</v>
      </c>
      <c r="U25" s="166" t="s">
        <v>71</v>
      </c>
      <c r="V25" s="166">
        <v>66.61828737300434</v>
      </c>
      <c r="W25" s="167">
        <v>68.67013724562236</v>
      </c>
      <c r="X25" s="68"/>
      <c r="Y25" s="195">
        <v>116.49484536082474</v>
      </c>
      <c r="Z25" s="166" t="s">
        <v>71</v>
      </c>
      <c r="AA25" s="166">
        <v>-15.342837746096407</v>
      </c>
      <c r="AB25" s="167">
        <v>0.17996400719854933</v>
      </c>
      <c r="AC25" s="69"/>
      <c r="AD25" s="195">
        <v>125</v>
      </c>
      <c r="AE25" s="166" t="s">
        <v>71</v>
      </c>
      <c r="AF25" s="166">
        <v>32.5141242937853</v>
      </c>
      <c r="AG25" s="167">
        <v>38.46560846560848</v>
      </c>
      <c r="AH25" s="77"/>
      <c r="AI25" s="309">
        <v>2003</v>
      </c>
      <c r="AJ25" s="155" t="s">
        <v>61</v>
      </c>
      <c r="AK25" s="166">
        <v>160.8695652173913</v>
      </c>
      <c r="AL25" s="166" t="s">
        <v>71</v>
      </c>
      <c r="AM25" s="166">
        <v>66.61828737300434</v>
      </c>
      <c r="AN25" s="167">
        <v>68.67013724562236</v>
      </c>
      <c r="AO25" s="68"/>
      <c r="AP25" s="195">
        <v>116.49484536082474</v>
      </c>
      <c r="AQ25" s="166" t="s">
        <v>71</v>
      </c>
      <c r="AR25" s="166">
        <v>-15.342837746096407</v>
      </c>
      <c r="AS25" s="167">
        <v>0.17996400719854933</v>
      </c>
      <c r="AT25" s="69"/>
      <c r="AU25" s="195">
        <v>125</v>
      </c>
      <c r="AV25" s="166" t="s">
        <v>71</v>
      </c>
      <c r="AW25" s="166">
        <v>32.5141242937853</v>
      </c>
      <c r="AX25" s="167">
        <v>38.46560846560848</v>
      </c>
      <c r="AY25" s="77"/>
      <c r="AZ25" s="309">
        <v>2003</v>
      </c>
      <c r="BA25" s="155" t="s">
        <v>61</v>
      </c>
      <c r="BB25" s="166">
        <v>-51.301115241635685</v>
      </c>
      <c r="BC25" s="166" t="s">
        <v>71</v>
      </c>
      <c r="BD25" s="166">
        <v>25.20390580126363</v>
      </c>
      <c r="BE25" s="167">
        <v>16.838769042020246</v>
      </c>
      <c r="BF25" s="68"/>
      <c r="BG25" s="195">
        <v>317.72727272727275</v>
      </c>
      <c r="BH25" s="166" t="s">
        <v>71</v>
      </c>
      <c r="BI25" s="166">
        <v>5.715722427086817</v>
      </c>
      <c r="BJ25" s="167">
        <v>37.02082704497434</v>
      </c>
      <c r="BK25" s="69"/>
      <c r="BL25" s="195">
        <v>88.99769585253458</v>
      </c>
      <c r="BM25" s="166" t="s">
        <v>71</v>
      </c>
      <c r="BN25" s="166">
        <v>17.27898575420899</v>
      </c>
      <c r="BO25" s="167">
        <v>24.9893338209301</v>
      </c>
    </row>
    <row r="26" spans="1:67" ht="19.5" customHeight="1">
      <c r="A26" s="310"/>
      <c r="B26" s="157" t="s">
        <v>62</v>
      </c>
      <c r="C26" s="158">
        <v>112</v>
      </c>
      <c r="D26" s="158">
        <v>0</v>
      </c>
      <c r="E26" s="158">
        <v>2794</v>
      </c>
      <c r="F26" s="159">
        <v>2906</v>
      </c>
      <c r="G26" s="68"/>
      <c r="H26" s="207">
        <v>289</v>
      </c>
      <c r="I26" s="158">
        <v>5</v>
      </c>
      <c r="J26" s="158">
        <v>1624</v>
      </c>
      <c r="K26" s="159">
        <v>1918</v>
      </c>
      <c r="L26" s="68"/>
      <c r="M26" s="207">
        <v>401</v>
      </c>
      <c r="N26" s="158">
        <v>5</v>
      </c>
      <c r="O26" s="158">
        <v>4418</v>
      </c>
      <c r="P26" s="159">
        <v>4824</v>
      </c>
      <c r="Q26" s="77"/>
      <c r="R26" s="310"/>
      <c r="S26" s="157" t="s">
        <v>62</v>
      </c>
      <c r="T26" s="168">
        <v>-30</v>
      </c>
      <c r="U26" s="168" t="s">
        <v>71</v>
      </c>
      <c r="V26" s="168">
        <v>33.81226053639847</v>
      </c>
      <c r="W26" s="169">
        <v>29.270462633451956</v>
      </c>
      <c r="X26" s="68"/>
      <c r="Y26" s="196">
        <v>-68.06629834254144</v>
      </c>
      <c r="Z26" s="168">
        <v>0</v>
      </c>
      <c r="AA26" s="168">
        <v>-10.424710424710426</v>
      </c>
      <c r="AB26" s="169">
        <v>-29.562982005141393</v>
      </c>
      <c r="AC26" s="69"/>
      <c r="AD26" s="196">
        <v>-62.347417840375584</v>
      </c>
      <c r="AE26" s="168">
        <v>0</v>
      </c>
      <c r="AF26" s="168">
        <v>13.253012048192787</v>
      </c>
      <c r="AG26" s="169">
        <v>-2.9571514785757387</v>
      </c>
      <c r="AH26" s="77"/>
      <c r="AI26" s="310"/>
      <c r="AJ26" s="157" t="s">
        <v>62</v>
      </c>
      <c r="AK26" s="168">
        <v>12.62135922330097</v>
      </c>
      <c r="AL26" s="168" t="s">
        <v>71</v>
      </c>
      <c r="AM26" s="168">
        <v>50.13237063778578</v>
      </c>
      <c r="AN26" s="169">
        <v>48.360467782618656</v>
      </c>
      <c r="AO26" s="68"/>
      <c r="AP26" s="196">
        <v>-35.486806187443136</v>
      </c>
      <c r="AQ26" s="168">
        <v>60</v>
      </c>
      <c r="AR26" s="168">
        <v>-12.629336579427871</v>
      </c>
      <c r="AS26" s="169">
        <v>-18.26879271070615</v>
      </c>
      <c r="AT26" s="69"/>
      <c r="AU26" s="196">
        <v>-27.89272030651341</v>
      </c>
      <c r="AV26" s="168">
        <v>60</v>
      </c>
      <c r="AW26" s="168">
        <v>22.41634188953097</v>
      </c>
      <c r="AX26" s="169">
        <v>14.935435950177123</v>
      </c>
      <c r="AY26" s="77"/>
      <c r="AZ26" s="310"/>
      <c r="BA26" s="157" t="s">
        <v>62</v>
      </c>
      <c r="BB26" s="168">
        <v>-25.157232704402517</v>
      </c>
      <c r="BC26" s="168" t="s">
        <v>71</v>
      </c>
      <c r="BD26" s="168">
        <v>32.44692992467472</v>
      </c>
      <c r="BE26" s="169">
        <v>28.601830176633342</v>
      </c>
      <c r="BF26" s="68"/>
      <c r="BG26" s="196">
        <v>80.82770270270271</v>
      </c>
      <c r="BH26" s="168">
        <v>200</v>
      </c>
      <c r="BI26" s="168">
        <v>-3.5472174050133987</v>
      </c>
      <c r="BJ26" s="169">
        <v>9.85130111524164</v>
      </c>
      <c r="BK26" s="69"/>
      <c r="BL26" s="196">
        <v>43.79120879120879</v>
      </c>
      <c r="BM26" s="168">
        <v>300</v>
      </c>
      <c r="BN26" s="168">
        <v>17.332009268454158</v>
      </c>
      <c r="BO26" s="169">
        <v>20.259893679858237</v>
      </c>
    </row>
    <row r="27" spans="1:67" ht="19.5" customHeight="1">
      <c r="A27" s="310"/>
      <c r="B27" s="160" t="s">
        <v>63</v>
      </c>
      <c r="C27" s="161">
        <v>95</v>
      </c>
      <c r="D27" s="161">
        <v>0</v>
      </c>
      <c r="E27" s="161">
        <v>3007</v>
      </c>
      <c r="F27" s="162">
        <v>3102</v>
      </c>
      <c r="G27" s="68"/>
      <c r="H27" s="208">
        <v>266</v>
      </c>
      <c r="I27" s="161">
        <v>3</v>
      </c>
      <c r="J27" s="161">
        <v>1752</v>
      </c>
      <c r="K27" s="162">
        <v>2021</v>
      </c>
      <c r="L27" s="68"/>
      <c r="M27" s="208">
        <v>361</v>
      </c>
      <c r="N27" s="161">
        <v>3</v>
      </c>
      <c r="O27" s="161">
        <v>4759</v>
      </c>
      <c r="P27" s="162">
        <v>5123</v>
      </c>
      <c r="Q27" s="77"/>
      <c r="R27" s="310"/>
      <c r="S27" s="160" t="s">
        <v>63</v>
      </c>
      <c r="T27" s="170">
        <v>-55.60747663551402</v>
      </c>
      <c r="U27" s="170">
        <v>-100</v>
      </c>
      <c r="V27" s="170">
        <v>28.339735381988902</v>
      </c>
      <c r="W27" s="171">
        <v>21.124560718469354</v>
      </c>
      <c r="X27" s="68"/>
      <c r="Y27" s="197">
        <v>-78.46153846153845</v>
      </c>
      <c r="Z27" s="170">
        <v>50</v>
      </c>
      <c r="AA27" s="170">
        <v>3.7300177619893304</v>
      </c>
      <c r="AB27" s="171">
        <v>-30.929596719070403</v>
      </c>
      <c r="AC27" s="69"/>
      <c r="AD27" s="197">
        <v>-75.08626639061421</v>
      </c>
      <c r="AE27" s="170">
        <v>-50</v>
      </c>
      <c r="AF27" s="170">
        <v>18.030753968253975</v>
      </c>
      <c r="AG27" s="171">
        <v>-6.633861855294327</v>
      </c>
      <c r="AH27" s="77"/>
      <c r="AI27" s="310"/>
      <c r="AJ27" s="160" t="s">
        <v>63</v>
      </c>
      <c r="AK27" s="170">
        <v>-22.14285714285714</v>
      </c>
      <c r="AL27" s="170">
        <v>-100</v>
      </c>
      <c r="AM27" s="170">
        <v>42.274546014158204</v>
      </c>
      <c r="AN27" s="171">
        <v>38.283733025137224</v>
      </c>
      <c r="AO27" s="68"/>
      <c r="AP27" s="197">
        <v>-58.22622107969151</v>
      </c>
      <c r="AQ27" s="170">
        <v>57.14285714285714</v>
      </c>
      <c r="AR27" s="170">
        <v>-7.075376884422113</v>
      </c>
      <c r="AS27" s="171">
        <v>-23.332422088572997</v>
      </c>
      <c r="AT27" s="69"/>
      <c r="AU27" s="197">
        <v>-52.723311546840954</v>
      </c>
      <c r="AV27" s="170">
        <v>0</v>
      </c>
      <c r="AW27" s="170">
        <v>20.875098056306115</v>
      </c>
      <c r="AX27" s="171">
        <v>6.623121224891122</v>
      </c>
      <c r="AY27" s="77"/>
      <c r="AZ27" s="310"/>
      <c r="BA27" s="160" t="s">
        <v>63</v>
      </c>
      <c r="BB27" s="170">
        <v>-44.992295839753474</v>
      </c>
      <c r="BC27" s="170">
        <v>-75</v>
      </c>
      <c r="BD27" s="170">
        <v>37.390817469204904</v>
      </c>
      <c r="BE27" s="171">
        <v>31.76458311593447</v>
      </c>
      <c r="BF27" s="68"/>
      <c r="BG27" s="197">
        <v>-50.296861747243426</v>
      </c>
      <c r="BH27" s="170">
        <v>128.57142857142856</v>
      </c>
      <c r="BI27" s="170">
        <v>-3.962088253573654</v>
      </c>
      <c r="BJ27" s="171">
        <v>-16.270878309283034</v>
      </c>
      <c r="BK27" s="69"/>
      <c r="BL27" s="197">
        <v>-49.15197871632857</v>
      </c>
      <c r="BM27" s="170">
        <v>54.54545454545453</v>
      </c>
      <c r="BN27" s="170">
        <v>20.070285044904338</v>
      </c>
      <c r="BO27" s="171">
        <v>8.768494342906877</v>
      </c>
    </row>
    <row r="28" spans="1:67" ht="19.5" customHeight="1">
      <c r="A28" s="311"/>
      <c r="B28" s="163" t="s">
        <v>64</v>
      </c>
      <c r="C28" s="164">
        <v>162</v>
      </c>
      <c r="D28" s="164">
        <v>0</v>
      </c>
      <c r="E28" s="164">
        <v>3025</v>
      </c>
      <c r="F28" s="165">
        <v>3187</v>
      </c>
      <c r="G28" s="68"/>
      <c r="H28" s="209">
        <v>310</v>
      </c>
      <c r="I28" s="164">
        <v>2</v>
      </c>
      <c r="J28" s="164">
        <v>1536</v>
      </c>
      <c r="K28" s="165">
        <v>1848</v>
      </c>
      <c r="L28" s="68"/>
      <c r="M28" s="209">
        <v>472</v>
      </c>
      <c r="N28" s="164">
        <v>2</v>
      </c>
      <c r="O28" s="164">
        <v>4561</v>
      </c>
      <c r="P28" s="165">
        <v>5035</v>
      </c>
      <c r="Q28" s="77"/>
      <c r="R28" s="311"/>
      <c r="S28" s="163" t="s">
        <v>64</v>
      </c>
      <c r="T28" s="172">
        <v>440</v>
      </c>
      <c r="U28" s="172">
        <v>-100</v>
      </c>
      <c r="V28" s="172">
        <v>0.033068783068785024</v>
      </c>
      <c r="W28" s="173">
        <v>4.320785597381331</v>
      </c>
      <c r="X28" s="68"/>
      <c r="Y28" s="198">
        <v>57.36040609137058</v>
      </c>
      <c r="Z28" s="172">
        <v>-60</v>
      </c>
      <c r="AA28" s="172">
        <v>-1.41206675224646</v>
      </c>
      <c r="AB28" s="173">
        <v>5</v>
      </c>
      <c r="AC28" s="69"/>
      <c r="AD28" s="198">
        <v>107.9295154185022</v>
      </c>
      <c r="AE28" s="172">
        <v>-66.66666666666667</v>
      </c>
      <c r="AF28" s="172">
        <v>-0.45831514622435066</v>
      </c>
      <c r="AG28" s="173">
        <v>4.56905503634475</v>
      </c>
      <c r="AH28" s="77"/>
      <c r="AI28" s="311"/>
      <c r="AJ28" s="163" t="s">
        <v>64</v>
      </c>
      <c r="AK28" s="172">
        <v>8.666666666666671</v>
      </c>
      <c r="AL28" s="172">
        <v>-100</v>
      </c>
      <c r="AM28" s="172">
        <v>28.85948330182734</v>
      </c>
      <c r="AN28" s="173">
        <v>27.884133507066238</v>
      </c>
      <c r="AO28" s="68"/>
      <c r="AP28" s="198">
        <v>-49.22955353615171</v>
      </c>
      <c r="AQ28" s="172">
        <v>8.333333333333329</v>
      </c>
      <c r="AR28" s="172">
        <v>-5.724781876626366</v>
      </c>
      <c r="AS28" s="173">
        <v>-17.838254737769944</v>
      </c>
      <c r="AT28" s="69"/>
      <c r="AU28" s="198">
        <v>-40.48976853404898</v>
      </c>
      <c r="AV28" s="172">
        <v>-23.529411764705884</v>
      </c>
      <c r="AW28" s="172">
        <v>14.786670819059495</v>
      </c>
      <c r="AX28" s="173">
        <v>6.104025612764403</v>
      </c>
      <c r="AY28" s="77"/>
      <c r="AZ28" s="311"/>
      <c r="BA28" s="163" t="s">
        <v>64</v>
      </c>
      <c r="BB28" s="172">
        <v>8.666666666666671</v>
      </c>
      <c r="BC28" s="172">
        <v>-100</v>
      </c>
      <c r="BD28" s="172">
        <v>28.85948330182734</v>
      </c>
      <c r="BE28" s="173">
        <v>27.884133507066238</v>
      </c>
      <c r="BF28" s="68"/>
      <c r="BG28" s="198">
        <v>-49.22955353615171</v>
      </c>
      <c r="BH28" s="172">
        <v>8.333333333333329</v>
      </c>
      <c r="BI28" s="172">
        <v>-5.724781876626366</v>
      </c>
      <c r="BJ28" s="173">
        <v>-17.838254737769944</v>
      </c>
      <c r="BK28" s="69"/>
      <c r="BL28" s="198">
        <v>-40.48976853404898</v>
      </c>
      <c r="BM28" s="172">
        <v>-23.529411764705884</v>
      </c>
      <c r="BN28" s="172">
        <v>14.786670819059495</v>
      </c>
      <c r="BO28" s="173">
        <v>6.104025612764403</v>
      </c>
    </row>
    <row r="29" spans="1:67" ht="19.5" customHeight="1">
      <c r="A29" s="309">
        <v>2004</v>
      </c>
      <c r="B29" s="155" t="s">
        <v>61</v>
      </c>
      <c r="C29" s="155">
        <v>205</v>
      </c>
      <c r="D29" s="155">
        <v>0</v>
      </c>
      <c r="E29" s="155">
        <v>2896</v>
      </c>
      <c r="F29" s="156">
        <v>3101</v>
      </c>
      <c r="G29" s="68"/>
      <c r="H29" s="206">
        <v>195</v>
      </c>
      <c r="I29" s="155">
        <v>0</v>
      </c>
      <c r="J29" s="155">
        <v>1643</v>
      </c>
      <c r="K29" s="156">
        <v>1838</v>
      </c>
      <c r="L29" s="68"/>
      <c r="M29" s="206">
        <v>400</v>
      </c>
      <c r="N29" s="155">
        <v>0</v>
      </c>
      <c r="O29" s="155">
        <v>4539</v>
      </c>
      <c r="P29" s="156">
        <v>4939</v>
      </c>
      <c r="Q29" s="77"/>
      <c r="R29" s="309">
        <v>2004</v>
      </c>
      <c r="S29" s="155" t="s">
        <v>61</v>
      </c>
      <c r="T29" s="166">
        <v>70.83333333333331</v>
      </c>
      <c r="U29" s="166" t="s">
        <v>71</v>
      </c>
      <c r="V29" s="166">
        <v>-15.911730545876893</v>
      </c>
      <c r="W29" s="167">
        <v>-12.991021324354662</v>
      </c>
      <c r="X29" s="68"/>
      <c r="Y29" s="195">
        <v>-53.57142857142857</v>
      </c>
      <c r="Z29" s="166">
        <v>-100</v>
      </c>
      <c r="AA29" s="166">
        <v>31.756214915797926</v>
      </c>
      <c r="AB29" s="167">
        <v>10.059880239520965</v>
      </c>
      <c r="AC29" s="69"/>
      <c r="AD29" s="195">
        <v>-25.925925925925924</v>
      </c>
      <c r="AE29" s="166">
        <v>-100</v>
      </c>
      <c r="AF29" s="166">
        <v>-3.240247282029415</v>
      </c>
      <c r="AG29" s="167">
        <v>-5.636224684753529</v>
      </c>
      <c r="AH29" s="77"/>
      <c r="AI29" s="309">
        <v>2004</v>
      </c>
      <c r="AJ29" s="155" t="s">
        <v>61</v>
      </c>
      <c r="AK29" s="166">
        <v>70.83333333333331</v>
      </c>
      <c r="AL29" s="166" t="s">
        <v>71</v>
      </c>
      <c r="AM29" s="166">
        <v>-15.911730545876893</v>
      </c>
      <c r="AN29" s="167">
        <v>-12.991021324354662</v>
      </c>
      <c r="AO29" s="68"/>
      <c r="AP29" s="195">
        <v>-53.57142857142857</v>
      </c>
      <c r="AQ29" s="166">
        <v>-100</v>
      </c>
      <c r="AR29" s="166">
        <v>31.756214915797926</v>
      </c>
      <c r="AS29" s="167">
        <v>10.059880239520965</v>
      </c>
      <c r="AT29" s="69"/>
      <c r="AU29" s="195">
        <v>-25.925925925925924</v>
      </c>
      <c r="AV29" s="166">
        <v>-100</v>
      </c>
      <c r="AW29" s="166">
        <v>-3.240247282029415</v>
      </c>
      <c r="AX29" s="167">
        <v>-5.636224684753529</v>
      </c>
      <c r="AY29" s="77"/>
      <c r="AZ29" s="309">
        <v>2004</v>
      </c>
      <c r="BA29" s="155" t="s">
        <v>61</v>
      </c>
      <c r="BB29" s="166">
        <v>9.541984732824432</v>
      </c>
      <c r="BC29" s="166">
        <v>-100</v>
      </c>
      <c r="BD29" s="166">
        <v>7.551151481787315</v>
      </c>
      <c r="BE29" s="167">
        <v>7.595379768988451</v>
      </c>
      <c r="BF29" s="68"/>
      <c r="BG29" s="195">
        <v>-61.552412042074714</v>
      </c>
      <c r="BH29" s="166">
        <v>-33.33333333333334</v>
      </c>
      <c r="BI29" s="166">
        <v>3.932138893293157</v>
      </c>
      <c r="BJ29" s="167">
        <v>-16.01497962330653</v>
      </c>
      <c r="BK29" s="69"/>
      <c r="BL29" s="195">
        <v>-50.19811033221579</v>
      </c>
      <c r="BM29" s="166">
        <v>-50</v>
      </c>
      <c r="BN29" s="166">
        <v>6.2245728234336895</v>
      </c>
      <c r="BO29" s="167">
        <v>-2.8575608328863353</v>
      </c>
    </row>
    <row r="30" spans="1:67" ht="19.5" customHeight="1">
      <c r="A30" s="310"/>
      <c r="B30" s="157" t="s">
        <v>62</v>
      </c>
      <c r="C30" s="158">
        <v>147</v>
      </c>
      <c r="D30" s="158">
        <v>0</v>
      </c>
      <c r="E30" s="158">
        <v>2954</v>
      </c>
      <c r="F30" s="159">
        <v>3101</v>
      </c>
      <c r="G30" s="68"/>
      <c r="H30" s="207">
        <v>431</v>
      </c>
      <c r="I30" s="158">
        <v>25</v>
      </c>
      <c r="J30" s="158">
        <v>1725</v>
      </c>
      <c r="K30" s="159">
        <v>2181</v>
      </c>
      <c r="L30" s="68"/>
      <c r="M30" s="207">
        <v>578</v>
      </c>
      <c r="N30" s="158">
        <v>25</v>
      </c>
      <c r="O30" s="158">
        <v>4679</v>
      </c>
      <c r="P30" s="159">
        <v>5282</v>
      </c>
      <c r="Q30" s="77"/>
      <c r="R30" s="310"/>
      <c r="S30" s="157" t="s">
        <v>62</v>
      </c>
      <c r="T30" s="168">
        <v>31.25</v>
      </c>
      <c r="U30" s="168" t="s">
        <v>71</v>
      </c>
      <c r="V30" s="168">
        <v>5.726556907659258</v>
      </c>
      <c r="W30" s="169">
        <v>6.7102546455608945</v>
      </c>
      <c r="X30" s="68"/>
      <c r="Y30" s="196">
        <v>49.13494809688581</v>
      </c>
      <c r="Z30" s="168">
        <v>400</v>
      </c>
      <c r="AA30" s="168">
        <v>6.2192118226601</v>
      </c>
      <c r="AB30" s="169">
        <v>13.71220020855057</v>
      </c>
      <c r="AC30" s="69"/>
      <c r="AD30" s="196">
        <v>44.13965087281795</v>
      </c>
      <c r="AE30" s="168">
        <v>400</v>
      </c>
      <c r="AF30" s="168">
        <v>5.9076505205975565</v>
      </c>
      <c r="AG30" s="169">
        <v>9.494195688225531</v>
      </c>
      <c r="AH30" s="77"/>
      <c r="AI30" s="310"/>
      <c r="AJ30" s="157" t="s">
        <v>62</v>
      </c>
      <c r="AK30" s="168">
        <v>51.72413793103448</v>
      </c>
      <c r="AL30" s="168" t="s">
        <v>71</v>
      </c>
      <c r="AM30" s="168">
        <v>-6.219942289195259</v>
      </c>
      <c r="AN30" s="169">
        <v>-4.14219474497682</v>
      </c>
      <c r="AO30" s="68"/>
      <c r="AP30" s="196">
        <v>-11.706629055007056</v>
      </c>
      <c r="AQ30" s="168">
        <v>212.5</v>
      </c>
      <c r="AR30" s="168">
        <v>17.31104144897249</v>
      </c>
      <c r="AS30" s="169">
        <v>12.01226309921961</v>
      </c>
      <c r="AT30" s="69"/>
      <c r="AU30" s="196">
        <v>3.93198724760893</v>
      </c>
      <c r="AV30" s="168">
        <v>212.5</v>
      </c>
      <c r="AW30" s="168">
        <v>1.196618728729831</v>
      </c>
      <c r="AX30" s="169">
        <v>1.6206005170013924</v>
      </c>
      <c r="AY30" s="77"/>
      <c r="AZ30" s="310"/>
      <c r="BA30" s="157" t="s">
        <v>62</v>
      </c>
      <c r="BB30" s="168">
        <v>27.941176470588232</v>
      </c>
      <c r="BC30" s="168">
        <v>-100</v>
      </c>
      <c r="BD30" s="168">
        <v>2.3869021973287374</v>
      </c>
      <c r="BE30" s="169">
        <v>3.3509846102929117</v>
      </c>
      <c r="BF30" s="68"/>
      <c r="BG30" s="196">
        <v>-43.85801027557217</v>
      </c>
      <c r="BH30" s="168">
        <v>100</v>
      </c>
      <c r="BI30" s="168">
        <v>8.793723439032348</v>
      </c>
      <c r="BJ30" s="169">
        <v>-4.66521634034325</v>
      </c>
      <c r="BK30" s="69"/>
      <c r="BL30" s="196">
        <v>-30.798624379059987</v>
      </c>
      <c r="BM30" s="168">
        <v>50</v>
      </c>
      <c r="BN30" s="168">
        <v>4.598544264515041</v>
      </c>
      <c r="BO30" s="169">
        <v>0.09332023575639425</v>
      </c>
    </row>
    <row r="31" spans="1:67" ht="19.5" customHeight="1">
      <c r="A31" s="310"/>
      <c r="B31" s="160" t="s">
        <v>63</v>
      </c>
      <c r="C31" s="161">
        <v>250</v>
      </c>
      <c r="D31" s="161">
        <v>4</v>
      </c>
      <c r="E31" s="161">
        <v>3135</v>
      </c>
      <c r="F31" s="162">
        <v>3389</v>
      </c>
      <c r="G31" s="68"/>
      <c r="H31" s="208">
        <v>883</v>
      </c>
      <c r="I31" s="161">
        <v>33</v>
      </c>
      <c r="J31" s="161">
        <v>2280</v>
      </c>
      <c r="K31" s="162">
        <v>3196</v>
      </c>
      <c r="L31" s="68"/>
      <c r="M31" s="208">
        <v>1133</v>
      </c>
      <c r="N31" s="161">
        <v>37</v>
      </c>
      <c r="O31" s="161">
        <v>5415</v>
      </c>
      <c r="P31" s="162">
        <v>6585</v>
      </c>
      <c r="Q31" s="77"/>
      <c r="R31" s="310"/>
      <c r="S31" s="160" t="s">
        <v>63</v>
      </c>
      <c r="T31" s="170">
        <v>163.15789473684214</v>
      </c>
      <c r="U31" s="170" t="s">
        <v>71</v>
      </c>
      <c r="V31" s="170">
        <v>4.2567342866644395</v>
      </c>
      <c r="W31" s="171">
        <v>9.252095422308187</v>
      </c>
      <c r="X31" s="68"/>
      <c r="Y31" s="197">
        <v>231.9548872180451</v>
      </c>
      <c r="Z31" s="170">
        <v>1000</v>
      </c>
      <c r="AA31" s="170">
        <v>30.13698630136986</v>
      </c>
      <c r="AB31" s="171">
        <v>58.13953488372093</v>
      </c>
      <c r="AC31" s="69"/>
      <c r="AD31" s="197">
        <v>213.85041551246536</v>
      </c>
      <c r="AE31" s="170">
        <v>1133.3333333333335</v>
      </c>
      <c r="AF31" s="170">
        <v>13.78440848917839</v>
      </c>
      <c r="AG31" s="171">
        <v>28.53796603552604</v>
      </c>
      <c r="AH31" s="77"/>
      <c r="AI31" s="310"/>
      <c r="AJ31" s="160" t="s">
        <v>63</v>
      </c>
      <c r="AK31" s="170">
        <v>84.09785932721712</v>
      </c>
      <c r="AL31" s="170" t="s">
        <v>71</v>
      </c>
      <c r="AM31" s="170">
        <v>-2.812330989724174</v>
      </c>
      <c r="AN31" s="171">
        <v>0.1984956122022652</v>
      </c>
      <c r="AO31" s="68"/>
      <c r="AP31" s="197">
        <v>54.769230769230774</v>
      </c>
      <c r="AQ31" s="170">
        <v>427.27272727272725</v>
      </c>
      <c r="AR31" s="170">
        <v>22.17174994592257</v>
      </c>
      <c r="AS31" s="171">
        <v>28.632554822606522</v>
      </c>
      <c r="AT31" s="69"/>
      <c r="AU31" s="197">
        <v>62.13517665130567</v>
      </c>
      <c r="AV31" s="170">
        <v>463.6363636363636</v>
      </c>
      <c r="AW31" s="170">
        <v>5.516296509950962</v>
      </c>
      <c r="AX31" s="171">
        <v>10.704169685791442</v>
      </c>
      <c r="AY31" s="77"/>
      <c r="AZ31" s="310"/>
      <c r="BA31" s="160" t="s">
        <v>63</v>
      </c>
      <c r="BB31" s="170">
        <v>114.00560224089637</v>
      </c>
      <c r="BC31" s="170">
        <v>300</v>
      </c>
      <c r="BD31" s="170">
        <v>-2.1110114923791627</v>
      </c>
      <c r="BE31" s="171">
        <v>1.19585016235051</v>
      </c>
      <c r="BF31" s="68"/>
      <c r="BG31" s="197">
        <v>55.20477815699658</v>
      </c>
      <c r="BH31" s="170">
        <v>275</v>
      </c>
      <c r="BI31" s="170">
        <v>16.227147710726413</v>
      </c>
      <c r="BJ31" s="171">
        <v>22.988193784774055</v>
      </c>
      <c r="BK31" s="69"/>
      <c r="BL31" s="197">
        <v>68.93394375408764</v>
      </c>
      <c r="BM31" s="170">
        <v>276.4705882352941</v>
      </c>
      <c r="BN31" s="170">
        <v>4.032520325203251</v>
      </c>
      <c r="BO31" s="171">
        <v>9.226845369073814</v>
      </c>
    </row>
    <row r="32" spans="1:67" ht="19.5" customHeight="1">
      <c r="A32" s="311"/>
      <c r="B32" s="163" t="s">
        <v>64</v>
      </c>
      <c r="C32" s="164">
        <v>262</v>
      </c>
      <c r="D32" s="164">
        <v>5</v>
      </c>
      <c r="E32" s="164">
        <v>3116</v>
      </c>
      <c r="F32" s="165">
        <v>3383</v>
      </c>
      <c r="G32" s="68"/>
      <c r="H32" s="209">
        <v>1181</v>
      </c>
      <c r="I32" s="164">
        <v>43</v>
      </c>
      <c r="J32" s="164">
        <v>2021</v>
      </c>
      <c r="K32" s="165">
        <v>3245</v>
      </c>
      <c r="L32" s="68"/>
      <c r="M32" s="209">
        <v>1443</v>
      </c>
      <c r="N32" s="164">
        <v>48</v>
      </c>
      <c r="O32" s="164">
        <v>5137</v>
      </c>
      <c r="P32" s="165">
        <v>6628</v>
      </c>
      <c r="Q32" s="77"/>
      <c r="R32" s="311"/>
      <c r="S32" s="163" t="s">
        <v>64</v>
      </c>
      <c r="T32" s="172">
        <v>61.728395061728406</v>
      </c>
      <c r="U32" s="172" t="s">
        <v>71</v>
      </c>
      <c r="V32" s="172">
        <v>3.0082644628099047</v>
      </c>
      <c r="W32" s="173">
        <v>6.149984311264518</v>
      </c>
      <c r="X32" s="68"/>
      <c r="Y32" s="198">
        <v>280.96774193548384</v>
      </c>
      <c r="Z32" s="172">
        <v>2050</v>
      </c>
      <c r="AA32" s="172">
        <v>31.575520833333314</v>
      </c>
      <c r="AB32" s="173">
        <v>75.5952380952381</v>
      </c>
      <c r="AC32" s="69"/>
      <c r="AD32" s="198">
        <v>205.72033898305085</v>
      </c>
      <c r="AE32" s="172">
        <v>2300</v>
      </c>
      <c r="AF32" s="172">
        <v>12.628809471607099</v>
      </c>
      <c r="AG32" s="173">
        <v>31.63853028798411</v>
      </c>
      <c r="AH32" s="77"/>
      <c r="AI32" s="311"/>
      <c r="AJ32" s="163" t="s">
        <v>64</v>
      </c>
      <c r="AK32" s="172">
        <v>76.68711656441718</v>
      </c>
      <c r="AL32" s="172" t="s">
        <v>71</v>
      </c>
      <c r="AM32" s="172">
        <v>-1.3773431132844394</v>
      </c>
      <c r="AN32" s="173">
        <v>1.6850850380123887</v>
      </c>
      <c r="AO32" s="68"/>
      <c r="AP32" s="198">
        <v>109.33852140077823</v>
      </c>
      <c r="AQ32" s="172">
        <v>676.9230769230769</v>
      </c>
      <c r="AR32" s="172">
        <v>24.516967040103907</v>
      </c>
      <c r="AS32" s="173">
        <v>40.27088641544859</v>
      </c>
      <c r="AT32" s="69"/>
      <c r="AU32" s="198">
        <v>100.33821871476886</v>
      </c>
      <c r="AV32" s="172">
        <v>746.1538461538462</v>
      </c>
      <c r="AW32" s="172">
        <v>7.276574963372951</v>
      </c>
      <c r="AX32" s="173">
        <v>15.918084685397702</v>
      </c>
      <c r="AY32" s="77"/>
      <c r="AZ32" s="311"/>
      <c r="BA32" s="163" t="s">
        <v>64</v>
      </c>
      <c r="BB32" s="172">
        <v>76.68711656441718</v>
      </c>
      <c r="BC32" s="172" t="s">
        <v>71</v>
      </c>
      <c r="BD32" s="172">
        <v>-1.3773431132844394</v>
      </c>
      <c r="BE32" s="173">
        <v>1.6850850380123887</v>
      </c>
      <c r="BF32" s="68"/>
      <c r="BG32" s="198">
        <v>109.33852140077823</v>
      </c>
      <c r="BH32" s="172">
        <v>676.9230769230769</v>
      </c>
      <c r="BI32" s="172">
        <v>24.516967040103907</v>
      </c>
      <c r="BJ32" s="173">
        <v>40.27088641544859</v>
      </c>
      <c r="BK32" s="69"/>
      <c r="BL32" s="198">
        <v>100.33821871476886</v>
      </c>
      <c r="BM32" s="172">
        <v>746.1538461538462</v>
      </c>
      <c r="BN32" s="172">
        <v>7.276574963372951</v>
      </c>
      <c r="BO32" s="173">
        <v>15.918084685397702</v>
      </c>
    </row>
    <row r="33" spans="1:67" ht="19.5" customHeight="1">
      <c r="A33" s="309">
        <v>2005</v>
      </c>
      <c r="B33" s="155" t="s">
        <v>61</v>
      </c>
      <c r="C33" s="155">
        <v>96</v>
      </c>
      <c r="D33" s="155">
        <v>1</v>
      </c>
      <c r="E33" s="155">
        <v>3249</v>
      </c>
      <c r="F33" s="156">
        <v>3346</v>
      </c>
      <c r="G33" s="68"/>
      <c r="H33" s="206">
        <v>361</v>
      </c>
      <c r="I33" s="155">
        <v>3</v>
      </c>
      <c r="J33" s="155">
        <v>1824</v>
      </c>
      <c r="K33" s="156">
        <v>2188</v>
      </c>
      <c r="L33" s="68"/>
      <c r="M33" s="206">
        <v>457</v>
      </c>
      <c r="N33" s="155">
        <v>4</v>
      </c>
      <c r="O33" s="155">
        <v>5073</v>
      </c>
      <c r="P33" s="156">
        <v>5534</v>
      </c>
      <c r="Q33" s="77"/>
      <c r="R33" s="309">
        <v>2005</v>
      </c>
      <c r="S33" s="155" t="s">
        <v>61</v>
      </c>
      <c r="T33" s="166">
        <v>-53.17073170731707</v>
      </c>
      <c r="U33" s="166" t="s">
        <v>71</v>
      </c>
      <c r="V33" s="166">
        <v>12.189226519337026</v>
      </c>
      <c r="W33" s="167">
        <v>7.900677200902933</v>
      </c>
      <c r="X33" s="68"/>
      <c r="Y33" s="195">
        <v>85.12820512820514</v>
      </c>
      <c r="Z33" s="166" t="s">
        <v>71</v>
      </c>
      <c r="AA33" s="166">
        <v>11.016433353621409</v>
      </c>
      <c r="AB33" s="167">
        <v>19.042437431991303</v>
      </c>
      <c r="AC33" s="69"/>
      <c r="AD33" s="195">
        <v>14.25</v>
      </c>
      <c r="AE33" s="166" t="s">
        <v>71</v>
      </c>
      <c r="AF33" s="166">
        <v>11.764705882352942</v>
      </c>
      <c r="AG33" s="167">
        <v>12.046973071471953</v>
      </c>
      <c r="AH33" s="77"/>
      <c r="AI33" s="309">
        <v>2005</v>
      </c>
      <c r="AJ33" s="155" t="s">
        <v>61</v>
      </c>
      <c r="AK33" s="166">
        <v>-53.17073170731707</v>
      </c>
      <c r="AL33" s="166" t="s">
        <v>71</v>
      </c>
      <c r="AM33" s="166">
        <v>12.189226519337026</v>
      </c>
      <c r="AN33" s="167">
        <v>7.900677200902933</v>
      </c>
      <c r="AO33" s="68"/>
      <c r="AP33" s="195">
        <v>85.12820512820514</v>
      </c>
      <c r="AQ33" s="166" t="s">
        <v>71</v>
      </c>
      <c r="AR33" s="166">
        <v>11.016433353621409</v>
      </c>
      <c r="AS33" s="167">
        <v>19.042437431991303</v>
      </c>
      <c r="AT33" s="69"/>
      <c r="AU33" s="195">
        <v>14.25</v>
      </c>
      <c r="AV33" s="166" t="s">
        <v>71</v>
      </c>
      <c r="AW33" s="166">
        <v>11.764705882352942</v>
      </c>
      <c r="AX33" s="167">
        <v>12.046973071471953</v>
      </c>
      <c r="AY33" s="77"/>
      <c r="AZ33" s="309">
        <v>2005</v>
      </c>
      <c r="BA33" s="155" t="s">
        <v>61</v>
      </c>
      <c r="BB33" s="166">
        <v>31.533101045296178</v>
      </c>
      <c r="BC33" s="166" t="s">
        <v>71</v>
      </c>
      <c r="BD33" s="166">
        <v>6.244668145367683</v>
      </c>
      <c r="BE33" s="167">
        <v>7.506506180871824</v>
      </c>
      <c r="BF33" s="68"/>
      <c r="BG33" s="195">
        <v>169.43396226415092</v>
      </c>
      <c r="BH33" s="166">
        <v>940</v>
      </c>
      <c r="BI33" s="166">
        <v>19.75591151792524</v>
      </c>
      <c r="BJ33" s="167">
        <v>41.7704918032787</v>
      </c>
      <c r="BK33" s="69"/>
      <c r="BL33" s="195">
        <v>120.99143206854345</v>
      </c>
      <c r="BM33" s="166">
        <v>1040</v>
      </c>
      <c r="BN33" s="166">
        <v>11.090441538545704</v>
      </c>
      <c r="BO33" s="167">
        <v>20.62145474624768</v>
      </c>
    </row>
    <row r="34" spans="1:67" ht="19.5" customHeight="1">
      <c r="A34" s="310"/>
      <c r="B34" s="157" t="s">
        <v>62</v>
      </c>
      <c r="C34" s="158">
        <v>101</v>
      </c>
      <c r="D34" s="158">
        <v>0</v>
      </c>
      <c r="E34" s="158">
        <v>2910</v>
      </c>
      <c r="F34" s="159">
        <v>3011</v>
      </c>
      <c r="G34" s="68"/>
      <c r="H34" s="207">
        <v>390</v>
      </c>
      <c r="I34" s="158">
        <v>7</v>
      </c>
      <c r="J34" s="158">
        <v>2449</v>
      </c>
      <c r="K34" s="159">
        <v>2846</v>
      </c>
      <c r="L34" s="68"/>
      <c r="M34" s="207">
        <v>491</v>
      </c>
      <c r="N34" s="158">
        <v>7</v>
      </c>
      <c r="O34" s="158">
        <v>5359</v>
      </c>
      <c r="P34" s="159">
        <v>5857</v>
      </c>
      <c r="Q34" s="77"/>
      <c r="R34" s="310"/>
      <c r="S34" s="157" t="s">
        <v>62</v>
      </c>
      <c r="T34" s="168">
        <v>-31.292517006802726</v>
      </c>
      <c r="U34" s="168" t="s">
        <v>71</v>
      </c>
      <c r="V34" s="168">
        <v>-1.489505754908592</v>
      </c>
      <c r="W34" s="169">
        <v>-2.9022895840051603</v>
      </c>
      <c r="X34" s="68"/>
      <c r="Y34" s="196">
        <v>-9.512761020881669</v>
      </c>
      <c r="Z34" s="168">
        <v>-72</v>
      </c>
      <c r="AA34" s="168">
        <v>41.971014492753625</v>
      </c>
      <c r="AB34" s="169">
        <v>30.490600641907378</v>
      </c>
      <c r="AC34" s="69"/>
      <c r="AD34" s="196">
        <v>-15.051903114186842</v>
      </c>
      <c r="AE34" s="168">
        <v>-72</v>
      </c>
      <c r="AF34" s="168">
        <v>14.533019876041891</v>
      </c>
      <c r="AG34" s="169">
        <v>10.886028019689519</v>
      </c>
      <c r="AH34" s="77"/>
      <c r="AI34" s="310"/>
      <c r="AJ34" s="157" t="s">
        <v>62</v>
      </c>
      <c r="AK34" s="168">
        <v>-44.03409090909091</v>
      </c>
      <c r="AL34" s="168" t="s">
        <v>71</v>
      </c>
      <c r="AM34" s="168">
        <v>5.282051282051285</v>
      </c>
      <c r="AN34" s="169">
        <v>2.4991938084488936</v>
      </c>
      <c r="AO34" s="68"/>
      <c r="AP34" s="196">
        <v>19.968051118210866</v>
      </c>
      <c r="AQ34" s="168">
        <v>-60</v>
      </c>
      <c r="AR34" s="168">
        <v>26.870546318289783</v>
      </c>
      <c r="AS34" s="169">
        <v>25.25503856680767</v>
      </c>
      <c r="AT34" s="69"/>
      <c r="AU34" s="196">
        <v>-3.067484662576689</v>
      </c>
      <c r="AV34" s="168">
        <v>-56</v>
      </c>
      <c r="AW34" s="168">
        <v>13.169885007593834</v>
      </c>
      <c r="AX34" s="169">
        <v>11.4470208394482</v>
      </c>
      <c r="AY34" s="77"/>
      <c r="AZ34" s="310"/>
      <c r="BA34" s="157" t="s">
        <v>62</v>
      </c>
      <c r="BB34" s="168">
        <v>16.420361247947454</v>
      </c>
      <c r="BC34" s="168" t="s">
        <v>71</v>
      </c>
      <c r="BD34" s="168">
        <v>4.443696347416264</v>
      </c>
      <c r="BE34" s="169">
        <v>5.107677527820016</v>
      </c>
      <c r="BF34" s="68"/>
      <c r="BG34" s="196">
        <v>134.1930116472546</v>
      </c>
      <c r="BH34" s="168">
        <v>186.66666666666669</v>
      </c>
      <c r="BI34" s="168">
        <v>28.816105769230774</v>
      </c>
      <c r="BJ34" s="169">
        <v>45.47413793103448</v>
      </c>
      <c r="BK34" s="69"/>
      <c r="BL34" s="196">
        <v>94.58862506902264</v>
      </c>
      <c r="BM34" s="168">
        <v>220</v>
      </c>
      <c r="BN34" s="168">
        <v>13.194519365627372</v>
      </c>
      <c r="BO34" s="169">
        <v>20.732126208351744</v>
      </c>
    </row>
    <row r="35" spans="1:67" ht="19.5" customHeight="1">
      <c r="A35" s="310"/>
      <c r="B35" s="160" t="s">
        <v>63</v>
      </c>
      <c r="C35" s="161">
        <v>127</v>
      </c>
      <c r="D35" s="161">
        <v>0</v>
      </c>
      <c r="E35" s="161">
        <v>2939</v>
      </c>
      <c r="F35" s="162">
        <v>3066</v>
      </c>
      <c r="G35" s="68"/>
      <c r="H35" s="208">
        <v>519</v>
      </c>
      <c r="I35" s="161">
        <v>17</v>
      </c>
      <c r="J35" s="161">
        <v>2625</v>
      </c>
      <c r="K35" s="162">
        <v>3161</v>
      </c>
      <c r="L35" s="68"/>
      <c r="M35" s="208">
        <v>646</v>
      </c>
      <c r="N35" s="161">
        <v>17</v>
      </c>
      <c r="O35" s="161">
        <v>5564</v>
      </c>
      <c r="P35" s="162">
        <v>6227</v>
      </c>
      <c r="Q35" s="77"/>
      <c r="R35" s="310"/>
      <c r="S35" s="160" t="s">
        <v>63</v>
      </c>
      <c r="T35" s="170">
        <v>-49.2</v>
      </c>
      <c r="U35" s="170">
        <v>-100</v>
      </c>
      <c r="V35" s="170">
        <v>-6.25199362041468</v>
      </c>
      <c r="W35" s="171">
        <v>-9.530835054588366</v>
      </c>
      <c r="X35" s="68"/>
      <c r="Y35" s="197">
        <v>-41.22310305775765</v>
      </c>
      <c r="Z35" s="170">
        <v>-48.484848484848484</v>
      </c>
      <c r="AA35" s="170">
        <v>15.131578947368425</v>
      </c>
      <c r="AB35" s="171">
        <v>-1.0951188986232836</v>
      </c>
      <c r="AC35" s="69"/>
      <c r="AD35" s="197">
        <v>-42.983230361871136</v>
      </c>
      <c r="AE35" s="170">
        <v>-54.05405405405405</v>
      </c>
      <c r="AF35" s="170">
        <v>2.7516158818097836</v>
      </c>
      <c r="AG35" s="171">
        <v>-5.436598329536821</v>
      </c>
      <c r="AH35" s="77"/>
      <c r="AI35" s="310"/>
      <c r="AJ35" s="160" t="s">
        <v>63</v>
      </c>
      <c r="AK35" s="170">
        <v>-46.179401993355484</v>
      </c>
      <c r="AL35" s="170">
        <v>-75</v>
      </c>
      <c r="AM35" s="170">
        <v>1.2576516416249177</v>
      </c>
      <c r="AN35" s="171">
        <v>-1.751642164529244</v>
      </c>
      <c r="AO35" s="68"/>
      <c r="AP35" s="197">
        <v>-15.83830351225977</v>
      </c>
      <c r="AQ35" s="170">
        <v>-53.44827586206897</v>
      </c>
      <c r="AR35" s="170">
        <v>22.131728045325772</v>
      </c>
      <c r="AS35" s="171">
        <v>13.582813582813586</v>
      </c>
      <c r="AT35" s="69"/>
      <c r="AU35" s="197">
        <v>-24.490762671719565</v>
      </c>
      <c r="AV35" s="170">
        <v>-54.83870967741936</v>
      </c>
      <c r="AW35" s="170">
        <v>9.31456297409963</v>
      </c>
      <c r="AX35" s="171">
        <v>4.831607759133647</v>
      </c>
      <c r="AY35" s="77"/>
      <c r="AZ35" s="310"/>
      <c r="BA35" s="160" t="s">
        <v>63</v>
      </c>
      <c r="BB35" s="170">
        <v>-23.29842931937172</v>
      </c>
      <c r="BC35" s="170">
        <v>50</v>
      </c>
      <c r="BD35" s="170">
        <v>1.6985845129059243</v>
      </c>
      <c r="BE35" s="171">
        <v>0.2191266238847902</v>
      </c>
      <c r="BF35" s="68"/>
      <c r="BG35" s="197">
        <v>34.74436503573392</v>
      </c>
      <c r="BH35" s="170">
        <v>16.66666666666667</v>
      </c>
      <c r="BI35" s="170">
        <v>24.150890868596875</v>
      </c>
      <c r="BJ35" s="171">
        <v>26.22751848173894</v>
      </c>
      <c r="BK35" s="69"/>
      <c r="BL35" s="197">
        <v>17.576461478900512</v>
      </c>
      <c r="BM35" s="170">
        <v>18.75</v>
      </c>
      <c r="BN35" s="170">
        <v>10.102115244347189</v>
      </c>
      <c r="BO35" s="171">
        <v>11.011400576896662</v>
      </c>
    </row>
    <row r="36" spans="1:67" ht="19.5" customHeight="1">
      <c r="A36" s="311"/>
      <c r="B36" s="163" t="s">
        <v>64</v>
      </c>
      <c r="C36" s="164">
        <v>183</v>
      </c>
      <c r="D36" s="164">
        <v>1</v>
      </c>
      <c r="E36" s="164">
        <v>3332</v>
      </c>
      <c r="F36" s="165">
        <v>3516</v>
      </c>
      <c r="G36" s="68"/>
      <c r="H36" s="209">
        <v>747</v>
      </c>
      <c r="I36" s="164">
        <v>12</v>
      </c>
      <c r="J36" s="164">
        <v>3012</v>
      </c>
      <c r="K36" s="165">
        <v>3771</v>
      </c>
      <c r="L36" s="68"/>
      <c r="M36" s="209">
        <v>930</v>
      </c>
      <c r="N36" s="164">
        <v>13</v>
      </c>
      <c r="O36" s="164">
        <v>6344</v>
      </c>
      <c r="P36" s="165">
        <v>7287</v>
      </c>
      <c r="Q36" s="77"/>
      <c r="R36" s="311"/>
      <c r="S36" s="163" t="s">
        <v>64</v>
      </c>
      <c r="T36" s="172">
        <v>-30.152671755725194</v>
      </c>
      <c r="U36" s="172">
        <v>-80</v>
      </c>
      <c r="V36" s="172">
        <v>6.93196405648267</v>
      </c>
      <c r="W36" s="173">
        <v>3.931421814957133</v>
      </c>
      <c r="X36" s="68"/>
      <c r="Y36" s="198">
        <v>-36.74851820491109</v>
      </c>
      <c r="Z36" s="172">
        <v>-72.09302325581396</v>
      </c>
      <c r="AA36" s="172">
        <v>49.035131123206355</v>
      </c>
      <c r="AB36" s="173">
        <v>16.20955315870569</v>
      </c>
      <c r="AC36" s="69"/>
      <c r="AD36" s="198">
        <v>-35.55093555093555</v>
      </c>
      <c r="AE36" s="172">
        <v>-72.91666666666667</v>
      </c>
      <c r="AF36" s="172">
        <v>23.49620401012264</v>
      </c>
      <c r="AG36" s="173">
        <v>9.942667471333749</v>
      </c>
      <c r="AH36" s="77"/>
      <c r="AI36" s="311"/>
      <c r="AJ36" s="163" t="s">
        <v>64</v>
      </c>
      <c r="AK36" s="172">
        <v>-41.31944444444444</v>
      </c>
      <c r="AL36" s="172">
        <v>-77.77777777777777</v>
      </c>
      <c r="AM36" s="172">
        <v>2.718783571605641</v>
      </c>
      <c r="AN36" s="173">
        <v>-0.2697703098504718</v>
      </c>
      <c r="AO36" s="68"/>
      <c r="AP36" s="198">
        <v>-25.018587360594793</v>
      </c>
      <c r="AQ36" s="172">
        <v>-61.386138613861384</v>
      </c>
      <c r="AR36" s="172">
        <v>29.22154127004825</v>
      </c>
      <c r="AS36" s="173">
        <v>14.397705544933075</v>
      </c>
      <c r="AT36" s="69"/>
      <c r="AU36" s="198">
        <v>-28.981429375351723</v>
      </c>
      <c r="AV36" s="172">
        <v>-62.72727272727273</v>
      </c>
      <c r="AW36" s="172">
        <v>12.99949418310571</v>
      </c>
      <c r="AX36" s="173">
        <v>6.2772040624733165</v>
      </c>
      <c r="AY36" s="77"/>
      <c r="AZ36" s="311"/>
      <c r="BA36" s="163" t="s">
        <v>64</v>
      </c>
      <c r="BB36" s="172">
        <v>-41.31944444444444</v>
      </c>
      <c r="BC36" s="172">
        <v>-77.77777777777777</v>
      </c>
      <c r="BD36" s="172">
        <v>2.718783571605641</v>
      </c>
      <c r="BE36" s="173">
        <v>-0.2697703098504718</v>
      </c>
      <c r="BF36" s="68"/>
      <c r="BG36" s="198">
        <v>-25.018587360594793</v>
      </c>
      <c r="BH36" s="172">
        <v>-61.386138613861384</v>
      </c>
      <c r="BI36" s="172">
        <v>29.22154127004825</v>
      </c>
      <c r="BJ36" s="173">
        <v>14.397705544933075</v>
      </c>
      <c r="BK36" s="69"/>
      <c r="BL36" s="198">
        <v>-28.981429375351723</v>
      </c>
      <c r="BM36" s="172">
        <v>-62.72727272727273</v>
      </c>
      <c r="BN36" s="172">
        <v>12.99949418310571</v>
      </c>
      <c r="BO36" s="173">
        <v>6.2772040624733165</v>
      </c>
    </row>
    <row r="37" spans="1:67" ht="19.5" customHeight="1">
      <c r="A37" s="309">
        <v>2006</v>
      </c>
      <c r="B37" s="155" t="s">
        <v>61</v>
      </c>
      <c r="C37" s="155">
        <v>118</v>
      </c>
      <c r="D37" s="155">
        <v>1</v>
      </c>
      <c r="E37" s="155">
        <v>3210</v>
      </c>
      <c r="F37" s="156">
        <v>3329</v>
      </c>
      <c r="G37" s="68"/>
      <c r="H37" s="206">
        <v>497</v>
      </c>
      <c r="I37" s="155">
        <v>9</v>
      </c>
      <c r="J37" s="155">
        <v>2620</v>
      </c>
      <c r="K37" s="156">
        <v>3126</v>
      </c>
      <c r="L37" s="68"/>
      <c r="M37" s="206">
        <v>615</v>
      </c>
      <c r="N37" s="155">
        <v>10</v>
      </c>
      <c r="O37" s="155">
        <v>5830</v>
      </c>
      <c r="P37" s="156">
        <v>6455</v>
      </c>
      <c r="Q37" s="77"/>
      <c r="R37" s="309">
        <v>2006</v>
      </c>
      <c r="S37" s="155" t="s">
        <v>61</v>
      </c>
      <c r="T37" s="166">
        <v>22.91666666666667</v>
      </c>
      <c r="U37" s="166">
        <v>0</v>
      </c>
      <c r="V37" s="166">
        <v>-1.2003693444136587</v>
      </c>
      <c r="W37" s="167">
        <v>-0.508069336521217</v>
      </c>
      <c r="X37" s="68"/>
      <c r="Y37" s="195">
        <v>37.67313019390582</v>
      </c>
      <c r="Z37" s="166">
        <v>200</v>
      </c>
      <c r="AA37" s="166">
        <v>43.640350877192986</v>
      </c>
      <c r="AB37" s="167">
        <v>42.870201096892146</v>
      </c>
      <c r="AC37" s="69"/>
      <c r="AD37" s="195">
        <v>34.573304157549245</v>
      </c>
      <c r="AE37" s="166">
        <v>150</v>
      </c>
      <c r="AF37" s="166">
        <v>14.922136802680868</v>
      </c>
      <c r="AG37" s="167">
        <v>16.642573183953743</v>
      </c>
      <c r="AH37" s="77"/>
      <c r="AI37" s="309">
        <v>2006</v>
      </c>
      <c r="AJ37" s="155" t="s">
        <v>61</v>
      </c>
      <c r="AK37" s="166">
        <v>22.91666666666667</v>
      </c>
      <c r="AL37" s="166">
        <v>0</v>
      </c>
      <c r="AM37" s="166">
        <v>-1.2003693444136587</v>
      </c>
      <c r="AN37" s="167">
        <v>-0.508069336521217</v>
      </c>
      <c r="AO37" s="68"/>
      <c r="AP37" s="195">
        <v>37.67313019390582</v>
      </c>
      <c r="AQ37" s="166">
        <v>200</v>
      </c>
      <c r="AR37" s="166">
        <v>43.640350877192986</v>
      </c>
      <c r="AS37" s="167">
        <v>42.870201096892146</v>
      </c>
      <c r="AT37" s="69"/>
      <c r="AU37" s="195">
        <v>34.573304157549245</v>
      </c>
      <c r="AV37" s="166">
        <v>150</v>
      </c>
      <c r="AW37" s="166">
        <v>14.922136802680868</v>
      </c>
      <c r="AX37" s="167">
        <v>16.642573183953743</v>
      </c>
      <c r="AY37" s="77"/>
      <c r="AZ37" s="309">
        <v>2006</v>
      </c>
      <c r="BA37" s="155" t="s">
        <v>61</v>
      </c>
      <c r="BB37" s="166">
        <v>-29.933774834437088</v>
      </c>
      <c r="BC37" s="166">
        <v>-80</v>
      </c>
      <c r="BD37" s="166">
        <v>-0.5058615705797394</v>
      </c>
      <c r="BE37" s="167">
        <v>-2.246766018609577</v>
      </c>
      <c r="BF37" s="68"/>
      <c r="BG37" s="195">
        <v>-24.614845938375353</v>
      </c>
      <c r="BH37" s="166">
        <v>-56.730769230769226</v>
      </c>
      <c r="BI37" s="166">
        <v>36.382165605095565</v>
      </c>
      <c r="BJ37" s="167">
        <v>19.370952821461614</v>
      </c>
      <c r="BK37" s="69"/>
      <c r="BL37" s="195">
        <v>-25.72694544447522</v>
      </c>
      <c r="BM37" s="166">
        <v>-58.771929824561404</v>
      </c>
      <c r="BN37" s="166">
        <v>13.755910165484636</v>
      </c>
      <c r="BO37" s="167">
        <v>7.478463523242752</v>
      </c>
    </row>
    <row r="38" spans="1:67" ht="19.5" customHeight="1">
      <c r="A38" s="310"/>
      <c r="B38" s="157" t="s">
        <v>62</v>
      </c>
      <c r="C38" s="158">
        <v>130</v>
      </c>
      <c r="D38" s="158">
        <v>3</v>
      </c>
      <c r="E38" s="158">
        <v>3066</v>
      </c>
      <c r="F38" s="159">
        <v>3199</v>
      </c>
      <c r="G38" s="68"/>
      <c r="H38" s="207">
        <v>551</v>
      </c>
      <c r="I38" s="158">
        <v>15</v>
      </c>
      <c r="J38" s="158">
        <v>3427</v>
      </c>
      <c r="K38" s="159">
        <v>3993</v>
      </c>
      <c r="L38" s="68"/>
      <c r="M38" s="207">
        <v>681</v>
      </c>
      <c r="N38" s="158">
        <v>18</v>
      </c>
      <c r="O38" s="158">
        <v>6493</v>
      </c>
      <c r="P38" s="159">
        <v>7192</v>
      </c>
      <c r="Q38" s="77"/>
      <c r="R38" s="310"/>
      <c r="S38" s="157" t="s">
        <v>62</v>
      </c>
      <c r="T38" s="168">
        <v>28.712871287128706</v>
      </c>
      <c r="U38" s="168" t="s">
        <v>71</v>
      </c>
      <c r="V38" s="168">
        <v>5.360824742268051</v>
      </c>
      <c r="W38" s="169">
        <v>6.243772832945865</v>
      </c>
      <c r="X38" s="68"/>
      <c r="Y38" s="196">
        <v>41.2820512820513</v>
      </c>
      <c r="Z38" s="168">
        <v>114.28571428571428</v>
      </c>
      <c r="AA38" s="168">
        <v>39.93466721110656</v>
      </c>
      <c r="AB38" s="169">
        <v>40.30217849613493</v>
      </c>
      <c r="AC38" s="69"/>
      <c r="AD38" s="196">
        <v>38.69653767820773</v>
      </c>
      <c r="AE38" s="168">
        <v>157.14285714285717</v>
      </c>
      <c r="AF38" s="168">
        <v>21.160664303041614</v>
      </c>
      <c r="AG38" s="169">
        <v>22.79323885948439</v>
      </c>
      <c r="AH38" s="77"/>
      <c r="AI38" s="310"/>
      <c r="AJ38" s="157" t="s">
        <v>62</v>
      </c>
      <c r="AK38" s="168">
        <v>25.88832487309645</v>
      </c>
      <c r="AL38" s="168">
        <v>300</v>
      </c>
      <c r="AM38" s="168">
        <v>1.899659035557704</v>
      </c>
      <c r="AN38" s="169">
        <v>2.6899480887210956</v>
      </c>
      <c r="AO38" s="68"/>
      <c r="AP38" s="196">
        <v>39.547270306258326</v>
      </c>
      <c r="AQ38" s="168">
        <v>140</v>
      </c>
      <c r="AR38" s="168">
        <v>41.516498946875714</v>
      </c>
      <c r="AS38" s="169">
        <v>41.418355184743746</v>
      </c>
      <c r="AT38" s="69"/>
      <c r="AU38" s="196">
        <v>36.70886075949366</v>
      </c>
      <c r="AV38" s="168">
        <v>154.54545454545453</v>
      </c>
      <c r="AW38" s="168">
        <v>18.12691717791411</v>
      </c>
      <c r="AX38" s="169">
        <v>19.80510929681327</v>
      </c>
      <c r="AY38" s="77"/>
      <c r="AZ38" s="310"/>
      <c r="BA38" s="157" t="s">
        <v>62</v>
      </c>
      <c r="BB38" s="168">
        <v>-21.297602256699577</v>
      </c>
      <c r="BC38" s="168">
        <v>-50</v>
      </c>
      <c r="BD38" s="168">
        <v>1.1039484286865502</v>
      </c>
      <c r="BE38" s="169">
        <v>-0.1447178002894418</v>
      </c>
      <c r="BF38" s="68"/>
      <c r="BG38" s="196">
        <v>-17.797513321492005</v>
      </c>
      <c r="BH38" s="168">
        <v>-38.372093023255815</v>
      </c>
      <c r="BI38" s="168">
        <v>36.27245159785397</v>
      </c>
      <c r="BJ38" s="169">
        <v>22.448801742919386</v>
      </c>
      <c r="BK38" s="69"/>
      <c r="BL38" s="196">
        <v>-18.501702610669696</v>
      </c>
      <c r="BM38" s="168">
        <v>-39.583333333333336</v>
      </c>
      <c r="BN38" s="168">
        <v>15.473694243232956</v>
      </c>
      <c r="BO38" s="169">
        <v>10.392619086327429</v>
      </c>
    </row>
    <row r="39" spans="1:67" ht="19.5" customHeight="1">
      <c r="A39" s="310"/>
      <c r="B39" s="160" t="s">
        <v>63</v>
      </c>
      <c r="C39" s="161">
        <v>193</v>
      </c>
      <c r="D39" s="161">
        <v>9</v>
      </c>
      <c r="E39" s="161">
        <v>3704</v>
      </c>
      <c r="F39" s="162">
        <v>3906</v>
      </c>
      <c r="G39" s="68"/>
      <c r="H39" s="208">
        <v>528</v>
      </c>
      <c r="I39" s="161">
        <v>51</v>
      </c>
      <c r="J39" s="161">
        <v>5627</v>
      </c>
      <c r="K39" s="162">
        <v>6206</v>
      </c>
      <c r="L39" s="68"/>
      <c r="M39" s="208">
        <v>721</v>
      </c>
      <c r="N39" s="161">
        <v>60</v>
      </c>
      <c r="O39" s="161">
        <v>9331</v>
      </c>
      <c r="P39" s="162">
        <v>10112</v>
      </c>
      <c r="Q39" s="77"/>
      <c r="R39" s="310"/>
      <c r="S39" s="160" t="s">
        <v>63</v>
      </c>
      <c r="T39" s="170">
        <v>51.96850393700788</v>
      </c>
      <c r="U39" s="170" t="s">
        <v>71</v>
      </c>
      <c r="V39" s="170">
        <v>26.029261653623692</v>
      </c>
      <c r="W39" s="171">
        <v>27.397260273972606</v>
      </c>
      <c r="X39" s="68"/>
      <c r="Y39" s="197">
        <v>1.7341040462427628</v>
      </c>
      <c r="Z39" s="170">
        <v>200</v>
      </c>
      <c r="AA39" s="170">
        <v>114.36190476190475</v>
      </c>
      <c r="AB39" s="171">
        <v>96.3302752293578</v>
      </c>
      <c r="AC39" s="69"/>
      <c r="AD39" s="197">
        <v>11.609907120743031</v>
      </c>
      <c r="AE39" s="170">
        <v>252.94117647058823</v>
      </c>
      <c r="AF39" s="170">
        <v>67.70309130122214</v>
      </c>
      <c r="AG39" s="171">
        <v>62.3895937048338</v>
      </c>
      <c r="AH39" s="77"/>
      <c r="AI39" s="310"/>
      <c r="AJ39" s="160" t="s">
        <v>63</v>
      </c>
      <c r="AK39" s="170">
        <v>36.111111111111114</v>
      </c>
      <c r="AL39" s="170">
        <v>1200</v>
      </c>
      <c r="AM39" s="170">
        <v>9.69443833809629</v>
      </c>
      <c r="AN39" s="171">
        <v>10.729067176058578</v>
      </c>
      <c r="AO39" s="68"/>
      <c r="AP39" s="197">
        <v>24.09448818897637</v>
      </c>
      <c r="AQ39" s="170">
        <v>177.77777777777777</v>
      </c>
      <c r="AR39" s="170">
        <v>69.237460133372</v>
      </c>
      <c r="AS39" s="171">
        <v>62.59914582062234</v>
      </c>
      <c r="AT39" s="69"/>
      <c r="AU39" s="197">
        <v>26.537013801756586</v>
      </c>
      <c r="AV39" s="170">
        <v>214.28571428571428</v>
      </c>
      <c r="AW39" s="170">
        <v>35.37134283570893</v>
      </c>
      <c r="AX39" s="171">
        <v>34.856396866840726</v>
      </c>
      <c r="AY39" s="77"/>
      <c r="AZ39" s="310"/>
      <c r="BA39" s="160" t="s">
        <v>63</v>
      </c>
      <c r="BB39" s="170">
        <v>6.48464163822527</v>
      </c>
      <c r="BC39" s="170">
        <v>133.33333333333334</v>
      </c>
      <c r="BD39" s="170">
        <v>8.989683969215648</v>
      </c>
      <c r="BE39" s="171">
        <v>8.933312509761066</v>
      </c>
      <c r="BF39" s="68"/>
      <c r="BG39" s="197">
        <v>-5.222358221134229</v>
      </c>
      <c r="BH39" s="170">
        <v>24.285714285714292</v>
      </c>
      <c r="BI39" s="170">
        <v>64.65971521471016</v>
      </c>
      <c r="BJ39" s="171">
        <v>49.44055944055944</v>
      </c>
      <c r="BK39" s="69"/>
      <c r="BL39" s="197">
        <v>-2.9634507737899156</v>
      </c>
      <c r="BM39" s="170">
        <v>32.89473684210526</v>
      </c>
      <c r="BN39" s="170">
        <v>32.4847395069323</v>
      </c>
      <c r="BO39" s="171">
        <v>28.045863235172817</v>
      </c>
    </row>
    <row r="40" spans="1:67" ht="19.5" customHeight="1">
      <c r="A40" s="311"/>
      <c r="B40" s="163" t="s">
        <v>64</v>
      </c>
      <c r="C40" s="164">
        <v>194</v>
      </c>
      <c r="D40" s="164">
        <v>10</v>
      </c>
      <c r="E40" s="164">
        <v>4743</v>
      </c>
      <c r="F40" s="165">
        <v>4947</v>
      </c>
      <c r="G40" s="68"/>
      <c r="H40" s="209">
        <v>525</v>
      </c>
      <c r="I40" s="164">
        <v>82</v>
      </c>
      <c r="J40" s="164">
        <v>8540</v>
      </c>
      <c r="K40" s="165">
        <v>9147</v>
      </c>
      <c r="L40" s="68"/>
      <c r="M40" s="209">
        <v>719</v>
      </c>
      <c r="N40" s="164">
        <v>92</v>
      </c>
      <c r="O40" s="164">
        <v>13283</v>
      </c>
      <c r="P40" s="165">
        <v>14094</v>
      </c>
      <c r="Q40" s="77"/>
      <c r="R40" s="311"/>
      <c r="S40" s="163" t="s">
        <v>64</v>
      </c>
      <c r="T40" s="172">
        <v>6.010928961748647</v>
      </c>
      <c r="U40" s="172">
        <v>900</v>
      </c>
      <c r="V40" s="172">
        <v>42.34693877551021</v>
      </c>
      <c r="W40" s="173">
        <v>40.69965870307166</v>
      </c>
      <c r="X40" s="68"/>
      <c r="Y40" s="198">
        <v>-29.718875502008032</v>
      </c>
      <c r="Z40" s="172">
        <v>583.3333333333333</v>
      </c>
      <c r="AA40" s="172">
        <v>183.53253652058436</v>
      </c>
      <c r="AB40" s="173">
        <v>142.56165473349242</v>
      </c>
      <c r="AC40" s="69"/>
      <c r="AD40" s="198">
        <v>-22.688172043010752</v>
      </c>
      <c r="AE40" s="172">
        <v>607.6923076923076</v>
      </c>
      <c r="AF40" s="172">
        <v>109.37894073139972</v>
      </c>
      <c r="AG40" s="173">
        <v>93.41292713050638</v>
      </c>
      <c r="AH40" s="77"/>
      <c r="AI40" s="311"/>
      <c r="AJ40" s="163" t="s">
        <v>64</v>
      </c>
      <c r="AK40" s="172">
        <v>25.2465483234714</v>
      </c>
      <c r="AL40" s="172">
        <v>1050</v>
      </c>
      <c r="AM40" s="172">
        <v>18.447304907481893</v>
      </c>
      <c r="AN40" s="173">
        <v>18.873174124739165</v>
      </c>
      <c r="AO40" s="68"/>
      <c r="AP40" s="198">
        <v>4.164600892414484</v>
      </c>
      <c r="AQ40" s="172">
        <v>302.56410256410254</v>
      </c>
      <c r="AR40" s="172">
        <v>103.97578203834513</v>
      </c>
      <c r="AS40" s="173">
        <v>87.79876316229317</v>
      </c>
      <c r="AT40" s="69"/>
      <c r="AU40" s="198">
        <v>8.39936608557845</v>
      </c>
      <c r="AV40" s="172">
        <v>339.0243902439025</v>
      </c>
      <c r="AW40" s="172">
        <v>56.3876454789615</v>
      </c>
      <c r="AX40" s="173">
        <v>51.98956032925116</v>
      </c>
      <c r="AY40" s="77"/>
      <c r="AZ40" s="311"/>
      <c r="BA40" s="163" t="s">
        <v>64</v>
      </c>
      <c r="BB40" s="172">
        <v>25.2465483234714</v>
      </c>
      <c r="BC40" s="172">
        <v>1050</v>
      </c>
      <c r="BD40" s="172">
        <v>18.447304907481893</v>
      </c>
      <c r="BE40" s="173">
        <v>18.873174124739165</v>
      </c>
      <c r="BF40" s="68"/>
      <c r="BG40" s="198">
        <v>4.164600892414484</v>
      </c>
      <c r="BH40" s="172">
        <v>302.56410256410254</v>
      </c>
      <c r="BI40" s="172">
        <v>103.97578203834513</v>
      </c>
      <c r="BJ40" s="173">
        <v>87.79876316229317</v>
      </c>
      <c r="BK40" s="69"/>
      <c r="BL40" s="198">
        <v>8.39936608557845</v>
      </c>
      <c r="BM40" s="172">
        <v>339.0243902439025</v>
      </c>
      <c r="BN40" s="172">
        <v>56.3876454789615</v>
      </c>
      <c r="BO40" s="173">
        <v>51.98956032925116</v>
      </c>
    </row>
    <row r="41" spans="1:67" ht="19.5" customHeight="1">
      <c r="A41" s="309">
        <v>2007</v>
      </c>
      <c r="B41" s="155" t="s">
        <v>61</v>
      </c>
      <c r="C41" s="155">
        <v>138</v>
      </c>
      <c r="D41" s="155">
        <v>11</v>
      </c>
      <c r="E41" s="155">
        <v>4636</v>
      </c>
      <c r="F41" s="156">
        <v>4785</v>
      </c>
      <c r="G41" s="68"/>
      <c r="H41" s="206">
        <v>383</v>
      </c>
      <c r="I41" s="155">
        <v>39</v>
      </c>
      <c r="J41" s="155">
        <v>5398</v>
      </c>
      <c r="K41" s="156">
        <v>5820</v>
      </c>
      <c r="L41" s="68"/>
      <c r="M41" s="206">
        <v>521</v>
      </c>
      <c r="N41" s="155">
        <v>50</v>
      </c>
      <c r="O41" s="155">
        <v>10034</v>
      </c>
      <c r="P41" s="156">
        <v>10605</v>
      </c>
      <c r="Q41" s="77"/>
      <c r="R41" s="309">
        <v>2007</v>
      </c>
      <c r="S41" s="155" t="s">
        <v>61</v>
      </c>
      <c r="T41" s="166">
        <v>16.949152542372886</v>
      </c>
      <c r="U41" s="166">
        <v>1000</v>
      </c>
      <c r="V41" s="166">
        <v>44.42367601246107</v>
      </c>
      <c r="W41" s="167">
        <v>43.736857915289875</v>
      </c>
      <c r="X41" s="68"/>
      <c r="Y41" s="195">
        <v>-22.93762575452716</v>
      </c>
      <c r="Z41" s="166">
        <v>333.3333333333333</v>
      </c>
      <c r="AA41" s="166">
        <v>106.03053435114504</v>
      </c>
      <c r="AB41" s="167">
        <v>86.18042226487523</v>
      </c>
      <c r="AC41" s="69"/>
      <c r="AD41" s="195">
        <v>-15.284552845528452</v>
      </c>
      <c r="AE41" s="166">
        <v>400</v>
      </c>
      <c r="AF41" s="166">
        <v>72.1097770154374</v>
      </c>
      <c r="AG41" s="167">
        <v>64.291247095275</v>
      </c>
      <c r="AH41" s="77"/>
      <c r="AI41" s="309">
        <v>2007</v>
      </c>
      <c r="AJ41" s="155" t="s">
        <v>61</v>
      </c>
      <c r="AK41" s="166">
        <v>16.949152542372886</v>
      </c>
      <c r="AL41" s="166">
        <v>1000</v>
      </c>
      <c r="AM41" s="166">
        <v>44.42367601246107</v>
      </c>
      <c r="AN41" s="167">
        <v>43.736857915289875</v>
      </c>
      <c r="AO41" s="68"/>
      <c r="AP41" s="195">
        <v>-22.93762575452716</v>
      </c>
      <c r="AQ41" s="166">
        <v>333.3333333333333</v>
      </c>
      <c r="AR41" s="166">
        <v>106.03053435114504</v>
      </c>
      <c r="AS41" s="167">
        <v>86.18042226487523</v>
      </c>
      <c r="AT41" s="69"/>
      <c r="AU41" s="195">
        <v>-15.284552845528452</v>
      </c>
      <c r="AV41" s="166">
        <v>400</v>
      </c>
      <c r="AW41" s="166">
        <v>72.1097770154374</v>
      </c>
      <c r="AX41" s="167">
        <v>64.291247095275</v>
      </c>
      <c r="AY41" s="77"/>
      <c r="AZ41" s="309">
        <v>2007</v>
      </c>
      <c r="BA41" s="155" t="s">
        <v>61</v>
      </c>
      <c r="BB41" s="166">
        <v>23.818525519848777</v>
      </c>
      <c r="BC41" s="166">
        <v>1550</v>
      </c>
      <c r="BD41" s="166">
        <v>30.328464207892836</v>
      </c>
      <c r="BE41" s="167">
        <v>30.29716762111127</v>
      </c>
      <c r="BF41" s="68"/>
      <c r="BG41" s="195">
        <v>-7.710171853228047</v>
      </c>
      <c r="BH41" s="166">
        <v>315.5555555555556</v>
      </c>
      <c r="BI41" s="166">
        <v>114.75807958154306</v>
      </c>
      <c r="BJ41" s="167">
        <v>95.02479851208926</v>
      </c>
      <c r="BK41" s="69"/>
      <c r="BL41" s="195">
        <v>-1.49142431021626</v>
      </c>
      <c r="BM41" s="166">
        <v>368.0851063829787</v>
      </c>
      <c r="BN41" s="166">
        <v>69.46356669697363</v>
      </c>
      <c r="BO41" s="167">
        <v>62.63842639200806</v>
      </c>
    </row>
    <row r="42" spans="1:67" ht="19.5" customHeight="1">
      <c r="A42" s="310"/>
      <c r="B42" s="157" t="s">
        <v>62</v>
      </c>
      <c r="C42" s="158">
        <v>142</v>
      </c>
      <c r="D42" s="158">
        <v>7</v>
      </c>
      <c r="E42" s="158">
        <v>4154</v>
      </c>
      <c r="F42" s="159">
        <v>4303</v>
      </c>
      <c r="G42" s="68"/>
      <c r="H42" s="207">
        <v>567</v>
      </c>
      <c r="I42" s="158">
        <v>21</v>
      </c>
      <c r="J42" s="158">
        <v>4688</v>
      </c>
      <c r="K42" s="159">
        <v>5276</v>
      </c>
      <c r="L42" s="68"/>
      <c r="M42" s="207">
        <v>709</v>
      </c>
      <c r="N42" s="158">
        <v>28</v>
      </c>
      <c r="O42" s="158">
        <v>8842</v>
      </c>
      <c r="P42" s="159">
        <v>9579</v>
      </c>
      <c r="Q42" s="77"/>
      <c r="R42" s="310"/>
      <c r="S42" s="157" t="s">
        <v>62</v>
      </c>
      <c r="T42" s="168">
        <v>9.230769230769226</v>
      </c>
      <c r="U42" s="168">
        <v>133.33333333333334</v>
      </c>
      <c r="V42" s="168">
        <v>35.485975212002614</v>
      </c>
      <c r="W42" s="169">
        <v>34.51078462019382</v>
      </c>
      <c r="X42" s="68"/>
      <c r="Y42" s="196">
        <v>2.9038112522685964</v>
      </c>
      <c r="Z42" s="168">
        <v>40</v>
      </c>
      <c r="AA42" s="168">
        <v>36.79603151444414</v>
      </c>
      <c r="AB42" s="169">
        <v>32.131229651890806</v>
      </c>
      <c r="AC42" s="69"/>
      <c r="AD42" s="196">
        <v>4.111600587371527</v>
      </c>
      <c r="AE42" s="168">
        <v>55.55555555555557</v>
      </c>
      <c r="AF42" s="168">
        <v>36.177421838903456</v>
      </c>
      <c r="AG42" s="169">
        <v>33.18965517241378</v>
      </c>
      <c r="AH42" s="77"/>
      <c r="AI42" s="310"/>
      <c r="AJ42" s="157" t="s">
        <v>62</v>
      </c>
      <c r="AK42" s="168">
        <v>12.90322580645163</v>
      </c>
      <c r="AL42" s="168">
        <v>350</v>
      </c>
      <c r="AM42" s="168">
        <v>40.05736137667304</v>
      </c>
      <c r="AN42" s="169">
        <v>39.21568627450981</v>
      </c>
      <c r="AO42" s="68"/>
      <c r="AP42" s="196">
        <v>-9.351145038167942</v>
      </c>
      <c r="AQ42" s="168">
        <v>150</v>
      </c>
      <c r="AR42" s="168">
        <v>66.7934512981644</v>
      </c>
      <c r="AS42" s="169">
        <v>55.8645877229948</v>
      </c>
      <c r="AT42" s="69"/>
      <c r="AU42" s="196">
        <v>-5.092592592592595</v>
      </c>
      <c r="AV42" s="168">
        <v>178.57142857142856</v>
      </c>
      <c r="AW42" s="168">
        <v>53.1769861235089</v>
      </c>
      <c r="AX42" s="169">
        <v>47.900637502747855</v>
      </c>
      <c r="AY42" s="77"/>
      <c r="AZ42" s="310"/>
      <c r="BA42" s="157" t="s">
        <v>62</v>
      </c>
      <c r="BB42" s="168">
        <v>19.534050179211462</v>
      </c>
      <c r="BC42" s="168">
        <v>640</v>
      </c>
      <c r="BD42" s="168">
        <v>37.379453255758364</v>
      </c>
      <c r="BE42" s="169">
        <v>36.849733028222715</v>
      </c>
      <c r="BF42" s="68"/>
      <c r="BG42" s="196">
        <v>-13.439930855661203</v>
      </c>
      <c r="BH42" s="168">
        <v>264.1509433962264</v>
      </c>
      <c r="BI42" s="168">
        <v>107.57446080109551</v>
      </c>
      <c r="BJ42" s="169">
        <v>88.2357127606576</v>
      </c>
      <c r="BK42" s="69"/>
      <c r="BL42" s="196">
        <v>-7.033426183844014</v>
      </c>
      <c r="BM42" s="168">
        <v>296.55172413793105</v>
      </c>
      <c r="BN42" s="168">
        <v>71.22694069580288</v>
      </c>
      <c r="BO42" s="169">
        <v>63.432863296638544</v>
      </c>
    </row>
    <row r="43" spans="1:67" ht="19.5" customHeight="1">
      <c r="A43" s="310"/>
      <c r="B43" s="160" t="s">
        <v>63</v>
      </c>
      <c r="C43" s="161">
        <v>165</v>
      </c>
      <c r="D43" s="161">
        <v>8</v>
      </c>
      <c r="E43" s="161">
        <v>4791</v>
      </c>
      <c r="F43" s="162">
        <v>4964</v>
      </c>
      <c r="G43" s="68"/>
      <c r="H43" s="208">
        <v>585</v>
      </c>
      <c r="I43" s="161">
        <v>22</v>
      </c>
      <c r="J43" s="161">
        <v>4547</v>
      </c>
      <c r="K43" s="162">
        <v>5154</v>
      </c>
      <c r="L43" s="68"/>
      <c r="M43" s="208">
        <v>750</v>
      </c>
      <c r="N43" s="161">
        <v>30</v>
      </c>
      <c r="O43" s="161">
        <v>9338</v>
      </c>
      <c r="P43" s="162">
        <v>10118</v>
      </c>
      <c r="Q43" s="77"/>
      <c r="R43" s="310"/>
      <c r="S43" s="160" t="s">
        <v>63</v>
      </c>
      <c r="T43" s="170">
        <v>-14.507772020725383</v>
      </c>
      <c r="U43" s="170">
        <v>-11.111111111111114</v>
      </c>
      <c r="V43" s="170">
        <v>29.346652267818598</v>
      </c>
      <c r="W43" s="171">
        <v>27.086533538146455</v>
      </c>
      <c r="X43" s="68"/>
      <c r="Y43" s="197">
        <v>10.795454545454547</v>
      </c>
      <c r="Z43" s="170">
        <v>-56.86274509803921</v>
      </c>
      <c r="AA43" s="170">
        <v>-19.19317575972987</v>
      </c>
      <c r="AB43" s="171">
        <v>-16.95133741540444</v>
      </c>
      <c r="AC43" s="69"/>
      <c r="AD43" s="197">
        <v>4.02219140083217</v>
      </c>
      <c r="AE43" s="170">
        <v>-50</v>
      </c>
      <c r="AF43" s="170">
        <v>0.0750187546886707</v>
      </c>
      <c r="AG43" s="171">
        <v>0.05933544303798044</v>
      </c>
      <c r="AH43" s="77"/>
      <c r="AI43" s="310"/>
      <c r="AJ43" s="160" t="s">
        <v>63</v>
      </c>
      <c r="AK43" s="170">
        <v>0.9070294784580426</v>
      </c>
      <c r="AL43" s="170">
        <v>100</v>
      </c>
      <c r="AM43" s="170">
        <v>36.08216432865731</v>
      </c>
      <c r="AN43" s="171">
        <v>34.67510063254744</v>
      </c>
      <c r="AO43" s="68"/>
      <c r="AP43" s="197">
        <v>-2.6015228426395964</v>
      </c>
      <c r="AQ43" s="170">
        <v>9.333333333333329</v>
      </c>
      <c r="AR43" s="170">
        <v>25.346924790131922</v>
      </c>
      <c r="AS43" s="171">
        <v>21.951219512195124</v>
      </c>
      <c r="AT43" s="69"/>
      <c r="AU43" s="197">
        <v>-1.8344075359444645</v>
      </c>
      <c r="AV43" s="170">
        <v>22.727272727272734</v>
      </c>
      <c r="AW43" s="170">
        <v>30.294633785905603</v>
      </c>
      <c r="AX43" s="171">
        <v>27.539037838292856</v>
      </c>
      <c r="AY43" s="77"/>
      <c r="AZ43" s="310"/>
      <c r="BA43" s="160" t="s">
        <v>63</v>
      </c>
      <c r="BB43" s="170">
        <v>2.403846153846146</v>
      </c>
      <c r="BC43" s="170">
        <v>157.14285714285717</v>
      </c>
      <c r="BD43" s="170">
        <v>37.65024038461539</v>
      </c>
      <c r="BE43" s="171">
        <v>36.19354838709677</v>
      </c>
      <c r="BF43" s="68"/>
      <c r="BG43" s="197">
        <v>-11.321566939302627</v>
      </c>
      <c r="BH43" s="170">
        <v>88.50574712643677</v>
      </c>
      <c r="BI43" s="170">
        <v>57.78973171728177</v>
      </c>
      <c r="BJ43" s="171">
        <v>48.555217594759</v>
      </c>
      <c r="BK43" s="69"/>
      <c r="BL43" s="197">
        <v>-8.415337631489649</v>
      </c>
      <c r="BM43" s="170">
        <v>98.01980198019803</v>
      </c>
      <c r="BN43" s="170">
        <v>48.214158154153864</v>
      </c>
      <c r="BO43" s="171">
        <v>43.00070862590994</v>
      </c>
    </row>
    <row r="44" spans="1:67" ht="19.5" customHeight="1">
      <c r="A44" s="311"/>
      <c r="B44" s="163" t="s">
        <v>64</v>
      </c>
      <c r="C44" s="164">
        <v>197</v>
      </c>
      <c r="D44" s="164">
        <v>10</v>
      </c>
      <c r="E44" s="164">
        <v>6585</v>
      </c>
      <c r="F44" s="165">
        <v>6792</v>
      </c>
      <c r="G44" s="68"/>
      <c r="H44" s="209">
        <v>870</v>
      </c>
      <c r="I44" s="164">
        <v>39</v>
      </c>
      <c r="J44" s="164">
        <v>4388</v>
      </c>
      <c r="K44" s="165">
        <v>5297</v>
      </c>
      <c r="L44" s="68"/>
      <c r="M44" s="209">
        <v>1067</v>
      </c>
      <c r="N44" s="164">
        <v>49</v>
      </c>
      <c r="O44" s="164">
        <v>10973</v>
      </c>
      <c r="P44" s="165">
        <v>12089</v>
      </c>
      <c r="Q44" s="77"/>
      <c r="R44" s="311"/>
      <c r="S44" s="163" t="s">
        <v>64</v>
      </c>
      <c r="T44" s="172">
        <v>1.546391752577307</v>
      </c>
      <c r="U44" s="172">
        <v>0</v>
      </c>
      <c r="V44" s="172">
        <v>38.83617963314359</v>
      </c>
      <c r="W44" s="173">
        <v>37.29533050333535</v>
      </c>
      <c r="X44" s="68"/>
      <c r="Y44" s="198">
        <v>65.71428571428572</v>
      </c>
      <c r="Z44" s="172">
        <v>-52.4390243902439</v>
      </c>
      <c r="AA44" s="172">
        <v>-48.61826697892272</v>
      </c>
      <c r="AB44" s="173">
        <v>-42.090302831529456</v>
      </c>
      <c r="AC44" s="69"/>
      <c r="AD44" s="198">
        <v>48.40055632823365</v>
      </c>
      <c r="AE44" s="172">
        <v>-46.7391304347826</v>
      </c>
      <c r="AF44" s="172">
        <v>-17.390649702627414</v>
      </c>
      <c r="AG44" s="173">
        <v>-14.225911735490286</v>
      </c>
      <c r="AH44" s="77"/>
      <c r="AI44" s="311"/>
      <c r="AJ44" s="163" t="s">
        <v>64</v>
      </c>
      <c r="AK44" s="172">
        <v>1.1023622047244146</v>
      </c>
      <c r="AL44" s="172">
        <v>56.52173913043478</v>
      </c>
      <c r="AM44" s="172">
        <v>36.96936765604838</v>
      </c>
      <c r="AN44" s="173">
        <v>35.5178466939731</v>
      </c>
      <c r="AO44" s="68"/>
      <c r="AP44" s="198">
        <v>14.469300333174687</v>
      </c>
      <c r="AQ44" s="172">
        <v>-22.929936305732483</v>
      </c>
      <c r="AR44" s="172">
        <v>-5.901850202829721</v>
      </c>
      <c r="AS44" s="173">
        <v>-4.116233535065859</v>
      </c>
      <c r="AT44" s="69"/>
      <c r="AU44" s="198">
        <v>11.366959064327474</v>
      </c>
      <c r="AV44" s="172">
        <v>-12.777777777777771</v>
      </c>
      <c r="AW44" s="172">
        <v>12.164753699516268</v>
      </c>
      <c r="AX44" s="173">
        <v>11.988481758381099</v>
      </c>
      <c r="AY44" s="77"/>
      <c r="AZ44" s="311"/>
      <c r="BA44" s="163" t="s">
        <v>64</v>
      </c>
      <c r="BB44" s="172">
        <v>1.1023622047244146</v>
      </c>
      <c r="BC44" s="172">
        <v>56.52173913043478</v>
      </c>
      <c r="BD44" s="172">
        <v>36.96936765604838</v>
      </c>
      <c r="BE44" s="173">
        <v>35.5178466939731</v>
      </c>
      <c r="BF44" s="68"/>
      <c r="BG44" s="198">
        <v>14.469300333174687</v>
      </c>
      <c r="BH44" s="172">
        <v>-22.929936305732483</v>
      </c>
      <c r="BI44" s="172">
        <v>-5.901850202829721</v>
      </c>
      <c r="BJ44" s="173">
        <v>-4.116233535065859</v>
      </c>
      <c r="BK44" s="69"/>
      <c r="BL44" s="198">
        <v>11.366959064327474</v>
      </c>
      <c r="BM44" s="172">
        <v>-12.777777777777771</v>
      </c>
      <c r="BN44" s="172">
        <v>12.164753699516268</v>
      </c>
      <c r="BO44" s="173">
        <v>11.988481758381099</v>
      </c>
    </row>
    <row r="45" spans="1:67" ht="19.5" customHeight="1">
      <c r="A45" s="309">
        <v>2008</v>
      </c>
      <c r="B45" s="155" t="s">
        <v>61</v>
      </c>
      <c r="C45" s="155">
        <v>191</v>
      </c>
      <c r="D45" s="155">
        <v>4</v>
      </c>
      <c r="E45" s="155">
        <v>4983</v>
      </c>
      <c r="F45" s="156">
        <v>5178</v>
      </c>
      <c r="G45" s="68"/>
      <c r="H45" s="206">
        <v>605</v>
      </c>
      <c r="I45" s="155">
        <v>18</v>
      </c>
      <c r="J45" s="155">
        <v>3706</v>
      </c>
      <c r="K45" s="156">
        <v>4329</v>
      </c>
      <c r="L45" s="68"/>
      <c r="M45" s="206">
        <v>796</v>
      </c>
      <c r="N45" s="155">
        <v>22</v>
      </c>
      <c r="O45" s="155">
        <v>8689</v>
      </c>
      <c r="P45" s="156">
        <v>9507</v>
      </c>
      <c r="Q45" s="77"/>
      <c r="R45" s="309">
        <v>2008</v>
      </c>
      <c r="S45" s="155" t="s">
        <v>61</v>
      </c>
      <c r="T45" s="166">
        <v>38.40579710144928</v>
      </c>
      <c r="U45" s="166">
        <v>-63.63636363636363</v>
      </c>
      <c r="V45" s="166">
        <v>7.484900776531504</v>
      </c>
      <c r="W45" s="167">
        <v>8.213166144200628</v>
      </c>
      <c r="X45" s="68"/>
      <c r="Y45" s="195">
        <v>57.96344647519584</v>
      </c>
      <c r="Z45" s="166">
        <v>-53.84615384615385</v>
      </c>
      <c r="AA45" s="166">
        <v>-31.344942571322704</v>
      </c>
      <c r="AB45" s="167">
        <v>-25.618556701030926</v>
      </c>
      <c r="AC45" s="69"/>
      <c r="AD45" s="195">
        <v>52.7831094049904</v>
      </c>
      <c r="AE45" s="166">
        <v>-56</v>
      </c>
      <c r="AF45" s="166">
        <v>-13.404424955152479</v>
      </c>
      <c r="AG45" s="167">
        <v>-10.353606789250364</v>
      </c>
      <c r="AH45" s="77"/>
      <c r="AI45" s="309">
        <v>2008</v>
      </c>
      <c r="AJ45" s="155" t="s">
        <v>61</v>
      </c>
      <c r="AK45" s="166">
        <v>38.40579710144928</v>
      </c>
      <c r="AL45" s="166">
        <v>-63.63636363636363</v>
      </c>
      <c r="AM45" s="166">
        <v>7.484900776531504</v>
      </c>
      <c r="AN45" s="167">
        <v>8.213166144200628</v>
      </c>
      <c r="AO45" s="68"/>
      <c r="AP45" s="195">
        <v>57.96344647519584</v>
      </c>
      <c r="AQ45" s="166">
        <v>-53.84615384615385</v>
      </c>
      <c r="AR45" s="166">
        <v>-31.344942571322704</v>
      </c>
      <c r="AS45" s="167">
        <v>-25.618556701030926</v>
      </c>
      <c r="AT45" s="69"/>
      <c r="AU45" s="195">
        <v>52.7831094049904</v>
      </c>
      <c r="AV45" s="166">
        <v>-56</v>
      </c>
      <c r="AW45" s="166">
        <v>-13.404424955152479</v>
      </c>
      <c r="AX45" s="167">
        <v>-10.353606789250364</v>
      </c>
      <c r="AY45" s="77"/>
      <c r="AZ45" s="309">
        <v>2008</v>
      </c>
      <c r="BA45" s="155" t="s">
        <v>61</v>
      </c>
      <c r="BB45" s="166">
        <v>6.10687022900764</v>
      </c>
      <c r="BC45" s="166">
        <v>-12.121212121212125</v>
      </c>
      <c r="BD45" s="166">
        <v>27.02334509876772</v>
      </c>
      <c r="BE45" s="167">
        <v>26.132921541842364</v>
      </c>
      <c r="BF45" s="68"/>
      <c r="BG45" s="195">
        <v>32.20936084549572</v>
      </c>
      <c r="BH45" s="166">
        <v>-46.524064171122994</v>
      </c>
      <c r="BI45" s="166">
        <v>-24.630306193458594</v>
      </c>
      <c r="BJ45" s="167">
        <v>-20.30517364698403</v>
      </c>
      <c r="BK45" s="69"/>
      <c r="BL45" s="195">
        <v>25.73807721423165</v>
      </c>
      <c r="BM45" s="166">
        <v>-41.36363636363637</v>
      </c>
      <c r="BN45" s="166">
        <v>-3.3187705986050418</v>
      </c>
      <c r="BO45" s="167">
        <v>-1.6903554508011354</v>
      </c>
    </row>
    <row r="46" spans="1:67" ht="19.5" customHeight="1">
      <c r="A46" s="310"/>
      <c r="B46" s="157" t="s">
        <v>62</v>
      </c>
      <c r="C46" s="158">
        <v>225</v>
      </c>
      <c r="D46" s="158">
        <v>4</v>
      </c>
      <c r="E46" s="158">
        <v>5669</v>
      </c>
      <c r="F46" s="159">
        <v>5898</v>
      </c>
      <c r="G46" s="68"/>
      <c r="H46" s="207">
        <v>699</v>
      </c>
      <c r="I46" s="158">
        <v>23</v>
      </c>
      <c r="J46" s="158">
        <v>4454</v>
      </c>
      <c r="K46" s="159">
        <v>5176</v>
      </c>
      <c r="L46" s="68"/>
      <c r="M46" s="207">
        <v>924</v>
      </c>
      <c r="N46" s="158">
        <v>27</v>
      </c>
      <c r="O46" s="158">
        <v>10123</v>
      </c>
      <c r="P46" s="159">
        <v>11074</v>
      </c>
      <c r="Q46" s="77"/>
      <c r="R46" s="310"/>
      <c r="S46" s="157" t="s">
        <v>62</v>
      </c>
      <c r="T46" s="168">
        <v>58.450704225352126</v>
      </c>
      <c r="U46" s="168">
        <v>-42.85714285714286</v>
      </c>
      <c r="V46" s="168">
        <v>36.47087144920559</v>
      </c>
      <c r="W46" s="169">
        <v>37.067162444805945</v>
      </c>
      <c r="X46" s="68"/>
      <c r="Y46" s="196">
        <v>23.28042328042328</v>
      </c>
      <c r="Z46" s="168">
        <v>9.523809523809533</v>
      </c>
      <c r="AA46" s="168">
        <v>-4.9914675767918055</v>
      </c>
      <c r="AB46" s="169">
        <v>-1.895375284306283</v>
      </c>
      <c r="AC46" s="69"/>
      <c r="AD46" s="196">
        <v>30.32440056417488</v>
      </c>
      <c r="AE46" s="168">
        <v>-3.5714285714285694</v>
      </c>
      <c r="AF46" s="168">
        <v>14.48767247229135</v>
      </c>
      <c r="AG46" s="169">
        <v>15.60705710408186</v>
      </c>
      <c r="AH46" s="77"/>
      <c r="AI46" s="310"/>
      <c r="AJ46" s="157" t="s">
        <v>62</v>
      </c>
      <c r="AK46" s="168">
        <v>48.571428571428584</v>
      </c>
      <c r="AL46" s="168">
        <v>-55.55555555555556</v>
      </c>
      <c r="AM46" s="168">
        <v>21.183162684869174</v>
      </c>
      <c r="AN46" s="169">
        <v>21.875</v>
      </c>
      <c r="AO46" s="68"/>
      <c r="AP46" s="196">
        <v>37.26315789473685</v>
      </c>
      <c r="AQ46" s="168">
        <v>-31.66666666666667</v>
      </c>
      <c r="AR46" s="168">
        <v>-19.095776323616903</v>
      </c>
      <c r="AS46" s="169">
        <v>-14.338500360490272</v>
      </c>
      <c r="AT46" s="69"/>
      <c r="AU46" s="196">
        <v>39.837398373983746</v>
      </c>
      <c r="AV46" s="168">
        <v>-37.17948717948718</v>
      </c>
      <c r="AW46" s="168">
        <v>-0.339054884509423</v>
      </c>
      <c r="AX46" s="169">
        <v>1.9669044787950867</v>
      </c>
      <c r="AY46" s="77"/>
      <c r="AZ46" s="310"/>
      <c r="BA46" s="157" t="s">
        <v>62</v>
      </c>
      <c r="BB46" s="168">
        <v>16.641679160419784</v>
      </c>
      <c r="BC46" s="168">
        <v>-29.729729729729726</v>
      </c>
      <c r="BD46" s="168">
        <v>27.794859894413165</v>
      </c>
      <c r="BE46" s="169">
        <v>27.26157962209463</v>
      </c>
      <c r="BF46" s="68"/>
      <c r="BG46" s="196">
        <v>37.74338492261609</v>
      </c>
      <c r="BH46" s="168">
        <v>-47.15025906735752</v>
      </c>
      <c r="BI46" s="168">
        <v>-29.513874572217873</v>
      </c>
      <c r="BJ46" s="169">
        <v>-24.549132292336196</v>
      </c>
      <c r="BK46" s="69"/>
      <c r="BL46" s="196">
        <v>32.47191011235955</v>
      </c>
      <c r="BM46" s="168">
        <v>-44.34782608695652</v>
      </c>
      <c r="BN46" s="168">
        <v>-5.70498915401302</v>
      </c>
      <c r="BO46" s="169">
        <v>-3.6089209281369676</v>
      </c>
    </row>
    <row r="47" spans="1:67" ht="19.5" customHeight="1">
      <c r="A47" s="310"/>
      <c r="B47" s="160" t="s">
        <v>63</v>
      </c>
      <c r="C47" s="161">
        <v>244</v>
      </c>
      <c r="D47" s="161">
        <v>3</v>
      </c>
      <c r="E47" s="161">
        <v>6077</v>
      </c>
      <c r="F47" s="162">
        <v>6324</v>
      </c>
      <c r="G47" s="68"/>
      <c r="H47" s="208">
        <v>737</v>
      </c>
      <c r="I47" s="161">
        <v>16</v>
      </c>
      <c r="J47" s="161">
        <v>4823</v>
      </c>
      <c r="K47" s="162">
        <v>5576</v>
      </c>
      <c r="L47" s="68"/>
      <c r="M47" s="208">
        <v>981</v>
      </c>
      <c r="N47" s="161">
        <v>19</v>
      </c>
      <c r="O47" s="161">
        <v>10900</v>
      </c>
      <c r="P47" s="162">
        <v>11900</v>
      </c>
      <c r="Q47" s="77"/>
      <c r="R47" s="310"/>
      <c r="S47" s="160" t="s">
        <v>63</v>
      </c>
      <c r="T47" s="170">
        <v>47.878787878787875</v>
      </c>
      <c r="U47" s="170">
        <v>-62.5</v>
      </c>
      <c r="V47" s="170">
        <v>26.84199540805676</v>
      </c>
      <c r="W47" s="171">
        <v>27.397260273972606</v>
      </c>
      <c r="X47" s="68"/>
      <c r="Y47" s="197">
        <v>25.982905982905976</v>
      </c>
      <c r="Z47" s="170">
        <v>-27.272727272727266</v>
      </c>
      <c r="AA47" s="170">
        <v>6.069936221684628</v>
      </c>
      <c r="AB47" s="171">
        <v>8.187815289095852</v>
      </c>
      <c r="AC47" s="69"/>
      <c r="AD47" s="197">
        <v>30.80000000000001</v>
      </c>
      <c r="AE47" s="170">
        <v>-36.66666666666667</v>
      </c>
      <c r="AF47" s="170">
        <v>16.72735061040909</v>
      </c>
      <c r="AG47" s="171">
        <v>17.61217631943073</v>
      </c>
      <c r="AH47" s="77"/>
      <c r="AI47" s="310"/>
      <c r="AJ47" s="160" t="s">
        <v>63</v>
      </c>
      <c r="AK47" s="170">
        <v>48.314606741573044</v>
      </c>
      <c r="AL47" s="170">
        <v>-57.69230769230769</v>
      </c>
      <c r="AM47" s="170">
        <v>23.179441867314623</v>
      </c>
      <c r="AN47" s="171">
        <v>23.825789923142622</v>
      </c>
      <c r="AO47" s="68"/>
      <c r="AP47" s="197">
        <v>32.964169381107496</v>
      </c>
      <c r="AQ47" s="170">
        <v>-30.48780487804879</v>
      </c>
      <c r="AR47" s="170">
        <v>-11.275883277523405</v>
      </c>
      <c r="AS47" s="171">
        <v>-7.1938461538461524</v>
      </c>
      <c r="AT47" s="69"/>
      <c r="AU47" s="197">
        <v>36.4141414141414</v>
      </c>
      <c r="AV47" s="170">
        <v>-37.03703703703704</v>
      </c>
      <c r="AW47" s="170">
        <v>5.309420854894739</v>
      </c>
      <c r="AX47" s="171">
        <v>7.19094449211272</v>
      </c>
      <c r="AY47" s="77"/>
      <c r="AZ47" s="310"/>
      <c r="BA47" s="160" t="s">
        <v>63</v>
      </c>
      <c r="BB47" s="170">
        <v>34.11580594679185</v>
      </c>
      <c r="BC47" s="170">
        <v>-41.666666666666664</v>
      </c>
      <c r="BD47" s="170">
        <v>27.23204540493343</v>
      </c>
      <c r="BE47" s="171">
        <v>27.33301752723827</v>
      </c>
      <c r="BF47" s="68"/>
      <c r="BG47" s="197">
        <v>41.3106796116505</v>
      </c>
      <c r="BH47" s="170">
        <v>-41.463414634146346</v>
      </c>
      <c r="BI47" s="170">
        <v>-25.037759461442192</v>
      </c>
      <c r="BJ47" s="171">
        <v>-19.76217663503563</v>
      </c>
      <c r="BK47" s="69"/>
      <c r="BL47" s="197">
        <v>39.60726194886993</v>
      </c>
      <c r="BM47" s="170">
        <v>-41.5</v>
      </c>
      <c r="BN47" s="170">
        <v>-1.9567679591295786</v>
      </c>
      <c r="BO47" s="171">
        <v>0.3919272006487091</v>
      </c>
    </row>
    <row r="48" spans="1:67" ht="19.5" customHeight="1">
      <c r="A48" s="311"/>
      <c r="B48" s="163" t="s">
        <v>64</v>
      </c>
      <c r="C48" s="164">
        <v>239</v>
      </c>
      <c r="D48" s="164">
        <v>8</v>
      </c>
      <c r="E48" s="164">
        <v>5346</v>
      </c>
      <c r="F48" s="165">
        <v>5593</v>
      </c>
      <c r="G48" s="68"/>
      <c r="H48" s="209">
        <v>569</v>
      </c>
      <c r="I48" s="164">
        <v>23</v>
      </c>
      <c r="J48" s="164">
        <v>4122</v>
      </c>
      <c r="K48" s="165">
        <v>4714</v>
      </c>
      <c r="L48" s="68"/>
      <c r="M48" s="209">
        <v>808</v>
      </c>
      <c r="N48" s="164">
        <v>31</v>
      </c>
      <c r="O48" s="164">
        <v>9468</v>
      </c>
      <c r="P48" s="165">
        <v>10307</v>
      </c>
      <c r="Q48" s="77"/>
      <c r="R48" s="311"/>
      <c r="S48" s="163" t="s">
        <v>64</v>
      </c>
      <c r="T48" s="172">
        <v>21.31979695431471</v>
      </c>
      <c r="U48" s="172">
        <v>-20</v>
      </c>
      <c r="V48" s="172">
        <v>-18.815489749430526</v>
      </c>
      <c r="W48" s="173">
        <v>-17.65312131919906</v>
      </c>
      <c r="X48" s="68"/>
      <c r="Y48" s="198">
        <v>-34.59770114942529</v>
      </c>
      <c r="Z48" s="172">
        <v>-41.02564102564102</v>
      </c>
      <c r="AA48" s="172">
        <v>-6.061987237921613</v>
      </c>
      <c r="AB48" s="173">
        <v>-11.006229941476306</v>
      </c>
      <c r="AC48" s="69"/>
      <c r="AD48" s="198">
        <v>-24.27366447985004</v>
      </c>
      <c r="AE48" s="172">
        <v>-36.73469387755102</v>
      </c>
      <c r="AF48" s="172">
        <v>-13.715483459400346</v>
      </c>
      <c r="AG48" s="173">
        <v>-14.74067333939945</v>
      </c>
      <c r="AH48" s="77"/>
      <c r="AI48" s="311"/>
      <c r="AJ48" s="163" t="s">
        <v>64</v>
      </c>
      <c r="AK48" s="172">
        <v>40.03115264797509</v>
      </c>
      <c r="AL48" s="172">
        <v>-47.22222222222222</v>
      </c>
      <c r="AM48" s="172">
        <v>9.466428642269165</v>
      </c>
      <c r="AN48" s="173">
        <v>10.309921320284005</v>
      </c>
      <c r="AO48" s="68"/>
      <c r="AP48" s="198">
        <v>8.523908523908517</v>
      </c>
      <c r="AQ48" s="172">
        <v>-33.88429752066115</v>
      </c>
      <c r="AR48" s="172">
        <v>-10.07307712528258</v>
      </c>
      <c r="AS48" s="173">
        <v>-8.131062328862484</v>
      </c>
      <c r="AT48" s="69"/>
      <c r="AU48" s="198">
        <v>15.162454873646197</v>
      </c>
      <c r="AV48" s="172">
        <v>-36.94267515923567</v>
      </c>
      <c r="AW48" s="172">
        <v>-0.017863066833385233</v>
      </c>
      <c r="AX48" s="173">
        <v>0.93651954424287</v>
      </c>
      <c r="AY48" s="77"/>
      <c r="AZ48" s="311"/>
      <c r="BA48" s="163" t="s">
        <v>64</v>
      </c>
      <c r="BB48" s="172">
        <v>40.03115264797509</v>
      </c>
      <c r="BC48" s="172">
        <v>-47.22222222222222</v>
      </c>
      <c r="BD48" s="172">
        <v>9.466428642269165</v>
      </c>
      <c r="BE48" s="173">
        <v>10.309921320284005</v>
      </c>
      <c r="BF48" s="68"/>
      <c r="BG48" s="198">
        <v>8.523908523908517</v>
      </c>
      <c r="BH48" s="172">
        <v>-33.88429752066115</v>
      </c>
      <c r="BI48" s="172">
        <v>-10.07307712528258</v>
      </c>
      <c r="BJ48" s="173">
        <v>-8.131062328862484</v>
      </c>
      <c r="BK48" s="69"/>
      <c r="BL48" s="198">
        <v>15.162454873646197</v>
      </c>
      <c r="BM48" s="172">
        <v>-36.94267515923567</v>
      </c>
      <c r="BN48" s="172">
        <v>-0.017863066833385233</v>
      </c>
      <c r="BO48" s="173">
        <v>0.93651954424287</v>
      </c>
    </row>
    <row r="49" spans="1:67" ht="19.5" customHeight="1">
      <c r="A49" s="309">
        <v>2009</v>
      </c>
      <c r="B49" s="155" t="s">
        <v>61</v>
      </c>
      <c r="C49" s="155">
        <v>145</v>
      </c>
      <c r="D49" s="155">
        <v>8</v>
      </c>
      <c r="E49" s="155">
        <v>5101</v>
      </c>
      <c r="F49" s="156">
        <v>5254</v>
      </c>
      <c r="G49" s="68"/>
      <c r="H49" s="206">
        <v>410</v>
      </c>
      <c r="I49" s="155">
        <v>28</v>
      </c>
      <c r="J49" s="155">
        <v>3338</v>
      </c>
      <c r="K49" s="156">
        <v>3776</v>
      </c>
      <c r="L49" s="68"/>
      <c r="M49" s="206">
        <v>555</v>
      </c>
      <c r="N49" s="155">
        <v>36</v>
      </c>
      <c r="O49" s="155">
        <v>8439</v>
      </c>
      <c r="P49" s="156">
        <v>9030</v>
      </c>
      <c r="Q49" s="77"/>
      <c r="R49" s="309">
        <v>2009</v>
      </c>
      <c r="S49" s="155" t="s">
        <v>61</v>
      </c>
      <c r="T49" s="166">
        <v>-24.083769633507856</v>
      </c>
      <c r="U49" s="166">
        <v>100</v>
      </c>
      <c r="V49" s="166">
        <v>2.3680513746738825</v>
      </c>
      <c r="W49" s="167">
        <v>1.467748165314788</v>
      </c>
      <c r="X49" s="68"/>
      <c r="Y49" s="195">
        <v>-32.231404958677686</v>
      </c>
      <c r="Z49" s="166">
        <v>55.55555555555557</v>
      </c>
      <c r="AA49" s="166">
        <v>-9.92984349703184</v>
      </c>
      <c r="AB49" s="167">
        <v>-12.774312774312776</v>
      </c>
      <c r="AC49" s="69"/>
      <c r="AD49" s="195">
        <v>-30.276381909547737</v>
      </c>
      <c r="AE49" s="166">
        <v>63.636363636363654</v>
      </c>
      <c r="AF49" s="166">
        <v>-2.8772010588099874</v>
      </c>
      <c r="AG49" s="167">
        <v>-5.017355632691704</v>
      </c>
      <c r="AH49" s="77"/>
      <c r="AI49" s="309">
        <v>2009</v>
      </c>
      <c r="AJ49" s="155" t="s">
        <v>61</v>
      </c>
      <c r="AK49" s="166">
        <v>-24.083769633507856</v>
      </c>
      <c r="AL49" s="166">
        <v>100</v>
      </c>
      <c r="AM49" s="166">
        <v>2.3680513746738825</v>
      </c>
      <c r="AN49" s="167">
        <v>1.467748165314788</v>
      </c>
      <c r="AO49" s="68"/>
      <c r="AP49" s="195">
        <v>-32.231404958677686</v>
      </c>
      <c r="AQ49" s="166">
        <v>55.55555555555557</v>
      </c>
      <c r="AR49" s="166">
        <v>-9.92984349703184</v>
      </c>
      <c r="AS49" s="167">
        <v>-12.774312774312776</v>
      </c>
      <c r="AT49" s="69"/>
      <c r="AU49" s="195">
        <v>-30.276381909547737</v>
      </c>
      <c r="AV49" s="166">
        <v>63.636363636363654</v>
      </c>
      <c r="AW49" s="166">
        <v>-2.8772010588099874</v>
      </c>
      <c r="AX49" s="167">
        <v>-5.017355632691704</v>
      </c>
      <c r="AY49" s="77"/>
      <c r="AZ49" s="309">
        <v>2009</v>
      </c>
      <c r="BA49" s="155" t="s">
        <v>61</v>
      </c>
      <c r="BB49" s="166">
        <v>22.733812949640296</v>
      </c>
      <c r="BC49" s="166">
        <v>-20.689655172413794</v>
      </c>
      <c r="BD49" s="166">
        <v>8.189928338127032</v>
      </c>
      <c r="BE49" s="167">
        <v>8.626453830578711</v>
      </c>
      <c r="BF49" s="68"/>
      <c r="BG49" s="195">
        <v>-8.07004187285878</v>
      </c>
      <c r="BH49" s="166">
        <v>-10</v>
      </c>
      <c r="BI49" s="166">
        <v>-3.4162386750533784</v>
      </c>
      <c r="BJ49" s="167">
        <v>-4.0586358197048185</v>
      </c>
      <c r="BK49" s="69"/>
      <c r="BL49" s="195">
        <v>-1.6255267910896976</v>
      </c>
      <c r="BM49" s="166">
        <v>-12.403100775193792</v>
      </c>
      <c r="BN49" s="166">
        <v>2.8751123090745807</v>
      </c>
      <c r="BO49" s="167">
        <v>2.465308890126664</v>
      </c>
    </row>
    <row r="50" spans="1:67" ht="19.5" customHeight="1">
      <c r="A50" s="310"/>
      <c r="B50" s="157" t="s">
        <v>62</v>
      </c>
      <c r="C50" s="158">
        <v>177</v>
      </c>
      <c r="D50" s="158">
        <v>12</v>
      </c>
      <c r="E50" s="158">
        <v>4707</v>
      </c>
      <c r="F50" s="159">
        <v>4896</v>
      </c>
      <c r="G50" s="68"/>
      <c r="H50" s="207">
        <v>427</v>
      </c>
      <c r="I50" s="158">
        <v>34</v>
      </c>
      <c r="J50" s="158">
        <v>4159</v>
      </c>
      <c r="K50" s="159">
        <v>4620</v>
      </c>
      <c r="L50" s="68"/>
      <c r="M50" s="207">
        <v>604</v>
      </c>
      <c r="N50" s="158">
        <v>46</v>
      </c>
      <c r="O50" s="158">
        <v>8866</v>
      </c>
      <c r="P50" s="159">
        <v>9516</v>
      </c>
      <c r="Q50" s="77"/>
      <c r="R50" s="310"/>
      <c r="S50" s="157" t="s">
        <v>62</v>
      </c>
      <c r="T50" s="168">
        <v>-21.333333333333343</v>
      </c>
      <c r="U50" s="168">
        <v>200</v>
      </c>
      <c r="V50" s="168">
        <v>-16.969483153995412</v>
      </c>
      <c r="W50" s="169">
        <v>-16.988809766022385</v>
      </c>
      <c r="X50" s="68"/>
      <c r="Y50" s="196">
        <v>-38.91273247496424</v>
      </c>
      <c r="Z50" s="168">
        <v>47.82608695652172</v>
      </c>
      <c r="AA50" s="168">
        <v>-6.62325999101931</v>
      </c>
      <c r="AB50" s="169">
        <v>-10.741885625965992</v>
      </c>
      <c r="AC50" s="69"/>
      <c r="AD50" s="196">
        <v>-34.63203463203463</v>
      </c>
      <c r="AE50" s="168">
        <v>70.37037037037038</v>
      </c>
      <c r="AF50" s="168">
        <v>-12.41726760841648</v>
      </c>
      <c r="AG50" s="169">
        <v>-14.068990428029622</v>
      </c>
      <c r="AH50" s="77"/>
      <c r="AI50" s="310"/>
      <c r="AJ50" s="157" t="s">
        <v>62</v>
      </c>
      <c r="AK50" s="168">
        <v>-22.59615384615384</v>
      </c>
      <c r="AL50" s="168">
        <v>150</v>
      </c>
      <c r="AM50" s="168">
        <v>-7.923394667668049</v>
      </c>
      <c r="AN50" s="169">
        <v>-8.360418923799202</v>
      </c>
      <c r="AO50" s="68"/>
      <c r="AP50" s="196">
        <v>-35.81288343558282</v>
      </c>
      <c r="AQ50" s="168">
        <v>51.21951219512195</v>
      </c>
      <c r="AR50" s="168">
        <v>-8.125</v>
      </c>
      <c r="AS50" s="169">
        <v>-11.667543398211464</v>
      </c>
      <c r="AT50" s="69"/>
      <c r="AU50" s="196">
        <v>-32.616279069767444</v>
      </c>
      <c r="AV50" s="168">
        <v>67.34693877551021</v>
      </c>
      <c r="AW50" s="168">
        <v>-8.010844142037001</v>
      </c>
      <c r="AX50" s="169">
        <v>-9.88776055585248</v>
      </c>
      <c r="AY50" s="77"/>
      <c r="AZ50" s="310"/>
      <c r="BA50" s="157" t="s">
        <v>62</v>
      </c>
      <c r="BB50" s="168">
        <v>3.470437017994854</v>
      </c>
      <c r="BC50" s="168">
        <v>19.230769230769226</v>
      </c>
      <c r="BD50" s="168">
        <v>-3.618122389685851</v>
      </c>
      <c r="BE50" s="169">
        <v>-3.350560616678351</v>
      </c>
      <c r="BF50" s="68"/>
      <c r="BG50" s="196">
        <v>-22.326930047118523</v>
      </c>
      <c r="BH50" s="168">
        <v>-0.9803921568627345</v>
      </c>
      <c r="BI50" s="168">
        <v>-3.81983035975432</v>
      </c>
      <c r="BJ50" s="169">
        <v>-6.364000801763879</v>
      </c>
      <c r="BK50" s="69"/>
      <c r="BL50" s="196">
        <v>-16.65253039298841</v>
      </c>
      <c r="BM50" s="168">
        <v>3.125</v>
      </c>
      <c r="BN50" s="168">
        <v>-3.7062597449070864</v>
      </c>
      <c r="BO50" s="169">
        <v>-4.756006356922498</v>
      </c>
    </row>
    <row r="51" spans="1:67" ht="19.5" customHeight="1">
      <c r="A51" s="310"/>
      <c r="B51" s="160" t="s">
        <v>63</v>
      </c>
      <c r="C51" s="161">
        <v>192</v>
      </c>
      <c r="D51" s="161">
        <v>5</v>
      </c>
      <c r="E51" s="161">
        <v>5864</v>
      </c>
      <c r="F51" s="162">
        <v>6061</v>
      </c>
      <c r="G51" s="68"/>
      <c r="H51" s="208">
        <v>482</v>
      </c>
      <c r="I51" s="161">
        <v>40</v>
      </c>
      <c r="J51" s="161">
        <v>5950</v>
      </c>
      <c r="K51" s="162">
        <v>6472</v>
      </c>
      <c r="L51" s="68"/>
      <c r="M51" s="208">
        <v>674</v>
      </c>
      <c r="N51" s="161">
        <v>45</v>
      </c>
      <c r="O51" s="161">
        <v>11814</v>
      </c>
      <c r="P51" s="162">
        <v>12533</v>
      </c>
      <c r="Q51" s="77"/>
      <c r="R51" s="310"/>
      <c r="S51" s="160" t="s">
        <v>63</v>
      </c>
      <c r="T51" s="170">
        <v>-21.311475409836063</v>
      </c>
      <c r="U51" s="170">
        <v>66.66666666666669</v>
      </c>
      <c r="V51" s="170">
        <v>-3.505018923811093</v>
      </c>
      <c r="W51" s="171">
        <v>-4.158760278304868</v>
      </c>
      <c r="X51" s="68"/>
      <c r="Y51" s="197">
        <v>-34.599728629579374</v>
      </c>
      <c r="Z51" s="170">
        <v>150</v>
      </c>
      <c r="AA51" s="170">
        <v>23.367198838896954</v>
      </c>
      <c r="AB51" s="171">
        <v>16.068866571018646</v>
      </c>
      <c r="AC51" s="69"/>
      <c r="AD51" s="197">
        <v>-31.29459734964321</v>
      </c>
      <c r="AE51" s="170">
        <v>136.84210526315786</v>
      </c>
      <c r="AF51" s="170">
        <v>8.385321100917437</v>
      </c>
      <c r="AG51" s="171">
        <v>5.319327731092429</v>
      </c>
      <c r="AH51" s="77"/>
      <c r="AI51" s="310"/>
      <c r="AJ51" s="160" t="s">
        <v>63</v>
      </c>
      <c r="AK51" s="170">
        <v>-22.121212121212125</v>
      </c>
      <c r="AL51" s="170">
        <v>127.27272727272728</v>
      </c>
      <c r="AM51" s="170">
        <v>-6.318369298822404</v>
      </c>
      <c r="AN51" s="171">
        <v>-6.833333333333343</v>
      </c>
      <c r="AO51" s="68"/>
      <c r="AP51" s="197">
        <v>-35.374816266536016</v>
      </c>
      <c r="AQ51" s="170">
        <v>78.94736842105263</v>
      </c>
      <c r="AR51" s="170">
        <v>3.5739043364399663</v>
      </c>
      <c r="AS51" s="171">
        <v>-1.4123731848020782</v>
      </c>
      <c r="AT51" s="69"/>
      <c r="AU51" s="197">
        <v>-32.13624583487598</v>
      </c>
      <c r="AV51" s="170">
        <v>86.76470588235296</v>
      </c>
      <c r="AW51" s="170">
        <v>-1.9958266020463071</v>
      </c>
      <c r="AX51" s="171">
        <v>-4.316369569902406</v>
      </c>
      <c r="AY51" s="77"/>
      <c r="AZ51" s="310"/>
      <c r="BA51" s="160" t="s">
        <v>63</v>
      </c>
      <c r="BB51" s="170">
        <v>-12.135355892648775</v>
      </c>
      <c r="BC51" s="170">
        <v>57.14285714285714</v>
      </c>
      <c r="BD51" s="170">
        <v>-9.84815990392039</v>
      </c>
      <c r="BE51" s="171">
        <v>-9.871031746031747</v>
      </c>
      <c r="BF51" s="68"/>
      <c r="BG51" s="197">
        <v>-35.14256269323258</v>
      </c>
      <c r="BH51" s="170">
        <v>30.208333333333314</v>
      </c>
      <c r="BI51" s="170">
        <v>1.1398307524034266</v>
      </c>
      <c r="BJ51" s="171">
        <v>-3.9061733241731247</v>
      </c>
      <c r="BK51" s="69"/>
      <c r="BL51" s="197">
        <v>-29.909766454352436</v>
      </c>
      <c r="BM51" s="170">
        <v>35.042735042735046</v>
      </c>
      <c r="BN51" s="170">
        <v>-5.156691655401261</v>
      </c>
      <c r="BO51" s="171">
        <v>-7.143818712138199</v>
      </c>
    </row>
    <row r="52" spans="1:67" ht="19.5" customHeight="1">
      <c r="A52" s="311"/>
      <c r="B52" s="163" t="s">
        <v>64</v>
      </c>
      <c r="C52" s="164">
        <v>217</v>
      </c>
      <c r="D52" s="164">
        <v>10</v>
      </c>
      <c r="E52" s="164">
        <v>6373</v>
      </c>
      <c r="F52" s="165">
        <v>6600</v>
      </c>
      <c r="G52" s="68"/>
      <c r="H52" s="209">
        <v>620</v>
      </c>
      <c r="I52" s="164">
        <v>36</v>
      </c>
      <c r="J52" s="164">
        <v>6957</v>
      </c>
      <c r="K52" s="165">
        <v>7613</v>
      </c>
      <c r="L52" s="68"/>
      <c r="M52" s="209">
        <v>837</v>
      </c>
      <c r="N52" s="164">
        <v>46</v>
      </c>
      <c r="O52" s="164">
        <v>13330</v>
      </c>
      <c r="P52" s="165">
        <v>14213</v>
      </c>
      <c r="Q52" s="77"/>
      <c r="R52" s="311"/>
      <c r="S52" s="163" t="s">
        <v>64</v>
      </c>
      <c r="T52" s="172">
        <v>-9.205020920502093</v>
      </c>
      <c r="U52" s="172">
        <v>25</v>
      </c>
      <c r="V52" s="172">
        <v>19.210624766180317</v>
      </c>
      <c r="W52" s="173">
        <v>18.00464866797782</v>
      </c>
      <c r="X52" s="68"/>
      <c r="Y52" s="198">
        <v>8.963093145869934</v>
      </c>
      <c r="Z52" s="172">
        <v>56.52173913043478</v>
      </c>
      <c r="AA52" s="172">
        <v>68.77729257641923</v>
      </c>
      <c r="AB52" s="173">
        <v>61.49766652524394</v>
      </c>
      <c r="AC52" s="69"/>
      <c r="AD52" s="198">
        <v>3.5891089108910847</v>
      </c>
      <c r="AE52" s="172">
        <v>48.38709677419354</v>
      </c>
      <c r="AF52" s="172">
        <v>40.790029573299535</v>
      </c>
      <c r="AG52" s="173">
        <v>37.89657514310662</v>
      </c>
      <c r="AH52" s="77"/>
      <c r="AI52" s="311"/>
      <c r="AJ52" s="163" t="s">
        <v>64</v>
      </c>
      <c r="AK52" s="172">
        <v>-18.687430478309224</v>
      </c>
      <c r="AL52" s="172">
        <v>84.21052631578948</v>
      </c>
      <c r="AM52" s="172">
        <v>-0.13590033975084737</v>
      </c>
      <c r="AN52" s="173">
        <v>-0.7915452529030631</v>
      </c>
      <c r="AO52" s="68"/>
      <c r="AP52" s="198">
        <v>-25.70881226053639</v>
      </c>
      <c r="AQ52" s="172">
        <v>72.5</v>
      </c>
      <c r="AR52" s="172">
        <v>19.286758257819358</v>
      </c>
      <c r="AS52" s="173">
        <v>13.569083101793382</v>
      </c>
      <c r="AT52" s="69"/>
      <c r="AU52" s="198">
        <v>-23.909945853519517</v>
      </c>
      <c r="AV52" s="172">
        <v>74.74747474747474</v>
      </c>
      <c r="AW52" s="172">
        <v>8.343542623787641</v>
      </c>
      <c r="AX52" s="173">
        <v>5.852108067682522</v>
      </c>
      <c r="AY52" s="77"/>
      <c r="AZ52" s="311"/>
      <c r="BA52" s="163" t="s">
        <v>64</v>
      </c>
      <c r="BB52" s="172">
        <v>-18.687430478309224</v>
      </c>
      <c r="BC52" s="172">
        <v>84.21052631578948</v>
      </c>
      <c r="BD52" s="172">
        <v>-0.13590033975084737</v>
      </c>
      <c r="BE52" s="173">
        <v>-0.7915452529030631</v>
      </c>
      <c r="BF52" s="68"/>
      <c r="BG52" s="198">
        <v>-25.70881226053639</v>
      </c>
      <c r="BH52" s="172">
        <v>72.5</v>
      </c>
      <c r="BI52" s="172">
        <v>19.286758257819358</v>
      </c>
      <c r="BJ52" s="173">
        <v>13.569083101793382</v>
      </c>
      <c r="BK52" s="69"/>
      <c r="BL52" s="198">
        <v>-23.909945853519517</v>
      </c>
      <c r="BM52" s="172">
        <v>74.74747474747474</v>
      </c>
      <c r="BN52" s="172">
        <v>8.343542623787641</v>
      </c>
      <c r="BO52" s="173">
        <v>5.852108067682522</v>
      </c>
    </row>
    <row r="53" spans="1:67" ht="19.5" customHeight="1">
      <c r="A53" s="309">
        <v>2010</v>
      </c>
      <c r="B53" s="155" t="s">
        <v>61</v>
      </c>
      <c r="C53" s="155">
        <v>194</v>
      </c>
      <c r="D53" s="155">
        <v>11</v>
      </c>
      <c r="E53" s="155">
        <v>6434</v>
      </c>
      <c r="F53" s="156">
        <v>6639</v>
      </c>
      <c r="G53" s="68"/>
      <c r="H53" s="206">
        <v>647</v>
      </c>
      <c r="I53" s="155">
        <v>16</v>
      </c>
      <c r="J53" s="155">
        <v>5782</v>
      </c>
      <c r="K53" s="156">
        <v>6445</v>
      </c>
      <c r="L53" s="68"/>
      <c r="M53" s="206">
        <v>841</v>
      </c>
      <c r="N53" s="155">
        <v>27</v>
      </c>
      <c r="O53" s="155">
        <v>12216</v>
      </c>
      <c r="P53" s="156">
        <v>13084</v>
      </c>
      <c r="Q53" s="77"/>
      <c r="R53" s="309">
        <v>2010</v>
      </c>
      <c r="S53" s="155" t="s">
        <v>61</v>
      </c>
      <c r="T53" s="166">
        <v>33.79310344827587</v>
      </c>
      <c r="U53" s="166">
        <v>37.5</v>
      </c>
      <c r="V53" s="166">
        <v>26.132130954714768</v>
      </c>
      <c r="W53" s="167">
        <v>26.360867910163677</v>
      </c>
      <c r="X53" s="68"/>
      <c r="Y53" s="195">
        <v>57.804878048780495</v>
      </c>
      <c r="Z53" s="166">
        <v>-42.85714285714286</v>
      </c>
      <c r="AA53" s="166">
        <v>73.21749550629119</v>
      </c>
      <c r="AB53" s="167">
        <v>70.68326271186442</v>
      </c>
      <c r="AC53" s="69"/>
      <c r="AD53" s="195">
        <v>51.53153153153153</v>
      </c>
      <c r="AE53" s="166">
        <v>-25</v>
      </c>
      <c r="AF53" s="166">
        <v>44.75648773551367</v>
      </c>
      <c r="AG53" s="167">
        <v>44.89479512735326</v>
      </c>
      <c r="AH53" s="77"/>
      <c r="AI53" s="309">
        <v>2010</v>
      </c>
      <c r="AJ53" s="155" t="s">
        <v>61</v>
      </c>
      <c r="AK53" s="166">
        <v>33.79310344827587</v>
      </c>
      <c r="AL53" s="166">
        <v>37.5</v>
      </c>
      <c r="AM53" s="166">
        <v>26.132130954714768</v>
      </c>
      <c r="AN53" s="167">
        <v>26.360867910163677</v>
      </c>
      <c r="AO53" s="68"/>
      <c r="AP53" s="195">
        <v>57.804878048780495</v>
      </c>
      <c r="AQ53" s="166">
        <v>-42.85714285714286</v>
      </c>
      <c r="AR53" s="166">
        <v>73.21749550629119</v>
      </c>
      <c r="AS53" s="167">
        <v>70.68326271186442</v>
      </c>
      <c r="AT53" s="69"/>
      <c r="AU53" s="195">
        <v>51.53153153153153</v>
      </c>
      <c r="AV53" s="166">
        <v>-25</v>
      </c>
      <c r="AW53" s="166">
        <v>44.75648773551367</v>
      </c>
      <c r="AX53" s="167">
        <v>44.89479512735326</v>
      </c>
      <c r="AY53" s="77"/>
      <c r="AZ53" s="309">
        <v>2010</v>
      </c>
      <c r="BA53" s="155" t="s">
        <v>61</v>
      </c>
      <c r="BB53" s="166">
        <v>-8.558030480656512</v>
      </c>
      <c r="BC53" s="166">
        <v>65.21739130434781</v>
      </c>
      <c r="BD53" s="166">
        <v>5.339521470734027</v>
      </c>
      <c r="BE53" s="167">
        <v>4.885343968095725</v>
      </c>
      <c r="BF53" s="68"/>
      <c r="BG53" s="195">
        <v>-9.896480331262936</v>
      </c>
      <c r="BH53" s="166">
        <v>40</v>
      </c>
      <c r="BI53" s="166">
        <v>36.51191969887077</v>
      </c>
      <c r="BJ53" s="167">
        <v>30.70366905727056</v>
      </c>
      <c r="BK53" s="69"/>
      <c r="BL53" s="195">
        <v>-9.547123623011018</v>
      </c>
      <c r="BM53" s="166">
        <v>45.13274336283186</v>
      </c>
      <c r="BN53" s="166">
        <v>18.741330593372723</v>
      </c>
      <c r="BO53" s="167">
        <v>16.626881898324314</v>
      </c>
    </row>
    <row r="54" spans="1:67" ht="19.5" customHeight="1">
      <c r="A54" s="310"/>
      <c r="B54" s="157" t="s">
        <v>62</v>
      </c>
      <c r="C54" s="158">
        <v>293</v>
      </c>
      <c r="D54" s="158">
        <v>8</v>
      </c>
      <c r="E54" s="158">
        <v>6181</v>
      </c>
      <c r="F54" s="159">
        <v>6482</v>
      </c>
      <c r="G54" s="68"/>
      <c r="H54" s="207">
        <v>974</v>
      </c>
      <c r="I54" s="158">
        <v>36</v>
      </c>
      <c r="J54" s="158">
        <v>5465</v>
      </c>
      <c r="K54" s="159">
        <v>6475</v>
      </c>
      <c r="L54" s="68"/>
      <c r="M54" s="207">
        <v>1267</v>
      </c>
      <c r="N54" s="158">
        <v>44</v>
      </c>
      <c r="O54" s="158">
        <v>11646</v>
      </c>
      <c r="P54" s="159">
        <v>12957</v>
      </c>
      <c r="Q54" s="77"/>
      <c r="R54" s="310"/>
      <c r="S54" s="157" t="s">
        <v>62</v>
      </c>
      <c r="T54" s="168">
        <v>65.5367231638418</v>
      </c>
      <c r="U54" s="168">
        <v>-33.33333333333334</v>
      </c>
      <c r="V54" s="168">
        <v>31.315062672615255</v>
      </c>
      <c r="W54" s="169">
        <v>32.393790849673195</v>
      </c>
      <c r="X54" s="68"/>
      <c r="Y54" s="196">
        <v>128.10304449648712</v>
      </c>
      <c r="Z54" s="168">
        <v>5.882352941176478</v>
      </c>
      <c r="AA54" s="168">
        <v>31.401779273863923</v>
      </c>
      <c r="AB54" s="169">
        <v>40.151515151515156</v>
      </c>
      <c r="AC54" s="69"/>
      <c r="AD54" s="196">
        <v>109.76821192052978</v>
      </c>
      <c r="AE54" s="168">
        <v>-4.347826086956516</v>
      </c>
      <c r="AF54" s="168">
        <v>31.3557410331604</v>
      </c>
      <c r="AG54" s="169">
        <v>36.160151324085746</v>
      </c>
      <c r="AH54" s="77"/>
      <c r="AI54" s="310"/>
      <c r="AJ54" s="157" t="s">
        <v>62</v>
      </c>
      <c r="AK54" s="168">
        <v>51.242236024844715</v>
      </c>
      <c r="AL54" s="168">
        <v>-5</v>
      </c>
      <c r="AM54" s="168">
        <v>28.6194942903752</v>
      </c>
      <c r="AN54" s="169">
        <v>29.270935960591146</v>
      </c>
      <c r="AO54" s="68"/>
      <c r="AP54" s="196">
        <v>93.6678614097969</v>
      </c>
      <c r="AQ54" s="168">
        <v>-16.129032258064512</v>
      </c>
      <c r="AR54" s="168">
        <v>50.02000800320127</v>
      </c>
      <c r="AS54" s="169">
        <v>53.88280133396856</v>
      </c>
      <c r="AT54" s="69"/>
      <c r="AU54" s="196">
        <v>81.8809318377912</v>
      </c>
      <c r="AV54" s="168">
        <v>-13.41463414634147</v>
      </c>
      <c r="AW54" s="168">
        <v>37.89078301069054</v>
      </c>
      <c r="AX54" s="169">
        <v>40.41302706783134</v>
      </c>
      <c r="AY54" s="77"/>
      <c r="AZ54" s="310"/>
      <c r="BA54" s="157" t="s">
        <v>62</v>
      </c>
      <c r="BB54" s="168">
        <v>11.304347826086953</v>
      </c>
      <c r="BC54" s="168">
        <v>9.677419354838705</v>
      </c>
      <c r="BD54" s="168">
        <v>17.05524939946305</v>
      </c>
      <c r="BE54" s="169">
        <v>16.835093125481478</v>
      </c>
      <c r="BF54" s="68"/>
      <c r="BG54" s="196">
        <v>27.06486234251051</v>
      </c>
      <c r="BH54" s="168">
        <v>26.73267326732673</v>
      </c>
      <c r="BI54" s="168">
        <v>46.90426955358228</v>
      </c>
      <c r="BJ54" s="169">
        <v>44.51996146847907</v>
      </c>
      <c r="BK54" s="69"/>
      <c r="BL54" s="196">
        <v>22.761194029850756</v>
      </c>
      <c r="BM54" s="168">
        <v>22.727272727272734</v>
      </c>
      <c r="BN54" s="168">
        <v>30.082552491174056</v>
      </c>
      <c r="BO54" s="169">
        <v>29.529114421024218</v>
      </c>
    </row>
    <row r="55" spans="1:67" ht="19.5" customHeight="1">
      <c r="A55" s="310"/>
      <c r="B55" s="160" t="s">
        <v>63</v>
      </c>
      <c r="C55" s="161">
        <v>292</v>
      </c>
      <c r="D55" s="161">
        <v>13</v>
      </c>
      <c r="E55" s="161">
        <v>6025</v>
      </c>
      <c r="F55" s="162">
        <v>6330</v>
      </c>
      <c r="G55" s="68"/>
      <c r="H55" s="208">
        <v>1135</v>
      </c>
      <c r="I55" s="161">
        <v>51</v>
      </c>
      <c r="J55" s="161">
        <v>7991</v>
      </c>
      <c r="K55" s="162">
        <v>9177</v>
      </c>
      <c r="L55" s="68"/>
      <c r="M55" s="208">
        <v>1427</v>
      </c>
      <c r="N55" s="161">
        <v>64</v>
      </c>
      <c r="O55" s="161">
        <v>14016</v>
      </c>
      <c r="P55" s="162">
        <v>15507</v>
      </c>
      <c r="Q55" s="77"/>
      <c r="R55" s="310"/>
      <c r="S55" s="160" t="s">
        <v>63</v>
      </c>
      <c r="T55" s="170">
        <v>52.083333333333314</v>
      </c>
      <c r="U55" s="170">
        <v>160</v>
      </c>
      <c r="V55" s="170">
        <v>2.745566166439289</v>
      </c>
      <c r="W55" s="171">
        <v>4.438211516251428</v>
      </c>
      <c r="X55" s="68"/>
      <c r="Y55" s="197">
        <v>135.47717842323652</v>
      </c>
      <c r="Z55" s="170">
        <v>27.499999999999986</v>
      </c>
      <c r="AA55" s="170">
        <v>34.302521008403374</v>
      </c>
      <c r="AB55" s="171">
        <v>41.795426452410396</v>
      </c>
      <c r="AC55" s="69"/>
      <c r="AD55" s="197">
        <v>111.72106824925817</v>
      </c>
      <c r="AE55" s="170">
        <v>42.22222222222223</v>
      </c>
      <c r="AF55" s="170">
        <v>18.638902996444912</v>
      </c>
      <c r="AG55" s="171">
        <v>23.729354504109153</v>
      </c>
      <c r="AH55" s="77"/>
      <c r="AI55" s="310"/>
      <c r="AJ55" s="160" t="s">
        <v>63</v>
      </c>
      <c r="AK55" s="170">
        <v>51.55642023346303</v>
      </c>
      <c r="AL55" s="170">
        <v>28</v>
      </c>
      <c r="AM55" s="170">
        <v>18.93823379275142</v>
      </c>
      <c r="AN55" s="171">
        <v>19.986428967984708</v>
      </c>
      <c r="AO55" s="68"/>
      <c r="AP55" s="197">
        <v>108.94617134192569</v>
      </c>
      <c r="AQ55" s="170">
        <v>0.9803921568627345</v>
      </c>
      <c r="AR55" s="170">
        <v>43.06536774001637</v>
      </c>
      <c r="AS55" s="171">
        <v>48.62119989238633</v>
      </c>
      <c r="AT55" s="69"/>
      <c r="AU55" s="197">
        <v>92.85324604473541</v>
      </c>
      <c r="AV55" s="170">
        <v>6.299212598425214</v>
      </c>
      <c r="AW55" s="170">
        <v>30.080016484082563</v>
      </c>
      <c r="AX55" s="171">
        <v>33.68512500402201</v>
      </c>
      <c r="AY55" s="77"/>
      <c r="AZ55" s="310"/>
      <c r="BA55" s="160" t="s">
        <v>63</v>
      </c>
      <c r="BB55" s="170">
        <v>32.27091633466134</v>
      </c>
      <c r="BC55" s="170">
        <v>27.272727272727266</v>
      </c>
      <c r="BD55" s="170">
        <v>19.00751736606719</v>
      </c>
      <c r="BE55" s="171">
        <v>19.478077416987702</v>
      </c>
      <c r="BF55" s="68"/>
      <c r="BG55" s="197">
        <v>78.81355932203388</v>
      </c>
      <c r="BH55" s="170">
        <v>11.200000000000017</v>
      </c>
      <c r="BI55" s="170">
        <v>49.0978427912801</v>
      </c>
      <c r="BJ55" s="171">
        <v>51.720968236135235</v>
      </c>
      <c r="BK55" s="69"/>
      <c r="BL55" s="197">
        <v>65.54335478985234</v>
      </c>
      <c r="BM55" s="170">
        <v>14.556962025316466</v>
      </c>
      <c r="BN55" s="170">
        <v>32.707906807992345</v>
      </c>
      <c r="BO55" s="171">
        <v>34.733968008505315</v>
      </c>
    </row>
    <row r="56" spans="1:67" ht="19.5" customHeight="1">
      <c r="A56" s="311"/>
      <c r="B56" s="163" t="s">
        <v>64</v>
      </c>
      <c r="C56" s="164">
        <v>315</v>
      </c>
      <c r="D56" s="164">
        <v>16</v>
      </c>
      <c r="E56" s="164">
        <v>5814</v>
      </c>
      <c r="F56" s="165">
        <v>6145</v>
      </c>
      <c r="G56" s="68"/>
      <c r="H56" s="209">
        <v>1261</v>
      </c>
      <c r="I56" s="164">
        <v>29</v>
      </c>
      <c r="J56" s="164">
        <v>8132</v>
      </c>
      <c r="K56" s="165">
        <v>9422</v>
      </c>
      <c r="L56" s="68"/>
      <c r="M56" s="209">
        <v>1576</v>
      </c>
      <c r="N56" s="164">
        <v>45</v>
      </c>
      <c r="O56" s="164">
        <v>13946</v>
      </c>
      <c r="P56" s="165">
        <v>15567</v>
      </c>
      <c r="Q56" s="77"/>
      <c r="R56" s="311"/>
      <c r="S56" s="163" t="s">
        <v>64</v>
      </c>
      <c r="T56" s="172">
        <v>45.16129032258064</v>
      </c>
      <c r="U56" s="172">
        <v>60</v>
      </c>
      <c r="V56" s="172">
        <v>-8.771379256237253</v>
      </c>
      <c r="W56" s="173">
        <v>-6.893939393939391</v>
      </c>
      <c r="X56" s="68"/>
      <c r="Y56" s="198">
        <v>103.38709677419354</v>
      </c>
      <c r="Z56" s="172">
        <v>-19.444444444444443</v>
      </c>
      <c r="AA56" s="172">
        <v>16.889463849360368</v>
      </c>
      <c r="AB56" s="173">
        <v>23.761986076448167</v>
      </c>
      <c r="AC56" s="69"/>
      <c r="AD56" s="198">
        <v>88.2915173237754</v>
      </c>
      <c r="AE56" s="172">
        <v>-2.173913043478265</v>
      </c>
      <c r="AF56" s="172">
        <v>4.621155288822209</v>
      </c>
      <c r="AG56" s="173">
        <v>9.526489833251233</v>
      </c>
      <c r="AH56" s="77"/>
      <c r="AI56" s="311"/>
      <c r="AJ56" s="163" t="s">
        <v>64</v>
      </c>
      <c r="AK56" s="172">
        <v>49.6580027359781</v>
      </c>
      <c r="AL56" s="172">
        <v>37.14285714285714</v>
      </c>
      <c r="AM56" s="172">
        <v>10.927647992742124</v>
      </c>
      <c r="AN56" s="173">
        <v>12.209021963087977</v>
      </c>
      <c r="AO56" s="68"/>
      <c r="AP56" s="198">
        <v>107.16864363073748</v>
      </c>
      <c r="AQ56" s="172">
        <v>-4.347826086956516</v>
      </c>
      <c r="AR56" s="172">
        <v>34.140364634385406</v>
      </c>
      <c r="AS56" s="173">
        <v>40.20283795204841</v>
      </c>
      <c r="AT56" s="69"/>
      <c r="AU56" s="198">
        <v>91.42322097378278</v>
      </c>
      <c r="AV56" s="172">
        <v>4.0462427745664655</v>
      </c>
      <c r="AW56" s="172">
        <v>22.085325920516368</v>
      </c>
      <c r="AX56" s="173">
        <v>26.10394771703612</v>
      </c>
      <c r="AY56" s="77"/>
      <c r="AZ56" s="311"/>
      <c r="BA56" s="163" t="s">
        <v>64</v>
      </c>
      <c r="BB56" s="172">
        <v>49.6580027359781</v>
      </c>
      <c r="BC56" s="172">
        <v>37.14285714285714</v>
      </c>
      <c r="BD56" s="172">
        <v>10.927647992742124</v>
      </c>
      <c r="BE56" s="173">
        <v>12.209021963087977</v>
      </c>
      <c r="BF56" s="68"/>
      <c r="BG56" s="198">
        <v>107.16864363073748</v>
      </c>
      <c r="BH56" s="172">
        <v>-4.347826086956516</v>
      </c>
      <c r="BI56" s="172">
        <v>34.140364634385406</v>
      </c>
      <c r="BJ56" s="173">
        <v>40.20283795204841</v>
      </c>
      <c r="BK56" s="69"/>
      <c r="BL56" s="198">
        <v>91.42322097378278</v>
      </c>
      <c r="BM56" s="172">
        <v>4.0462427745664655</v>
      </c>
      <c r="BN56" s="172">
        <v>22.085325920516368</v>
      </c>
      <c r="BO56" s="173">
        <v>26.10394771703612</v>
      </c>
    </row>
    <row r="57" spans="1:67" ht="19.5" customHeight="1">
      <c r="A57" s="309">
        <v>2011</v>
      </c>
      <c r="B57" s="155" t="s">
        <v>61</v>
      </c>
      <c r="C57" s="155">
        <v>228</v>
      </c>
      <c r="D57" s="155">
        <v>10</v>
      </c>
      <c r="E57" s="155">
        <v>5779</v>
      </c>
      <c r="F57" s="156">
        <v>6017</v>
      </c>
      <c r="G57" s="68"/>
      <c r="H57" s="206">
        <v>1015</v>
      </c>
      <c r="I57" s="155">
        <v>18</v>
      </c>
      <c r="J57" s="155">
        <v>7068</v>
      </c>
      <c r="K57" s="156">
        <v>8101</v>
      </c>
      <c r="L57" s="68"/>
      <c r="M57" s="206">
        <v>1243</v>
      </c>
      <c r="N57" s="155">
        <v>28</v>
      </c>
      <c r="O57" s="155">
        <v>12847</v>
      </c>
      <c r="P57" s="156">
        <v>14118</v>
      </c>
      <c r="Q57" s="77"/>
      <c r="R57" s="309">
        <v>2011</v>
      </c>
      <c r="S57" s="155" t="s">
        <v>61</v>
      </c>
      <c r="T57" s="166">
        <v>17.525773195876297</v>
      </c>
      <c r="U57" s="166">
        <v>-9.090909090909093</v>
      </c>
      <c r="V57" s="166">
        <v>-10.180292197699728</v>
      </c>
      <c r="W57" s="167">
        <v>-9.368880855550529</v>
      </c>
      <c r="X57" s="68"/>
      <c r="Y57" s="195">
        <v>56.87789799072641</v>
      </c>
      <c r="Z57" s="166">
        <v>12.5</v>
      </c>
      <c r="AA57" s="166">
        <v>22.24143894846074</v>
      </c>
      <c r="AB57" s="167">
        <v>25.694336695112497</v>
      </c>
      <c r="AC57" s="69"/>
      <c r="AD57" s="195">
        <v>47.800237812128415</v>
      </c>
      <c r="AE57" s="166">
        <v>3.7037037037036953</v>
      </c>
      <c r="AF57" s="166">
        <v>5.1653569089718445</v>
      </c>
      <c r="AG57" s="167">
        <v>7.902782023845916</v>
      </c>
      <c r="AH57" s="77"/>
      <c r="AI57" s="309">
        <v>2011</v>
      </c>
      <c r="AJ57" s="155" t="s">
        <v>61</v>
      </c>
      <c r="AK57" s="166">
        <v>17.525773195876297</v>
      </c>
      <c r="AL57" s="166">
        <v>-9.090909090909093</v>
      </c>
      <c r="AM57" s="166">
        <v>-10.180292197699728</v>
      </c>
      <c r="AN57" s="167">
        <v>-9.368880855550529</v>
      </c>
      <c r="AO57" s="68"/>
      <c r="AP57" s="195">
        <v>56.87789799072641</v>
      </c>
      <c r="AQ57" s="166">
        <v>12.5</v>
      </c>
      <c r="AR57" s="166">
        <v>22.24143894846074</v>
      </c>
      <c r="AS57" s="167">
        <v>25.694336695112497</v>
      </c>
      <c r="AT57" s="69"/>
      <c r="AU57" s="195">
        <v>47.800237812128415</v>
      </c>
      <c r="AV57" s="166">
        <v>3.7037037037036953</v>
      </c>
      <c r="AW57" s="166">
        <v>5.1653569089718445</v>
      </c>
      <c r="AX57" s="167">
        <v>7.902782023845916</v>
      </c>
      <c r="AY57" s="77"/>
      <c r="AZ57" s="309">
        <v>2011</v>
      </c>
      <c r="BA57" s="155" t="s">
        <v>61</v>
      </c>
      <c r="BB57" s="166">
        <v>44.61538461538461</v>
      </c>
      <c r="BC57" s="166">
        <v>23.684210526315795</v>
      </c>
      <c r="BD57" s="166">
        <v>1.800838395072276</v>
      </c>
      <c r="BE57" s="167">
        <v>3.215407505372795</v>
      </c>
      <c r="BF57" s="68"/>
      <c r="BG57" s="195">
        <v>101.51654411764704</v>
      </c>
      <c r="BH57" s="166">
        <v>6.349206349206355</v>
      </c>
      <c r="BI57" s="166">
        <v>25.420168067226882</v>
      </c>
      <c r="BJ57" s="167">
        <v>31.908548707753482</v>
      </c>
      <c r="BK57" s="69"/>
      <c r="BL57" s="195">
        <v>86.50202976995939</v>
      </c>
      <c r="BM57" s="166">
        <v>10.365853658536594</v>
      </c>
      <c r="BN57" s="166">
        <v>13.47510059274002</v>
      </c>
      <c r="BO57" s="167">
        <v>17.839338548210605</v>
      </c>
    </row>
    <row r="58" spans="1:67" ht="19.5" customHeight="1">
      <c r="A58" s="310"/>
      <c r="B58" s="157" t="s">
        <v>62</v>
      </c>
      <c r="C58" s="158">
        <v>335</v>
      </c>
      <c r="D58" s="158">
        <v>6</v>
      </c>
      <c r="E58" s="158">
        <v>6609</v>
      </c>
      <c r="F58" s="159">
        <v>6950</v>
      </c>
      <c r="G58" s="68"/>
      <c r="H58" s="207">
        <v>1249</v>
      </c>
      <c r="I58" s="158">
        <v>36</v>
      </c>
      <c r="J58" s="158">
        <v>8211</v>
      </c>
      <c r="K58" s="159">
        <v>9496</v>
      </c>
      <c r="L58" s="68"/>
      <c r="M58" s="207">
        <v>1584</v>
      </c>
      <c r="N58" s="158">
        <v>42</v>
      </c>
      <c r="O58" s="158">
        <v>14820</v>
      </c>
      <c r="P58" s="159">
        <v>16446</v>
      </c>
      <c r="Q58" s="77"/>
      <c r="R58" s="310"/>
      <c r="S58" s="157" t="s">
        <v>62</v>
      </c>
      <c r="T58" s="168">
        <v>14.334470989761087</v>
      </c>
      <c r="U58" s="168">
        <v>-25</v>
      </c>
      <c r="V58" s="168">
        <v>6.9244458825432815</v>
      </c>
      <c r="W58" s="169">
        <v>7.219993829065103</v>
      </c>
      <c r="X58" s="68"/>
      <c r="Y58" s="196">
        <v>28.23408624229978</v>
      </c>
      <c r="Z58" s="168">
        <v>0</v>
      </c>
      <c r="AA58" s="168">
        <v>50.247026532479424</v>
      </c>
      <c r="AB58" s="169">
        <v>46.656370656370655</v>
      </c>
      <c r="AC58" s="69"/>
      <c r="AD58" s="196">
        <v>25.019731649565898</v>
      </c>
      <c r="AE58" s="168">
        <v>-4.545454545454547</v>
      </c>
      <c r="AF58" s="168">
        <v>27.253992787223098</v>
      </c>
      <c r="AG58" s="169">
        <v>26.927529520722388</v>
      </c>
      <c r="AH58" s="77"/>
      <c r="AI58" s="310"/>
      <c r="AJ58" s="157" t="s">
        <v>62</v>
      </c>
      <c r="AK58" s="168">
        <v>15.605749486652982</v>
      </c>
      <c r="AL58" s="168">
        <v>-15.789473684210535</v>
      </c>
      <c r="AM58" s="168">
        <v>-1.7994451050336977</v>
      </c>
      <c r="AN58" s="169">
        <v>-1.1736910296471308</v>
      </c>
      <c r="AO58" s="68"/>
      <c r="AP58" s="196">
        <v>39.66687230104873</v>
      </c>
      <c r="AQ58" s="168">
        <v>3.846153846153854</v>
      </c>
      <c r="AR58" s="168">
        <v>35.84955988263536</v>
      </c>
      <c r="AS58" s="169">
        <v>36.19969040247676</v>
      </c>
      <c r="AT58" s="69"/>
      <c r="AU58" s="196">
        <v>34.10815939278936</v>
      </c>
      <c r="AV58" s="168">
        <v>-1.408450704225345</v>
      </c>
      <c r="AW58" s="168">
        <v>15.945855334842008</v>
      </c>
      <c r="AX58" s="169">
        <v>17.368764640374806</v>
      </c>
      <c r="AY58" s="77"/>
      <c r="AZ58" s="310"/>
      <c r="BA58" s="157" t="s">
        <v>62</v>
      </c>
      <c r="BB58" s="168">
        <v>30.58035714285714</v>
      </c>
      <c r="BC58" s="168">
        <v>32.35294117647058</v>
      </c>
      <c r="BD58" s="168">
        <v>-2.5148881377756283</v>
      </c>
      <c r="BE58" s="169">
        <v>-1.3187495151656208</v>
      </c>
      <c r="BF58" s="68"/>
      <c r="BG58" s="196">
        <v>71.13477781858245</v>
      </c>
      <c r="BH58" s="168">
        <v>4.6875</v>
      </c>
      <c r="BI58" s="168">
        <v>30.00745218183323</v>
      </c>
      <c r="BJ58" s="169">
        <v>34.03443806702461</v>
      </c>
      <c r="BK58" s="69"/>
      <c r="BL58" s="196">
        <v>61.09422492401217</v>
      </c>
      <c r="BM58" s="168">
        <v>10.493827160493822</v>
      </c>
      <c r="BN58" s="168">
        <v>13.51467167285638</v>
      </c>
      <c r="BO58" s="169">
        <v>16.767385909409512</v>
      </c>
    </row>
    <row r="59" spans="1:67" ht="19.5" customHeight="1">
      <c r="A59" s="310"/>
      <c r="B59" s="160" t="s">
        <v>63</v>
      </c>
      <c r="C59" s="161">
        <v>425</v>
      </c>
      <c r="D59" s="161">
        <v>14</v>
      </c>
      <c r="E59" s="161">
        <v>6366</v>
      </c>
      <c r="F59" s="162">
        <v>6805</v>
      </c>
      <c r="G59" s="68"/>
      <c r="H59" s="208">
        <v>1746</v>
      </c>
      <c r="I59" s="161">
        <v>54</v>
      </c>
      <c r="J59" s="161">
        <v>8920</v>
      </c>
      <c r="K59" s="162">
        <v>10720</v>
      </c>
      <c r="L59" s="68"/>
      <c r="M59" s="208">
        <v>2171</v>
      </c>
      <c r="N59" s="161">
        <v>68</v>
      </c>
      <c r="O59" s="161">
        <v>15286</v>
      </c>
      <c r="P59" s="162">
        <v>17525</v>
      </c>
      <c r="Q59" s="77"/>
      <c r="R59" s="310"/>
      <c r="S59" s="160" t="s">
        <v>63</v>
      </c>
      <c r="T59" s="170">
        <v>45.54794520547944</v>
      </c>
      <c r="U59" s="170">
        <v>7.692307692307693</v>
      </c>
      <c r="V59" s="170">
        <v>5.659751037344392</v>
      </c>
      <c r="W59" s="171">
        <v>7.503949447077417</v>
      </c>
      <c r="X59" s="68"/>
      <c r="Y59" s="197">
        <v>53.83259911894274</v>
      </c>
      <c r="Z59" s="170">
        <v>5.882352941176478</v>
      </c>
      <c r="AA59" s="170">
        <v>11.625578776123135</v>
      </c>
      <c r="AB59" s="171">
        <v>16.813773564345652</v>
      </c>
      <c r="AC59" s="69"/>
      <c r="AD59" s="197">
        <v>52.137351086194826</v>
      </c>
      <c r="AE59" s="170">
        <v>6.25</v>
      </c>
      <c r="AF59" s="170">
        <v>9.061073059360723</v>
      </c>
      <c r="AG59" s="171">
        <v>13.013477784226481</v>
      </c>
      <c r="AH59" s="77"/>
      <c r="AI59" s="310"/>
      <c r="AJ59" s="160" t="s">
        <v>63</v>
      </c>
      <c r="AK59" s="170">
        <v>26.829268292682926</v>
      </c>
      <c r="AL59" s="170">
        <v>-6.25</v>
      </c>
      <c r="AM59" s="170">
        <v>0.6115879828326314</v>
      </c>
      <c r="AN59" s="171">
        <v>1.6503007557452207</v>
      </c>
      <c r="AO59" s="68"/>
      <c r="AP59" s="197">
        <v>45.50072568940493</v>
      </c>
      <c r="AQ59" s="170">
        <v>4.854368932038838</v>
      </c>
      <c r="AR59" s="170">
        <v>25.78750389853414</v>
      </c>
      <c r="AS59" s="171">
        <v>28.148617459383615</v>
      </c>
      <c r="AT59" s="69"/>
      <c r="AU59" s="197">
        <v>41.38613861386139</v>
      </c>
      <c r="AV59" s="170">
        <v>2.2222222222222143</v>
      </c>
      <c r="AW59" s="170">
        <v>13.398278684196626</v>
      </c>
      <c r="AX59" s="171">
        <v>15.743236738230479</v>
      </c>
      <c r="AY59" s="77"/>
      <c r="AZ59" s="310"/>
      <c r="BA59" s="160" t="s">
        <v>63</v>
      </c>
      <c r="BB59" s="170">
        <v>30.823293172690768</v>
      </c>
      <c r="BC59" s="170">
        <v>9.523809523809533</v>
      </c>
      <c r="BD59" s="170">
        <v>-1.7790748810618453</v>
      </c>
      <c r="BE59" s="171">
        <v>-0.5143756477678352</v>
      </c>
      <c r="BF59" s="68"/>
      <c r="BG59" s="197">
        <v>56.13151658767771</v>
      </c>
      <c r="BH59" s="170">
        <v>-1.4388489208633075</v>
      </c>
      <c r="BI59" s="170">
        <v>23.42431761786601</v>
      </c>
      <c r="BJ59" s="171">
        <v>27.02457085156513</v>
      </c>
      <c r="BK59" s="69"/>
      <c r="BL59" s="197">
        <v>50.36596523330283</v>
      </c>
      <c r="BM59" s="170">
        <v>1.1049723756906076</v>
      </c>
      <c r="BN59" s="170">
        <v>11.113497890954548</v>
      </c>
      <c r="BO59" s="171">
        <v>14.158641344308748</v>
      </c>
    </row>
    <row r="60" spans="1:67" ht="19.5" customHeight="1">
      <c r="A60" s="311"/>
      <c r="B60" s="163" t="s">
        <v>64</v>
      </c>
      <c r="C60" s="164">
        <v>241</v>
      </c>
      <c r="D60" s="164">
        <v>6</v>
      </c>
      <c r="E60" s="164">
        <v>6182</v>
      </c>
      <c r="F60" s="165">
        <v>6429</v>
      </c>
      <c r="G60" s="68"/>
      <c r="H60" s="209">
        <v>1308</v>
      </c>
      <c r="I60" s="164">
        <v>42</v>
      </c>
      <c r="J60" s="164">
        <v>8570</v>
      </c>
      <c r="K60" s="165">
        <v>9920</v>
      </c>
      <c r="L60" s="68"/>
      <c r="M60" s="209">
        <v>1549</v>
      </c>
      <c r="N60" s="164">
        <v>48</v>
      </c>
      <c r="O60" s="164">
        <v>14752</v>
      </c>
      <c r="P60" s="165">
        <v>16349</v>
      </c>
      <c r="Q60" s="77"/>
      <c r="R60" s="311"/>
      <c r="S60" s="163" t="s">
        <v>64</v>
      </c>
      <c r="T60" s="172">
        <v>-23.492063492063494</v>
      </c>
      <c r="U60" s="172">
        <v>-62.5</v>
      </c>
      <c r="V60" s="172">
        <v>6.329549363605082</v>
      </c>
      <c r="W60" s="173">
        <v>4.621643612693234</v>
      </c>
      <c r="X60" s="68"/>
      <c r="Y60" s="198">
        <v>3.7272006344171444</v>
      </c>
      <c r="Z60" s="172">
        <v>44.82758620689654</v>
      </c>
      <c r="AA60" s="172">
        <v>5.386128873585832</v>
      </c>
      <c r="AB60" s="173">
        <v>5.285502016557004</v>
      </c>
      <c r="AC60" s="69"/>
      <c r="AD60" s="198">
        <v>-1.7131979695431454</v>
      </c>
      <c r="AE60" s="172">
        <v>6.666666666666671</v>
      </c>
      <c r="AF60" s="172">
        <v>5.7794349634303614</v>
      </c>
      <c r="AG60" s="173">
        <v>5.023447035395392</v>
      </c>
      <c r="AH60" s="77"/>
      <c r="AI60" s="311"/>
      <c r="AJ60" s="163" t="s">
        <v>64</v>
      </c>
      <c r="AK60" s="172">
        <v>12.340036563071294</v>
      </c>
      <c r="AL60" s="172">
        <v>-25</v>
      </c>
      <c r="AM60" s="172">
        <v>1.9710476813609148</v>
      </c>
      <c r="AN60" s="173">
        <v>2.3636505704016173</v>
      </c>
      <c r="AO60" s="68"/>
      <c r="AP60" s="198">
        <v>32.38735374657705</v>
      </c>
      <c r="AQ60" s="172">
        <v>13.63636363636364</v>
      </c>
      <c r="AR60" s="172">
        <v>19.725977347460727</v>
      </c>
      <c r="AS60" s="173">
        <v>21.31412798629397</v>
      </c>
      <c r="AT60" s="69"/>
      <c r="AU60" s="198">
        <v>28.096262962238313</v>
      </c>
      <c r="AV60" s="172">
        <v>3.333333333333343</v>
      </c>
      <c r="AW60" s="172">
        <v>11.348024081506637</v>
      </c>
      <c r="AX60" s="173">
        <v>12.821500481484719</v>
      </c>
      <c r="AY60" s="77"/>
      <c r="AZ60" s="311"/>
      <c r="BA60" s="163" t="s">
        <v>64</v>
      </c>
      <c r="BB60" s="172">
        <v>12.340036563071294</v>
      </c>
      <c r="BC60" s="172">
        <v>-25</v>
      </c>
      <c r="BD60" s="172">
        <v>1.9710476813609148</v>
      </c>
      <c r="BE60" s="173">
        <v>2.3636505704016173</v>
      </c>
      <c r="BF60" s="68"/>
      <c r="BG60" s="198">
        <v>32.38735374657705</v>
      </c>
      <c r="BH60" s="172">
        <v>13.63636363636364</v>
      </c>
      <c r="BI60" s="172">
        <v>19.725977347460727</v>
      </c>
      <c r="BJ60" s="173">
        <v>21.31412798629397</v>
      </c>
      <c r="BK60" s="69"/>
      <c r="BL60" s="198">
        <v>28.096262962238313</v>
      </c>
      <c r="BM60" s="172">
        <v>3.333333333333343</v>
      </c>
      <c r="BN60" s="172">
        <v>11.348024081506637</v>
      </c>
      <c r="BO60" s="173">
        <v>12.821500481484719</v>
      </c>
    </row>
    <row r="61" spans="1:67" ht="19.5" customHeight="1">
      <c r="A61" s="309">
        <v>2012</v>
      </c>
      <c r="B61" s="155" t="s">
        <v>61</v>
      </c>
      <c r="C61" s="155">
        <v>258</v>
      </c>
      <c r="D61" s="155">
        <v>10</v>
      </c>
      <c r="E61" s="155">
        <v>5601</v>
      </c>
      <c r="F61" s="156">
        <v>5869</v>
      </c>
      <c r="G61" s="68"/>
      <c r="H61" s="206">
        <v>1145</v>
      </c>
      <c r="I61" s="155">
        <v>10</v>
      </c>
      <c r="J61" s="155">
        <v>7466</v>
      </c>
      <c r="K61" s="156">
        <v>8621</v>
      </c>
      <c r="L61" s="68"/>
      <c r="M61" s="206">
        <v>1403</v>
      </c>
      <c r="N61" s="155">
        <v>20</v>
      </c>
      <c r="O61" s="155">
        <v>13067</v>
      </c>
      <c r="P61" s="156">
        <v>14490</v>
      </c>
      <c r="Q61" s="77"/>
      <c r="R61" s="309">
        <v>2012</v>
      </c>
      <c r="S61" s="155" t="s">
        <v>61</v>
      </c>
      <c r="T61" s="166">
        <v>13.157894736842096</v>
      </c>
      <c r="U61" s="166">
        <v>0</v>
      </c>
      <c r="V61" s="166">
        <v>-3.080117667416502</v>
      </c>
      <c r="W61" s="167">
        <v>-2.4596975236829053</v>
      </c>
      <c r="X61" s="68"/>
      <c r="Y61" s="195">
        <v>12.807881773399018</v>
      </c>
      <c r="Z61" s="166">
        <v>-44.44444444444444</v>
      </c>
      <c r="AA61" s="166">
        <v>5.631013016411998</v>
      </c>
      <c r="AB61" s="167">
        <v>6.41896062214542</v>
      </c>
      <c r="AC61" s="69"/>
      <c r="AD61" s="195">
        <v>12.872083668543837</v>
      </c>
      <c r="AE61" s="166">
        <v>-28.57142857142857</v>
      </c>
      <c r="AF61" s="166">
        <v>1.7124620533976724</v>
      </c>
      <c r="AG61" s="167">
        <v>2.63493412664684</v>
      </c>
      <c r="AH61" s="77"/>
      <c r="AI61" s="309">
        <v>2012</v>
      </c>
      <c r="AJ61" s="155" t="s">
        <v>61</v>
      </c>
      <c r="AK61" s="166">
        <v>13.157894736842096</v>
      </c>
      <c r="AL61" s="166">
        <v>0</v>
      </c>
      <c r="AM61" s="166">
        <v>-3.080117667416502</v>
      </c>
      <c r="AN61" s="167">
        <v>-2.4596975236829053</v>
      </c>
      <c r="AO61" s="68"/>
      <c r="AP61" s="195">
        <v>12.807881773399018</v>
      </c>
      <c r="AQ61" s="166">
        <v>-44.44444444444444</v>
      </c>
      <c r="AR61" s="166">
        <v>5.631013016411998</v>
      </c>
      <c r="AS61" s="167">
        <v>6.41896062214542</v>
      </c>
      <c r="AT61" s="69"/>
      <c r="AU61" s="195">
        <v>12.872083668543837</v>
      </c>
      <c r="AV61" s="166">
        <v>-28.57142857142857</v>
      </c>
      <c r="AW61" s="166">
        <v>1.7124620533976724</v>
      </c>
      <c r="AX61" s="167">
        <v>2.63493412664684</v>
      </c>
      <c r="AY61" s="77"/>
      <c r="AZ61" s="309">
        <v>2012</v>
      </c>
      <c r="BA61" s="155" t="s">
        <v>61</v>
      </c>
      <c r="BB61" s="166">
        <v>11.613475177304949</v>
      </c>
      <c r="BC61" s="166">
        <v>-23.40425531914893</v>
      </c>
      <c r="BD61" s="166">
        <v>4.029581074835093</v>
      </c>
      <c r="BE61" s="167">
        <v>4.32049331304556</v>
      </c>
      <c r="BF61" s="68"/>
      <c r="BG61" s="195">
        <v>24.241733181299892</v>
      </c>
      <c r="BH61" s="166">
        <v>5.970149253731336</v>
      </c>
      <c r="BI61" s="166">
        <v>15.741903964265774</v>
      </c>
      <c r="BJ61" s="167">
        <v>16.82592313489073</v>
      </c>
      <c r="BK61" s="69"/>
      <c r="BL61" s="195">
        <v>21.657899510248498</v>
      </c>
      <c r="BM61" s="166">
        <v>-1.6574585635359114</v>
      </c>
      <c r="BN61" s="166">
        <v>10.42798589266991</v>
      </c>
      <c r="BO61" s="167">
        <v>11.455055117026959</v>
      </c>
    </row>
    <row r="62" spans="1:67" ht="19.5" customHeight="1">
      <c r="A62" s="310"/>
      <c r="B62" s="157" t="s">
        <v>62</v>
      </c>
      <c r="C62" s="158">
        <v>286</v>
      </c>
      <c r="D62" s="158">
        <v>3</v>
      </c>
      <c r="E62" s="158">
        <v>5626</v>
      </c>
      <c r="F62" s="159">
        <v>5915</v>
      </c>
      <c r="G62" s="68"/>
      <c r="H62" s="207">
        <v>1243</v>
      </c>
      <c r="I62" s="158">
        <v>5</v>
      </c>
      <c r="J62" s="158">
        <v>7968</v>
      </c>
      <c r="K62" s="159">
        <v>9216</v>
      </c>
      <c r="L62" s="68"/>
      <c r="M62" s="207">
        <v>1529</v>
      </c>
      <c r="N62" s="158">
        <v>8</v>
      </c>
      <c r="O62" s="158">
        <v>13594</v>
      </c>
      <c r="P62" s="159">
        <v>15131</v>
      </c>
      <c r="Q62" s="77"/>
      <c r="R62" s="310"/>
      <c r="S62" s="157" t="s">
        <v>62</v>
      </c>
      <c r="T62" s="168">
        <v>-14.62686567164178</v>
      </c>
      <c r="U62" s="168">
        <v>-50</v>
      </c>
      <c r="V62" s="168">
        <v>-14.87365713421093</v>
      </c>
      <c r="W62" s="169">
        <v>-14.892086330935257</v>
      </c>
      <c r="X62" s="68"/>
      <c r="Y62" s="196">
        <v>-0.4803843074459593</v>
      </c>
      <c r="Z62" s="168">
        <v>-86.11111111111111</v>
      </c>
      <c r="AA62" s="168">
        <v>-2.959444647424192</v>
      </c>
      <c r="AB62" s="169">
        <v>-2.9486099410277973</v>
      </c>
      <c r="AC62" s="69"/>
      <c r="AD62" s="196">
        <v>-3.4722222222222143</v>
      </c>
      <c r="AE62" s="168">
        <v>-80.95238095238095</v>
      </c>
      <c r="AF62" s="168">
        <v>-8.27260458839406</v>
      </c>
      <c r="AG62" s="169">
        <v>-7.995865255989301</v>
      </c>
      <c r="AH62" s="77"/>
      <c r="AI62" s="310"/>
      <c r="AJ62" s="157" t="s">
        <v>62</v>
      </c>
      <c r="AK62" s="168">
        <v>-3.374777975133213</v>
      </c>
      <c r="AL62" s="168">
        <v>-18.75</v>
      </c>
      <c r="AM62" s="168">
        <v>-9.371972876977722</v>
      </c>
      <c r="AN62" s="169">
        <v>-9.123158787691835</v>
      </c>
      <c r="AO62" s="68"/>
      <c r="AP62" s="196">
        <v>5.477031802120138</v>
      </c>
      <c r="AQ62" s="168">
        <v>-72.22222222222223</v>
      </c>
      <c r="AR62" s="168">
        <v>1.014464297401659</v>
      </c>
      <c r="AS62" s="169">
        <v>1.3638688412797677</v>
      </c>
      <c r="AT62" s="69"/>
      <c r="AU62" s="196">
        <v>3.7141846480367917</v>
      </c>
      <c r="AV62" s="168">
        <v>-60</v>
      </c>
      <c r="AW62" s="168">
        <v>-3.6361007698702394</v>
      </c>
      <c r="AX62" s="169">
        <v>-3.085329145399811</v>
      </c>
      <c r="AY62" s="77"/>
      <c r="AZ62" s="310"/>
      <c r="BA62" s="157" t="s">
        <v>62</v>
      </c>
      <c r="BB62" s="168">
        <v>3.418803418803435</v>
      </c>
      <c r="BC62" s="168">
        <v>-26.66666666666667</v>
      </c>
      <c r="BD62" s="168">
        <v>-1.8656870433813424</v>
      </c>
      <c r="BE62" s="169">
        <v>-1.6665356497130688</v>
      </c>
      <c r="BF62" s="68"/>
      <c r="BG62" s="196">
        <v>16.781115879828334</v>
      </c>
      <c r="BH62" s="168">
        <v>-17.16417910447761</v>
      </c>
      <c r="BI62" s="168">
        <v>4.846825042990901</v>
      </c>
      <c r="BJ62" s="169">
        <v>6.301801304011505</v>
      </c>
      <c r="BK62" s="69"/>
      <c r="BL62" s="196">
        <v>14.099485420240129</v>
      </c>
      <c r="BM62" s="168">
        <v>-19.55307262569832</v>
      </c>
      <c r="BN62" s="168">
        <v>1.9234571895953394</v>
      </c>
      <c r="BO62" s="169">
        <v>3.012751873844067</v>
      </c>
    </row>
    <row r="63" spans="1:67" ht="19.5" customHeight="1">
      <c r="A63" s="310"/>
      <c r="B63" s="160" t="s">
        <v>63</v>
      </c>
      <c r="C63" s="161">
        <v>238</v>
      </c>
      <c r="D63" s="161">
        <v>3</v>
      </c>
      <c r="E63" s="161">
        <v>5483</v>
      </c>
      <c r="F63" s="162">
        <v>5724</v>
      </c>
      <c r="G63" s="68"/>
      <c r="H63" s="208">
        <v>1174</v>
      </c>
      <c r="I63" s="161">
        <v>5</v>
      </c>
      <c r="J63" s="161">
        <v>8277</v>
      </c>
      <c r="K63" s="162">
        <v>9456</v>
      </c>
      <c r="L63" s="68"/>
      <c r="M63" s="208">
        <v>1412</v>
      </c>
      <c r="N63" s="161">
        <v>8</v>
      </c>
      <c r="O63" s="161">
        <v>13760</v>
      </c>
      <c r="P63" s="162">
        <v>15180</v>
      </c>
      <c r="Q63" s="77"/>
      <c r="R63" s="310"/>
      <c r="S63" s="160" t="s">
        <v>63</v>
      </c>
      <c r="T63" s="170">
        <v>-43.99999999999999</v>
      </c>
      <c r="U63" s="170">
        <v>-78.57142857142857</v>
      </c>
      <c r="V63" s="170">
        <v>-13.870562362551055</v>
      </c>
      <c r="W63" s="171">
        <v>-15.885378398236597</v>
      </c>
      <c r="X63" s="68"/>
      <c r="Y63" s="197">
        <v>-32.76059564719358</v>
      </c>
      <c r="Z63" s="170">
        <v>-90.74074074074073</v>
      </c>
      <c r="AA63" s="170">
        <v>-7.208520179372201</v>
      </c>
      <c r="AB63" s="171">
        <v>-11.791044776119406</v>
      </c>
      <c r="AC63" s="69"/>
      <c r="AD63" s="197">
        <v>-34.96084753569784</v>
      </c>
      <c r="AE63" s="170">
        <v>-88.23529411764706</v>
      </c>
      <c r="AF63" s="170">
        <v>-9.982990972131361</v>
      </c>
      <c r="AG63" s="171">
        <v>-13.380884450784592</v>
      </c>
      <c r="AH63" s="77"/>
      <c r="AI63" s="310"/>
      <c r="AJ63" s="160" t="s">
        <v>63</v>
      </c>
      <c r="AK63" s="170">
        <v>-20.850202429149803</v>
      </c>
      <c r="AL63" s="170">
        <v>-46.666666666666664</v>
      </c>
      <c r="AM63" s="170">
        <v>-10.899008211581531</v>
      </c>
      <c r="AN63" s="171">
        <v>-11.450536111673074</v>
      </c>
      <c r="AO63" s="68"/>
      <c r="AP63" s="197">
        <v>-11.17206982543641</v>
      </c>
      <c r="AQ63" s="170">
        <v>-81.48148148148148</v>
      </c>
      <c r="AR63" s="170">
        <v>-2.0166122567048177</v>
      </c>
      <c r="AS63" s="171">
        <v>-3.616202281315111</v>
      </c>
      <c r="AT63" s="69"/>
      <c r="AU63" s="197">
        <v>-13.085234093637453</v>
      </c>
      <c r="AV63" s="170">
        <v>-73.91304347826087</v>
      </c>
      <c r="AW63" s="170">
        <v>-5.894815263194658</v>
      </c>
      <c r="AX63" s="171">
        <v>-6.837322464596895</v>
      </c>
      <c r="AY63" s="77"/>
      <c r="AZ63" s="310"/>
      <c r="BA63" s="160" t="s">
        <v>63</v>
      </c>
      <c r="BB63" s="170">
        <v>-21.488871834228704</v>
      </c>
      <c r="BC63" s="170">
        <v>-52.17391304347826</v>
      </c>
      <c r="BD63" s="170">
        <v>-6.821882123086937</v>
      </c>
      <c r="BE63" s="171">
        <v>-7.639773121889107</v>
      </c>
      <c r="BF63" s="68"/>
      <c r="BG63" s="197">
        <v>-7.607664579776127</v>
      </c>
      <c r="BH63" s="170">
        <v>-54.74452554744526</v>
      </c>
      <c r="BI63" s="170">
        <v>-0.15465033559122787</v>
      </c>
      <c r="BJ63" s="171">
        <v>-1.3937836190678183</v>
      </c>
      <c r="BK63" s="69"/>
      <c r="BL63" s="197">
        <v>-10.358989960450259</v>
      </c>
      <c r="BM63" s="170">
        <v>-54.09836065573771</v>
      </c>
      <c r="BN63" s="170">
        <v>-3.0334452275083947</v>
      </c>
      <c r="BO63" s="171">
        <v>-3.936785220560509</v>
      </c>
    </row>
    <row r="64" spans="1:67" ht="19.5" customHeight="1">
      <c r="A64" s="311"/>
      <c r="B64" s="163" t="s">
        <v>64</v>
      </c>
      <c r="C64" s="164">
        <v>355</v>
      </c>
      <c r="D64" s="164">
        <v>7</v>
      </c>
      <c r="E64" s="164">
        <v>4513</v>
      </c>
      <c r="F64" s="165">
        <v>4875</v>
      </c>
      <c r="G64" s="68"/>
      <c r="H64" s="209">
        <v>1610</v>
      </c>
      <c r="I64" s="164">
        <v>21</v>
      </c>
      <c r="J64" s="164">
        <v>7518</v>
      </c>
      <c r="K64" s="165">
        <v>9149</v>
      </c>
      <c r="L64" s="68"/>
      <c r="M64" s="209">
        <v>1965</v>
      </c>
      <c r="N64" s="164">
        <v>28</v>
      </c>
      <c r="O64" s="164">
        <v>12031</v>
      </c>
      <c r="P64" s="165">
        <v>14024</v>
      </c>
      <c r="Q64" s="77"/>
      <c r="R64" s="311"/>
      <c r="S64" s="163" t="s">
        <v>64</v>
      </c>
      <c r="T64" s="172">
        <v>47.302904564315355</v>
      </c>
      <c r="U64" s="172">
        <v>16.66666666666667</v>
      </c>
      <c r="V64" s="172">
        <v>-26.99773536072469</v>
      </c>
      <c r="W64" s="173">
        <v>-24.17172188520766</v>
      </c>
      <c r="X64" s="68"/>
      <c r="Y64" s="198">
        <v>23.08868501529051</v>
      </c>
      <c r="Z64" s="172">
        <v>-50</v>
      </c>
      <c r="AA64" s="172">
        <v>-12.275379229871646</v>
      </c>
      <c r="AB64" s="173">
        <v>-7.772177419354847</v>
      </c>
      <c r="AC64" s="69"/>
      <c r="AD64" s="198">
        <v>26.856036152356367</v>
      </c>
      <c r="AE64" s="172">
        <v>-41.666666666666664</v>
      </c>
      <c r="AF64" s="172">
        <v>-18.444956616052067</v>
      </c>
      <c r="AG64" s="173">
        <v>-14.221053275429682</v>
      </c>
      <c r="AH64" s="77"/>
      <c r="AI64" s="311"/>
      <c r="AJ64" s="163" t="s">
        <v>64</v>
      </c>
      <c r="AK64" s="172">
        <v>-7.485760781122863</v>
      </c>
      <c r="AL64" s="172">
        <v>-36.111111111111114</v>
      </c>
      <c r="AM64" s="172">
        <v>-14.890118703881939</v>
      </c>
      <c r="AN64" s="173">
        <v>-14.571962902179308</v>
      </c>
      <c r="AO64" s="68"/>
      <c r="AP64" s="198">
        <v>-2.7453930048890527</v>
      </c>
      <c r="AQ64" s="172">
        <v>-72.66666666666667</v>
      </c>
      <c r="AR64" s="172">
        <v>-4.699563611950325</v>
      </c>
      <c r="AS64" s="173">
        <v>-4.694405941888746</v>
      </c>
      <c r="AT64" s="69"/>
      <c r="AU64" s="198">
        <v>-3.635252787536274</v>
      </c>
      <c r="AV64" s="172">
        <v>-65.59139784946237</v>
      </c>
      <c r="AW64" s="172">
        <v>-9.103197296594743</v>
      </c>
      <c r="AX64" s="173">
        <v>-8.710698656072509</v>
      </c>
      <c r="AY64" s="77"/>
      <c r="AZ64" s="311"/>
      <c r="BA64" s="163" t="s">
        <v>64</v>
      </c>
      <c r="BB64" s="172">
        <v>-7.485760781122863</v>
      </c>
      <c r="BC64" s="172">
        <v>-36.111111111111114</v>
      </c>
      <c r="BD64" s="172">
        <v>-14.890118703881939</v>
      </c>
      <c r="BE64" s="173">
        <v>-14.571962902179308</v>
      </c>
      <c r="BF64" s="68"/>
      <c r="BG64" s="198">
        <v>-2.7453930048890527</v>
      </c>
      <c r="BH64" s="172">
        <v>-72.66666666666667</v>
      </c>
      <c r="BI64" s="172">
        <v>-4.699563611950325</v>
      </c>
      <c r="BJ64" s="173">
        <v>-4.694405941888746</v>
      </c>
      <c r="BK64" s="69"/>
      <c r="BL64" s="198">
        <v>-3.635252787536274</v>
      </c>
      <c r="BM64" s="172">
        <v>-65.59139784946237</v>
      </c>
      <c r="BN64" s="172">
        <v>-9.103197296594743</v>
      </c>
      <c r="BO64" s="173">
        <v>-8.710698656072509</v>
      </c>
    </row>
    <row r="65" spans="1:67" ht="19.5" customHeight="1">
      <c r="A65" s="309">
        <v>2013</v>
      </c>
      <c r="B65" s="155" t="s">
        <v>61</v>
      </c>
      <c r="C65" s="155">
        <v>255</v>
      </c>
      <c r="D65" s="155">
        <v>6</v>
      </c>
      <c r="E65" s="155">
        <v>9129</v>
      </c>
      <c r="F65" s="156">
        <v>9390</v>
      </c>
      <c r="G65" s="68"/>
      <c r="H65" s="206">
        <v>1262</v>
      </c>
      <c r="I65" s="155">
        <v>22</v>
      </c>
      <c r="J65" s="155">
        <v>6958</v>
      </c>
      <c r="K65" s="156">
        <v>8242</v>
      </c>
      <c r="L65" s="68"/>
      <c r="M65" s="206">
        <v>1517</v>
      </c>
      <c r="N65" s="155">
        <v>28</v>
      </c>
      <c r="O65" s="155">
        <v>16087</v>
      </c>
      <c r="P65" s="156">
        <v>17632</v>
      </c>
      <c r="Q65" s="77"/>
      <c r="R65" s="309">
        <v>2013</v>
      </c>
      <c r="S65" s="155" t="s">
        <v>61</v>
      </c>
      <c r="T65" s="166">
        <v>-1.1627906976744242</v>
      </c>
      <c r="U65" s="166">
        <v>-40</v>
      </c>
      <c r="V65" s="166">
        <v>62.98875200856992</v>
      </c>
      <c r="W65" s="167">
        <v>59.99318452888056</v>
      </c>
      <c r="X65" s="68"/>
      <c r="Y65" s="195">
        <v>10.21834061135371</v>
      </c>
      <c r="Z65" s="166">
        <v>120.00000000000003</v>
      </c>
      <c r="AA65" s="166">
        <v>-6.8041789445486245</v>
      </c>
      <c r="AB65" s="167">
        <v>-4.3962417352975365</v>
      </c>
      <c r="AC65" s="69"/>
      <c r="AD65" s="195">
        <v>8.125445473984328</v>
      </c>
      <c r="AE65" s="166">
        <v>40</v>
      </c>
      <c r="AF65" s="166">
        <v>23.11165531491544</v>
      </c>
      <c r="AG65" s="167">
        <v>21.68391994478951</v>
      </c>
      <c r="AH65" s="77"/>
      <c r="AI65" s="309">
        <v>2013</v>
      </c>
      <c r="AJ65" s="155" t="s">
        <v>61</v>
      </c>
      <c r="AK65" s="166">
        <v>-1.1627906976744242</v>
      </c>
      <c r="AL65" s="166">
        <v>-40</v>
      </c>
      <c r="AM65" s="166">
        <v>62.98875200856992</v>
      </c>
      <c r="AN65" s="167">
        <v>59.99318452888056</v>
      </c>
      <c r="AO65" s="68"/>
      <c r="AP65" s="195">
        <v>10.21834061135371</v>
      </c>
      <c r="AQ65" s="166">
        <v>120.00000000000003</v>
      </c>
      <c r="AR65" s="166">
        <v>-6.8041789445486245</v>
      </c>
      <c r="AS65" s="167">
        <v>-4.3962417352975365</v>
      </c>
      <c r="AT65" s="69"/>
      <c r="AU65" s="195">
        <v>8.125445473984328</v>
      </c>
      <c r="AV65" s="166">
        <v>40</v>
      </c>
      <c r="AW65" s="166">
        <v>23.11165531491544</v>
      </c>
      <c r="AX65" s="167">
        <v>21.68391994478951</v>
      </c>
      <c r="AY65" s="77"/>
      <c r="AZ65" s="309">
        <v>2013</v>
      </c>
      <c r="BA65" s="155" t="s">
        <v>61</v>
      </c>
      <c r="BB65" s="166">
        <v>-9.928514694201752</v>
      </c>
      <c r="BC65" s="166">
        <v>-47.22222222222222</v>
      </c>
      <c r="BD65" s="166">
        <v>-0.028273689312541705</v>
      </c>
      <c r="BE65" s="167">
        <v>-0.571911104287409</v>
      </c>
      <c r="BF65" s="68"/>
      <c r="BG65" s="195">
        <v>-2.918502202643168</v>
      </c>
      <c r="BH65" s="166">
        <v>-62.67605633802817</v>
      </c>
      <c r="BI65" s="166">
        <v>-7.3748002532637855</v>
      </c>
      <c r="BJ65" s="167">
        <v>-6.9510023995665335</v>
      </c>
      <c r="BK65" s="69"/>
      <c r="BL65" s="195">
        <v>-4.234381988966746</v>
      </c>
      <c r="BM65" s="166">
        <v>-59.55056179775281</v>
      </c>
      <c r="BN65" s="166">
        <v>-4.23478636167458</v>
      </c>
      <c r="BO65" s="167">
        <v>-4.3866687239623445</v>
      </c>
    </row>
    <row r="66" spans="1:67" ht="19.5" customHeight="1">
      <c r="A66" s="310"/>
      <c r="B66" s="157" t="s">
        <v>62</v>
      </c>
      <c r="C66" s="158">
        <v>358</v>
      </c>
      <c r="D66" s="158">
        <v>4</v>
      </c>
      <c r="E66" s="158">
        <v>4956</v>
      </c>
      <c r="F66" s="159">
        <v>5318</v>
      </c>
      <c r="G66" s="68"/>
      <c r="H66" s="207">
        <v>1839</v>
      </c>
      <c r="I66" s="158">
        <v>28</v>
      </c>
      <c r="J66" s="158">
        <v>7755</v>
      </c>
      <c r="K66" s="159">
        <v>9622</v>
      </c>
      <c r="L66" s="68"/>
      <c r="M66" s="207">
        <v>2197</v>
      </c>
      <c r="N66" s="158">
        <v>32</v>
      </c>
      <c r="O66" s="158">
        <v>12711</v>
      </c>
      <c r="P66" s="159">
        <v>14940</v>
      </c>
      <c r="Q66" s="77"/>
      <c r="R66" s="310"/>
      <c r="S66" s="157" t="s">
        <v>62</v>
      </c>
      <c r="T66" s="168">
        <v>25.174825174825173</v>
      </c>
      <c r="U66" s="168">
        <v>33.333333333333314</v>
      </c>
      <c r="V66" s="168">
        <v>-11.908993956629928</v>
      </c>
      <c r="W66" s="169">
        <v>-10.092983939137795</v>
      </c>
      <c r="X66" s="68"/>
      <c r="Y66" s="196">
        <v>47.94851166532584</v>
      </c>
      <c r="Z66" s="168">
        <v>460</v>
      </c>
      <c r="AA66" s="168">
        <v>-2.673192771084345</v>
      </c>
      <c r="AB66" s="169">
        <v>4.405381944444443</v>
      </c>
      <c r="AC66" s="69"/>
      <c r="AD66" s="196">
        <v>43.68868541530412</v>
      </c>
      <c r="AE66" s="168">
        <v>300</v>
      </c>
      <c r="AF66" s="168">
        <v>-6.495512726202733</v>
      </c>
      <c r="AG66" s="169">
        <v>-1.262309166611601</v>
      </c>
      <c r="AH66" s="77"/>
      <c r="AI66" s="310"/>
      <c r="AJ66" s="157" t="s">
        <v>62</v>
      </c>
      <c r="AK66" s="168">
        <v>12.683823529411768</v>
      </c>
      <c r="AL66" s="168">
        <v>-23.076923076923066</v>
      </c>
      <c r="AM66" s="168">
        <v>25.456488821590824</v>
      </c>
      <c r="AN66" s="169">
        <v>24.8133061778683</v>
      </c>
      <c r="AO66" s="68"/>
      <c r="AP66" s="196">
        <v>29.857621440536008</v>
      </c>
      <c r="AQ66" s="168">
        <v>233.33333333333337</v>
      </c>
      <c r="AR66" s="168">
        <v>-4.671504470649211</v>
      </c>
      <c r="AS66" s="169">
        <v>0.15137074620170665</v>
      </c>
      <c r="AT66" s="69"/>
      <c r="AU66" s="196">
        <v>26.671214188267385</v>
      </c>
      <c r="AV66" s="168">
        <v>114.28571428571428</v>
      </c>
      <c r="AW66" s="168">
        <v>8.015453283822808</v>
      </c>
      <c r="AX66" s="169">
        <v>9.962526585868133</v>
      </c>
      <c r="AY66" s="77"/>
      <c r="AZ66" s="310"/>
      <c r="BA66" s="157" t="s">
        <v>62</v>
      </c>
      <c r="BB66" s="168">
        <v>-0.33057851239669844</v>
      </c>
      <c r="BC66" s="168">
        <v>-39.39393939393939</v>
      </c>
      <c r="BD66" s="168">
        <v>1.2870662460567956</v>
      </c>
      <c r="BE66" s="169">
        <v>1.1551682788392412</v>
      </c>
      <c r="BF66" s="68"/>
      <c r="BG66" s="196">
        <v>8.140389562660786</v>
      </c>
      <c r="BH66" s="168">
        <v>-31.531531531531527</v>
      </c>
      <c r="BI66" s="168">
        <v>-7.338112015550962</v>
      </c>
      <c r="BJ66" s="169">
        <v>-5.218702081763126</v>
      </c>
      <c r="BK66" s="69"/>
      <c r="BL66" s="196">
        <v>6.5995189416716755</v>
      </c>
      <c r="BM66" s="168">
        <v>-33.33333333333334</v>
      </c>
      <c r="BN66" s="168">
        <v>-3.7214060212702122</v>
      </c>
      <c r="BO66" s="169">
        <v>-2.7072997873848266</v>
      </c>
    </row>
    <row r="67" spans="1:67" ht="19.5" customHeight="1">
      <c r="A67" s="310"/>
      <c r="B67" s="160" t="s">
        <v>63</v>
      </c>
      <c r="C67" s="161">
        <v>426</v>
      </c>
      <c r="D67" s="161">
        <v>7</v>
      </c>
      <c r="E67" s="161">
        <v>7494</v>
      </c>
      <c r="F67" s="162">
        <v>7927</v>
      </c>
      <c r="G67" s="68"/>
      <c r="H67" s="208">
        <v>1803</v>
      </c>
      <c r="I67" s="161">
        <v>37</v>
      </c>
      <c r="J67" s="161">
        <v>10475</v>
      </c>
      <c r="K67" s="162">
        <v>12315</v>
      </c>
      <c r="L67" s="68"/>
      <c r="M67" s="208">
        <v>2229</v>
      </c>
      <c r="N67" s="161">
        <v>44</v>
      </c>
      <c r="O67" s="161">
        <v>17969</v>
      </c>
      <c r="P67" s="162">
        <v>20242</v>
      </c>
      <c r="Q67" s="77"/>
      <c r="R67" s="310"/>
      <c r="S67" s="160" t="s">
        <v>63</v>
      </c>
      <c r="T67" s="170">
        <v>78.99159663865547</v>
      </c>
      <c r="U67" s="170">
        <v>133.33333333333334</v>
      </c>
      <c r="V67" s="170">
        <v>36.67700164143716</v>
      </c>
      <c r="W67" s="171">
        <v>38.48707197763801</v>
      </c>
      <c r="X67" s="68"/>
      <c r="Y67" s="197">
        <v>53.57751277683133</v>
      </c>
      <c r="Z67" s="170">
        <v>640</v>
      </c>
      <c r="AA67" s="170">
        <v>26.555515283315216</v>
      </c>
      <c r="AB67" s="171">
        <v>30.234771573604064</v>
      </c>
      <c r="AC67" s="69"/>
      <c r="AD67" s="197">
        <v>57.86118980169971</v>
      </c>
      <c r="AE67" s="170">
        <v>450</v>
      </c>
      <c r="AF67" s="170">
        <v>30.58866279069767</v>
      </c>
      <c r="AG67" s="171">
        <v>33.346508563899874</v>
      </c>
      <c r="AH67" s="77"/>
      <c r="AI67" s="310"/>
      <c r="AJ67" s="160" t="s">
        <v>63</v>
      </c>
      <c r="AK67" s="170">
        <v>32.864450127877234</v>
      </c>
      <c r="AL67" s="170">
        <v>6.25</v>
      </c>
      <c r="AM67" s="170">
        <v>29.138240574506284</v>
      </c>
      <c r="AN67" s="171">
        <v>29.283755997258396</v>
      </c>
      <c r="AO67" s="68"/>
      <c r="AP67" s="197">
        <v>37.67546322290846</v>
      </c>
      <c r="AQ67" s="170">
        <v>334.99999999999994</v>
      </c>
      <c r="AR67" s="170">
        <v>6.229176331660398</v>
      </c>
      <c r="AS67" s="171">
        <v>10.574139889348928</v>
      </c>
      <c r="AT67" s="69"/>
      <c r="AU67" s="197">
        <v>36.80939226519337</v>
      </c>
      <c r="AV67" s="170">
        <v>188.88888888888886</v>
      </c>
      <c r="AW67" s="170">
        <v>15.69976002572919</v>
      </c>
      <c r="AX67" s="171">
        <v>17.885761478538427</v>
      </c>
      <c r="AY67" s="77"/>
      <c r="AZ67" s="310"/>
      <c r="BA67" s="160" t="s">
        <v>63</v>
      </c>
      <c r="BB67" s="170">
        <v>36.26588465298141</v>
      </c>
      <c r="BC67" s="170">
        <v>9.09090909090908</v>
      </c>
      <c r="BD67" s="170">
        <v>13.97868250917351</v>
      </c>
      <c r="BE67" s="171">
        <v>14.92668254167188</v>
      </c>
      <c r="BF67" s="68"/>
      <c r="BG67" s="197">
        <v>33.75770020533881</v>
      </c>
      <c r="BH67" s="170">
        <v>74.19354838709677</v>
      </c>
      <c r="BI67" s="170">
        <v>1.3165639230507082</v>
      </c>
      <c r="BJ67" s="171">
        <v>5.683497702415835</v>
      </c>
      <c r="BK67" s="69"/>
      <c r="BL67" s="197">
        <v>34.19311047004919</v>
      </c>
      <c r="BM67" s="170">
        <v>57.14285714285714</v>
      </c>
      <c r="BN67" s="170">
        <v>6.570242691171416</v>
      </c>
      <c r="BO67" s="171">
        <v>9.301717089125106</v>
      </c>
    </row>
    <row r="68" spans="1:67" ht="19.5" customHeight="1">
      <c r="A68" s="311"/>
      <c r="B68" s="163" t="s">
        <v>64</v>
      </c>
      <c r="C68" s="164">
        <v>371</v>
      </c>
      <c r="D68" s="164">
        <v>4</v>
      </c>
      <c r="E68" s="164">
        <v>7529</v>
      </c>
      <c r="F68" s="165">
        <v>7904</v>
      </c>
      <c r="G68" s="68"/>
      <c r="H68" s="209">
        <v>1736</v>
      </c>
      <c r="I68" s="164">
        <v>33</v>
      </c>
      <c r="J68" s="164">
        <v>9577</v>
      </c>
      <c r="K68" s="165">
        <v>11346</v>
      </c>
      <c r="L68" s="68"/>
      <c r="M68" s="209">
        <v>2107</v>
      </c>
      <c r="N68" s="164">
        <v>37</v>
      </c>
      <c r="O68" s="164">
        <v>17106</v>
      </c>
      <c r="P68" s="165">
        <v>19250</v>
      </c>
      <c r="Q68" s="77"/>
      <c r="R68" s="311"/>
      <c r="S68" s="163" t="s">
        <v>64</v>
      </c>
      <c r="T68" s="172">
        <v>4.507042253521121</v>
      </c>
      <c r="U68" s="172">
        <v>-42.85714285714286</v>
      </c>
      <c r="V68" s="172">
        <v>66.82916020385551</v>
      </c>
      <c r="W68" s="173">
        <v>62.133333333333326</v>
      </c>
      <c r="X68" s="68"/>
      <c r="Y68" s="198">
        <v>7.826086956521735</v>
      </c>
      <c r="Z68" s="172">
        <v>57.14285714285714</v>
      </c>
      <c r="AA68" s="172">
        <v>27.38760308592711</v>
      </c>
      <c r="AB68" s="173">
        <v>24.013553393813524</v>
      </c>
      <c r="AC68" s="69"/>
      <c r="AD68" s="198">
        <v>7.226463104325703</v>
      </c>
      <c r="AE68" s="172">
        <v>32.14285714285714</v>
      </c>
      <c r="AF68" s="172">
        <v>42.18269470534452</v>
      </c>
      <c r="AG68" s="173">
        <v>37.26468910439246</v>
      </c>
      <c r="AH68" s="77"/>
      <c r="AI68" s="311"/>
      <c r="AJ68" s="163" t="s">
        <v>64</v>
      </c>
      <c r="AK68" s="172">
        <v>24.010554089709757</v>
      </c>
      <c r="AL68" s="172">
        <v>-8.695652173913047</v>
      </c>
      <c r="AM68" s="172">
        <v>37.153088630259646</v>
      </c>
      <c r="AN68" s="173">
        <v>36.43836840459278</v>
      </c>
      <c r="AO68" s="68"/>
      <c r="AP68" s="198">
        <v>28.38360402165506</v>
      </c>
      <c r="AQ68" s="172">
        <v>192.6829268292683</v>
      </c>
      <c r="AR68" s="172">
        <v>11.32280892759934</v>
      </c>
      <c r="AS68" s="173">
        <v>13.948191647000712</v>
      </c>
      <c r="AT68" s="69"/>
      <c r="AU68" s="198">
        <v>27.59549849421461</v>
      </c>
      <c r="AV68" s="172">
        <v>120.3125</v>
      </c>
      <c r="AW68" s="172">
        <v>21.774193548387103</v>
      </c>
      <c r="AX68" s="173">
        <v>22.505737356566087</v>
      </c>
      <c r="AY68" s="77"/>
      <c r="AZ68" s="311"/>
      <c r="BA68" s="163" t="s">
        <v>64</v>
      </c>
      <c r="BB68" s="172">
        <v>24.010554089709757</v>
      </c>
      <c r="BC68" s="172">
        <v>-8.695652173913047</v>
      </c>
      <c r="BD68" s="172">
        <v>37.153088630259646</v>
      </c>
      <c r="BE68" s="173">
        <v>36.43836840459278</v>
      </c>
      <c r="BF68" s="68"/>
      <c r="BG68" s="198">
        <v>28.38360402165506</v>
      </c>
      <c r="BH68" s="172">
        <v>192.6829268292683</v>
      </c>
      <c r="BI68" s="172">
        <v>11.32280892759934</v>
      </c>
      <c r="BJ68" s="173">
        <v>13.948191647000712</v>
      </c>
      <c r="BK68" s="69"/>
      <c r="BL68" s="198">
        <v>27.59549849421461</v>
      </c>
      <c r="BM68" s="172">
        <v>120.3125</v>
      </c>
      <c r="BN68" s="172">
        <v>21.774193548387103</v>
      </c>
      <c r="BO68" s="173">
        <v>22.505737356566087</v>
      </c>
    </row>
    <row r="69" spans="1:67" ht="19.5" customHeight="1">
      <c r="A69" s="309">
        <v>2014</v>
      </c>
      <c r="B69" s="155" t="s">
        <v>61</v>
      </c>
      <c r="C69" s="155">
        <v>349</v>
      </c>
      <c r="D69" s="155">
        <v>10</v>
      </c>
      <c r="E69" s="155">
        <v>6253</v>
      </c>
      <c r="F69" s="156">
        <v>6612</v>
      </c>
      <c r="G69" s="68"/>
      <c r="H69" s="206">
        <v>1421</v>
      </c>
      <c r="I69" s="155">
        <v>21</v>
      </c>
      <c r="J69" s="155">
        <v>8302</v>
      </c>
      <c r="K69" s="156">
        <v>9744</v>
      </c>
      <c r="L69" s="68"/>
      <c r="M69" s="206">
        <v>1770</v>
      </c>
      <c r="N69" s="155">
        <v>31</v>
      </c>
      <c r="O69" s="155">
        <v>14555</v>
      </c>
      <c r="P69" s="156">
        <v>16356</v>
      </c>
      <c r="Q69" s="77"/>
      <c r="R69" s="309">
        <v>2014</v>
      </c>
      <c r="S69" s="155" t="s">
        <v>61</v>
      </c>
      <c r="T69" s="166">
        <v>36.86274509803923</v>
      </c>
      <c r="U69" s="166">
        <v>66.66666666666669</v>
      </c>
      <c r="V69" s="166">
        <v>-31.50399824734363</v>
      </c>
      <c r="W69" s="167">
        <v>-29.584664536741215</v>
      </c>
      <c r="X69" s="68"/>
      <c r="Y69" s="195">
        <v>12.599049128367668</v>
      </c>
      <c r="Z69" s="166">
        <v>-4.545454545454547</v>
      </c>
      <c r="AA69" s="166">
        <v>19.3158953722334</v>
      </c>
      <c r="AB69" s="167">
        <v>18.223732103858282</v>
      </c>
      <c r="AC69" s="69"/>
      <c r="AD69" s="195">
        <v>16.67765326301911</v>
      </c>
      <c r="AE69" s="166">
        <v>10.714285714285722</v>
      </c>
      <c r="AF69" s="166">
        <v>-9.523217504817552</v>
      </c>
      <c r="AG69" s="167">
        <v>-7.23684210526315</v>
      </c>
      <c r="AH69" s="77"/>
      <c r="AI69" s="309">
        <v>2014</v>
      </c>
      <c r="AJ69" s="155" t="s">
        <v>61</v>
      </c>
      <c r="AK69" s="166">
        <v>36.86274509803923</v>
      </c>
      <c r="AL69" s="166">
        <v>66.66666666666669</v>
      </c>
      <c r="AM69" s="166">
        <v>-31.50399824734363</v>
      </c>
      <c r="AN69" s="167">
        <v>-29.584664536741215</v>
      </c>
      <c r="AO69" s="68"/>
      <c r="AP69" s="195">
        <v>12.599049128367668</v>
      </c>
      <c r="AQ69" s="166">
        <v>-4.545454545454547</v>
      </c>
      <c r="AR69" s="166">
        <v>19.3158953722334</v>
      </c>
      <c r="AS69" s="167">
        <v>18.223732103858282</v>
      </c>
      <c r="AT69" s="69"/>
      <c r="AU69" s="195">
        <v>16.67765326301911</v>
      </c>
      <c r="AV69" s="166">
        <v>10.714285714285722</v>
      </c>
      <c r="AW69" s="166">
        <v>-9.523217504817552</v>
      </c>
      <c r="AX69" s="167">
        <v>-7.23684210526315</v>
      </c>
      <c r="AY69" s="77"/>
      <c r="AZ69" s="309">
        <v>2014</v>
      </c>
      <c r="BA69" s="155" t="s">
        <v>61</v>
      </c>
      <c r="BB69" s="166">
        <v>32.62786596119929</v>
      </c>
      <c r="BC69" s="166">
        <v>31.57894736842107</v>
      </c>
      <c r="BD69" s="166">
        <v>5.983596622358704</v>
      </c>
      <c r="BE69" s="167">
        <v>7.168777022853618</v>
      </c>
      <c r="BF69" s="68"/>
      <c r="BG69" s="195">
        <v>28.549820381924746</v>
      </c>
      <c r="BH69" s="166">
        <v>124.52830188679246</v>
      </c>
      <c r="BI69" s="166">
        <v>17.53849158556035</v>
      </c>
      <c r="BJ69" s="167">
        <v>19.310650805534763</v>
      </c>
      <c r="BK69" s="69"/>
      <c r="BL69" s="195">
        <v>29.26981161451033</v>
      </c>
      <c r="BM69" s="166">
        <v>100</v>
      </c>
      <c r="BN69" s="166">
        <v>12.382823766945478</v>
      </c>
      <c r="BO69" s="167">
        <v>14.234996046282689</v>
      </c>
    </row>
    <row r="70" spans="1:67" ht="19.5" customHeight="1">
      <c r="A70" s="310"/>
      <c r="B70" s="157" t="s">
        <v>62</v>
      </c>
      <c r="C70" s="158">
        <v>328</v>
      </c>
      <c r="D70" s="158">
        <v>2</v>
      </c>
      <c r="E70" s="158">
        <v>6461</v>
      </c>
      <c r="F70" s="159">
        <v>6791</v>
      </c>
      <c r="G70" s="68"/>
      <c r="H70" s="207">
        <v>1091</v>
      </c>
      <c r="I70" s="158">
        <v>35</v>
      </c>
      <c r="J70" s="158">
        <v>8352</v>
      </c>
      <c r="K70" s="159">
        <v>9478</v>
      </c>
      <c r="L70" s="68"/>
      <c r="M70" s="207">
        <v>1419</v>
      </c>
      <c r="N70" s="158">
        <v>37</v>
      </c>
      <c r="O70" s="158">
        <v>14813</v>
      </c>
      <c r="P70" s="159">
        <v>16269</v>
      </c>
      <c r="Q70" s="77"/>
      <c r="R70" s="310"/>
      <c r="S70" s="157" t="s">
        <v>62</v>
      </c>
      <c r="T70" s="168">
        <v>-8.37988826815642</v>
      </c>
      <c r="U70" s="168">
        <v>-50</v>
      </c>
      <c r="V70" s="168">
        <v>30.367231638418076</v>
      </c>
      <c r="W70" s="169">
        <v>27.69838285069575</v>
      </c>
      <c r="X70" s="68"/>
      <c r="Y70" s="196">
        <v>-40.674279499728115</v>
      </c>
      <c r="Z70" s="168">
        <v>25</v>
      </c>
      <c r="AA70" s="168">
        <v>7.698259187620877</v>
      </c>
      <c r="AB70" s="169">
        <v>-1.4965703595925959</v>
      </c>
      <c r="AC70" s="69"/>
      <c r="AD70" s="196">
        <v>-35.411925352753755</v>
      </c>
      <c r="AE70" s="168">
        <v>15.625</v>
      </c>
      <c r="AF70" s="168">
        <v>16.536857839666425</v>
      </c>
      <c r="AG70" s="169">
        <v>8.895582329317264</v>
      </c>
      <c r="AH70" s="77"/>
      <c r="AI70" s="310"/>
      <c r="AJ70" s="157" t="s">
        <v>62</v>
      </c>
      <c r="AK70" s="168">
        <v>10.440456769983683</v>
      </c>
      <c r="AL70" s="168">
        <v>20</v>
      </c>
      <c r="AM70" s="168">
        <v>-9.73375931842385</v>
      </c>
      <c r="AN70" s="169">
        <v>-8.872722327984775</v>
      </c>
      <c r="AO70" s="68"/>
      <c r="AP70" s="196">
        <v>-18.993872944211546</v>
      </c>
      <c r="AQ70" s="168">
        <v>12.000000000000014</v>
      </c>
      <c r="AR70" s="168">
        <v>13.192414871202331</v>
      </c>
      <c r="AS70" s="169">
        <v>7.601880877742943</v>
      </c>
      <c r="AT70" s="69"/>
      <c r="AU70" s="196">
        <v>-14.135702746365112</v>
      </c>
      <c r="AV70" s="168">
        <v>13.333333333333329</v>
      </c>
      <c r="AW70" s="168">
        <v>1.9793041183415454</v>
      </c>
      <c r="AX70" s="169">
        <v>0.16271644357117054</v>
      </c>
      <c r="AY70" s="77"/>
      <c r="AZ70" s="310"/>
      <c r="BA70" s="157" t="s">
        <v>62</v>
      </c>
      <c r="BB70" s="168">
        <v>22.22222222222223</v>
      </c>
      <c r="BC70" s="168">
        <v>14.999999999999986</v>
      </c>
      <c r="BD70" s="168">
        <v>15.182093766870139</v>
      </c>
      <c r="BE70" s="169">
        <v>15.517445765993614</v>
      </c>
      <c r="BF70" s="68"/>
      <c r="BG70" s="196">
        <v>2.820730671197964</v>
      </c>
      <c r="BH70" s="168">
        <v>65.78947368421052</v>
      </c>
      <c r="BI70" s="168">
        <v>20.315982693064115</v>
      </c>
      <c r="BJ70" s="169">
        <v>17.58754010255285</v>
      </c>
      <c r="BK70" s="69"/>
      <c r="BL70" s="196">
        <v>6.120434353405727</v>
      </c>
      <c r="BM70" s="168">
        <v>55.208333333333314</v>
      </c>
      <c r="BN70" s="168">
        <v>18.051255747494906</v>
      </c>
      <c r="BO70" s="169">
        <v>16.73951048951048</v>
      </c>
    </row>
    <row r="71" spans="1:67" ht="19.5" customHeight="1">
      <c r="A71" s="310"/>
      <c r="B71" s="160" t="s">
        <v>63</v>
      </c>
      <c r="C71" s="161">
        <v>391</v>
      </c>
      <c r="D71" s="161">
        <v>6</v>
      </c>
      <c r="E71" s="161">
        <v>6162</v>
      </c>
      <c r="F71" s="162">
        <v>6559</v>
      </c>
      <c r="G71" s="68"/>
      <c r="H71" s="208">
        <v>1129</v>
      </c>
      <c r="I71" s="161">
        <v>36</v>
      </c>
      <c r="J71" s="161">
        <v>8291</v>
      </c>
      <c r="K71" s="162">
        <v>9456</v>
      </c>
      <c r="L71" s="68"/>
      <c r="M71" s="208">
        <v>1520</v>
      </c>
      <c r="N71" s="161">
        <v>42</v>
      </c>
      <c r="O71" s="161">
        <v>14453</v>
      </c>
      <c r="P71" s="162">
        <v>16015</v>
      </c>
      <c r="Q71" s="77"/>
      <c r="R71" s="310"/>
      <c r="S71" s="160" t="s">
        <v>63</v>
      </c>
      <c r="T71" s="170">
        <v>-8.215962441314545</v>
      </c>
      <c r="U71" s="170">
        <v>-14.285714285714292</v>
      </c>
      <c r="V71" s="170">
        <v>-17.774219375500394</v>
      </c>
      <c r="W71" s="171">
        <v>-17.257474454396373</v>
      </c>
      <c r="X71" s="68"/>
      <c r="Y71" s="197">
        <v>-37.38214087631725</v>
      </c>
      <c r="Z71" s="170">
        <v>-2.7027027027026946</v>
      </c>
      <c r="AA71" s="170">
        <v>-20.849642004773273</v>
      </c>
      <c r="AB71" s="171">
        <v>-23.215590742996355</v>
      </c>
      <c r="AC71" s="69"/>
      <c r="AD71" s="197">
        <v>-31.807985643786452</v>
      </c>
      <c r="AE71" s="170">
        <v>-4.545454545454547</v>
      </c>
      <c r="AF71" s="170">
        <v>-19.567032110857582</v>
      </c>
      <c r="AG71" s="171">
        <v>-20.882323881039426</v>
      </c>
      <c r="AH71" s="77"/>
      <c r="AI71" s="310"/>
      <c r="AJ71" s="160" t="s">
        <v>63</v>
      </c>
      <c r="AK71" s="170">
        <v>2.79114533205005</v>
      </c>
      <c r="AL71" s="170">
        <v>5.882352941176478</v>
      </c>
      <c r="AM71" s="170">
        <v>-12.526067009592651</v>
      </c>
      <c r="AN71" s="171">
        <v>-11.809145129224646</v>
      </c>
      <c r="AO71" s="68"/>
      <c r="AP71" s="197">
        <v>-25.754486133768353</v>
      </c>
      <c r="AQ71" s="170">
        <v>5.747126436781613</v>
      </c>
      <c r="AR71" s="170">
        <v>-0.9647451167222414</v>
      </c>
      <c r="AS71" s="171">
        <v>-4.9736571788329655</v>
      </c>
      <c r="AT71" s="69"/>
      <c r="AU71" s="197">
        <v>-20.763923944135954</v>
      </c>
      <c r="AV71" s="170">
        <v>5.769230769230774</v>
      </c>
      <c r="AW71" s="170">
        <v>-6.299313618577202</v>
      </c>
      <c r="AX71" s="171">
        <v>-7.903207482864389</v>
      </c>
      <c r="AY71" s="77"/>
      <c r="AZ71" s="310"/>
      <c r="BA71" s="160" t="s">
        <v>63</v>
      </c>
      <c r="BB71" s="170">
        <v>3.228120516499274</v>
      </c>
      <c r="BC71" s="170">
        <v>-8.333333333333343</v>
      </c>
      <c r="BD71" s="170">
        <v>1.1996014103939956</v>
      </c>
      <c r="BE71" s="171">
        <v>1.2940748818611496</v>
      </c>
      <c r="BF71" s="68"/>
      <c r="BG71" s="197">
        <v>-17.454712926005527</v>
      </c>
      <c r="BH71" s="170">
        <v>15.740740740740748</v>
      </c>
      <c r="BI71" s="170">
        <v>5.55249801259707</v>
      </c>
      <c r="BJ71" s="171">
        <v>1.76973148901547</v>
      </c>
      <c r="BK71" s="69"/>
      <c r="BL71" s="197">
        <v>-13.808801213960535</v>
      </c>
      <c r="BM71" s="170">
        <v>11.36363636363636</v>
      </c>
      <c r="BN71" s="170">
        <v>3.6208714582128607</v>
      </c>
      <c r="BO71" s="171">
        <v>1.5739549358149532</v>
      </c>
    </row>
    <row r="72" spans="1:67" ht="19.5" customHeight="1">
      <c r="A72" s="311"/>
      <c r="B72" s="163" t="s">
        <v>64</v>
      </c>
      <c r="C72" s="164">
        <v>287</v>
      </c>
      <c r="D72" s="164">
        <v>4</v>
      </c>
      <c r="E72" s="164">
        <v>5810</v>
      </c>
      <c r="F72" s="165">
        <v>6101</v>
      </c>
      <c r="G72" s="68"/>
      <c r="H72" s="209">
        <v>940</v>
      </c>
      <c r="I72" s="164">
        <v>26</v>
      </c>
      <c r="J72" s="164">
        <v>7991</v>
      </c>
      <c r="K72" s="165">
        <v>8957</v>
      </c>
      <c r="L72" s="68"/>
      <c r="M72" s="209">
        <v>1227</v>
      </c>
      <c r="N72" s="164">
        <v>30</v>
      </c>
      <c r="O72" s="164">
        <v>13801</v>
      </c>
      <c r="P72" s="165">
        <v>15058</v>
      </c>
      <c r="Q72" s="77"/>
      <c r="R72" s="311"/>
      <c r="S72" s="163" t="s">
        <v>64</v>
      </c>
      <c r="T72" s="172">
        <v>-22.641509433962256</v>
      </c>
      <c r="U72" s="172">
        <v>0</v>
      </c>
      <c r="V72" s="172">
        <v>-22.831717359543106</v>
      </c>
      <c r="W72" s="173">
        <v>-22.81123481781377</v>
      </c>
      <c r="X72" s="68"/>
      <c r="Y72" s="198">
        <v>-45.85253456221198</v>
      </c>
      <c r="Z72" s="172">
        <v>-21.212121212121218</v>
      </c>
      <c r="AA72" s="172">
        <v>-16.560509554140125</v>
      </c>
      <c r="AB72" s="173">
        <v>-21.055878723779315</v>
      </c>
      <c r="AC72" s="69"/>
      <c r="AD72" s="198">
        <v>-41.76554342667299</v>
      </c>
      <c r="AE72" s="172">
        <v>-18.91891891891892</v>
      </c>
      <c r="AF72" s="172">
        <v>-19.320706184964337</v>
      </c>
      <c r="AG72" s="173">
        <v>-21.776623376623377</v>
      </c>
      <c r="AH72" s="77"/>
      <c r="AI72" s="311"/>
      <c r="AJ72" s="163" t="s">
        <v>64</v>
      </c>
      <c r="AK72" s="172">
        <v>-3.9007092198581574</v>
      </c>
      <c r="AL72" s="172">
        <v>4.761904761904773</v>
      </c>
      <c r="AM72" s="172">
        <v>-15.191699876322659</v>
      </c>
      <c r="AN72" s="173">
        <v>-14.656668522217501</v>
      </c>
      <c r="AO72" s="68"/>
      <c r="AP72" s="198">
        <v>-31.009036144578317</v>
      </c>
      <c r="AQ72" s="172">
        <v>-1.6666666666666714</v>
      </c>
      <c r="AR72" s="172">
        <v>-5.261038400690353</v>
      </c>
      <c r="AS72" s="173">
        <v>-9.367850692354011</v>
      </c>
      <c r="AT72" s="69"/>
      <c r="AU72" s="198">
        <v>-26.26086956521739</v>
      </c>
      <c r="AV72" s="172">
        <v>-0.7092198581560325</v>
      </c>
      <c r="AW72" s="172">
        <v>-9.786607799852831</v>
      </c>
      <c r="AX72" s="173">
        <v>-11.609125222024858</v>
      </c>
      <c r="AY72" s="77"/>
      <c r="AZ72" s="311"/>
      <c r="BA72" s="163" t="s">
        <v>64</v>
      </c>
      <c r="BB72" s="172">
        <v>-3.9007092198581574</v>
      </c>
      <c r="BC72" s="172">
        <v>4.761904761904773</v>
      </c>
      <c r="BD72" s="172">
        <v>-15.191699876322659</v>
      </c>
      <c r="BE72" s="173">
        <v>-14.656668522217501</v>
      </c>
      <c r="BF72" s="68"/>
      <c r="BG72" s="198">
        <v>-31.009036144578317</v>
      </c>
      <c r="BH72" s="172">
        <v>-1.6666666666666714</v>
      </c>
      <c r="BI72" s="172">
        <v>-5.261038400690353</v>
      </c>
      <c r="BJ72" s="173">
        <v>-9.367850692354011</v>
      </c>
      <c r="BK72" s="69"/>
      <c r="BL72" s="198">
        <v>-26.26086956521739</v>
      </c>
      <c r="BM72" s="172">
        <v>-0.7092198581560325</v>
      </c>
      <c r="BN72" s="172">
        <v>-9.786607799852831</v>
      </c>
      <c r="BO72" s="173">
        <v>-11.609125222024858</v>
      </c>
    </row>
    <row r="73" spans="1:67" ht="19.5" customHeight="1">
      <c r="A73" s="309">
        <v>2015</v>
      </c>
      <c r="B73" s="155" t="s">
        <v>61</v>
      </c>
      <c r="C73" s="155">
        <v>272</v>
      </c>
      <c r="D73" s="155">
        <v>3</v>
      </c>
      <c r="E73" s="155">
        <v>5484</v>
      </c>
      <c r="F73" s="156">
        <v>5759</v>
      </c>
      <c r="G73" s="68"/>
      <c r="H73" s="206">
        <v>670</v>
      </c>
      <c r="I73" s="155">
        <v>20</v>
      </c>
      <c r="J73" s="155">
        <v>7599</v>
      </c>
      <c r="K73" s="156">
        <v>8289</v>
      </c>
      <c r="L73" s="68"/>
      <c r="M73" s="206">
        <v>942</v>
      </c>
      <c r="N73" s="155">
        <v>23</v>
      </c>
      <c r="O73" s="155">
        <v>13083</v>
      </c>
      <c r="P73" s="156">
        <v>14048</v>
      </c>
      <c r="Q73" s="77"/>
      <c r="R73" s="309">
        <v>2015</v>
      </c>
      <c r="S73" s="155" t="s">
        <v>61</v>
      </c>
      <c r="T73" s="166">
        <v>-22.063037249283667</v>
      </c>
      <c r="U73" s="166">
        <v>-70</v>
      </c>
      <c r="V73" s="166">
        <v>-12.29809691348153</v>
      </c>
      <c r="W73" s="167">
        <v>-12.900786448880822</v>
      </c>
      <c r="X73" s="68"/>
      <c r="Y73" s="195">
        <v>-52.85010555946516</v>
      </c>
      <c r="Z73" s="166">
        <v>-4.761904761904773</v>
      </c>
      <c r="AA73" s="166">
        <v>-8.467839074921699</v>
      </c>
      <c r="AB73" s="167">
        <v>-14.932266009852214</v>
      </c>
      <c r="AC73" s="69"/>
      <c r="AD73" s="195">
        <v>-46.77966101694915</v>
      </c>
      <c r="AE73" s="166">
        <v>-25.80645161290323</v>
      </c>
      <c r="AF73" s="166">
        <v>-10.113363105462042</v>
      </c>
      <c r="AG73" s="167">
        <v>-14.111029591587183</v>
      </c>
      <c r="AH73" s="77"/>
      <c r="AI73" s="309">
        <v>2015</v>
      </c>
      <c r="AJ73" s="155" t="s">
        <v>61</v>
      </c>
      <c r="AK73" s="166">
        <v>-22.063037249283667</v>
      </c>
      <c r="AL73" s="166">
        <v>-70</v>
      </c>
      <c r="AM73" s="166">
        <v>-12.29809691348153</v>
      </c>
      <c r="AN73" s="167">
        <v>-12.900786448880822</v>
      </c>
      <c r="AO73" s="68"/>
      <c r="AP73" s="195">
        <v>-52.85010555946516</v>
      </c>
      <c r="AQ73" s="166">
        <v>-4.761904761904773</v>
      </c>
      <c r="AR73" s="166">
        <v>-8.467839074921699</v>
      </c>
      <c r="AS73" s="167">
        <v>-14.932266009852214</v>
      </c>
      <c r="AT73" s="69"/>
      <c r="AU73" s="195">
        <v>-46.77966101694915</v>
      </c>
      <c r="AV73" s="166">
        <v>-25.80645161290323</v>
      </c>
      <c r="AW73" s="166">
        <v>-10.113363105462042</v>
      </c>
      <c r="AX73" s="167">
        <v>-14.111029591587183</v>
      </c>
      <c r="AY73" s="77"/>
      <c r="AZ73" s="309">
        <v>2015</v>
      </c>
      <c r="BA73" s="155" t="s">
        <v>61</v>
      </c>
      <c r="BB73" s="166">
        <v>-15.026595744680847</v>
      </c>
      <c r="BC73" s="166">
        <v>-40</v>
      </c>
      <c r="BD73" s="166">
        <v>-8.825099115584024</v>
      </c>
      <c r="BE73" s="167">
        <v>-9.189150246749037</v>
      </c>
      <c r="BF73" s="68"/>
      <c r="BG73" s="195">
        <v>-43.668186498014414</v>
      </c>
      <c r="BH73" s="166">
        <v>-1.6806722689075713</v>
      </c>
      <c r="BI73" s="166">
        <v>-10.734165997396772</v>
      </c>
      <c r="BJ73" s="167">
        <v>-15.913263764612921</v>
      </c>
      <c r="BK73" s="69"/>
      <c r="BL73" s="195">
        <v>-38.48006744550163</v>
      </c>
      <c r="BM73" s="166">
        <v>-8.333333333333343</v>
      </c>
      <c r="BN73" s="166">
        <v>-9.93086411831699</v>
      </c>
      <c r="BO73" s="167">
        <v>-13.27626151325083</v>
      </c>
    </row>
    <row r="74" spans="1:67" ht="19.5" customHeight="1">
      <c r="A74" s="310"/>
      <c r="B74" s="157" t="s">
        <v>62</v>
      </c>
      <c r="C74" s="158">
        <v>316</v>
      </c>
      <c r="D74" s="158">
        <v>3</v>
      </c>
      <c r="E74" s="158">
        <v>5459</v>
      </c>
      <c r="F74" s="159">
        <v>5778</v>
      </c>
      <c r="G74" s="68"/>
      <c r="H74" s="207">
        <v>748</v>
      </c>
      <c r="I74" s="158">
        <v>22</v>
      </c>
      <c r="J74" s="158">
        <v>7769</v>
      </c>
      <c r="K74" s="159">
        <v>8539</v>
      </c>
      <c r="L74" s="68"/>
      <c r="M74" s="207">
        <v>1064</v>
      </c>
      <c r="N74" s="158">
        <v>25</v>
      </c>
      <c r="O74" s="158">
        <v>13228</v>
      </c>
      <c r="P74" s="159">
        <v>14317</v>
      </c>
      <c r="Q74" s="77"/>
      <c r="R74" s="310"/>
      <c r="S74" s="157" t="s">
        <v>62</v>
      </c>
      <c r="T74" s="168">
        <v>-3.6585365853658516</v>
      </c>
      <c r="U74" s="168">
        <v>50</v>
      </c>
      <c r="V74" s="168">
        <v>-15.508435226745092</v>
      </c>
      <c r="W74" s="169">
        <v>-14.916801649241634</v>
      </c>
      <c r="X74" s="68"/>
      <c r="Y74" s="196">
        <v>-31.439046746104495</v>
      </c>
      <c r="Z74" s="168">
        <v>-37.142857142857146</v>
      </c>
      <c r="AA74" s="168">
        <v>-6.980363984674327</v>
      </c>
      <c r="AB74" s="169">
        <v>-9.907153407891954</v>
      </c>
      <c r="AC74" s="69"/>
      <c r="AD74" s="196">
        <v>-25.017618040873856</v>
      </c>
      <c r="AE74" s="168">
        <v>-32.432432432432435</v>
      </c>
      <c r="AF74" s="168">
        <v>-10.700060757442785</v>
      </c>
      <c r="AG74" s="169">
        <v>-11.998278935398616</v>
      </c>
      <c r="AH74" s="77"/>
      <c r="AI74" s="310"/>
      <c r="AJ74" s="157" t="s">
        <v>62</v>
      </c>
      <c r="AK74" s="168">
        <v>-13.14623338257016</v>
      </c>
      <c r="AL74" s="168">
        <v>-50</v>
      </c>
      <c r="AM74" s="168">
        <v>-13.92952650621362</v>
      </c>
      <c r="AN74" s="169">
        <v>-13.922256211295974</v>
      </c>
      <c r="AO74" s="68"/>
      <c r="AP74" s="196">
        <v>-43.55095541401274</v>
      </c>
      <c r="AQ74" s="168">
        <v>-25</v>
      </c>
      <c r="AR74" s="168">
        <v>-7.721868620151312</v>
      </c>
      <c r="AS74" s="169">
        <v>-12.454479242534603</v>
      </c>
      <c r="AT74" s="69"/>
      <c r="AU74" s="196">
        <v>-37.09626842270304</v>
      </c>
      <c r="AV74" s="168">
        <v>-29.411764705882348</v>
      </c>
      <c r="AW74" s="168">
        <v>-10.409289022064826</v>
      </c>
      <c r="AX74" s="169">
        <v>-13.05747126436782</v>
      </c>
      <c r="AY74" s="77"/>
      <c r="AZ74" s="310"/>
      <c r="BA74" s="157" t="s">
        <v>62</v>
      </c>
      <c r="BB74" s="168">
        <v>-14.111261872455898</v>
      </c>
      <c r="BC74" s="168">
        <v>-30.434782608695656</v>
      </c>
      <c r="BD74" s="168">
        <v>-17.384720770090496</v>
      </c>
      <c r="BE74" s="169">
        <v>-17.22993774372307</v>
      </c>
      <c r="BF74" s="68"/>
      <c r="BG74" s="196">
        <v>-42.373161460915554</v>
      </c>
      <c r="BH74" s="168">
        <v>-17.46031746031747</v>
      </c>
      <c r="BI74" s="168">
        <v>-13.774314825914018</v>
      </c>
      <c r="BJ74" s="169">
        <v>-17.820581582445257</v>
      </c>
      <c r="BK74" s="69"/>
      <c r="BL74" s="196">
        <v>-36.83720930232558</v>
      </c>
      <c r="BM74" s="168">
        <v>-19.463087248322154</v>
      </c>
      <c r="BN74" s="168">
        <v>-15.328274599258265</v>
      </c>
      <c r="BO74" s="169">
        <v>-17.581152848842848</v>
      </c>
    </row>
    <row r="75" spans="1:67" ht="19.5" customHeight="1">
      <c r="A75" s="310"/>
      <c r="B75" s="160" t="s">
        <v>63</v>
      </c>
      <c r="C75" s="161">
        <v>201</v>
      </c>
      <c r="D75" s="161">
        <v>2</v>
      </c>
      <c r="E75" s="161">
        <v>5902</v>
      </c>
      <c r="F75" s="162">
        <v>6105</v>
      </c>
      <c r="G75" s="68"/>
      <c r="H75" s="208">
        <v>545</v>
      </c>
      <c r="I75" s="161">
        <v>44</v>
      </c>
      <c r="J75" s="161">
        <v>9031</v>
      </c>
      <c r="K75" s="162">
        <v>9620</v>
      </c>
      <c r="L75" s="68"/>
      <c r="M75" s="208">
        <v>746</v>
      </c>
      <c r="N75" s="161">
        <v>46</v>
      </c>
      <c r="O75" s="161">
        <v>14933</v>
      </c>
      <c r="P75" s="162">
        <v>15725</v>
      </c>
      <c r="Q75" s="77"/>
      <c r="R75" s="310"/>
      <c r="S75" s="160" t="s">
        <v>63</v>
      </c>
      <c r="T75" s="170">
        <v>-48.593350383631716</v>
      </c>
      <c r="U75" s="170">
        <v>-66.66666666666667</v>
      </c>
      <c r="V75" s="170">
        <v>-4.2194092827004255</v>
      </c>
      <c r="W75" s="171">
        <v>-6.921786857752707</v>
      </c>
      <c r="X75" s="68"/>
      <c r="Y75" s="197">
        <v>-51.72719220549158</v>
      </c>
      <c r="Z75" s="170">
        <v>22.22222222222223</v>
      </c>
      <c r="AA75" s="170">
        <v>8.92534073091305</v>
      </c>
      <c r="AB75" s="171">
        <v>1.734348561759731</v>
      </c>
      <c r="AC75" s="69"/>
      <c r="AD75" s="197">
        <v>-50.921052631578945</v>
      </c>
      <c r="AE75" s="170">
        <v>9.523809523809533</v>
      </c>
      <c r="AF75" s="170">
        <v>3.321109804192915</v>
      </c>
      <c r="AG75" s="171">
        <v>-1.8108023727755267</v>
      </c>
      <c r="AH75" s="77"/>
      <c r="AI75" s="310"/>
      <c r="AJ75" s="160" t="s">
        <v>63</v>
      </c>
      <c r="AK75" s="170">
        <v>-26.123595505617985</v>
      </c>
      <c r="AL75" s="170">
        <v>-55.55555555555556</v>
      </c>
      <c r="AM75" s="170">
        <v>-10.759694850603935</v>
      </c>
      <c r="AN75" s="171">
        <v>-11.622081955715856</v>
      </c>
      <c r="AO75" s="68"/>
      <c r="AP75" s="197">
        <v>-46.086240043943974</v>
      </c>
      <c r="AQ75" s="170">
        <v>-6.521739130434781</v>
      </c>
      <c r="AR75" s="170">
        <v>-2.1888153938665056</v>
      </c>
      <c r="AS75" s="171">
        <v>-7.77599553664831</v>
      </c>
      <c r="AT75" s="69"/>
      <c r="AU75" s="197">
        <v>-41.55871734975579</v>
      </c>
      <c r="AV75" s="170">
        <v>-14.545454545454547</v>
      </c>
      <c r="AW75" s="170">
        <v>-5.880742109947292</v>
      </c>
      <c r="AX75" s="171">
        <v>-9.354440789473685</v>
      </c>
      <c r="AY75" s="77"/>
      <c r="AZ75" s="310"/>
      <c r="BA75" s="160" t="s">
        <v>63</v>
      </c>
      <c r="BB75" s="170">
        <v>-25.225851285615008</v>
      </c>
      <c r="BC75" s="170">
        <v>-45.45454545454546</v>
      </c>
      <c r="BD75" s="170">
        <v>-14.201855709145988</v>
      </c>
      <c r="BE75" s="171">
        <v>-14.795808512165365</v>
      </c>
      <c r="BF75" s="68"/>
      <c r="BG75" s="197">
        <v>-46.01078668402455</v>
      </c>
      <c r="BH75" s="170">
        <v>-10.399999999999991</v>
      </c>
      <c r="BI75" s="170">
        <v>-6.175771971496431</v>
      </c>
      <c r="BJ75" s="171">
        <v>-11.540575654607238</v>
      </c>
      <c r="BK75" s="69"/>
      <c r="BL75" s="197">
        <v>-41.622652582159624</v>
      </c>
      <c r="BM75" s="170">
        <v>-15.646258503401356</v>
      </c>
      <c r="BN75" s="170">
        <v>-9.654176309353815</v>
      </c>
      <c r="BO75" s="171">
        <v>-12.876712328767127</v>
      </c>
    </row>
    <row r="76" spans="1:67" ht="19.5" customHeight="1">
      <c r="A76" s="311"/>
      <c r="B76" s="163" t="s">
        <v>64</v>
      </c>
      <c r="C76" s="164">
        <v>123</v>
      </c>
      <c r="D76" s="164">
        <v>8</v>
      </c>
      <c r="E76" s="164">
        <v>6301</v>
      </c>
      <c r="F76" s="165">
        <v>6432</v>
      </c>
      <c r="G76" s="68"/>
      <c r="H76" s="209">
        <v>331</v>
      </c>
      <c r="I76" s="164">
        <v>51</v>
      </c>
      <c r="J76" s="164">
        <v>8618</v>
      </c>
      <c r="K76" s="165">
        <v>9000</v>
      </c>
      <c r="L76" s="68"/>
      <c r="M76" s="209">
        <v>454</v>
      </c>
      <c r="N76" s="164">
        <v>59</v>
      </c>
      <c r="O76" s="164">
        <v>14919</v>
      </c>
      <c r="P76" s="165">
        <v>15432</v>
      </c>
      <c r="Q76" s="77"/>
      <c r="R76" s="311"/>
      <c r="S76" s="163" t="s">
        <v>64</v>
      </c>
      <c r="T76" s="172">
        <v>-57.142857142857146</v>
      </c>
      <c r="U76" s="172">
        <v>100</v>
      </c>
      <c r="V76" s="172">
        <v>8.450946643717728</v>
      </c>
      <c r="W76" s="173">
        <v>5.425340108178986</v>
      </c>
      <c r="X76" s="68"/>
      <c r="Y76" s="198">
        <v>-64.7872340425532</v>
      </c>
      <c r="Z76" s="172">
        <v>96.15384615384613</v>
      </c>
      <c r="AA76" s="172">
        <v>7.846327118007764</v>
      </c>
      <c r="AB76" s="173">
        <v>0.4800714524952525</v>
      </c>
      <c r="AC76" s="69"/>
      <c r="AD76" s="198">
        <v>-62.99918500407498</v>
      </c>
      <c r="AE76" s="172">
        <v>96.66666666666666</v>
      </c>
      <c r="AF76" s="172">
        <v>8.10086225635824</v>
      </c>
      <c r="AG76" s="173">
        <v>2.483729578961345</v>
      </c>
      <c r="AH76" s="77"/>
      <c r="AI76" s="311"/>
      <c r="AJ76" s="163" t="s">
        <v>64</v>
      </c>
      <c r="AK76" s="172">
        <v>-32.693726937269375</v>
      </c>
      <c r="AL76" s="172">
        <v>-27.272727272727266</v>
      </c>
      <c r="AM76" s="172">
        <v>-6.238353722757836</v>
      </c>
      <c r="AN76" s="173">
        <v>-7.631508268426501</v>
      </c>
      <c r="AO76" s="68"/>
      <c r="AP76" s="198">
        <v>-49.9235974678018</v>
      </c>
      <c r="AQ76" s="172">
        <v>16.101694915254242</v>
      </c>
      <c r="AR76" s="172">
        <v>0.24593150352198734</v>
      </c>
      <c r="AS76" s="173">
        <v>-5.811080111598244</v>
      </c>
      <c r="AT76" s="69"/>
      <c r="AU76" s="198">
        <v>-45.990566037735846</v>
      </c>
      <c r="AV76" s="172">
        <v>9.285714285714278</v>
      </c>
      <c r="AW76" s="172">
        <v>-2.5320190205130046</v>
      </c>
      <c r="AX76" s="173">
        <v>-6.555935822160819</v>
      </c>
      <c r="AY76" s="77"/>
      <c r="AZ76" s="311"/>
      <c r="BA76" s="163" t="s">
        <v>64</v>
      </c>
      <c r="BB76" s="172">
        <v>-32.693726937269375</v>
      </c>
      <c r="BC76" s="172">
        <v>-27.272727272727266</v>
      </c>
      <c r="BD76" s="172">
        <v>-6.238353722757836</v>
      </c>
      <c r="BE76" s="173">
        <v>-7.631508268426501</v>
      </c>
      <c r="BF76" s="68"/>
      <c r="BG76" s="198">
        <v>-49.9235974678018</v>
      </c>
      <c r="BH76" s="172">
        <v>16.101694915254242</v>
      </c>
      <c r="BI76" s="172">
        <v>0.24593150352198734</v>
      </c>
      <c r="BJ76" s="173">
        <v>-5.811080111598244</v>
      </c>
      <c r="BK76" s="69"/>
      <c r="BL76" s="198">
        <v>-45.990566037735846</v>
      </c>
      <c r="BM76" s="172">
        <v>9.285714285714278</v>
      </c>
      <c r="BN76" s="172">
        <v>-2.5320190205130046</v>
      </c>
      <c r="BO76" s="173">
        <v>-6.555935822160819</v>
      </c>
    </row>
    <row r="77" spans="1:67" ht="19.5" customHeight="1">
      <c r="A77" s="309">
        <v>2016</v>
      </c>
      <c r="B77" s="155" t="s">
        <v>61</v>
      </c>
      <c r="C77" s="155">
        <v>134</v>
      </c>
      <c r="D77" s="155">
        <v>7</v>
      </c>
      <c r="E77" s="155">
        <v>4957</v>
      </c>
      <c r="F77" s="156">
        <v>5098</v>
      </c>
      <c r="G77" s="68"/>
      <c r="H77" s="206">
        <v>368</v>
      </c>
      <c r="I77" s="155">
        <v>31</v>
      </c>
      <c r="J77" s="155">
        <v>6919</v>
      </c>
      <c r="K77" s="156">
        <v>7318</v>
      </c>
      <c r="L77" s="68"/>
      <c r="M77" s="206">
        <v>502</v>
      </c>
      <c r="N77" s="155">
        <v>38</v>
      </c>
      <c r="O77" s="155">
        <v>11876</v>
      </c>
      <c r="P77" s="156">
        <v>12416</v>
      </c>
      <c r="Q77" s="77"/>
      <c r="R77" s="309">
        <v>2016</v>
      </c>
      <c r="S77" s="155" t="s">
        <v>61</v>
      </c>
      <c r="T77" s="166">
        <v>-50.73529411764706</v>
      </c>
      <c r="U77" s="166">
        <v>133.33333333333334</v>
      </c>
      <c r="V77" s="166">
        <v>-9.609773887673228</v>
      </c>
      <c r="W77" s="167">
        <v>-11.477687098454595</v>
      </c>
      <c r="X77" s="68"/>
      <c r="Y77" s="195">
        <v>-45.07462686567164</v>
      </c>
      <c r="Z77" s="166">
        <v>55</v>
      </c>
      <c r="AA77" s="166">
        <v>-8.948545861297546</v>
      </c>
      <c r="AB77" s="167">
        <v>-11.714320183375563</v>
      </c>
      <c r="AC77" s="69"/>
      <c r="AD77" s="195">
        <v>-46.70912951167728</v>
      </c>
      <c r="AE77" s="166">
        <v>65.21739130434781</v>
      </c>
      <c r="AF77" s="166">
        <v>-9.225712757012914</v>
      </c>
      <c r="AG77" s="167">
        <v>-11.617312072892943</v>
      </c>
      <c r="AH77" s="77"/>
      <c r="AI77" s="309">
        <v>2016</v>
      </c>
      <c r="AJ77" s="155" t="s">
        <v>61</v>
      </c>
      <c r="AK77" s="166">
        <v>-50.73529411764706</v>
      </c>
      <c r="AL77" s="166">
        <v>133.33333333333334</v>
      </c>
      <c r="AM77" s="166">
        <v>-9.609773887673228</v>
      </c>
      <c r="AN77" s="167">
        <v>-11.477687098454595</v>
      </c>
      <c r="AO77" s="68"/>
      <c r="AP77" s="195">
        <v>-45.07462686567164</v>
      </c>
      <c r="AQ77" s="166">
        <v>55</v>
      </c>
      <c r="AR77" s="166">
        <v>-8.948545861297546</v>
      </c>
      <c r="AS77" s="167">
        <v>-11.714320183375563</v>
      </c>
      <c r="AT77" s="69"/>
      <c r="AU77" s="195">
        <v>-46.70912951167728</v>
      </c>
      <c r="AV77" s="166">
        <v>65.21739130434781</v>
      </c>
      <c r="AW77" s="166">
        <v>-9.225712757012914</v>
      </c>
      <c r="AX77" s="167">
        <v>-11.617312072892943</v>
      </c>
      <c r="AY77" s="77"/>
      <c r="AZ77" s="309">
        <v>2016</v>
      </c>
      <c r="BA77" s="155" t="s">
        <v>61</v>
      </c>
      <c r="BB77" s="166">
        <v>-39.43661971830986</v>
      </c>
      <c r="BC77" s="166">
        <v>33.333333333333314</v>
      </c>
      <c r="BD77" s="166">
        <v>-5.427102061295301</v>
      </c>
      <c r="BE77" s="167">
        <v>-7.128123760412535</v>
      </c>
      <c r="BF77" s="68"/>
      <c r="BG77" s="195">
        <v>-47.989556135770236</v>
      </c>
      <c r="BH77" s="166">
        <v>26.495726495726487</v>
      </c>
      <c r="BI77" s="166">
        <v>0.3226506995935807</v>
      </c>
      <c r="BJ77" s="167">
        <v>-4.707020453289118</v>
      </c>
      <c r="BK77" s="69"/>
      <c r="BL77" s="195">
        <v>-45.84964761158966</v>
      </c>
      <c r="BM77" s="166">
        <v>27.272727272727266</v>
      </c>
      <c r="BN77" s="166">
        <v>-2.1264470169189593</v>
      </c>
      <c r="BO77" s="167">
        <v>-5.701254275940698</v>
      </c>
    </row>
    <row r="78" spans="1:67" ht="19.5" customHeight="1">
      <c r="A78" s="310"/>
      <c r="B78" s="157" t="s">
        <v>62</v>
      </c>
      <c r="C78" s="158">
        <v>242</v>
      </c>
      <c r="D78" s="158">
        <v>6</v>
      </c>
      <c r="E78" s="158">
        <v>6163</v>
      </c>
      <c r="F78" s="159">
        <v>6411</v>
      </c>
      <c r="G78" s="68"/>
      <c r="H78" s="207">
        <v>703</v>
      </c>
      <c r="I78" s="158">
        <v>35</v>
      </c>
      <c r="J78" s="158">
        <v>7516</v>
      </c>
      <c r="K78" s="159">
        <v>8254</v>
      </c>
      <c r="L78" s="68"/>
      <c r="M78" s="207">
        <v>945</v>
      </c>
      <c r="N78" s="158">
        <v>41</v>
      </c>
      <c r="O78" s="158">
        <v>13679</v>
      </c>
      <c r="P78" s="159">
        <v>14665</v>
      </c>
      <c r="Q78" s="77"/>
      <c r="R78" s="310"/>
      <c r="S78" s="157" t="s">
        <v>62</v>
      </c>
      <c r="T78" s="168">
        <v>-23.41772151898735</v>
      </c>
      <c r="U78" s="168">
        <v>100</v>
      </c>
      <c r="V78" s="168">
        <v>12.896134823227683</v>
      </c>
      <c r="W78" s="169">
        <v>10.95534787123573</v>
      </c>
      <c r="X78" s="68"/>
      <c r="Y78" s="196">
        <v>-6.016042780748663</v>
      </c>
      <c r="Z78" s="168">
        <v>59.09090909090909</v>
      </c>
      <c r="AA78" s="168">
        <v>-3.256532372248671</v>
      </c>
      <c r="AB78" s="169">
        <v>-3.3376273568333517</v>
      </c>
      <c r="AC78" s="69"/>
      <c r="AD78" s="196">
        <v>-11.18421052631578</v>
      </c>
      <c r="AE78" s="168">
        <v>64</v>
      </c>
      <c r="AF78" s="168">
        <v>3.4094345328092004</v>
      </c>
      <c r="AG78" s="169">
        <v>2.430676817769097</v>
      </c>
      <c r="AH78" s="77"/>
      <c r="AI78" s="310"/>
      <c r="AJ78" s="157" t="s">
        <v>62</v>
      </c>
      <c r="AK78" s="168">
        <v>-36.05442176870748</v>
      </c>
      <c r="AL78" s="168">
        <v>116.66666666666666</v>
      </c>
      <c r="AM78" s="168">
        <v>1.6174723567577587</v>
      </c>
      <c r="AN78" s="169">
        <v>-0.24269740833838682</v>
      </c>
      <c r="AO78" s="68"/>
      <c r="AP78" s="196">
        <v>-24.471086036671366</v>
      </c>
      <c r="AQ78" s="168">
        <v>57.14285714285714</v>
      </c>
      <c r="AR78" s="168">
        <v>-6.071056741280572</v>
      </c>
      <c r="AS78" s="169">
        <v>-7.463750891371518</v>
      </c>
      <c r="AT78" s="69"/>
      <c r="AU78" s="196">
        <v>-27.866400797607184</v>
      </c>
      <c r="AV78" s="168">
        <v>64.58333333333331</v>
      </c>
      <c r="AW78" s="168">
        <v>-2.87332294477595</v>
      </c>
      <c r="AX78" s="169">
        <v>-4.526705446853512</v>
      </c>
      <c r="AY78" s="77"/>
      <c r="AZ78" s="310"/>
      <c r="BA78" s="157" t="s">
        <v>62</v>
      </c>
      <c r="BB78" s="168">
        <v>-44.70774091627172</v>
      </c>
      <c r="BC78" s="168">
        <v>43.75</v>
      </c>
      <c r="BD78" s="168">
        <v>1.7804931267728676</v>
      </c>
      <c r="BE78" s="169">
        <v>-0.6240443030127665</v>
      </c>
      <c r="BF78" s="68"/>
      <c r="BG78" s="196">
        <v>-44.16403785488959</v>
      </c>
      <c r="BH78" s="168">
        <v>54.80769230769232</v>
      </c>
      <c r="BI78" s="168">
        <v>1.3712480252764578</v>
      </c>
      <c r="BJ78" s="169">
        <v>-2.9766465196787806</v>
      </c>
      <c r="BK78" s="69"/>
      <c r="BL78" s="196">
        <v>-44.30885756364401</v>
      </c>
      <c r="BM78" s="168">
        <v>53.33333333333334</v>
      </c>
      <c r="BN78" s="168">
        <v>1.5431137175845322</v>
      </c>
      <c r="BO78" s="169">
        <v>-2.018910461321042</v>
      </c>
    </row>
    <row r="79" spans="1:67" ht="19.5" customHeight="1">
      <c r="A79" s="310"/>
      <c r="B79" s="160" t="s">
        <v>63</v>
      </c>
      <c r="C79" s="161">
        <v>309</v>
      </c>
      <c r="D79" s="161">
        <v>24</v>
      </c>
      <c r="E79" s="161">
        <v>5536</v>
      </c>
      <c r="F79" s="162">
        <v>5869</v>
      </c>
      <c r="G79" s="68"/>
      <c r="H79" s="208">
        <v>904</v>
      </c>
      <c r="I79" s="161">
        <v>9</v>
      </c>
      <c r="J79" s="161">
        <v>6985</v>
      </c>
      <c r="K79" s="162">
        <v>7898</v>
      </c>
      <c r="L79" s="68"/>
      <c r="M79" s="208">
        <v>1213</v>
      </c>
      <c r="N79" s="161">
        <v>33</v>
      </c>
      <c r="O79" s="161">
        <v>12521</v>
      </c>
      <c r="P79" s="162">
        <v>13767</v>
      </c>
      <c r="Q79" s="77"/>
      <c r="R79" s="310"/>
      <c r="S79" s="160" t="s">
        <v>63</v>
      </c>
      <c r="T79" s="170">
        <v>53.73134328358208</v>
      </c>
      <c r="U79" s="170">
        <v>1100</v>
      </c>
      <c r="V79" s="170">
        <v>-6.201287699085057</v>
      </c>
      <c r="W79" s="171">
        <v>-3.865683865683863</v>
      </c>
      <c r="X79" s="68"/>
      <c r="Y79" s="197">
        <v>65.87155963302754</v>
      </c>
      <c r="Z79" s="170">
        <v>-79.54545454545455</v>
      </c>
      <c r="AA79" s="170">
        <v>-22.65529841656516</v>
      </c>
      <c r="AB79" s="171">
        <v>-17.900207900207903</v>
      </c>
      <c r="AC79" s="69"/>
      <c r="AD79" s="197">
        <v>62.60053619302951</v>
      </c>
      <c r="AE79" s="170">
        <v>-28.26086956521739</v>
      </c>
      <c r="AF79" s="170">
        <v>-16.152146253264576</v>
      </c>
      <c r="AG79" s="171">
        <v>-12.451510333863283</v>
      </c>
      <c r="AH79" s="77"/>
      <c r="AI79" s="310"/>
      <c r="AJ79" s="160" t="s">
        <v>63</v>
      </c>
      <c r="AK79" s="170">
        <v>-13.181242078580482</v>
      </c>
      <c r="AL79" s="170">
        <v>362.5</v>
      </c>
      <c r="AM79" s="170">
        <v>-1.121994657168301</v>
      </c>
      <c r="AN79" s="171">
        <v>-1.4964289763065466</v>
      </c>
      <c r="AO79" s="68"/>
      <c r="AP79" s="197">
        <v>0.6113092205807504</v>
      </c>
      <c r="AQ79" s="170">
        <v>-12.79069767441861</v>
      </c>
      <c r="AR79" s="170">
        <v>-12.209516783474726</v>
      </c>
      <c r="AS79" s="171">
        <v>-11.259830611010273</v>
      </c>
      <c r="AT79" s="69"/>
      <c r="AU79" s="197">
        <v>-3.3430232558139465</v>
      </c>
      <c r="AV79" s="170">
        <v>19.148936170212764</v>
      </c>
      <c r="AW79" s="170">
        <v>-7.681117253418677</v>
      </c>
      <c r="AX79" s="171">
        <v>-7.353141301882516</v>
      </c>
      <c r="AY79" s="77"/>
      <c r="AZ79" s="310"/>
      <c r="BA79" s="160" t="s">
        <v>63</v>
      </c>
      <c r="BB79" s="170">
        <v>-24.90706319702602</v>
      </c>
      <c r="BC79" s="170">
        <v>275</v>
      </c>
      <c r="BD79" s="170">
        <v>1.3330390642242378</v>
      </c>
      <c r="BE79" s="171">
        <v>0.28218843448595976</v>
      </c>
      <c r="BF79" s="68"/>
      <c r="BG79" s="197">
        <v>-20.56493282810885</v>
      </c>
      <c r="BH79" s="170">
        <v>12.5</v>
      </c>
      <c r="BI79" s="170">
        <v>-7.261500463105904</v>
      </c>
      <c r="BJ79" s="171">
        <v>-8.28978957774325</v>
      </c>
      <c r="BK79" s="69"/>
      <c r="BL79" s="197">
        <v>-21.73913043478261</v>
      </c>
      <c r="BM79" s="170">
        <v>37.903225806451616</v>
      </c>
      <c r="BN79" s="170">
        <v>-3.72422563357253</v>
      </c>
      <c r="BO79" s="171">
        <v>-4.848853722864675</v>
      </c>
    </row>
    <row r="80" spans="1:67" ht="19.5" customHeight="1">
      <c r="A80" s="311"/>
      <c r="B80" s="163" t="s">
        <v>64</v>
      </c>
      <c r="C80" s="164">
        <v>375</v>
      </c>
      <c r="D80" s="164">
        <v>14</v>
      </c>
      <c r="E80" s="164">
        <v>6508</v>
      </c>
      <c r="F80" s="165">
        <v>6897</v>
      </c>
      <c r="G80" s="68"/>
      <c r="H80" s="209">
        <v>1080</v>
      </c>
      <c r="I80" s="164">
        <v>34</v>
      </c>
      <c r="J80" s="164">
        <v>7435</v>
      </c>
      <c r="K80" s="165">
        <v>8549</v>
      </c>
      <c r="L80" s="68"/>
      <c r="M80" s="209">
        <v>1455</v>
      </c>
      <c r="N80" s="164">
        <v>48</v>
      </c>
      <c r="O80" s="164">
        <v>13943</v>
      </c>
      <c r="P80" s="165">
        <v>15446</v>
      </c>
      <c r="Q80" s="77"/>
      <c r="R80" s="311"/>
      <c r="S80" s="163" t="s">
        <v>64</v>
      </c>
      <c r="T80" s="172">
        <v>204.8780487804878</v>
      </c>
      <c r="U80" s="172">
        <v>75</v>
      </c>
      <c r="V80" s="172">
        <v>3.2851928265354786</v>
      </c>
      <c r="W80" s="173">
        <v>7.229477611940311</v>
      </c>
      <c r="X80" s="68"/>
      <c r="Y80" s="198">
        <v>226.28398791540786</v>
      </c>
      <c r="Z80" s="172">
        <v>-33.33333333333334</v>
      </c>
      <c r="AA80" s="172">
        <v>-13.727082849849154</v>
      </c>
      <c r="AB80" s="173">
        <v>-5.011111111111106</v>
      </c>
      <c r="AC80" s="69"/>
      <c r="AD80" s="198">
        <v>220.48458149779736</v>
      </c>
      <c r="AE80" s="172">
        <v>-18.64406779661016</v>
      </c>
      <c r="AF80" s="172">
        <v>-6.541993431195124</v>
      </c>
      <c r="AG80" s="173">
        <v>0.09072058061173038</v>
      </c>
      <c r="AH80" s="77"/>
      <c r="AI80" s="311"/>
      <c r="AJ80" s="163" t="s">
        <v>64</v>
      </c>
      <c r="AK80" s="172">
        <v>16.22807017543859</v>
      </c>
      <c r="AL80" s="172">
        <v>218.75</v>
      </c>
      <c r="AM80" s="172">
        <v>0.07776721679771015</v>
      </c>
      <c r="AN80" s="173">
        <v>0.8349256459250682</v>
      </c>
      <c r="AO80" s="68"/>
      <c r="AP80" s="198">
        <v>33.173496076721875</v>
      </c>
      <c r="AQ80" s="172">
        <v>-20.43795620437956</v>
      </c>
      <c r="AR80" s="172">
        <v>-12.605627404064563</v>
      </c>
      <c r="AS80" s="173">
        <v>-9.673324306025734</v>
      </c>
      <c r="AT80" s="69"/>
      <c r="AU80" s="198">
        <v>28.353087960074845</v>
      </c>
      <c r="AV80" s="172">
        <v>4.575163398692823</v>
      </c>
      <c r="AW80" s="172">
        <v>-7.3785232270356005</v>
      </c>
      <c r="AX80" s="173">
        <v>-5.4232048654279055</v>
      </c>
      <c r="AY80" s="77"/>
      <c r="AZ80" s="311"/>
      <c r="BA80" s="163" t="s">
        <v>64</v>
      </c>
      <c r="BB80" s="172">
        <v>16.22807017543859</v>
      </c>
      <c r="BC80" s="172">
        <v>218.75</v>
      </c>
      <c r="BD80" s="172">
        <v>0.07776721679771015</v>
      </c>
      <c r="BE80" s="173">
        <v>0.8349256459250682</v>
      </c>
      <c r="BF80" s="68"/>
      <c r="BG80" s="198">
        <v>33.173496076721875</v>
      </c>
      <c r="BH80" s="172">
        <v>-20.43795620437956</v>
      </c>
      <c r="BI80" s="172">
        <v>-12.605627404064563</v>
      </c>
      <c r="BJ80" s="173">
        <v>-9.673324306025734</v>
      </c>
      <c r="BK80" s="69"/>
      <c r="BL80" s="198">
        <v>28.353087960074845</v>
      </c>
      <c r="BM80" s="172">
        <v>4.575163398692823</v>
      </c>
      <c r="BN80" s="172">
        <v>-7.3785232270356005</v>
      </c>
      <c r="BO80" s="173">
        <v>-5.4232048654279055</v>
      </c>
    </row>
    <row r="81" spans="1:67" ht="19.5" customHeight="1">
      <c r="A81" s="309">
        <v>2017</v>
      </c>
      <c r="B81" s="155" t="s">
        <v>61</v>
      </c>
      <c r="C81" s="155">
        <v>302</v>
      </c>
      <c r="D81" s="155">
        <v>17</v>
      </c>
      <c r="E81" s="155">
        <v>4884</v>
      </c>
      <c r="F81" s="156">
        <v>5203</v>
      </c>
      <c r="G81" s="68"/>
      <c r="H81" s="206">
        <v>708</v>
      </c>
      <c r="I81" s="155">
        <v>33</v>
      </c>
      <c r="J81" s="155">
        <v>5666</v>
      </c>
      <c r="K81" s="156">
        <v>6407</v>
      </c>
      <c r="L81" s="68"/>
      <c r="M81" s="206">
        <v>1010</v>
      </c>
      <c r="N81" s="155">
        <v>50</v>
      </c>
      <c r="O81" s="155">
        <v>10550</v>
      </c>
      <c r="P81" s="156">
        <v>11610</v>
      </c>
      <c r="Q81" s="77"/>
      <c r="R81" s="309">
        <v>2017</v>
      </c>
      <c r="S81" s="155" t="s">
        <v>61</v>
      </c>
      <c r="T81" s="166">
        <v>125.37313432835822</v>
      </c>
      <c r="U81" s="166">
        <v>142.85714285714283</v>
      </c>
      <c r="V81" s="166">
        <v>-1.4726649182973688</v>
      </c>
      <c r="W81" s="167">
        <v>2.0596312279325133</v>
      </c>
      <c r="X81" s="68"/>
      <c r="Y81" s="195">
        <v>92.3913043478261</v>
      </c>
      <c r="Z81" s="166">
        <v>6.451612903225794</v>
      </c>
      <c r="AA81" s="166">
        <v>-18.109553403671057</v>
      </c>
      <c r="AB81" s="167">
        <v>-12.448756490844488</v>
      </c>
      <c r="AC81" s="69"/>
      <c r="AD81" s="195">
        <v>101.19521912350598</v>
      </c>
      <c r="AE81" s="166">
        <v>31.57894736842107</v>
      </c>
      <c r="AF81" s="166">
        <v>-11.165375547322327</v>
      </c>
      <c r="AG81" s="167">
        <v>-6.49162371134021</v>
      </c>
      <c r="AH81" s="77"/>
      <c r="AI81" s="309">
        <v>2017</v>
      </c>
      <c r="AJ81" s="155" t="s">
        <v>61</v>
      </c>
      <c r="AK81" s="166">
        <v>125.37313432835822</v>
      </c>
      <c r="AL81" s="166">
        <v>142.85714285714283</v>
      </c>
      <c r="AM81" s="166">
        <v>-1.4726649182973688</v>
      </c>
      <c r="AN81" s="167">
        <v>2.0596312279325133</v>
      </c>
      <c r="AO81" s="68"/>
      <c r="AP81" s="195">
        <v>92.3913043478261</v>
      </c>
      <c r="AQ81" s="166">
        <v>6.451612903225794</v>
      </c>
      <c r="AR81" s="166">
        <v>-18.109553403671057</v>
      </c>
      <c r="AS81" s="167">
        <v>-12.448756490844488</v>
      </c>
      <c r="AT81" s="69"/>
      <c r="AU81" s="195">
        <v>101.19521912350598</v>
      </c>
      <c r="AV81" s="166">
        <v>31.57894736842107</v>
      </c>
      <c r="AW81" s="166">
        <v>-11.165375547322327</v>
      </c>
      <c r="AX81" s="167">
        <v>-6.49162371134021</v>
      </c>
      <c r="AY81" s="77"/>
      <c r="AZ81" s="309">
        <v>2017</v>
      </c>
      <c r="BA81" s="155" t="s">
        <v>61</v>
      </c>
      <c r="BB81" s="166">
        <v>58.65633074935403</v>
      </c>
      <c r="BC81" s="166">
        <v>205</v>
      </c>
      <c r="BD81" s="166">
        <v>2.086741235244702</v>
      </c>
      <c r="BE81" s="167">
        <v>4.130184085764313</v>
      </c>
      <c r="BF81" s="68"/>
      <c r="BG81" s="195">
        <v>70.43172690763052</v>
      </c>
      <c r="BH81" s="166">
        <v>-25</v>
      </c>
      <c r="BI81" s="166">
        <v>-14.642669388007548</v>
      </c>
      <c r="BJ81" s="167">
        <v>-9.771731879223836</v>
      </c>
      <c r="BK81" s="69"/>
      <c r="BL81" s="195">
        <v>67.13665943600867</v>
      </c>
      <c r="BM81" s="166">
        <v>2.3809523809523796</v>
      </c>
      <c r="BN81" s="166">
        <v>-7.757114782735272</v>
      </c>
      <c r="BO81" s="167">
        <v>-4.149248574883401</v>
      </c>
    </row>
    <row r="82" spans="1:67" ht="19.5" customHeight="1">
      <c r="A82" s="310"/>
      <c r="B82" s="157" t="s">
        <v>62</v>
      </c>
      <c r="C82" s="158">
        <v>397</v>
      </c>
      <c r="D82" s="158">
        <v>6</v>
      </c>
      <c r="E82" s="158">
        <v>5983</v>
      </c>
      <c r="F82" s="159">
        <v>6386</v>
      </c>
      <c r="G82" s="68"/>
      <c r="H82" s="207">
        <v>1011</v>
      </c>
      <c r="I82" s="158">
        <v>58</v>
      </c>
      <c r="J82" s="158">
        <v>7109</v>
      </c>
      <c r="K82" s="159">
        <v>8178</v>
      </c>
      <c r="L82" s="68"/>
      <c r="M82" s="207">
        <v>1408</v>
      </c>
      <c r="N82" s="158">
        <v>64</v>
      </c>
      <c r="O82" s="158">
        <v>13092</v>
      </c>
      <c r="P82" s="159">
        <v>14564</v>
      </c>
      <c r="Q82" s="77"/>
      <c r="R82" s="310"/>
      <c r="S82" s="157" t="s">
        <v>62</v>
      </c>
      <c r="T82" s="168">
        <v>64.04958677685951</v>
      </c>
      <c r="U82" s="168">
        <v>0</v>
      </c>
      <c r="V82" s="168">
        <v>-2.9206555249067065</v>
      </c>
      <c r="W82" s="169">
        <v>-0.38995476524723927</v>
      </c>
      <c r="X82" s="68"/>
      <c r="Y82" s="196">
        <v>43.8122332859175</v>
      </c>
      <c r="Z82" s="168">
        <v>65.71428571428572</v>
      </c>
      <c r="AA82" s="168">
        <v>-5.415114422565196</v>
      </c>
      <c r="AB82" s="169">
        <v>-0.9207656893627387</v>
      </c>
      <c r="AC82" s="69"/>
      <c r="AD82" s="196">
        <v>48.994708994708986</v>
      </c>
      <c r="AE82" s="168">
        <v>56.09756097560975</v>
      </c>
      <c r="AF82" s="168">
        <v>-4.291249360333353</v>
      </c>
      <c r="AG82" s="169">
        <v>-0.6887146266621187</v>
      </c>
      <c r="AH82" s="77"/>
      <c r="AI82" s="310"/>
      <c r="AJ82" s="157" t="s">
        <v>62</v>
      </c>
      <c r="AK82" s="168">
        <v>85.90425531914894</v>
      </c>
      <c r="AL82" s="168">
        <v>76.9230769230769</v>
      </c>
      <c r="AM82" s="168">
        <v>-2.275179856115102</v>
      </c>
      <c r="AN82" s="169">
        <v>0.6951081762099278</v>
      </c>
      <c r="AO82" s="68"/>
      <c r="AP82" s="196">
        <v>60.50420168067228</v>
      </c>
      <c r="AQ82" s="168">
        <v>37.878787878787875</v>
      </c>
      <c r="AR82" s="168">
        <v>-11.499826809837202</v>
      </c>
      <c r="AS82" s="169">
        <v>-6.338299511944513</v>
      </c>
      <c r="AT82" s="69"/>
      <c r="AU82" s="196">
        <v>67.10435383552178</v>
      </c>
      <c r="AV82" s="168">
        <v>44.30379746835442</v>
      </c>
      <c r="AW82" s="168">
        <v>-7.485814909019766</v>
      </c>
      <c r="AX82" s="169">
        <v>-3.3492116243861005</v>
      </c>
      <c r="AY82" s="77"/>
      <c r="AZ82" s="310"/>
      <c r="BA82" s="157" t="s">
        <v>62</v>
      </c>
      <c r="BB82" s="168">
        <v>97.57142857142858</v>
      </c>
      <c r="BC82" s="168">
        <v>165.2173913043478</v>
      </c>
      <c r="BD82" s="168">
        <v>-1.7664965913476038</v>
      </c>
      <c r="BE82" s="169">
        <v>1.2850370123929054</v>
      </c>
      <c r="BF82" s="68"/>
      <c r="BG82" s="196">
        <v>90.19003595274782</v>
      </c>
      <c r="BH82" s="168">
        <v>-16.77018633540372</v>
      </c>
      <c r="BI82" s="168">
        <v>-15.23812492207955</v>
      </c>
      <c r="BJ82" s="169">
        <v>-9.241927936359389</v>
      </c>
      <c r="BK82" s="69"/>
      <c r="BL82" s="196">
        <v>92.14204760105781</v>
      </c>
      <c r="BM82" s="168">
        <v>5.978260869565204</v>
      </c>
      <c r="BN82" s="168">
        <v>-9.567383182630351</v>
      </c>
      <c r="BO82" s="169">
        <v>-4.89542910127409</v>
      </c>
    </row>
    <row r="83" spans="1:67" ht="19.5" customHeight="1">
      <c r="A83" s="310"/>
      <c r="B83" s="160" t="s">
        <v>63</v>
      </c>
      <c r="C83" s="161">
        <v>338</v>
      </c>
      <c r="D83" s="161">
        <v>3</v>
      </c>
      <c r="E83" s="161">
        <v>6215</v>
      </c>
      <c r="F83" s="162">
        <v>6556</v>
      </c>
      <c r="G83" s="68"/>
      <c r="H83" s="208">
        <v>988</v>
      </c>
      <c r="I83" s="161">
        <v>60</v>
      </c>
      <c r="J83" s="161">
        <v>8327</v>
      </c>
      <c r="K83" s="162">
        <v>9375</v>
      </c>
      <c r="L83" s="68"/>
      <c r="M83" s="208">
        <v>1326</v>
      </c>
      <c r="N83" s="161">
        <v>63</v>
      </c>
      <c r="O83" s="161">
        <v>14542</v>
      </c>
      <c r="P83" s="162">
        <v>15931</v>
      </c>
      <c r="Q83" s="77"/>
      <c r="R83" s="310"/>
      <c r="S83" s="160" t="s">
        <v>63</v>
      </c>
      <c r="T83" s="170">
        <v>9.385113268608421</v>
      </c>
      <c r="U83" s="170">
        <v>-87.5</v>
      </c>
      <c r="V83" s="170">
        <v>12.265173410404628</v>
      </c>
      <c r="W83" s="171">
        <v>11.705571647640141</v>
      </c>
      <c r="X83" s="68"/>
      <c r="Y83" s="197">
        <v>9.292035398230098</v>
      </c>
      <c r="Z83" s="170">
        <v>566.6666666666667</v>
      </c>
      <c r="AA83" s="170">
        <v>19.212598425196845</v>
      </c>
      <c r="AB83" s="171">
        <v>18.7009369460623</v>
      </c>
      <c r="AC83" s="69"/>
      <c r="AD83" s="197">
        <v>9.315746084089028</v>
      </c>
      <c r="AE83" s="170">
        <v>90.9090909090909</v>
      </c>
      <c r="AF83" s="170">
        <v>16.140883316029075</v>
      </c>
      <c r="AG83" s="171">
        <v>15.718747730079173</v>
      </c>
      <c r="AH83" s="77"/>
      <c r="AI83" s="310"/>
      <c r="AJ83" s="160" t="s">
        <v>63</v>
      </c>
      <c r="AK83" s="170">
        <v>51.38686131386859</v>
      </c>
      <c r="AL83" s="170">
        <v>-29.729729729729726</v>
      </c>
      <c r="AM83" s="170">
        <v>2.557636887608055</v>
      </c>
      <c r="AN83" s="171">
        <v>4.413626424214527</v>
      </c>
      <c r="AO83" s="68"/>
      <c r="AP83" s="197">
        <v>37.063291139240505</v>
      </c>
      <c r="AQ83" s="170">
        <v>101.33333333333331</v>
      </c>
      <c r="AR83" s="170">
        <v>-1.4845938375350158</v>
      </c>
      <c r="AS83" s="171">
        <v>2.0877716233489707</v>
      </c>
      <c r="AT83" s="69"/>
      <c r="AU83" s="197">
        <v>40.75187969924812</v>
      </c>
      <c r="AV83" s="170">
        <v>58.03571428571428</v>
      </c>
      <c r="AW83" s="170">
        <v>0.28364323983612394</v>
      </c>
      <c r="AX83" s="171">
        <v>3.0772620446533523</v>
      </c>
      <c r="AY83" s="77"/>
      <c r="AZ83" s="310"/>
      <c r="BA83" s="160" t="s">
        <v>63</v>
      </c>
      <c r="BB83" s="170">
        <v>74.75247524752476</v>
      </c>
      <c r="BC83" s="170">
        <v>-11.111111111111114</v>
      </c>
      <c r="BD83" s="170">
        <v>2.7573289192838786</v>
      </c>
      <c r="BE83" s="171">
        <v>5.1742965140697095</v>
      </c>
      <c r="BF83" s="68"/>
      <c r="BG83" s="197">
        <v>64.2237640936687</v>
      </c>
      <c r="BH83" s="170">
        <v>46.82539682539681</v>
      </c>
      <c r="BI83" s="170">
        <v>-4.997003795192754</v>
      </c>
      <c r="BJ83" s="171">
        <v>0.12011087157375755</v>
      </c>
      <c r="BK83" s="69"/>
      <c r="BL83" s="197">
        <v>66.95568400770713</v>
      </c>
      <c r="BM83" s="170">
        <v>31.57894736842107</v>
      </c>
      <c r="BN83" s="170">
        <v>-1.637890367015757</v>
      </c>
      <c r="BO83" s="171">
        <v>2.2583511016346876</v>
      </c>
    </row>
    <row r="84" spans="1:113" s="10" customFormat="1" ht="19.5" customHeight="1">
      <c r="A84" s="311"/>
      <c r="B84" s="163" t="s">
        <v>64</v>
      </c>
      <c r="C84" s="164">
        <v>286</v>
      </c>
      <c r="D84" s="164">
        <v>7</v>
      </c>
      <c r="E84" s="164">
        <v>6747</v>
      </c>
      <c r="F84" s="165">
        <v>7040</v>
      </c>
      <c r="G84" s="68"/>
      <c r="H84" s="209">
        <v>912</v>
      </c>
      <c r="I84" s="164">
        <v>39</v>
      </c>
      <c r="J84" s="164">
        <v>8635</v>
      </c>
      <c r="K84" s="165">
        <v>9586</v>
      </c>
      <c r="L84" s="68"/>
      <c r="M84" s="209">
        <v>1198</v>
      </c>
      <c r="N84" s="164">
        <v>46</v>
      </c>
      <c r="O84" s="164">
        <v>15382</v>
      </c>
      <c r="P84" s="165">
        <v>16626</v>
      </c>
      <c r="Q84" s="79"/>
      <c r="R84" s="311"/>
      <c r="S84" s="163" t="s">
        <v>64</v>
      </c>
      <c r="T84" s="172">
        <v>-23.733333333333334</v>
      </c>
      <c r="U84" s="172">
        <v>-50</v>
      </c>
      <c r="V84" s="172">
        <v>3.6724031960663837</v>
      </c>
      <c r="W84" s="173">
        <v>2.073365231259956</v>
      </c>
      <c r="X84" s="68"/>
      <c r="Y84" s="198">
        <v>-15.555555555555557</v>
      </c>
      <c r="Z84" s="172">
        <v>14.705882352941174</v>
      </c>
      <c r="AA84" s="172">
        <v>16.13987895090787</v>
      </c>
      <c r="AB84" s="173">
        <v>12.13007369282957</v>
      </c>
      <c r="AC84" s="69"/>
      <c r="AD84" s="198">
        <v>-17.663230240549836</v>
      </c>
      <c r="AE84" s="172">
        <v>-4.166666666666657</v>
      </c>
      <c r="AF84" s="172">
        <v>10.320590977551475</v>
      </c>
      <c r="AG84" s="173">
        <v>7.63951832189565</v>
      </c>
      <c r="AH84" s="79"/>
      <c r="AI84" s="311"/>
      <c r="AJ84" s="163" t="s">
        <v>64</v>
      </c>
      <c r="AK84" s="172">
        <v>24.811320754716974</v>
      </c>
      <c r="AL84" s="172">
        <v>-35.294117647058826</v>
      </c>
      <c r="AM84" s="172">
        <v>2.870834052840607</v>
      </c>
      <c r="AN84" s="173">
        <v>3.7487126673532316</v>
      </c>
      <c r="AO84" s="68"/>
      <c r="AP84" s="198">
        <v>18.461538461538467</v>
      </c>
      <c r="AQ84" s="172">
        <v>74.3119266055046</v>
      </c>
      <c r="AR84" s="172">
        <v>3.056662623462131</v>
      </c>
      <c r="AS84" s="173">
        <v>4.769043380492846</v>
      </c>
      <c r="AT84" s="69"/>
      <c r="AU84" s="198">
        <v>20.097205346294047</v>
      </c>
      <c r="AV84" s="172">
        <v>39.375</v>
      </c>
      <c r="AW84" s="172">
        <v>2.9739133778042657</v>
      </c>
      <c r="AX84" s="173">
        <v>4.329058158951213</v>
      </c>
      <c r="AY84" s="79"/>
      <c r="AZ84" s="311"/>
      <c r="BA84" s="163" t="s">
        <v>64</v>
      </c>
      <c r="BB84" s="172">
        <v>24.811320754716974</v>
      </c>
      <c r="BC84" s="172">
        <v>-35.294117647058826</v>
      </c>
      <c r="BD84" s="172">
        <v>2.870834052840607</v>
      </c>
      <c r="BE84" s="173">
        <v>3.7487126673532316</v>
      </c>
      <c r="BF84" s="68"/>
      <c r="BG84" s="198">
        <v>18.461538461538467</v>
      </c>
      <c r="BH84" s="172">
        <v>74.3119266055046</v>
      </c>
      <c r="BI84" s="172">
        <v>3.056662623462131</v>
      </c>
      <c r="BJ84" s="173">
        <v>4.769043380492846</v>
      </c>
      <c r="BK84" s="69"/>
      <c r="BL84" s="198">
        <v>20.097205346294047</v>
      </c>
      <c r="BM84" s="172">
        <v>39.375</v>
      </c>
      <c r="BN84" s="172">
        <v>2.9739133778042657</v>
      </c>
      <c r="BO84" s="173">
        <v>4.329058158951213</v>
      </c>
      <c r="BP84" s="231"/>
      <c r="BQ84" s="231"/>
      <c r="BR84" s="231"/>
      <c r="BS84" s="231"/>
      <c r="BT84" s="231"/>
      <c r="BU84" s="231"/>
      <c r="BV84" s="231"/>
      <c r="BW84" s="231"/>
      <c r="BX84" s="231"/>
      <c r="BY84" s="231"/>
      <c r="BZ84" s="231"/>
      <c r="CA84" s="231"/>
      <c r="CB84" s="231"/>
      <c r="CC84" s="231"/>
      <c r="CD84" s="231"/>
      <c r="CE84" s="231"/>
      <c r="CF84" s="231"/>
      <c r="CG84" s="231"/>
      <c r="CH84" s="231"/>
      <c r="CI84" s="231"/>
      <c r="CJ84" s="231"/>
      <c r="CK84" s="231"/>
      <c r="CL84" s="231"/>
      <c r="CM84" s="231"/>
      <c r="CN84" s="231"/>
      <c r="CO84" s="231"/>
      <c r="CP84" s="231"/>
      <c r="CQ84" s="231"/>
      <c r="CR84" s="231"/>
      <c r="CS84" s="231"/>
      <c r="CT84" s="231"/>
      <c r="CU84" s="231"/>
      <c r="CV84" s="231"/>
      <c r="CW84" s="231"/>
      <c r="CX84" s="231"/>
      <c r="CY84" s="231"/>
      <c r="CZ84" s="231"/>
      <c r="DA84" s="231"/>
      <c r="DB84" s="231"/>
      <c r="DC84" s="231"/>
      <c r="DD84" s="231"/>
      <c r="DE84" s="231"/>
      <c r="DF84" s="231"/>
      <c r="DG84" s="231"/>
      <c r="DH84" s="231"/>
      <c r="DI84" s="231"/>
    </row>
    <row r="85" spans="1:67" ht="19.5" customHeight="1">
      <c r="A85" s="309">
        <v>2018</v>
      </c>
      <c r="B85" s="155" t="s">
        <v>61</v>
      </c>
      <c r="C85" s="155">
        <v>320</v>
      </c>
      <c r="D85" s="155">
        <v>7</v>
      </c>
      <c r="E85" s="155">
        <v>5824</v>
      </c>
      <c r="F85" s="156">
        <v>6151</v>
      </c>
      <c r="G85" s="68"/>
      <c r="H85" s="206">
        <v>903</v>
      </c>
      <c r="I85" s="155">
        <v>26</v>
      </c>
      <c r="J85" s="155">
        <v>7278</v>
      </c>
      <c r="K85" s="156">
        <v>8207</v>
      </c>
      <c r="L85" s="68"/>
      <c r="M85" s="206">
        <v>1223</v>
      </c>
      <c r="N85" s="155">
        <v>33</v>
      </c>
      <c r="O85" s="155">
        <v>13102</v>
      </c>
      <c r="P85" s="156">
        <v>14358</v>
      </c>
      <c r="Q85" s="77"/>
      <c r="R85" s="309">
        <v>2018</v>
      </c>
      <c r="S85" s="155" t="s">
        <v>61</v>
      </c>
      <c r="T85" s="166">
        <v>5.96026490066226</v>
      </c>
      <c r="U85" s="166">
        <v>-58.82352941176471</v>
      </c>
      <c r="V85" s="166">
        <v>19.246519246519256</v>
      </c>
      <c r="W85" s="167">
        <v>18.220257543724784</v>
      </c>
      <c r="X85" s="68"/>
      <c r="Y85" s="195">
        <v>27.542372881355924</v>
      </c>
      <c r="Z85" s="166">
        <v>-21.212121212121215</v>
      </c>
      <c r="AA85" s="166">
        <v>28.450405930109433</v>
      </c>
      <c r="AB85" s="167">
        <v>28.09427189012017</v>
      </c>
      <c r="AC85" s="69"/>
      <c r="AD85" s="195">
        <v>21.089108910891085</v>
      </c>
      <c r="AE85" s="166">
        <v>-34</v>
      </c>
      <c r="AF85" s="166">
        <v>24.18957345971564</v>
      </c>
      <c r="AG85" s="167">
        <v>23.669250645994833</v>
      </c>
      <c r="AH85" s="77"/>
      <c r="AI85" s="309">
        <v>2018</v>
      </c>
      <c r="AJ85" s="155" t="s">
        <v>61</v>
      </c>
      <c r="AK85" s="166">
        <v>5.96026490066226</v>
      </c>
      <c r="AL85" s="166">
        <v>-58.82352941176471</v>
      </c>
      <c r="AM85" s="166">
        <v>19.246519246519256</v>
      </c>
      <c r="AN85" s="167">
        <v>18.220257543724784</v>
      </c>
      <c r="AO85" s="68"/>
      <c r="AP85" s="195">
        <v>27.542372881355924</v>
      </c>
      <c r="AQ85" s="166">
        <v>-21.212121212121215</v>
      </c>
      <c r="AR85" s="166">
        <v>28.450405930109433</v>
      </c>
      <c r="AS85" s="167">
        <v>28.09427189012017</v>
      </c>
      <c r="AT85" s="69"/>
      <c r="AU85" s="195">
        <v>21.089108910891085</v>
      </c>
      <c r="AV85" s="166">
        <v>-34</v>
      </c>
      <c r="AW85" s="166">
        <v>24.18957345971564</v>
      </c>
      <c r="AX85" s="167">
        <v>23.669250645994833</v>
      </c>
      <c r="AY85" s="77"/>
      <c r="AZ85" s="309">
        <v>2018</v>
      </c>
      <c r="BA85" s="155" t="s">
        <v>61</v>
      </c>
      <c r="BB85" s="166">
        <v>9.201954397394129</v>
      </c>
      <c r="BC85" s="166">
        <v>-62.295081967213115</v>
      </c>
      <c r="BD85" s="166">
        <v>7.266900524013686</v>
      </c>
      <c r="BE85" s="167">
        <v>7.190319934372447</v>
      </c>
      <c r="BF85" s="68"/>
      <c r="BG85" s="195">
        <v>12.341678939617085</v>
      </c>
      <c r="BH85" s="166">
        <v>64.86486486486487</v>
      </c>
      <c r="BI85" s="166">
        <v>13.575103253387443</v>
      </c>
      <c r="BJ85" s="167">
        <v>13.623505207663623</v>
      </c>
      <c r="BK85" s="69"/>
      <c r="BL85" s="195">
        <v>11.507678996322724</v>
      </c>
      <c r="BM85" s="166">
        <v>19.767441860465105</v>
      </c>
      <c r="BN85" s="166">
        <v>10.701674787445992</v>
      </c>
      <c r="BO85" s="167">
        <v>10.796929065743942</v>
      </c>
    </row>
    <row r="86" spans="1:113" s="61" customFormat="1" ht="18" customHeight="1">
      <c r="A86" s="310"/>
      <c r="B86" s="157" t="s">
        <v>62</v>
      </c>
      <c r="C86" s="158">
        <v>509</v>
      </c>
      <c r="D86" s="158">
        <v>6</v>
      </c>
      <c r="E86" s="158">
        <v>5905</v>
      </c>
      <c r="F86" s="159">
        <v>6420</v>
      </c>
      <c r="G86" s="114"/>
      <c r="H86" s="207">
        <v>983</v>
      </c>
      <c r="I86" s="158">
        <v>44</v>
      </c>
      <c r="J86" s="158">
        <v>7909</v>
      </c>
      <c r="K86" s="159">
        <v>8936</v>
      </c>
      <c r="L86" s="114"/>
      <c r="M86" s="207">
        <v>1492</v>
      </c>
      <c r="N86" s="158">
        <v>50</v>
      </c>
      <c r="O86" s="158">
        <v>13814</v>
      </c>
      <c r="P86" s="159">
        <v>15356</v>
      </c>
      <c r="Q86" s="80"/>
      <c r="R86" s="310"/>
      <c r="S86" s="157" t="s">
        <v>62</v>
      </c>
      <c r="T86" s="168">
        <v>28.21158690176322</v>
      </c>
      <c r="U86" s="168">
        <v>0</v>
      </c>
      <c r="V86" s="168">
        <v>-1.3036937990974384</v>
      </c>
      <c r="W86" s="169">
        <v>0.53241465706233</v>
      </c>
      <c r="X86" s="68"/>
      <c r="Y86" s="196">
        <v>-2.7695351137487667</v>
      </c>
      <c r="Z86" s="168">
        <v>-24.13793103448276</v>
      </c>
      <c r="AA86" s="168">
        <v>11.253340835560554</v>
      </c>
      <c r="AB86" s="169">
        <v>9.268769870383963</v>
      </c>
      <c r="AC86" s="69"/>
      <c r="AD86" s="196">
        <v>5.965909090909083</v>
      </c>
      <c r="AE86" s="168">
        <v>-21.875</v>
      </c>
      <c r="AF86" s="168">
        <v>5.514818209593653</v>
      </c>
      <c r="AG86" s="169">
        <v>5.438066465256797</v>
      </c>
      <c r="AH86" s="80"/>
      <c r="AI86" s="310"/>
      <c r="AJ86" s="157" t="s">
        <v>62</v>
      </c>
      <c r="AK86" s="168">
        <v>18.597997138769664</v>
      </c>
      <c r="AL86" s="168">
        <v>-43.47826086956522</v>
      </c>
      <c r="AM86" s="168">
        <v>7.932272016195818</v>
      </c>
      <c r="AN86" s="169">
        <v>8.473552506687376</v>
      </c>
      <c r="AO86" s="68" t="e">
        <v>#DIV/0!</v>
      </c>
      <c r="AP86" s="196">
        <v>9.714950552646883</v>
      </c>
      <c r="AQ86" s="168">
        <v>-23.076923076923073</v>
      </c>
      <c r="AR86" s="168">
        <v>18.880626223091966</v>
      </c>
      <c r="AS86" s="169">
        <v>17.5385670209119</v>
      </c>
      <c r="AT86" s="69"/>
      <c r="AU86" s="196">
        <v>12.28287841191067</v>
      </c>
      <c r="AV86" s="168">
        <v>-27.192982456140346</v>
      </c>
      <c r="AW86" s="168">
        <v>13.848236189831663</v>
      </c>
      <c r="AX86" s="169">
        <v>13.524872010391986</v>
      </c>
      <c r="AY86" s="80"/>
      <c r="AZ86" s="310"/>
      <c r="BA86" s="157" t="s">
        <v>62</v>
      </c>
      <c r="BB86" s="168">
        <v>5.061460592913947</v>
      </c>
      <c r="BC86" s="168">
        <v>-62.295081967213115</v>
      </c>
      <c r="BD86" s="168">
        <v>7.769193837021526</v>
      </c>
      <c r="BE86" s="169">
        <v>7.439950728803124</v>
      </c>
      <c r="BF86" s="68"/>
      <c r="BG86" s="196">
        <v>2.24142587091547</v>
      </c>
      <c r="BH86" s="168">
        <v>26.119402985074625</v>
      </c>
      <c r="BI86" s="168">
        <v>18.216583930869646</v>
      </c>
      <c r="BJ86" s="169">
        <v>16.344418664604277</v>
      </c>
      <c r="BK86" s="69"/>
      <c r="BL86" s="196">
        <v>3.0082579630357875</v>
      </c>
      <c r="BM86" s="168">
        <v>-1.538461538461533</v>
      </c>
      <c r="BN86" s="168">
        <v>13.439508242525843</v>
      </c>
      <c r="BO86" s="169">
        <v>12.428909310849123</v>
      </c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</row>
    <row r="87" spans="1:113" s="7" customFormat="1" ht="15" customHeight="1">
      <c r="A87" s="310"/>
      <c r="B87" s="160" t="s">
        <v>63</v>
      </c>
      <c r="C87" s="161">
        <v>428</v>
      </c>
      <c r="D87" s="161">
        <v>10</v>
      </c>
      <c r="E87" s="161">
        <v>6297</v>
      </c>
      <c r="F87" s="162">
        <v>6735</v>
      </c>
      <c r="G87" s="74"/>
      <c r="H87" s="208">
        <v>1005</v>
      </c>
      <c r="I87" s="161">
        <v>34</v>
      </c>
      <c r="J87" s="161">
        <v>8365</v>
      </c>
      <c r="K87" s="162">
        <v>9404</v>
      </c>
      <c r="L87" s="74"/>
      <c r="M87" s="208">
        <v>1433</v>
      </c>
      <c r="N87" s="161">
        <v>44</v>
      </c>
      <c r="O87" s="161">
        <v>14662</v>
      </c>
      <c r="P87" s="162">
        <v>16139</v>
      </c>
      <c r="Q87" s="33"/>
      <c r="R87" s="310"/>
      <c r="S87" s="160" t="s">
        <v>63</v>
      </c>
      <c r="T87" s="170">
        <v>26.627218934911244</v>
      </c>
      <c r="U87" s="170">
        <v>233.33333333333334</v>
      </c>
      <c r="V87" s="170">
        <v>1.3193885760257373</v>
      </c>
      <c r="W87" s="171">
        <v>2.7303233679072614</v>
      </c>
      <c r="X87" s="68"/>
      <c r="Y87" s="197">
        <v>1.7206477732793601</v>
      </c>
      <c r="Z87" s="170">
        <v>-43.333333333333336</v>
      </c>
      <c r="AA87" s="170">
        <v>0.45634682358592915</v>
      </c>
      <c r="AB87" s="171">
        <v>0.30933333333333923</v>
      </c>
      <c r="AC87" s="69"/>
      <c r="AD87" s="197">
        <v>8.069381598793356</v>
      </c>
      <c r="AE87" s="170">
        <v>-30.15873015873016</v>
      </c>
      <c r="AF87" s="170">
        <v>0.8251959840462009</v>
      </c>
      <c r="AG87" s="171">
        <v>1.3056305316678118</v>
      </c>
      <c r="AH87" s="33"/>
      <c r="AI87" s="310"/>
      <c r="AJ87" s="160" t="s">
        <v>63</v>
      </c>
      <c r="AK87" s="170">
        <v>21.21504339440694</v>
      </c>
      <c r="AL87" s="170">
        <v>-11.538461538461542</v>
      </c>
      <c r="AM87" s="170">
        <v>5.526284978339779</v>
      </c>
      <c r="AN87" s="171">
        <v>6.39845687517222</v>
      </c>
      <c r="AO87" s="68"/>
      <c r="AP87" s="197">
        <v>6.797192463982271</v>
      </c>
      <c r="AQ87" s="170">
        <v>-31.12582781456954</v>
      </c>
      <c r="AR87" s="170">
        <v>11.610273907686475</v>
      </c>
      <c r="AS87" s="171">
        <v>10.79716193656093</v>
      </c>
      <c r="AT87" s="69"/>
      <c r="AU87" s="197">
        <v>10.790598290598297</v>
      </c>
      <c r="AV87" s="170">
        <v>-28.248587570621464</v>
      </c>
      <c r="AW87" s="170">
        <v>8.888539702493192</v>
      </c>
      <c r="AX87" s="171">
        <v>8.901555634722724</v>
      </c>
      <c r="AY87" s="33"/>
      <c r="AZ87" s="310"/>
      <c r="BA87" s="160" t="s">
        <v>63</v>
      </c>
      <c r="BB87" s="170">
        <v>9.277620396600561</v>
      </c>
      <c r="BC87" s="170">
        <v>-25</v>
      </c>
      <c r="BD87" s="170">
        <v>5.014836795252231</v>
      </c>
      <c r="BE87" s="171">
        <v>5.207251816947522</v>
      </c>
      <c r="BF87" s="68"/>
      <c r="BG87" s="197">
        <v>0.42249801954052923</v>
      </c>
      <c r="BH87" s="170">
        <v>-22.702702702702705</v>
      </c>
      <c r="BI87" s="170">
        <v>12.790412446998634</v>
      </c>
      <c r="BJ87" s="171">
        <v>11.147682180319297</v>
      </c>
      <c r="BK87" s="69"/>
      <c r="BL87" s="197">
        <v>2.8274668205424014</v>
      </c>
      <c r="BM87" s="170">
        <v>-23.111111111111114</v>
      </c>
      <c r="BN87" s="170">
        <v>9.271586701709289</v>
      </c>
      <c r="BO87" s="171">
        <v>8.562839915900678</v>
      </c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</row>
    <row r="88" spans="1:113" s="7" customFormat="1" ht="15" customHeight="1">
      <c r="A88" s="311"/>
      <c r="B88" s="163" t="s">
        <v>64</v>
      </c>
      <c r="C88" s="164">
        <v>356</v>
      </c>
      <c r="D88" s="164">
        <v>16</v>
      </c>
      <c r="E88" s="164">
        <v>6510</v>
      </c>
      <c r="F88" s="165">
        <v>6882</v>
      </c>
      <c r="G88" s="68"/>
      <c r="H88" s="209">
        <v>987</v>
      </c>
      <c r="I88" s="164">
        <v>56</v>
      </c>
      <c r="J88" s="164">
        <v>8978</v>
      </c>
      <c r="K88" s="165">
        <v>10021</v>
      </c>
      <c r="L88" s="68"/>
      <c r="M88" s="209">
        <v>1343</v>
      </c>
      <c r="N88" s="164">
        <v>72</v>
      </c>
      <c r="O88" s="164">
        <v>15488</v>
      </c>
      <c r="P88" s="165">
        <v>16903</v>
      </c>
      <c r="Q88" s="33"/>
      <c r="R88" s="311"/>
      <c r="S88" s="163" t="s">
        <v>64</v>
      </c>
      <c r="T88" s="172">
        <v>24.47552447552448</v>
      </c>
      <c r="U88" s="172">
        <v>128.57142857142856</v>
      </c>
      <c r="V88" s="172">
        <v>-3.5126722987994685</v>
      </c>
      <c r="W88" s="173">
        <v>-2.2443181818181834</v>
      </c>
      <c r="X88" s="68"/>
      <c r="Y88" s="198">
        <v>8.223684210526304</v>
      </c>
      <c r="Z88" s="172">
        <v>43.58974358974359</v>
      </c>
      <c r="AA88" s="172">
        <v>3.9722061378112405</v>
      </c>
      <c r="AB88" s="173">
        <v>4.537867723763833</v>
      </c>
      <c r="AC88" s="69"/>
      <c r="AD88" s="198">
        <v>12.103505843071783</v>
      </c>
      <c r="AE88" s="172">
        <v>56.52173913043479</v>
      </c>
      <c r="AF88" s="172">
        <v>0.6891171499154858</v>
      </c>
      <c r="AG88" s="173">
        <v>1.6660651990857644</v>
      </c>
      <c r="AH88" s="33"/>
      <c r="AI88" s="311"/>
      <c r="AJ88" s="163" t="s">
        <v>64</v>
      </c>
      <c r="AK88" s="172">
        <v>21.919879062736204</v>
      </c>
      <c r="AL88" s="172">
        <v>18.181818181818187</v>
      </c>
      <c r="AM88" s="172">
        <v>2.966973016072849</v>
      </c>
      <c r="AN88" s="173">
        <v>3.9825292833035597</v>
      </c>
      <c r="AO88" s="68"/>
      <c r="AP88" s="198">
        <v>7.156673114119916</v>
      </c>
      <c r="AQ88" s="172">
        <v>-15.789473684210531</v>
      </c>
      <c r="AR88" s="172">
        <v>9.392339509701708</v>
      </c>
      <c r="AS88" s="173">
        <v>9.008525606629703</v>
      </c>
      <c r="AT88" s="69"/>
      <c r="AU88" s="198">
        <v>11.108862808579524</v>
      </c>
      <c r="AV88" s="172">
        <v>-10.76233183856502</v>
      </c>
      <c r="AW88" s="172">
        <v>6.533995444871743</v>
      </c>
      <c r="AX88" s="173">
        <v>6.853280209769963</v>
      </c>
      <c r="AY88" s="33"/>
      <c r="AZ88" s="311"/>
      <c r="BA88" s="163" t="s">
        <v>64</v>
      </c>
      <c r="BB88" s="172">
        <v>21.919879062736204</v>
      </c>
      <c r="BC88" s="172">
        <v>18.181818181818187</v>
      </c>
      <c r="BD88" s="172">
        <v>2.966973016072849</v>
      </c>
      <c r="BE88" s="173">
        <v>3.9825292833035597</v>
      </c>
      <c r="BF88" s="68"/>
      <c r="BG88" s="198">
        <v>7.156673114119916</v>
      </c>
      <c r="BH88" s="172">
        <v>-15.789473684210531</v>
      </c>
      <c r="BI88" s="172">
        <v>9.392339509701708</v>
      </c>
      <c r="BJ88" s="173">
        <v>9.008525606629703</v>
      </c>
      <c r="BK88" s="69"/>
      <c r="BL88" s="198">
        <v>11.108862808579524</v>
      </c>
      <c r="BM88" s="172">
        <v>-10.76233183856502</v>
      </c>
      <c r="BN88" s="172">
        <v>6.533995444871743</v>
      </c>
      <c r="BO88" s="173">
        <v>6.853280209769963</v>
      </c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</row>
    <row r="89" spans="1:113" s="7" customFormat="1" ht="15" customHeight="1">
      <c r="A89" s="52"/>
      <c r="B89" s="232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1"/>
      <c r="R89" s="52"/>
      <c r="S89" s="232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1"/>
      <c r="AI89" s="52"/>
      <c r="AJ89" s="232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1"/>
      <c r="AZ89" s="52"/>
      <c r="BA89" s="232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</row>
    <row r="90" spans="1:67" ht="12.75">
      <c r="A90" s="235" t="s">
        <v>162</v>
      </c>
      <c r="B90" s="236"/>
      <c r="C90" s="236"/>
      <c r="D90" s="236"/>
      <c r="E90" s="237"/>
      <c r="F90" s="1"/>
      <c r="H90" s="1"/>
      <c r="I90" s="1"/>
      <c r="J90" s="1"/>
      <c r="K90" s="1"/>
      <c r="M90" s="1"/>
      <c r="N90" s="1"/>
      <c r="O90" s="1"/>
      <c r="P90" s="1"/>
      <c r="R90" s="231"/>
      <c r="S90" s="1"/>
      <c r="T90" s="1"/>
      <c r="U90" s="1"/>
      <c r="V90" s="1"/>
      <c r="W90" s="1"/>
      <c r="Y90" s="1"/>
      <c r="Z90" s="1"/>
      <c r="AA90" s="1"/>
      <c r="AB90" s="1"/>
      <c r="AD90" s="1"/>
      <c r="AE90" s="1"/>
      <c r="AF90" s="1"/>
      <c r="AG90" s="1"/>
      <c r="AI90" s="231"/>
      <c r="AJ90" s="1"/>
      <c r="AK90" s="1"/>
      <c r="AL90" s="1"/>
      <c r="AM90" s="1"/>
      <c r="AN90" s="1"/>
      <c r="AP90" s="1"/>
      <c r="AQ90" s="1"/>
      <c r="AR90" s="1"/>
      <c r="AS90" s="1"/>
      <c r="AU90" s="1"/>
      <c r="AV90" s="1"/>
      <c r="AW90" s="1"/>
      <c r="AX90" s="1"/>
      <c r="AZ90" s="231"/>
      <c r="BA90" s="1"/>
      <c r="BB90" s="1"/>
      <c r="BC90" s="1"/>
      <c r="BD90" s="1"/>
      <c r="BE90" s="1"/>
      <c r="BG90" s="1"/>
      <c r="BH90" s="1"/>
      <c r="BI90" s="1"/>
      <c r="BJ90" s="1"/>
      <c r="BL90" s="1"/>
      <c r="BM90" s="1"/>
      <c r="BN90" s="1"/>
      <c r="BO90" s="1"/>
    </row>
    <row r="91" spans="1:67" ht="12.75">
      <c r="A91" s="238" t="s">
        <v>163</v>
      </c>
      <c r="B91" s="31"/>
      <c r="C91" s="31"/>
      <c r="D91" s="31"/>
      <c r="E91" s="239"/>
      <c r="F91" s="1"/>
      <c r="H91" s="1"/>
      <c r="I91" s="1"/>
      <c r="J91" s="1"/>
      <c r="K91" s="1"/>
      <c r="M91" s="1"/>
      <c r="N91" s="1"/>
      <c r="O91" s="1"/>
      <c r="P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Z91" s="1"/>
      <c r="BA91" s="1"/>
      <c r="BB91" s="1"/>
      <c r="BC91" s="1"/>
      <c r="BD91" s="1"/>
      <c r="BE91" s="1"/>
      <c r="BG91" s="1"/>
      <c r="BH91" s="1"/>
      <c r="BI91" s="1"/>
      <c r="BJ91" s="1"/>
      <c r="BL91" s="1"/>
      <c r="BM91" s="1"/>
      <c r="BN91" s="1"/>
      <c r="BO91" s="1"/>
    </row>
    <row r="92" spans="1:67" ht="12.75">
      <c r="A92" s="238" t="s">
        <v>40</v>
      </c>
      <c r="B92" s="31"/>
      <c r="C92" s="31"/>
      <c r="D92" s="31"/>
      <c r="E92" s="239"/>
      <c r="F92" s="1"/>
      <c r="H92" s="1"/>
      <c r="I92" s="1"/>
      <c r="J92" s="1"/>
      <c r="K92" s="1"/>
      <c r="M92" s="1"/>
      <c r="N92" s="1"/>
      <c r="O92" s="1"/>
      <c r="P92" s="1"/>
      <c r="R92" s="1"/>
      <c r="S92" s="1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I92" s="1"/>
      <c r="AJ92" s="1"/>
      <c r="AK92" s="1"/>
      <c r="AL92" s="1"/>
      <c r="AM92" s="1"/>
      <c r="AN92" s="1"/>
      <c r="AP92" s="1"/>
      <c r="AQ92" s="1"/>
      <c r="AR92" s="1"/>
      <c r="AS92" s="1"/>
      <c r="AU92" s="1"/>
      <c r="AV92" s="1"/>
      <c r="AW92" s="1"/>
      <c r="AX92" s="1"/>
      <c r="AZ92" s="1"/>
      <c r="BA92" s="1"/>
      <c r="BB92" s="1"/>
      <c r="BC92" s="1"/>
      <c r="BD92" s="1"/>
      <c r="BE92" s="1"/>
      <c r="BG92" s="1"/>
      <c r="BH92" s="1"/>
      <c r="BI92" s="1"/>
      <c r="BJ92" s="1"/>
      <c r="BL92" s="1"/>
      <c r="BM92" s="1"/>
      <c r="BN92" s="1"/>
      <c r="BO92" s="1"/>
    </row>
    <row r="93" spans="1:67" ht="12.75">
      <c r="A93" s="240" t="s">
        <v>159</v>
      </c>
      <c r="B93" s="241"/>
      <c r="C93" s="241"/>
      <c r="D93" s="241"/>
      <c r="E93" s="242"/>
      <c r="F93" s="1"/>
      <c r="H93" s="1"/>
      <c r="I93" s="1"/>
      <c r="J93" s="1"/>
      <c r="K93" s="1"/>
      <c r="M93" s="1"/>
      <c r="N93" s="1"/>
      <c r="O93" s="1"/>
      <c r="P93" s="1"/>
      <c r="R93" s="1"/>
      <c r="S93" s="1"/>
      <c r="T93" s="1"/>
      <c r="U93" s="1"/>
      <c r="V93" s="1"/>
      <c r="W93" s="1"/>
      <c r="Y93" s="1"/>
      <c r="Z93" s="1"/>
      <c r="AA93" s="1"/>
      <c r="AB93" s="1"/>
      <c r="AD93" s="1"/>
      <c r="AE93" s="1"/>
      <c r="AF93" s="1"/>
      <c r="AG93" s="1"/>
      <c r="AI93" s="1"/>
      <c r="AJ93" s="1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Z93" s="1"/>
      <c r="BA93" s="1"/>
      <c r="BB93" s="1"/>
      <c r="BC93" s="1"/>
      <c r="BD93" s="1"/>
      <c r="BE93" s="1"/>
      <c r="BG93" s="1"/>
      <c r="BH93" s="1"/>
      <c r="BI93" s="1"/>
      <c r="BJ93" s="1"/>
      <c r="BL93" s="1"/>
      <c r="BM93" s="1"/>
      <c r="BN93" s="1"/>
      <c r="BO93" s="1"/>
    </row>
    <row r="94" spans="1:67" ht="12.75">
      <c r="A94" s="1"/>
      <c r="B94" s="1"/>
      <c r="C94" s="1"/>
      <c r="D94" s="1"/>
      <c r="E94" s="1"/>
      <c r="F94" s="1"/>
      <c r="H94" s="1"/>
      <c r="I94" s="1"/>
      <c r="J94" s="1"/>
      <c r="K94" s="1"/>
      <c r="M94" s="1"/>
      <c r="N94" s="1"/>
      <c r="O94" s="1"/>
      <c r="P94" s="1"/>
      <c r="R94" s="1"/>
      <c r="S94" s="1"/>
      <c r="T94" s="1"/>
      <c r="U94" s="1"/>
      <c r="V94" s="1"/>
      <c r="W94" s="1"/>
      <c r="Y94" s="1"/>
      <c r="Z94" s="1"/>
      <c r="AA94" s="1"/>
      <c r="AB94" s="1"/>
      <c r="AD94" s="1"/>
      <c r="AE94" s="1"/>
      <c r="AF94" s="1"/>
      <c r="AG94" s="1"/>
      <c r="AI94" s="1"/>
      <c r="AJ94" s="1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Z94" s="1"/>
      <c r="BA94" s="1"/>
      <c r="BB94" s="1"/>
      <c r="BC94" s="1"/>
      <c r="BD94" s="1"/>
      <c r="BE94" s="1"/>
      <c r="BG94" s="1"/>
      <c r="BH94" s="1"/>
      <c r="BI94" s="1"/>
      <c r="BJ94" s="1"/>
      <c r="BL94" s="1"/>
      <c r="BM94" s="1"/>
      <c r="BN94" s="1"/>
      <c r="BO94" s="1"/>
    </row>
    <row r="95" spans="1:6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R95" s="1"/>
      <c r="S95" s="1"/>
      <c r="T95" s="1"/>
      <c r="U95" s="1"/>
      <c r="V95" s="1"/>
      <c r="W95" s="1"/>
      <c r="Y95" s="1"/>
      <c r="Z95" s="1"/>
      <c r="AA95" s="1"/>
      <c r="AB95" s="1"/>
      <c r="AD95" s="1"/>
      <c r="AE95" s="1"/>
      <c r="AF95" s="1"/>
      <c r="AG95" s="1"/>
      <c r="AI95" s="1"/>
      <c r="AJ95" s="1"/>
      <c r="AK95" s="1"/>
      <c r="AL95" s="1"/>
      <c r="AM95" s="1"/>
      <c r="AN95" s="1"/>
      <c r="AP95" s="1"/>
      <c r="AQ95" s="1"/>
      <c r="AR95" s="1"/>
      <c r="AS95" s="1"/>
      <c r="AU95" s="1"/>
      <c r="AV95" s="1"/>
      <c r="AW95" s="1"/>
      <c r="AX95" s="1"/>
      <c r="AZ95" s="1"/>
      <c r="BA95" s="1"/>
      <c r="BB95" s="1"/>
      <c r="BC95" s="1"/>
      <c r="BD95" s="1"/>
      <c r="BE95" s="1"/>
      <c r="BG95" s="1"/>
      <c r="BH95" s="1"/>
      <c r="BI95" s="1"/>
      <c r="BJ95" s="1"/>
      <c r="BL95" s="1"/>
      <c r="BM95" s="1"/>
      <c r="BN95" s="1"/>
      <c r="BO95" s="1"/>
    </row>
    <row r="96" spans="1:67" ht="12.75">
      <c r="A96" s="1"/>
      <c r="B96" s="1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R96" s="1"/>
      <c r="S96" s="1"/>
      <c r="T96" s="1"/>
      <c r="U96" s="1"/>
      <c r="V96" s="1"/>
      <c r="W96" s="1"/>
      <c r="Y96" s="1"/>
      <c r="Z96" s="1"/>
      <c r="AA96" s="1"/>
      <c r="AB96" s="1"/>
      <c r="AD96" s="1"/>
      <c r="AE96" s="1"/>
      <c r="AF96" s="1"/>
      <c r="AG96" s="1"/>
      <c r="AI96" s="1"/>
      <c r="AJ96" s="1"/>
      <c r="AK96" s="1"/>
      <c r="AL96" s="1"/>
      <c r="AM96" s="1"/>
      <c r="AN96" s="1"/>
      <c r="AP96" s="1"/>
      <c r="AQ96" s="1"/>
      <c r="AR96" s="1"/>
      <c r="AS96" s="1"/>
      <c r="AU96" s="1"/>
      <c r="AV96" s="1"/>
      <c r="AW96" s="1"/>
      <c r="AX96" s="1"/>
      <c r="AZ96" s="1"/>
      <c r="BA96" s="1"/>
      <c r="BB96" s="1"/>
      <c r="BC96" s="1"/>
      <c r="BD96" s="1"/>
      <c r="BE96" s="1"/>
      <c r="BG96" s="1"/>
      <c r="BH96" s="1"/>
      <c r="BI96" s="1"/>
      <c r="BJ96" s="1"/>
      <c r="BL96" s="1"/>
      <c r="BM96" s="1"/>
      <c r="BN96" s="1"/>
      <c r="BO96" s="1"/>
    </row>
    <row r="97" spans="1:67" ht="12.75">
      <c r="A97" s="1"/>
      <c r="B97" s="1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R97" s="1"/>
      <c r="S97" s="1"/>
      <c r="T97" s="1"/>
      <c r="U97" s="1"/>
      <c r="V97" s="1"/>
      <c r="W97" s="1"/>
      <c r="Y97" s="1"/>
      <c r="Z97" s="1"/>
      <c r="AA97" s="1"/>
      <c r="AB97" s="1"/>
      <c r="AD97" s="1"/>
      <c r="AE97" s="1"/>
      <c r="AF97" s="1"/>
      <c r="AG97" s="1"/>
      <c r="AI97" s="1"/>
      <c r="AJ97" s="1"/>
      <c r="AK97" s="1"/>
      <c r="AL97" s="1"/>
      <c r="AM97" s="1"/>
      <c r="AN97" s="1"/>
      <c r="AP97" s="1"/>
      <c r="AQ97" s="1"/>
      <c r="AR97" s="1"/>
      <c r="AS97" s="1"/>
      <c r="AU97" s="1"/>
      <c r="AV97" s="1"/>
      <c r="AW97" s="1"/>
      <c r="AX97" s="1"/>
      <c r="AZ97" s="1"/>
      <c r="BA97" s="1"/>
      <c r="BB97" s="1"/>
      <c r="BC97" s="1"/>
      <c r="BD97" s="1"/>
      <c r="BE97" s="1"/>
      <c r="BG97" s="1"/>
      <c r="BH97" s="1"/>
      <c r="BI97" s="1"/>
      <c r="BJ97" s="1"/>
      <c r="BL97" s="1"/>
      <c r="BM97" s="1"/>
      <c r="BN97" s="1"/>
      <c r="BO97" s="1"/>
    </row>
    <row r="98" spans="1:67" ht="12.75">
      <c r="A98" s="1"/>
      <c r="B98" s="1"/>
      <c r="C98" s="1"/>
      <c r="D98" s="1"/>
      <c r="E98" s="1"/>
      <c r="F98" s="1"/>
      <c r="H98" s="1"/>
      <c r="I98" s="1"/>
      <c r="J98" s="1"/>
      <c r="K98" s="1"/>
      <c r="M98" s="1"/>
      <c r="N98" s="1"/>
      <c r="O98" s="1"/>
      <c r="P98" s="1"/>
      <c r="R98" s="1"/>
      <c r="S98" s="1"/>
      <c r="T98" s="1"/>
      <c r="U98" s="1"/>
      <c r="V98" s="1"/>
      <c r="W98" s="1"/>
      <c r="Y98" s="1"/>
      <c r="Z98" s="1"/>
      <c r="AA98" s="1"/>
      <c r="AB98" s="1"/>
      <c r="AD98" s="1"/>
      <c r="AE98" s="1"/>
      <c r="AF98" s="1"/>
      <c r="AG98" s="1"/>
      <c r="AI98" s="1"/>
      <c r="AJ98" s="1"/>
      <c r="AK98" s="1"/>
      <c r="AL98" s="1"/>
      <c r="AM98" s="1"/>
      <c r="AN98" s="1"/>
      <c r="AP98" s="1"/>
      <c r="AQ98" s="1"/>
      <c r="AR98" s="1"/>
      <c r="AS98" s="1"/>
      <c r="AU98" s="1"/>
      <c r="AV98" s="1"/>
      <c r="AW98" s="1"/>
      <c r="AX98" s="1"/>
      <c r="AZ98" s="1"/>
      <c r="BA98" s="1"/>
      <c r="BB98" s="1"/>
      <c r="BC98" s="1"/>
      <c r="BD98" s="1"/>
      <c r="BE98" s="1"/>
      <c r="BG98" s="1"/>
      <c r="BH98" s="1"/>
      <c r="BI98" s="1"/>
      <c r="BJ98" s="1"/>
      <c r="BL98" s="1"/>
      <c r="BM98" s="1"/>
      <c r="BN98" s="1"/>
      <c r="BO98" s="1"/>
    </row>
    <row r="99" spans="1:67" ht="12.75">
      <c r="A99" s="1"/>
      <c r="B99" s="1"/>
      <c r="C99" s="1"/>
      <c r="D99" s="1"/>
      <c r="E99" s="1"/>
      <c r="F99" s="1"/>
      <c r="H99" s="1"/>
      <c r="I99" s="1"/>
      <c r="J99" s="1"/>
      <c r="K99" s="1"/>
      <c r="M99" s="1"/>
      <c r="N99" s="1"/>
      <c r="O99" s="1"/>
      <c r="P99" s="1"/>
      <c r="R99" s="1"/>
      <c r="S99" s="1"/>
      <c r="T99" s="1"/>
      <c r="U99" s="1"/>
      <c r="V99" s="1"/>
      <c r="W99" s="1"/>
      <c r="Y99" s="1"/>
      <c r="Z99" s="1"/>
      <c r="AA99" s="1"/>
      <c r="AB99" s="1"/>
      <c r="AD99" s="1"/>
      <c r="AE99" s="1"/>
      <c r="AF99" s="1"/>
      <c r="AG99" s="1"/>
      <c r="AI99" s="1"/>
      <c r="AJ99" s="1"/>
      <c r="AK99" s="1"/>
      <c r="AL99" s="1"/>
      <c r="AM99" s="1"/>
      <c r="AN99" s="1"/>
      <c r="AP99" s="1"/>
      <c r="AQ99" s="1"/>
      <c r="AR99" s="1"/>
      <c r="AS99" s="1"/>
      <c r="AU99" s="1"/>
      <c r="AV99" s="1"/>
      <c r="AW99" s="1"/>
      <c r="AX99" s="1"/>
      <c r="AZ99" s="1"/>
      <c r="BA99" s="1"/>
      <c r="BB99" s="1"/>
      <c r="BC99" s="1"/>
      <c r="BD99" s="1"/>
      <c r="BE99" s="1"/>
      <c r="BG99" s="1"/>
      <c r="BH99" s="1"/>
      <c r="BI99" s="1"/>
      <c r="BJ99" s="1"/>
      <c r="BL99" s="1"/>
      <c r="BM99" s="1"/>
      <c r="BN99" s="1"/>
      <c r="BO99" s="1"/>
    </row>
    <row r="100" spans="1:67" ht="12.75">
      <c r="A100" s="1"/>
      <c r="B100" s="1"/>
      <c r="C100" s="1"/>
      <c r="D100" s="1"/>
      <c r="E100" s="1"/>
      <c r="F100" s="1"/>
      <c r="H100" s="1"/>
      <c r="I100" s="1"/>
      <c r="J100" s="1"/>
      <c r="K100" s="1"/>
      <c r="M100" s="1"/>
      <c r="N100" s="1"/>
      <c r="O100" s="1"/>
      <c r="P100" s="1"/>
      <c r="R100" s="1"/>
      <c r="S100" s="1"/>
      <c r="T100" s="1"/>
      <c r="U100" s="1"/>
      <c r="V100" s="1"/>
      <c r="W100" s="1"/>
      <c r="Y100" s="1"/>
      <c r="Z100" s="1"/>
      <c r="AA100" s="1"/>
      <c r="AB100" s="1"/>
      <c r="AD100" s="1"/>
      <c r="AE100" s="1"/>
      <c r="AF100" s="1"/>
      <c r="AG100" s="1"/>
      <c r="AI100" s="1"/>
      <c r="AJ100" s="1"/>
      <c r="AK100" s="1"/>
      <c r="AL100" s="1"/>
      <c r="AM100" s="1"/>
      <c r="AN100" s="1"/>
      <c r="AP100" s="1"/>
      <c r="AQ100" s="1"/>
      <c r="AR100" s="1"/>
      <c r="AS100" s="1"/>
      <c r="AU100" s="1"/>
      <c r="AV100" s="1"/>
      <c r="AW100" s="1"/>
      <c r="AX100" s="1"/>
      <c r="AZ100" s="1"/>
      <c r="BA100" s="1"/>
      <c r="BB100" s="1"/>
      <c r="BC100" s="1"/>
      <c r="BD100" s="1"/>
      <c r="BE100" s="1"/>
      <c r="BG100" s="1"/>
      <c r="BH100" s="1"/>
      <c r="BI100" s="1"/>
      <c r="BJ100" s="1"/>
      <c r="BL100" s="1"/>
      <c r="BM100" s="1"/>
      <c r="BN100" s="1"/>
      <c r="BO100" s="1"/>
    </row>
    <row r="101" spans="1:67" ht="12.75">
      <c r="A101" s="1"/>
      <c r="B101" s="1"/>
      <c r="C101" s="1"/>
      <c r="D101" s="1"/>
      <c r="E101" s="1"/>
      <c r="F101" s="1"/>
      <c r="H101" s="1"/>
      <c r="I101" s="1"/>
      <c r="J101" s="1"/>
      <c r="K101" s="1"/>
      <c r="M101" s="1"/>
      <c r="N101" s="1"/>
      <c r="O101" s="1"/>
      <c r="P101" s="1"/>
      <c r="R101" s="1"/>
      <c r="S101" s="1"/>
      <c r="T101" s="1"/>
      <c r="U101" s="1"/>
      <c r="V101" s="1"/>
      <c r="W101" s="1"/>
      <c r="Y101" s="1"/>
      <c r="Z101" s="1"/>
      <c r="AA101" s="1"/>
      <c r="AB101" s="1"/>
      <c r="AD101" s="1"/>
      <c r="AE101" s="1"/>
      <c r="AF101" s="1"/>
      <c r="AG101" s="1"/>
      <c r="AI101" s="1"/>
      <c r="AJ101" s="1"/>
      <c r="AK101" s="1"/>
      <c r="AL101" s="1"/>
      <c r="AM101" s="1"/>
      <c r="AN101" s="1"/>
      <c r="AP101" s="1"/>
      <c r="AQ101" s="1"/>
      <c r="AR101" s="1"/>
      <c r="AS101" s="1"/>
      <c r="AU101" s="1"/>
      <c r="AV101" s="1"/>
      <c r="AW101" s="1"/>
      <c r="AX101" s="1"/>
      <c r="AZ101" s="1"/>
      <c r="BA101" s="1"/>
      <c r="BB101" s="1"/>
      <c r="BC101" s="1"/>
      <c r="BD101" s="1"/>
      <c r="BE101" s="1"/>
      <c r="BG101" s="1"/>
      <c r="BH101" s="1"/>
      <c r="BI101" s="1"/>
      <c r="BJ101" s="1"/>
      <c r="BL101" s="1"/>
      <c r="BM101" s="1"/>
      <c r="BN101" s="1"/>
      <c r="BO101" s="1"/>
    </row>
    <row r="102" spans="1:67" ht="12.75">
      <c r="A102" s="1"/>
      <c r="B102" s="1"/>
      <c r="C102" s="1"/>
      <c r="D102" s="1"/>
      <c r="E102" s="1"/>
      <c r="F102" s="1"/>
      <c r="H102" s="1"/>
      <c r="I102" s="1"/>
      <c r="J102" s="1"/>
      <c r="K102" s="1"/>
      <c r="M102" s="1"/>
      <c r="N102" s="1"/>
      <c r="O102" s="1"/>
      <c r="P102" s="1"/>
      <c r="R102" s="1"/>
      <c r="S102" s="1"/>
      <c r="T102" s="1"/>
      <c r="U102" s="1"/>
      <c r="V102" s="1"/>
      <c r="W102" s="1"/>
      <c r="Y102" s="1"/>
      <c r="Z102" s="1"/>
      <c r="AA102" s="1"/>
      <c r="AB102" s="1"/>
      <c r="AD102" s="1"/>
      <c r="AE102" s="1"/>
      <c r="AF102" s="1"/>
      <c r="AG102" s="1"/>
      <c r="AI102" s="1"/>
      <c r="AJ102" s="1"/>
      <c r="AK102" s="1"/>
      <c r="AL102" s="1"/>
      <c r="AM102" s="1"/>
      <c r="AN102" s="1"/>
      <c r="AP102" s="1"/>
      <c r="AQ102" s="1"/>
      <c r="AR102" s="1"/>
      <c r="AS102" s="1"/>
      <c r="AU102" s="1"/>
      <c r="AV102" s="1"/>
      <c r="AW102" s="1"/>
      <c r="AX102" s="1"/>
      <c r="AZ102" s="1"/>
      <c r="BA102" s="1"/>
      <c r="BB102" s="1"/>
      <c r="BC102" s="1"/>
      <c r="BD102" s="1"/>
      <c r="BE102" s="1"/>
      <c r="BG102" s="1"/>
      <c r="BH102" s="1"/>
      <c r="BI102" s="1"/>
      <c r="BJ102" s="1"/>
      <c r="BL102" s="1"/>
      <c r="BM102" s="1"/>
      <c r="BN102" s="1"/>
      <c r="BO102" s="1"/>
    </row>
    <row r="103" spans="1:67" ht="12.75">
      <c r="A103" s="1"/>
      <c r="B103" s="1"/>
      <c r="C103" s="1"/>
      <c r="D103" s="1"/>
      <c r="E103" s="1"/>
      <c r="F103" s="1"/>
      <c r="H103" s="1"/>
      <c r="I103" s="1"/>
      <c r="J103" s="1"/>
      <c r="K103" s="1"/>
      <c r="M103" s="1"/>
      <c r="N103" s="1"/>
      <c r="O103" s="1"/>
      <c r="P103" s="1"/>
      <c r="R103" s="1"/>
      <c r="S103" s="1"/>
      <c r="T103" s="1"/>
      <c r="U103" s="1"/>
      <c r="V103" s="1"/>
      <c r="W103" s="1"/>
      <c r="Y103" s="1"/>
      <c r="Z103" s="1"/>
      <c r="AA103" s="1"/>
      <c r="AB103" s="1"/>
      <c r="AD103" s="1"/>
      <c r="AE103" s="1"/>
      <c r="AF103" s="1"/>
      <c r="AG103" s="1"/>
      <c r="AI103" s="1"/>
      <c r="AJ103" s="1"/>
      <c r="AK103" s="1"/>
      <c r="AL103" s="1"/>
      <c r="AM103" s="1"/>
      <c r="AN103" s="1"/>
      <c r="AP103" s="1"/>
      <c r="AQ103" s="1"/>
      <c r="AR103" s="1"/>
      <c r="AS103" s="1"/>
      <c r="AU103" s="1"/>
      <c r="AV103" s="1"/>
      <c r="AW103" s="1"/>
      <c r="AX103" s="1"/>
      <c r="AZ103" s="1"/>
      <c r="BA103" s="1"/>
      <c r="BB103" s="1"/>
      <c r="BC103" s="1"/>
      <c r="BD103" s="1"/>
      <c r="BE103" s="1"/>
      <c r="BG103" s="1"/>
      <c r="BH103" s="1"/>
      <c r="BI103" s="1"/>
      <c r="BJ103" s="1"/>
      <c r="BL103" s="1"/>
      <c r="BM103" s="1"/>
      <c r="BN103" s="1"/>
      <c r="BO103" s="1"/>
    </row>
    <row r="104" spans="1:67" ht="12.75">
      <c r="A104" s="1"/>
      <c r="B104" s="1"/>
      <c r="C104" s="1"/>
      <c r="D104" s="1"/>
      <c r="E104" s="1"/>
      <c r="F104" s="1"/>
      <c r="H104" s="1"/>
      <c r="I104" s="1"/>
      <c r="J104" s="1"/>
      <c r="K104" s="1"/>
      <c r="M104" s="1"/>
      <c r="N104" s="1"/>
      <c r="O104" s="1"/>
      <c r="P104" s="1"/>
      <c r="R104" s="1"/>
      <c r="S104" s="1"/>
      <c r="T104" s="1"/>
      <c r="U104" s="1"/>
      <c r="V104" s="1"/>
      <c r="W104" s="1"/>
      <c r="Y104" s="1"/>
      <c r="Z104" s="1"/>
      <c r="AA104" s="1"/>
      <c r="AB104" s="1"/>
      <c r="AD104" s="1"/>
      <c r="AE104" s="1"/>
      <c r="AF104" s="1"/>
      <c r="AG104" s="1"/>
      <c r="AI104" s="1"/>
      <c r="AJ104" s="1"/>
      <c r="AK104" s="1"/>
      <c r="AL104" s="1"/>
      <c r="AM104" s="1"/>
      <c r="AN104" s="1"/>
      <c r="AP104" s="1"/>
      <c r="AQ104" s="1"/>
      <c r="AR104" s="1"/>
      <c r="AS104" s="1"/>
      <c r="AU104" s="1"/>
      <c r="AV104" s="1"/>
      <c r="AW104" s="1"/>
      <c r="AX104" s="1"/>
      <c r="AZ104" s="1"/>
      <c r="BA104" s="1"/>
      <c r="BB104" s="1"/>
      <c r="BC104" s="1"/>
      <c r="BD104" s="1"/>
      <c r="BE104" s="1"/>
      <c r="BG104" s="1"/>
      <c r="BH104" s="1"/>
      <c r="BI104" s="1"/>
      <c r="BJ104" s="1"/>
      <c r="BL104" s="1"/>
      <c r="BM104" s="1"/>
      <c r="BN104" s="1"/>
      <c r="BO104" s="1"/>
    </row>
    <row r="105" spans="1:67" ht="12.75">
      <c r="A105" s="1"/>
      <c r="B105" s="1"/>
      <c r="C105" s="1"/>
      <c r="D105" s="1"/>
      <c r="E105" s="1"/>
      <c r="F105" s="1"/>
      <c r="H105" s="1"/>
      <c r="I105" s="1"/>
      <c r="J105" s="1"/>
      <c r="K105" s="1"/>
      <c r="M105" s="1"/>
      <c r="N105" s="1"/>
      <c r="O105" s="1"/>
      <c r="P105" s="1"/>
      <c r="R105" s="1"/>
      <c r="S105" s="1"/>
      <c r="T105" s="1"/>
      <c r="U105" s="1"/>
      <c r="V105" s="1"/>
      <c r="W105" s="1"/>
      <c r="Y105" s="1"/>
      <c r="Z105" s="1"/>
      <c r="AA105" s="1"/>
      <c r="AB105" s="1"/>
      <c r="AD105" s="1"/>
      <c r="AE105" s="1"/>
      <c r="AF105" s="1"/>
      <c r="AG105" s="1"/>
      <c r="AI105" s="1"/>
      <c r="AJ105" s="1"/>
      <c r="AK105" s="1"/>
      <c r="AL105" s="1"/>
      <c r="AM105" s="1"/>
      <c r="AN105" s="1"/>
      <c r="AP105" s="1"/>
      <c r="AQ105" s="1"/>
      <c r="AR105" s="1"/>
      <c r="AS105" s="1"/>
      <c r="AU105" s="1"/>
      <c r="AV105" s="1"/>
      <c r="AW105" s="1"/>
      <c r="AX105" s="1"/>
      <c r="AZ105" s="1"/>
      <c r="BA105" s="1"/>
      <c r="BB105" s="1"/>
      <c r="BC105" s="1"/>
      <c r="BD105" s="1"/>
      <c r="BE105" s="1"/>
      <c r="BG105" s="1"/>
      <c r="BH105" s="1"/>
      <c r="BI105" s="1"/>
      <c r="BJ105" s="1"/>
      <c r="BL105" s="1"/>
      <c r="BM105" s="1"/>
      <c r="BN105" s="1"/>
      <c r="BO105" s="1"/>
    </row>
    <row r="106" spans="1:67" ht="12.75">
      <c r="A106" s="1"/>
      <c r="B106" s="1"/>
      <c r="C106" s="1"/>
      <c r="D106" s="1"/>
      <c r="E106" s="1"/>
      <c r="F106" s="1"/>
      <c r="H106" s="1"/>
      <c r="I106" s="1"/>
      <c r="J106" s="1"/>
      <c r="K106" s="1"/>
      <c r="M106" s="1"/>
      <c r="N106" s="1"/>
      <c r="O106" s="1"/>
      <c r="P106" s="1"/>
      <c r="R106" s="1"/>
      <c r="S106" s="1"/>
      <c r="T106" s="1"/>
      <c r="U106" s="1"/>
      <c r="V106" s="1"/>
      <c r="W106" s="1"/>
      <c r="Y106" s="1"/>
      <c r="Z106" s="1"/>
      <c r="AA106" s="1"/>
      <c r="AB106" s="1"/>
      <c r="AD106" s="1"/>
      <c r="AE106" s="1"/>
      <c r="AF106" s="1"/>
      <c r="AG106" s="1"/>
      <c r="AI106" s="1"/>
      <c r="AJ106" s="1"/>
      <c r="AK106" s="1"/>
      <c r="AL106" s="1"/>
      <c r="AM106" s="1"/>
      <c r="AN106" s="1"/>
      <c r="AP106" s="1"/>
      <c r="AQ106" s="1"/>
      <c r="AR106" s="1"/>
      <c r="AS106" s="1"/>
      <c r="AU106" s="1"/>
      <c r="AV106" s="1"/>
      <c r="AW106" s="1"/>
      <c r="AX106" s="1"/>
      <c r="AZ106" s="1"/>
      <c r="BA106" s="1"/>
      <c r="BB106" s="1"/>
      <c r="BC106" s="1"/>
      <c r="BD106" s="1"/>
      <c r="BE106" s="1"/>
      <c r="BG106" s="1"/>
      <c r="BH106" s="1"/>
      <c r="BI106" s="1"/>
      <c r="BJ106" s="1"/>
      <c r="BL106" s="1"/>
      <c r="BM106" s="1"/>
      <c r="BN106" s="1"/>
      <c r="BO106" s="1"/>
    </row>
    <row r="107" spans="1:67" ht="12.75">
      <c r="A107" s="1"/>
      <c r="B107" s="1"/>
      <c r="C107" s="1"/>
      <c r="D107" s="1"/>
      <c r="E107" s="1"/>
      <c r="F107" s="1"/>
      <c r="H107" s="1"/>
      <c r="I107" s="1"/>
      <c r="J107" s="1"/>
      <c r="K107" s="1"/>
      <c r="M107" s="1"/>
      <c r="N107" s="1"/>
      <c r="O107" s="1"/>
      <c r="P107" s="1"/>
      <c r="R107" s="1"/>
      <c r="S107" s="1"/>
      <c r="T107" s="1"/>
      <c r="U107" s="1"/>
      <c r="V107" s="1"/>
      <c r="W107" s="1"/>
      <c r="Y107" s="1"/>
      <c r="Z107" s="1"/>
      <c r="AA107" s="1"/>
      <c r="AB107" s="1"/>
      <c r="AD107" s="1"/>
      <c r="AE107" s="1"/>
      <c r="AF107" s="1"/>
      <c r="AG107" s="1"/>
      <c r="AI107" s="1"/>
      <c r="AJ107" s="1"/>
      <c r="AK107" s="1"/>
      <c r="AL107" s="1"/>
      <c r="AM107" s="1"/>
      <c r="AN107" s="1"/>
      <c r="AP107" s="1"/>
      <c r="AQ107" s="1"/>
      <c r="AR107" s="1"/>
      <c r="AS107" s="1"/>
      <c r="AU107" s="1"/>
      <c r="AV107" s="1"/>
      <c r="AW107" s="1"/>
      <c r="AX107" s="1"/>
      <c r="AZ107" s="1"/>
      <c r="BA107" s="1"/>
      <c r="BB107" s="1"/>
      <c r="BC107" s="1"/>
      <c r="BD107" s="1"/>
      <c r="BE107" s="1"/>
      <c r="BG107" s="1"/>
      <c r="BH107" s="1"/>
      <c r="BI107" s="1"/>
      <c r="BJ107" s="1"/>
      <c r="BL107" s="1"/>
      <c r="BM107" s="1"/>
      <c r="BN107" s="1"/>
      <c r="BO107" s="1"/>
    </row>
    <row r="108" spans="1:67" ht="12.75">
      <c r="A108" s="1"/>
      <c r="B108" s="1"/>
      <c r="C108" s="1"/>
      <c r="D108" s="1"/>
      <c r="E108" s="1"/>
      <c r="F108" s="1"/>
      <c r="H108" s="1"/>
      <c r="I108" s="1"/>
      <c r="J108" s="1"/>
      <c r="K108" s="1"/>
      <c r="M108" s="1"/>
      <c r="N108" s="1"/>
      <c r="O108" s="1"/>
      <c r="P108" s="1"/>
      <c r="R108" s="1"/>
      <c r="S108" s="1"/>
      <c r="T108" s="1"/>
      <c r="U108" s="1"/>
      <c r="V108" s="1"/>
      <c r="W108" s="1"/>
      <c r="Y108" s="1"/>
      <c r="Z108" s="1"/>
      <c r="AA108" s="1"/>
      <c r="AB108" s="1"/>
      <c r="AD108" s="1"/>
      <c r="AE108" s="1"/>
      <c r="AF108" s="1"/>
      <c r="AG108" s="1"/>
      <c r="AI108" s="1"/>
      <c r="AJ108" s="1"/>
      <c r="AK108" s="1"/>
      <c r="AL108" s="1"/>
      <c r="AM108" s="1"/>
      <c r="AN108" s="1"/>
      <c r="AP108" s="1"/>
      <c r="AQ108" s="1"/>
      <c r="AR108" s="1"/>
      <c r="AS108" s="1"/>
      <c r="AU108" s="1"/>
      <c r="AV108" s="1"/>
      <c r="AW108" s="1"/>
      <c r="AX108" s="1"/>
      <c r="AZ108" s="1"/>
      <c r="BA108" s="1"/>
      <c r="BB108" s="1"/>
      <c r="BC108" s="1"/>
      <c r="BD108" s="1"/>
      <c r="BE108" s="1"/>
      <c r="BG108" s="1"/>
      <c r="BH108" s="1"/>
      <c r="BI108" s="1"/>
      <c r="BJ108" s="1"/>
      <c r="BL108" s="1"/>
      <c r="BM108" s="1"/>
      <c r="BN108" s="1"/>
      <c r="BO108" s="1"/>
    </row>
    <row r="109" spans="1:67" ht="12.75">
      <c r="A109" s="1"/>
      <c r="B109" s="1"/>
      <c r="C109" s="1"/>
      <c r="D109" s="1"/>
      <c r="E109" s="1"/>
      <c r="F109" s="1"/>
      <c r="H109" s="1"/>
      <c r="I109" s="1"/>
      <c r="J109" s="1"/>
      <c r="K109" s="1"/>
      <c r="M109" s="1"/>
      <c r="N109" s="1"/>
      <c r="O109" s="1"/>
      <c r="P109" s="1"/>
      <c r="R109" s="1"/>
      <c r="S109" s="1"/>
      <c r="T109" s="1"/>
      <c r="U109" s="1"/>
      <c r="V109" s="1"/>
      <c r="W109" s="1"/>
      <c r="Y109" s="1"/>
      <c r="Z109" s="1"/>
      <c r="AA109" s="1"/>
      <c r="AB109" s="1"/>
      <c r="AD109" s="1"/>
      <c r="AE109" s="1"/>
      <c r="AF109" s="1"/>
      <c r="AG109" s="1"/>
      <c r="AI109" s="1"/>
      <c r="AJ109" s="1"/>
      <c r="AK109" s="1"/>
      <c r="AL109" s="1"/>
      <c r="AM109" s="1"/>
      <c r="AN109" s="1"/>
      <c r="AP109" s="1"/>
      <c r="AQ109" s="1"/>
      <c r="AR109" s="1"/>
      <c r="AS109" s="1"/>
      <c r="AU109" s="1"/>
      <c r="AV109" s="1"/>
      <c r="AW109" s="1"/>
      <c r="AX109" s="1"/>
      <c r="AZ109" s="1"/>
      <c r="BA109" s="1"/>
      <c r="BB109" s="1"/>
      <c r="BC109" s="1"/>
      <c r="BD109" s="1"/>
      <c r="BE109" s="1"/>
      <c r="BG109" s="1"/>
      <c r="BH109" s="1"/>
      <c r="BI109" s="1"/>
      <c r="BJ109" s="1"/>
      <c r="BL109" s="1"/>
      <c r="BM109" s="1"/>
      <c r="BN109" s="1"/>
      <c r="BO109" s="1"/>
    </row>
    <row r="110" spans="1:67" ht="12.75">
      <c r="A110" s="1"/>
      <c r="B110" s="1"/>
      <c r="C110" s="1"/>
      <c r="D110" s="1"/>
      <c r="E110" s="1"/>
      <c r="F110" s="1"/>
      <c r="H110" s="1"/>
      <c r="I110" s="1"/>
      <c r="J110" s="1"/>
      <c r="K110" s="1"/>
      <c r="M110" s="1"/>
      <c r="N110" s="1"/>
      <c r="O110" s="1"/>
      <c r="P110" s="1"/>
      <c r="R110" s="1"/>
      <c r="S110" s="1"/>
      <c r="T110" s="1"/>
      <c r="U110" s="1"/>
      <c r="V110" s="1"/>
      <c r="W110" s="1"/>
      <c r="Y110" s="1"/>
      <c r="Z110" s="1"/>
      <c r="AA110" s="1"/>
      <c r="AB110" s="1"/>
      <c r="AD110" s="1"/>
      <c r="AE110" s="1"/>
      <c r="AF110" s="1"/>
      <c r="AG110" s="1"/>
      <c r="AI110" s="1"/>
      <c r="AJ110" s="1"/>
      <c r="AK110" s="1"/>
      <c r="AL110" s="1"/>
      <c r="AM110" s="1"/>
      <c r="AN110" s="1"/>
      <c r="AP110" s="1"/>
      <c r="AQ110" s="1"/>
      <c r="AR110" s="1"/>
      <c r="AS110" s="1"/>
      <c r="AU110" s="1"/>
      <c r="AV110" s="1"/>
      <c r="AW110" s="1"/>
      <c r="AX110" s="1"/>
      <c r="AZ110" s="1"/>
      <c r="BA110" s="1"/>
      <c r="BB110" s="1"/>
      <c r="BC110" s="1"/>
      <c r="BD110" s="1"/>
      <c r="BE110" s="1"/>
      <c r="BG110" s="1"/>
      <c r="BH110" s="1"/>
      <c r="BI110" s="1"/>
      <c r="BJ110" s="1"/>
      <c r="BL110" s="1"/>
      <c r="BM110" s="1"/>
      <c r="BN110" s="1"/>
      <c r="BO110" s="1"/>
    </row>
    <row r="111" spans="1:67" ht="12.75">
      <c r="A111" s="1"/>
      <c r="B111" s="1"/>
      <c r="C111" s="1"/>
      <c r="D111" s="1"/>
      <c r="E111" s="1"/>
      <c r="F111" s="1"/>
      <c r="H111" s="1"/>
      <c r="I111" s="1"/>
      <c r="J111" s="1"/>
      <c r="K111" s="1"/>
      <c r="M111" s="1"/>
      <c r="N111" s="1"/>
      <c r="O111" s="1"/>
      <c r="P111" s="1"/>
      <c r="R111" s="1"/>
      <c r="S111" s="1"/>
      <c r="T111" s="1"/>
      <c r="U111" s="1"/>
      <c r="V111" s="1"/>
      <c r="W111" s="1"/>
      <c r="Y111" s="1"/>
      <c r="Z111" s="1"/>
      <c r="AA111" s="1"/>
      <c r="AB111" s="1"/>
      <c r="AD111" s="1"/>
      <c r="AE111" s="1"/>
      <c r="AF111" s="1"/>
      <c r="AG111" s="1"/>
      <c r="AI111" s="1"/>
      <c r="AJ111" s="1"/>
      <c r="AK111" s="1"/>
      <c r="AL111" s="1"/>
      <c r="AM111" s="1"/>
      <c r="AN111" s="1"/>
      <c r="AP111" s="1"/>
      <c r="AQ111" s="1"/>
      <c r="AR111" s="1"/>
      <c r="AS111" s="1"/>
      <c r="AU111" s="1"/>
      <c r="AV111" s="1"/>
      <c r="AW111" s="1"/>
      <c r="AX111" s="1"/>
      <c r="AZ111" s="1"/>
      <c r="BA111" s="1"/>
      <c r="BB111" s="1"/>
      <c r="BC111" s="1"/>
      <c r="BD111" s="1"/>
      <c r="BE111" s="1"/>
      <c r="BG111" s="1"/>
      <c r="BH111" s="1"/>
      <c r="BI111" s="1"/>
      <c r="BJ111" s="1"/>
      <c r="BL111" s="1"/>
      <c r="BM111" s="1"/>
      <c r="BN111" s="1"/>
      <c r="BO111" s="1"/>
    </row>
    <row r="112" spans="1:67" ht="12.75">
      <c r="A112" s="1"/>
      <c r="B112" s="1"/>
      <c r="C112" s="1"/>
      <c r="D112" s="1"/>
      <c r="E112" s="1"/>
      <c r="F112" s="1"/>
      <c r="H112" s="1"/>
      <c r="I112" s="1"/>
      <c r="J112" s="1"/>
      <c r="K112" s="1"/>
      <c r="M112" s="1"/>
      <c r="N112" s="1"/>
      <c r="O112" s="1"/>
      <c r="P112" s="1"/>
      <c r="R112" s="1"/>
      <c r="S112" s="1"/>
      <c r="T112" s="1"/>
      <c r="U112" s="1"/>
      <c r="V112" s="1"/>
      <c r="W112" s="1"/>
      <c r="Y112" s="1"/>
      <c r="Z112" s="1"/>
      <c r="AA112" s="1"/>
      <c r="AB112" s="1"/>
      <c r="AD112" s="1"/>
      <c r="AE112" s="1"/>
      <c r="AF112" s="1"/>
      <c r="AG112" s="1"/>
      <c r="AI112" s="1"/>
      <c r="AJ112" s="1"/>
      <c r="AK112" s="1"/>
      <c r="AL112" s="1"/>
      <c r="AM112" s="1"/>
      <c r="AN112" s="1"/>
      <c r="AP112" s="1"/>
      <c r="AQ112" s="1"/>
      <c r="AR112" s="1"/>
      <c r="AS112" s="1"/>
      <c r="AU112" s="1"/>
      <c r="AV112" s="1"/>
      <c r="AW112" s="1"/>
      <c r="AX112" s="1"/>
      <c r="AZ112" s="1"/>
      <c r="BA112" s="1"/>
      <c r="BB112" s="1"/>
      <c r="BC112" s="1"/>
      <c r="BD112" s="1"/>
      <c r="BE112" s="1"/>
      <c r="BG112" s="1"/>
      <c r="BH112" s="1"/>
      <c r="BI112" s="1"/>
      <c r="BJ112" s="1"/>
      <c r="BL112" s="1"/>
      <c r="BM112" s="1"/>
      <c r="BN112" s="1"/>
      <c r="BO112" s="1"/>
    </row>
    <row r="113" spans="1:67" ht="12.75">
      <c r="A113" s="1"/>
      <c r="B113" s="1"/>
      <c r="C113" s="1"/>
      <c r="D113" s="1"/>
      <c r="E113" s="1"/>
      <c r="F113" s="1"/>
      <c r="H113" s="1"/>
      <c r="I113" s="1"/>
      <c r="J113" s="1"/>
      <c r="K113" s="1"/>
      <c r="M113" s="1"/>
      <c r="N113" s="1"/>
      <c r="O113" s="1"/>
      <c r="P113" s="1"/>
      <c r="R113" s="1"/>
      <c r="S113" s="1"/>
      <c r="T113" s="1"/>
      <c r="U113" s="1"/>
      <c r="V113" s="1"/>
      <c r="W113" s="1"/>
      <c r="Y113" s="1"/>
      <c r="Z113" s="1"/>
      <c r="AA113" s="1"/>
      <c r="AB113" s="1"/>
      <c r="AD113" s="1"/>
      <c r="AE113" s="1"/>
      <c r="AF113" s="1"/>
      <c r="AG113" s="1"/>
      <c r="AI113" s="1"/>
      <c r="AJ113" s="1"/>
      <c r="AK113" s="1"/>
      <c r="AL113" s="1"/>
      <c r="AM113" s="1"/>
      <c r="AN113" s="1"/>
      <c r="AP113" s="1"/>
      <c r="AQ113" s="1"/>
      <c r="AR113" s="1"/>
      <c r="AS113" s="1"/>
      <c r="AU113" s="1"/>
      <c r="AV113" s="1"/>
      <c r="AW113" s="1"/>
      <c r="AX113" s="1"/>
      <c r="AZ113" s="1"/>
      <c r="BA113" s="1"/>
      <c r="BB113" s="1"/>
      <c r="BC113" s="1"/>
      <c r="BD113" s="1"/>
      <c r="BE113" s="1"/>
      <c r="BG113" s="1"/>
      <c r="BH113" s="1"/>
      <c r="BI113" s="1"/>
      <c r="BJ113" s="1"/>
      <c r="BL113" s="1"/>
      <c r="BM113" s="1"/>
      <c r="BN113" s="1"/>
      <c r="BO113" s="1"/>
    </row>
    <row r="114" spans="1:67" ht="12.75">
      <c r="A114" s="1"/>
      <c r="B114" s="1"/>
      <c r="C114" s="1"/>
      <c r="D114" s="1"/>
      <c r="E114" s="1"/>
      <c r="F114" s="1"/>
      <c r="H114" s="1"/>
      <c r="I114" s="1"/>
      <c r="J114" s="1"/>
      <c r="K114" s="1"/>
      <c r="M114" s="1"/>
      <c r="N114" s="1"/>
      <c r="O114" s="1"/>
      <c r="P114" s="1"/>
      <c r="R114" s="1"/>
      <c r="S114" s="1"/>
      <c r="T114" s="1"/>
      <c r="U114" s="1"/>
      <c r="V114" s="1"/>
      <c r="W114" s="1"/>
      <c r="Y114" s="1"/>
      <c r="Z114" s="1"/>
      <c r="AA114" s="1"/>
      <c r="AB114" s="1"/>
      <c r="AD114" s="1"/>
      <c r="AE114" s="1"/>
      <c r="AF114" s="1"/>
      <c r="AG114" s="1"/>
      <c r="AI114" s="1"/>
      <c r="AJ114" s="1"/>
      <c r="AK114" s="1"/>
      <c r="AL114" s="1"/>
      <c r="AM114" s="1"/>
      <c r="AN114" s="1"/>
      <c r="AP114" s="1"/>
      <c r="AQ114" s="1"/>
      <c r="AR114" s="1"/>
      <c r="AS114" s="1"/>
      <c r="AU114" s="1"/>
      <c r="AV114" s="1"/>
      <c r="AW114" s="1"/>
      <c r="AX114" s="1"/>
      <c r="AZ114" s="1"/>
      <c r="BA114" s="1"/>
      <c r="BB114" s="1"/>
      <c r="BC114" s="1"/>
      <c r="BD114" s="1"/>
      <c r="BE114" s="1"/>
      <c r="BG114" s="1"/>
      <c r="BH114" s="1"/>
      <c r="BI114" s="1"/>
      <c r="BJ114" s="1"/>
      <c r="BL114" s="1"/>
      <c r="BM114" s="1"/>
      <c r="BN114" s="1"/>
      <c r="BO114" s="1"/>
    </row>
    <row r="115" spans="1:67" ht="12.75">
      <c r="A115" s="1"/>
      <c r="B115" s="1"/>
      <c r="C115" s="1"/>
      <c r="D115" s="1"/>
      <c r="E115" s="1"/>
      <c r="F115" s="1"/>
      <c r="H115" s="1"/>
      <c r="I115" s="1"/>
      <c r="J115" s="1"/>
      <c r="K115" s="1"/>
      <c r="M115" s="1"/>
      <c r="N115" s="1"/>
      <c r="O115" s="1"/>
      <c r="P115" s="1"/>
      <c r="R115" s="1"/>
      <c r="S115" s="1"/>
      <c r="T115" s="1"/>
      <c r="U115" s="1"/>
      <c r="V115" s="1"/>
      <c r="W115" s="1"/>
      <c r="Y115" s="1"/>
      <c r="Z115" s="1"/>
      <c r="AA115" s="1"/>
      <c r="AB115" s="1"/>
      <c r="AD115" s="1"/>
      <c r="AE115" s="1"/>
      <c r="AF115" s="1"/>
      <c r="AG115" s="1"/>
      <c r="AI115" s="1"/>
      <c r="AJ115" s="1"/>
      <c r="AK115" s="1"/>
      <c r="AL115" s="1"/>
      <c r="AM115" s="1"/>
      <c r="AN115" s="1"/>
      <c r="AP115" s="1"/>
      <c r="AQ115" s="1"/>
      <c r="AR115" s="1"/>
      <c r="AS115" s="1"/>
      <c r="AU115" s="1"/>
      <c r="AV115" s="1"/>
      <c r="AW115" s="1"/>
      <c r="AX115" s="1"/>
      <c r="AZ115" s="1"/>
      <c r="BA115" s="1"/>
      <c r="BB115" s="1"/>
      <c r="BC115" s="1"/>
      <c r="BD115" s="1"/>
      <c r="BE115" s="1"/>
      <c r="BG115" s="1"/>
      <c r="BH115" s="1"/>
      <c r="BI115" s="1"/>
      <c r="BJ115" s="1"/>
      <c r="BL115" s="1"/>
      <c r="BM115" s="1"/>
      <c r="BN115" s="1"/>
      <c r="BO115" s="1"/>
    </row>
    <row r="116" spans="1:67" ht="12.75">
      <c r="A116" s="1"/>
      <c r="B116" s="1"/>
      <c r="C116" s="1"/>
      <c r="D116" s="1"/>
      <c r="E116" s="1"/>
      <c r="F116" s="1"/>
      <c r="H116" s="1"/>
      <c r="I116" s="1"/>
      <c r="J116" s="1"/>
      <c r="K116" s="1"/>
      <c r="M116" s="1"/>
      <c r="N116" s="1"/>
      <c r="O116" s="1"/>
      <c r="P116" s="1"/>
      <c r="R116" s="1"/>
      <c r="S116" s="1"/>
      <c r="T116" s="1"/>
      <c r="U116" s="1"/>
      <c r="V116" s="1"/>
      <c r="W116" s="1"/>
      <c r="Y116" s="1"/>
      <c r="Z116" s="1"/>
      <c r="AA116" s="1"/>
      <c r="AB116" s="1"/>
      <c r="AD116" s="1"/>
      <c r="AE116" s="1"/>
      <c r="AF116" s="1"/>
      <c r="AG116" s="1"/>
      <c r="AI116" s="1"/>
      <c r="AJ116" s="1"/>
      <c r="AK116" s="1"/>
      <c r="AL116" s="1"/>
      <c r="AM116" s="1"/>
      <c r="AN116" s="1"/>
      <c r="AP116" s="1"/>
      <c r="AQ116" s="1"/>
      <c r="AR116" s="1"/>
      <c r="AS116" s="1"/>
      <c r="AU116" s="1"/>
      <c r="AV116" s="1"/>
      <c r="AW116" s="1"/>
      <c r="AX116" s="1"/>
      <c r="AZ116" s="1"/>
      <c r="BA116" s="1"/>
      <c r="BB116" s="1"/>
      <c r="BC116" s="1"/>
      <c r="BD116" s="1"/>
      <c r="BE116" s="1"/>
      <c r="BG116" s="1"/>
      <c r="BH116" s="1"/>
      <c r="BI116" s="1"/>
      <c r="BJ116" s="1"/>
      <c r="BL116" s="1"/>
      <c r="BM116" s="1"/>
      <c r="BN116" s="1"/>
      <c r="BO116" s="1"/>
    </row>
    <row r="117" spans="1:67" ht="12.75">
      <c r="A117" s="1"/>
      <c r="B117" s="1"/>
      <c r="C117" s="1"/>
      <c r="D117" s="1"/>
      <c r="E117" s="1"/>
      <c r="F117" s="1"/>
      <c r="H117" s="1"/>
      <c r="I117" s="1"/>
      <c r="J117" s="1"/>
      <c r="K117" s="1"/>
      <c r="M117" s="1"/>
      <c r="N117" s="1"/>
      <c r="O117" s="1"/>
      <c r="P117" s="1"/>
      <c r="R117" s="1"/>
      <c r="S117" s="1"/>
      <c r="T117" s="1"/>
      <c r="U117" s="1"/>
      <c r="V117" s="1"/>
      <c r="W117" s="1"/>
      <c r="Y117" s="1"/>
      <c r="Z117" s="1"/>
      <c r="AA117" s="1"/>
      <c r="AB117" s="1"/>
      <c r="AD117" s="1"/>
      <c r="AE117" s="1"/>
      <c r="AF117" s="1"/>
      <c r="AG117" s="1"/>
      <c r="AI117" s="1"/>
      <c r="AJ117" s="1"/>
      <c r="AK117" s="1"/>
      <c r="AL117" s="1"/>
      <c r="AM117" s="1"/>
      <c r="AN117" s="1"/>
      <c r="AP117" s="1"/>
      <c r="AQ117" s="1"/>
      <c r="AR117" s="1"/>
      <c r="AS117" s="1"/>
      <c r="AU117" s="1"/>
      <c r="AV117" s="1"/>
      <c r="AW117" s="1"/>
      <c r="AX117" s="1"/>
      <c r="AZ117" s="1"/>
      <c r="BA117" s="1"/>
      <c r="BB117" s="1"/>
      <c r="BC117" s="1"/>
      <c r="BD117" s="1"/>
      <c r="BE117" s="1"/>
      <c r="BG117" s="1"/>
      <c r="BH117" s="1"/>
      <c r="BI117" s="1"/>
      <c r="BJ117" s="1"/>
      <c r="BL117" s="1"/>
      <c r="BM117" s="1"/>
      <c r="BN117" s="1"/>
      <c r="BO117" s="1"/>
    </row>
    <row r="118" spans="1:67" ht="12.75">
      <c r="A118" s="1"/>
      <c r="B118" s="1"/>
      <c r="C118" s="1"/>
      <c r="D118" s="1"/>
      <c r="E118" s="1"/>
      <c r="F118" s="1"/>
      <c r="H118" s="1"/>
      <c r="I118" s="1"/>
      <c r="J118" s="1"/>
      <c r="K118" s="1"/>
      <c r="M118" s="1"/>
      <c r="N118" s="1"/>
      <c r="O118" s="1"/>
      <c r="P118" s="1"/>
      <c r="R118" s="1"/>
      <c r="S118" s="1"/>
      <c r="T118" s="1"/>
      <c r="U118" s="1"/>
      <c r="V118" s="1"/>
      <c r="W118" s="1"/>
      <c r="Y118" s="1"/>
      <c r="Z118" s="1"/>
      <c r="AA118" s="1"/>
      <c r="AB118" s="1"/>
      <c r="AD118" s="1"/>
      <c r="AE118" s="1"/>
      <c r="AF118" s="1"/>
      <c r="AG118" s="1"/>
      <c r="AI118" s="1"/>
      <c r="AJ118" s="1"/>
      <c r="AK118" s="1"/>
      <c r="AL118" s="1"/>
      <c r="AM118" s="1"/>
      <c r="AN118" s="1"/>
      <c r="AP118" s="1"/>
      <c r="AQ118" s="1"/>
      <c r="AR118" s="1"/>
      <c r="AS118" s="1"/>
      <c r="AU118" s="1"/>
      <c r="AV118" s="1"/>
      <c r="AW118" s="1"/>
      <c r="AX118" s="1"/>
      <c r="AZ118" s="1"/>
      <c r="BA118" s="1"/>
      <c r="BB118" s="1"/>
      <c r="BC118" s="1"/>
      <c r="BD118" s="1"/>
      <c r="BE118" s="1"/>
      <c r="BG118" s="1"/>
      <c r="BH118" s="1"/>
      <c r="BI118" s="1"/>
      <c r="BJ118" s="1"/>
      <c r="BL118" s="1"/>
      <c r="BM118" s="1"/>
      <c r="BN118" s="1"/>
      <c r="BO118" s="1"/>
    </row>
    <row r="119" spans="1:67" ht="12.75">
      <c r="A119" s="1"/>
      <c r="B119" s="1"/>
      <c r="C119" s="1"/>
      <c r="D119" s="1"/>
      <c r="E119" s="1"/>
      <c r="F119" s="1"/>
      <c r="H119" s="1"/>
      <c r="I119" s="1"/>
      <c r="J119" s="1"/>
      <c r="K119" s="1"/>
      <c r="M119" s="1"/>
      <c r="N119" s="1"/>
      <c r="O119" s="1"/>
      <c r="P119" s="1"/>
      <c r="R119" s="1"/>
      <c r="S119" s="1"/>
      <c r="T119" s="1"/>
      <c r="U119" s="1"/>
      <c r="V119" s="1"/>
      <c r="W119" s="1"/>
      <c r="Y119" s="1"/>
      <c r="Z119" s="1"/>
      <c r="AA119" s="1"/>
      <c r="AB119" s="1"/>
      <c r="AD119" s="1"/>
      <c r="AE119" s="1"/>
      <c r="AF119" s="1"/>
      <c r="AG119" s="1"/>
      <c r="AI119" s="1"/>
      <c r="AJ119" s="1"/>
      <c r="AK119" s="1"/>
      <c r="AL119" s="1"/>
      <c r="AM119" s="1"/>
      <c r="AN119" s="1"/>
      <c r="AP119" s="1"/>
      <c r="AQ119" s="1"/>
      <c r="AR119" s="1"/>
      <c r="AS119" s="1"/>
      <c r="AU119" s="1"/>
      <c r="AV119" s="1"/>
      <c r="AW119" s="1"/>
      <c r="AX119" s="1"/>
      <c r="AZ119" s="1"/>
      <c r="BA119" s="1"/>
      <c r="BB119" s="1"/>
      <c r="BC119" s="1"/>
      <c r="BD119" s="1"/>
      <c r="BE119" s="1"/>
      <c r="BG119" s="1"/>
      <c r="BH119" s="1"/>
      <c r="BI119" s="1"/>
      <c r="BJ119" s="1"/>
      <c r="BL119" s="1"/>
      <c r="BM119" s="1"/>
      <c r="BN119" s="1"/>
      <c r="BO119" s="1"/>
    </row>
    <row r="120" spans="1:67" ht="12.75">
      <c r="A120" s="1"/>
      <c r="B120" s="1"/>
      <c r="C120" s="1"/>
      <c r="D120" s="1"/>
      <c r="E120" s="1"/>
      <c r="F120" s="1"/>
      <c r="H120" s="1"/>
      <c r="I120" s="1"/>
      <c r="J120" s="1"/>
      <c r="K120" s="1"/>
      <c r="M120" s="1"/>
      <c r="N120" s="1"/>
      <c r="O120" s="1"/>
      <c r="P120" s="1"/>
      <c r="R120" s="1"/>
      <c r="S120" s="1"/>
      <c r="T120" s="1"/>
      <c r="U120" s="1"/>
      <c r="V120" s="1"/>
      <c r="W120" s="1"/>
      <c r="Y120" s="1"/>
      <c r="Z120" s="1"/>
      <c r="AA120" s="1"/>
      <c r="AB120" s="1"/>
      <c r="AD120" s="1"/>
      <c r="AE120" s="1"/>
      <c r="AF120" s="1"/>
      <c r="AG120" s="1"/>
      <c r="AI120" s="1"/>
      <c r="AJ120" s="1"/>
      <c r="AK120" s="1"/>
      <c r="AL120" s="1"/>
      <c r="AM120" s="1"/>
      <c r="AN120" s="1"/>
      <c r="AP120" s="1"/>
      <c r="AQ120" s="1"/>
      <c r="AR120" s="1"/>
      <c r="AS120" s="1"/>
      <c r="AU120" s="1"/>
      <c r="AV120" s="1"/>
      <c r="AW120" s="1"/>
      <c r="AX120" s="1"/>
      <c r="AZ120" s="1"/>
      <c r="BA120" s="1"/>
      <c r="BB120" s="1"/>
      <c r="BC120" s="1"/>
      <c r="BD120" s="1"/>
      <c r="BE120" s="1"/>
      <c r="BG120" s="1"/>
      <c r="BH120" s="1"/>
      <c r="BI120" s="1"/>
      <c r="BJ120" s="1"/>
      <c r="BL120" s="1"/>
      <c r="BM120" s="1"/>
      <c r="BN120" s="1"/>
      <c r="BO120" s="1"/>
    </row>
    <row r="121" spans="1:67" ht="12.75">
      <c r="A121" s="1"/>
      <c r="B121" s="1"/>
      <c r="C121" s="1"/>
      <c r="D121" s="1"/>
      <c r="E121" s="1"/>
      <c r="F121" s="1"/>
      <c r="H121" s="1"/>
      <c r="I121" s="1"/>
      <c r="J121" s="1"/>
      <c r="K121" s="1"/>
      <c r="M121" s="1"/>
      <c r="N121" s="1"/>
      <c r="O121" s="1"/>
      <c r="P121" s="1"/>
      <c r="R121" s="1"/>
      <c r="S121" s="1"/>
      <c r="T121" s="1"/>
      <c r="U121" s="1"/>
      <c r="V121" s="1"/>
      <c r="W121" s="1"/>
      <c r="Y121" s="1"/>
      <c r="Z121" s="1"/>
      <c r="AA121" s="1"/>
      <c r="AB121" s="1"/>
      <c r="AD121" s="1"/>
      <c r="AE121" s="1"/>
      <c r="AF121" s="1"/>
      <c r="AG121" s="1"/>
      <c r="AI121" s="1"/>
      <c r="AJ121" s="1"/>
      <c r="AK121" s="1"/>
      <c r="AL121" s="1"/>
      <c r="AM121" s="1"/>
      <c r="AN121" s="1"/>
      <c r="AP121" s="1"/>
      <c r="AQ121" s="1"/>
      <c r="AR121" s="1"/>
      <c r="AS121" s="1"/>
      <c r="AU121" s="1"/>
      <c r="AV121" s="1"/>
      <c r="AW121" s="1"/>
      <c r="AX121" s="1"/>
      <c r="AZ121" s="1"/>
      <c r="BA121" s="1"/>
      <c r="BB121" s="1"/>
      <c r="BC121" s="1"/>
      <c r="BD121" s="1"/>
      <c r="BE121" s="1"/>
      <c r="BG121" s="1"/>
      <c r="BH121" s="1"/>
      <c r="BI121" s="1"/>
      <c r="BJ121" s="1"/>
      <c r="BL121" s="1"/>
      <c r="BM121" s="1"/>
      <c r="BN121" s="1"/>
      <c r="BO121" s="1"/>
    </row>
    <row r="122" spans="1:67" ht="12.75">
      <c r="A122" s="1"/>
      <c r="B122" s="1"/>
      <c r="C122" s="1"/>
      <c r="D122" s="1"/>
      <c r="E122" s="1"/>
      <c r="F122" s="1"/>
      <c r="H122" s="1"/>
      <c r="I122" s="1"/>
      <c r="J122" s="1"/>
      <c r="K122" s="1"/>
      <c r="M122" s="1"/>
      <c r="N122" s="1"/>
      <c r="O122" s="1"/>
      <c r="P122" s="1"/>
      <c r="R122" s="1"/>
      <c r="S122" s="1"/>
      <c r="T122" s="1"/>
      <c r="U122" s="1"/>
      <c r="V122" s="1"/>
      <c r="W122" s="1"/>
      <c r="Y122" s="1"/>
      <c r="Z122" s="1"/>
      <c r="AA122" s="1"/>
      <c r="AB122" s="1"/>
      <c r="AD122" s="1"/>
      <c r="AE122" s="1"/>
      <c r="AF122" s="1"/>
      <c r="AG122" s="1"/>
      <c r="AI122" s="1"/>
      <c r="AJ122" s="1"/>
      <c r="AK122" s="1"/>
      <c r="AL122" s="1"/>
      <c r="AM122" s="1"/>
      <c r="AN122" s="1"/>
      <c r="AP122" s="1"/>
      <c r="AQ122" s="1"/>
      <c r="AR122" s="1"/>
      <c r="AS122" s="1"/>
      <c r="AU122" s="1"/>
      <c r="AV122" s="1"/>
      <c r="AW122" s="1"/>
      <c r="AX122" s="1"/>
      <c r="AZ122" s="1"/>
      <c r="BA122" s="1"/>
      <c r="BB122" s="1"/>
      <c r="BC122" s="1"/>
      <c r="BD122" s="1"/>
      <c r="BE122" s="1"/>
      <c r="BG122" s="1"/>
      <c r="BH122" s="1"/>
      <c r="BI122" s="1"/>
      <c r="BJ122" s="1"/>
      <c r="BL122" s="1"/>
      <c r="BM122" s="1"/>
      <c r="BN122" s="1"/>
      <c r="BO122" s="1"/>
    </row>
    <row r="123" spans="1:67" ht="12.75">
      <c r="A123" s="1"/>
      <c r="B123" s="1"/>
      <c r="C123" s="1"/>
      <c r="D123" s="1"/>
      <c r="E123" s="1"/>
      <c r="F123" s="1"/>
      <c r="H123" s="1"/>
      <c r="I123" s="1"/>
      <c r="J123" s="1"/>
      <c r="K123" s="1"/>
      <c r="M123" s="1"/>
      <c r="N123" s="1"/>
      <c r="O123" s="1"/>
      <c r="P123" s="1"/>
      <c r="R123" s="1"/>
      <c r="S123" s="1"/>
      <c r="T123" s="1"/>
      <c r="U123" s="1"/>
      <c r="V123" s="1"/>
      <c r="W123" s="1"/>
      <c r="Y123" s="1"/>
      <c r="Z123" s="1"/>
      <c r="AA123" s="1"/>
      <c r="AB123" s="1"/>
      <c r="AD123" s="1"/>
      <c r="AE123" s="1"/>
      <c r="AF123" s="1"/>
      <c r="AG123" s="1"/>
      <c r="AI123" s="1"/>
      <c r="AJ123" s="1"/>
      <c r="AK123" s="1"/>
      <c r="AL123" s="1"/>
      <c r="AM123" s="1"/>
      <c r="AN123" s="1"/>
      <c r="AP123" s="1"/>
      <c r="AQ123" s="1"/>
      <c r="AR123" s="1"/>
      <c r="AS123" s="1"/>
      <c r="AU123" s="1"/>
      <c r="AV123" s="1"/>
      <c r="AW123" s="1"/>
      <c r="AX123" s="1"/>
      <c r="AZ123" s="1"/>
      <c r="BA123" s="1"/>
      <c r="BB123" s="1"/>
      <c r="BC123" s="1"/>
      <c r="BD123" s="1"/>
      <c r="BE123" s="1"/>
      <c r="BG123" s="1"/>
      <c r="BH123" s="1"/>
      <c r="BI123" s="1"/>
      <c r="BJ123" s="1"/>
      <c r="BL123" s="1"/>
      <c r="BM123" s="1"/>
      <c r="BN123" s="1"/>
      <c r="BO123" s="1"/>
    </row>
    <row r="124" spans="1:67" ht="12.75">
      <c r="A124" s="1"/>
      <c r="B124" s="1"/>
      <c r="C124" s="1"/>
      <c r="D124" s="1"/>
      <c r="E124" s="1"/>
      <c r="F124" s="1"/>
      <c r="H124" s="1"/>
      <c r="I124" s="1"/>
      <c r="J124" s="1"/>
      <c r="K124" s="1"/>
      <c r="M124" s="1"/>
      <c r="N124" s="1"/>
      <c r="O124" s="1"/>
      <c r="P124" s="1"/>
      <c r="R124" s="1"/>
      <c r="S124" s="1"/>
      <c r="T124" s="1"/>
      <c r="U124" s="1"/>
      <c r="V124" s="1"/>
      <c r="W124" s="1"/>
      <c r="Y124" s="1"/>
      <c r="Z124" s="1"/>
      <c r="AA124" s="1"/>
      <c r="AB124" s="1"/>
      <c r="AD124" s="1"/>
      <c r="AE124" s="1"/>
      <c r="AF124" s="1"/>
      <c r="AG124" s="1"/>
      <c r="AI124" s="1"/>
      <c r="AJ124" s="1"/>
      <c r="AK124" s="1"/>
      <c r="AL124" s="1"/>
      <c r="AM124" s="1"/>
      <c r="AN124" s="1"/>
      <c r="AP124" s="1"/>
      <c r="AQ124" s="1"/>
      <c r="AR124" s="1"/>
      <c r="AS124" s="1"/>
      <c r="AU124" s="1"/>
      <c r="AV124" s="1"/>
      <c r="AW124" s="1"/>
      <c r="AX124" s="1"/>
      <c r="AZ124" s="1"/>
      <c r="BA124" s="1"/>
      <c r="BB124" s="1"/>
      <c r="BC124" s="1"/>
      <c r="BD124" s="1"/>
      <c r="BE124" s="1"/>
      <c r="BG124" s="1"/>
      <c r="BH124" s="1"/>
      <c r="BI124" s="1"/>
      <c r="BJ124" s="1"/>
      <c r="BL124" s="1"/>
      <c r="BM124" s="1"/>
      <c r="BN124" s="1"/>
      <c r="BO124" s="1"/>
    </row>
    <row r="125" spans="1:67" ht="12.75">
      <c r="A125" s="1"/>
      <c r="B125" s="1"/>
      <c r="C125" s="1"/>
      <c r="D125" s="1"/>
      <c r="E125" s="1"/>
      <c r="F125" s="1"/>
      <c r="H125" s="1"/>
      <c r="I125" s="1"/>
      <c r="J125" s="1"/>
      <c r="K125" s="1"/>
      <c r="M125" s="1"/>
      <c r="N125" s="1"/>
      <c r="O125" s="1"/>
      <c r="P125" s="1"/>
      <c r="R125" s="1"/>
      <c r="S125" s="1"/>
      <c r="T125" s="1"/>
      <c r="U125" s="1"/>
      <c r="V125" s="1"/>
      <c r="W125" s="1"/>
      <c r="Y125" s="1"/>
      <c r="Z125" s="1"/>
      <c r="AA125" s="1"/>
      <c r="AB125" s="1"/>
      <c r="AD125" s="1"/>
      <c r="AE125" s="1"/>
      <c r="AF125" s="1"/>
      <c r="AG125" s="1"/>
      <c r="AI125" s="1"/>
      <c r="AJ125" s="1"/>
      <c r="AK125" s="1"/>
      <c r="AL125" s="1"/>
      <c r="AM125" s="1"/>
      <c r="AN125" s="1"/>
      <c r="AP125" s="1"/>
      <c r="AQ125" s="1"/>
      <c r="AR125" s="1"/>
      <c r="AS125" s="1"/>
      <c r="AU125" s="1"/>
      <c r="AV125" s="1"/>
      <c r="AW125" s="1"/>
      <c r="AX125" s="1"/>
      <c r="AZ125" s="1"/>
      <c r="BA125" s="1"/>
      <c r="BB125" s="1"/>
      <c r="BC125" s="1"/>
      <c r="BD125" s="1"/>
      <c r="BE125" s="1"/>
      <c r="BG125" s="1"/>
      <c r="BH125" s="1"/>
      <c r="BI125" s="1"/>
      <c r="BJ125" s="1"/>
      <c r="BL125" s="1"/>
      <c r="BM125" s="1"/>
      <c r="BN125" s="1"/>
      <c r="BO125" s="1"/>
    </row>
    <row r="126" spans="1:67" ht="12.75">
      <c r="A126" s="1"/>
      <c r="B126" s="1"/>
      <c r="C126" s="1"/>
      <c r="D126" s="1"/>
      <c r="E126" s="1"/>
      <c r="F126" s="1"/>
      <c r="H126" s="1"/>
      <c r="I126" s="1"/>
      <c r="J126" s="1"/>
      <c r="K126" s="1"/>
      <c r="M126" s="1"/>
      <c r="N126" s="1"/>
      <c r="O126" s="1"/>
      <c r="P126" s="1"/>
      <c r="R126" s="1"/>
      <c r="S126" s="1"/>
      <c r="T126" s="1"/>
      <c r="U126" s="1"/>
      <c r="V126" s="1"/>
      <c r="W126" s="1"/>
      <c r="Y126" s="1"/>
      <c r="Z126" s="1"/>
      <c r="AA126" s="1"/>
      <c r="AB126" s="1"/>
      <c r="AD126" s="1"/>
      <c r="AE126" s="1"/>
      <c r="AF126" s="1"/>
      <c r="AG126" s="1"/>
      <c r="AI126" s="1"/>
      <c r="AJ126" s="1"/>
      <c r="AK126" s="1"/>
      <c r="AL126" s="1"/>
      <c r="AM126" s="1"/>
      <c r="AN126" s="1"/>
      <c r="AP126" s="1"/>
      <c r="AQ126" s="1"/>
      <c r="AR126" s="1"/>
      <c r="AS126" s="1"/>
      <c r="AU126" s="1"/>
      <c r="AV126" s="1"/>
      <c r="AW126" s="1"/>
      <c r="AX126" s="1"/>
      <c r="AZ126" s="1"/>
      <c r="BA126" s="1"/>
      <c r="BB126" s="1"/>
      <c r="BC126" s="1"/>
      <c r="BD126" s="1"/>
      <c r="BE126" s="1"/>
      <c r="BG126" s="1"/>
      <c r="BH126" s="1"/>
      <c r="BI126" s="1"/>
      <c r="BJ126" s="1"/>
      <c r="BL126" s="1"/>
      <c r="BM126" s="1"/>
      <c r="BN126" s="1"/>
      <c r="BO126" s="1"/>
    </row>
    <row r="127" spans="1:67" ht="12.75">
      <c r="A127" s="1"/>
      <c r="B127" s="1"/>
      <c r="C127" s="1"/>
      <c r="D127" s="1"/>
      <c r="E127" s="1"/>
      <c r="F127" s="1"/>
      <c r="H127" s="1"/>
      <c r="I127" s="1"/>
      <c r="J127" s="1"/>
      <c r="K127" s="1"/>
      <c r="M127" s="1"/>
      <c r="N127" s="1"/>
      <c r="O127" s="1"/>
      <c r="P127" s="1"/>
      <c r="R127" s="1"/>
      <c r="S127" s="1"/>
      <c r="T127" s="1"/>
      <c r="U127" s="1"/>
      <c r="V127" s="1"/>
      <c r="W127" s="1"/>
      <c r="Y127" s="1"/>
      <c r="Z127" s="1"/>
      <c r="AA127" s="1"/>
      <c r="AB127" s="1"/>
      <c r="AD127" s="1"/>
      <c r="AE127" s="1"/>
      <c r="AF127" s="1"/>
      <c r="AG127" s="1"/>
      <c r="AI127" s="1"/>
      <c r="AJ127" s="1"/>
      <c r="AK127" s="1"/>
      <c r="AL127" s="1"/>
      <c r="AM127" s="1"/>
      <c r="AN127" s="1"/>
      <c r="AP127" s="1"/>
      <c r="AQ127" s="1"/>
      <c r="AR127" s="1"/>
      <c r="AS127" s="1"/>
      <c r="AU127" s="1"/>
      <c r="AV127" s="1"/>
      <c r="AW127" s="1"/>
      <c r="AX127" s="1"/>
      <c r="AZ127" s="1"/>
      <c r="BA127" s="1"/>
      <c r="BB127" s="1"/>
      <c r="BC127" s="1"/>
      <c r="BD127" s="1"/>
      <c r="BE127" s="1"/>
      <c r="BG127" s="1"/>
      <c r="BH127" s="1"/>
      <c r="BI127" s="1"/>
      <c r="BJ127" s="1"/>
      <c r="BL127" s="1"/>
      <c r="BM127" s="1"/>
      <c r="BN127" s="1"/>
      <c r="BO127" s="1"/>
    </row>
    <row r="128" spans="1:67" ht="12.75">
      <c r="A128" s="1"/>
      <c r="B128" s="1"/>
      <c r="C128" s="1"/>
      <c r="D128" s="1"/>
      <c r="E128" s="1"/>
      <c r="F128" s="1"/>
      <c r="H128" s="1"/>
      <c r="I128" s="1"/>
      <c r="J128" s="1"/>
      <c r="K128" s="1"/>
      <c r="M128" s="1"/>
      <c r="N128" s="1"/>
      <c r="O128" s="1"/>
      <c r="P128" s="1"/>
      <c r="R128" s="1"/>
      <c r="S128" s="1"/>
      <c r="T128" s="1"/>
      <c r="U128" s="1"/>
      <c r="V128" s="1"/>
      <c r="W128" s="1"/>
      <c r="Y128" s="1"/>
      <c r="Z128" s="1"/>
      <c r="AA128" s="1"/>
      <c r="AB128" s="1"/>
      <c r="AD128" s="1"/>
      <c r="AE128" s="1"/>
      <c r="AF128" s="1"/>
      <c r="AG128" s="1"/>
      <c r="AI128" s="1"/>
      <c r="AJ128" s="1"/>
      <c r="AK128" s="1"/>
      <c r="AL128" s="1"/>
      <c r="AM128" s="1"/>
      <c r="AN128" s="1"/>
      <c r="AP128" s="1"/>
      <c r="AQ128" s="1"/>
      <c r="AR128" s="1"/>
      <c r="AS128" s="1"/>
      <c r="AU128" s="1"/>
      <c r="AV128" s="1"/>
      <c r="AW128" s="1"/>
      <c r="AX128" s="1"/>
      <c r="AZ128" s="1"/>
      <c r="BA128" s="1"/>
      <c r="BB128" s="1"/>
      <c r="BC128" s="1"/>
      <c r="BD128" s="1"/>
      <c r="BE128" s="1"/>
      <c r="BG128" s="1"/>
      <c r="BH128" s="1"/>
      <c r="BI128" s="1"/>
      <c r="BJ128" s="1"/>
      <c r="BL128" s="1"/>
      <c r="BM128" s="1"/>
      <c r="BN128" s="1"/>
      <c r="BO128" s="1"/>
    </row>
    <row r="129" spans="1:67" ht="12.75">
      <c r="A129" s="1"/>
      <c r="B129" s="1"/>
      <c r="C129" s="1"/>
      <c r="D129" s="1"/>
      <c r="E129" s="1"/>
      <c r="F129" s="1"/>
      <c r="H129" s="1"/>
      <c r="I129" s="1"/>
      <c r="J129" s="1"/>
      <c r="K129" s="1"/>
      <c r="M129" s="1"/>
      <c r="N129" s="1"/>
      <c r="O129" s="1"/>
      <c r="P129" s="1"/>
      <c r="R129" s="1"/>
      <c r="S129" s="1"/>
      <c r="T129" s="1"/>
      <c r="U129" s="1"/>
      <c r="V129" s="1"/>
      <c r="W129" s="1"/>
      <c r="Y129" s="1"/>
      <c r="Z129" s="1"/>
      <c r="AA129" s="1"/>
      <c r="AB129" s="1"/>
      <c r="AD129" s="1"/>
      <c r="AE129" s="1"/>
      <c r="AF129" s="1"/>
      <c r="AG129" s="1"/>
      <c r="AI129" s="1"/>
      <c r="AJ129" s="1"/>
      <c r="AK129" s="1"/>
      <c r="AL129" s="1"/>
      <c r="AM129" s="1"/>
      <c r="AN129" s="1"/>
      <c r="AP129" s="1"/>
      <c r="AQ129" s="1"/>
      <c r="AR129" s="1"/>
      <c r="AS129" s="1"/>
      <c r="AU129" s="1"/>
      <c r="AV129" s="1"/>
      <c r="AW129" s="1"/>
      <c r="AX129" s="1"/>
      <c r="AZ129" s="1"/>
      <c r="BA129" s="1"/>
      <c r="BB129" s="1"/>
      <c r="BC129" s="1"/>
      <c r="BD129" s="1"/>
      <c r="BE129" s="1"/>
      <c r="BG129" s="1"/>
      <c r="BH129" s="1"/>
      <c r="BI129" s="1"/>
      <c r="BJ129" s="1"/>
      <c r="BL129" s="1"/>
      <c r="BM129" s="1"/>
      <c r="BN129" s="1"/>
      <c r="BO129" s="1"/>
    </row>
    <row r="130" spans="1:67" ht="12.75">
      <c r="A130" s="1"/>
      <c r="B130" s="1"/>
      <c r="C130" s="1"/>
      <c r="D130" s="1"/>
      <c r="E130" s="1"/>
      <c r="F130" s="1"/>
      <c r="H130" s="1"/>
      <c r="I130" s="1"/>
      <c r="J130" s="1"/>
      <c r="K130" s="1"/>
      <c r="M130" s="1"/>
      <c r="N130" s="1"/>
      <c r="O130" s="1"/>
      <c r="P130" s="1"/>
      <c r="R130" s="1"/>
      <c r="S130" s="1"/>
      <c r="T130" s="1"/>
      <c r="U130" s="1"/>
      <c r="V130" s="1"/>
      <c r="W130" s="1"/>
      <c r="Y130" s="1"/>
      <c r="Z130" s="1"/>
      <c r="AA130" s="1"/>
      <c r="AB130" s="1"/>
      <c r="AD130" s="1"/>
      <c r="AE130" s="1"/>
      <c r="AF130" s="1"/>
      <c r="AG130" s="1"/>
      <c r="AI130" s="1"/>
      <c r="AJ130" s="1"/>
      <c r="AK130" s="1"/>
      <c r="AL130" s="1"/>
      <c r="AM130" s="1"/>
      <c r="AN130" s="1"/>
      <c r="AP130" s="1"/>
      <c r="AQ130" s="1"/>
      <c r="AR130" s="1"/>
      <c r="AS130" s="1"/>
      <c r="AU130" s="1"/>
      <c r="AV130" s="1"/>
      <c r="AW130" s="1"/>
      <c r="AX130" s="1"/>
      <c r="AZ130" s="1"/>
      <c r="BA130" s="1"/>
      <c r="BB130" s="1"/>
      <c r="BC130" s="1"/>
      <c r="BD130" s="1"/>
      <c r="BE130" s="1"/>
      <c r="BG130" s="1"/>
      <c r="BH130" s="1"/>
      <c r="BI130" s="1"/>
      <c r="BJ130" s="1"/>
      <c r="BL130" s="1"/>
      <c r="BM130" s="1"/>
      <c r="BN130" s="1"/>
      <c r="BO130" s="1"/>
    </row>
    <row r="131" spans="1:67" ht="12.75">
      <c r="A131" s="1"/>
      <c r="B131" s="1"/>
      <c r="C131" s="1"/>
      <c r="D131" s="1"/>
      <c r="E131" s="1"/>
      <c r="F131" s="1"/>
      <c r="H131" s="1"/>
      <c r="I131" s="1"/>
      <c r="J131" s="1"/>
      <c r="K131" s="1"/>
      <c r="M131" s="1"/>
      <c r="N131" s="1"/>
      <c r="O131" s="1"/>
      <c r="P131" s="1"/>
      <c r="R131" s="1"/>
      <c r="S131" s="1"/>
      <c r="T131" s="1"/>
      <c r="U131" s="1"/>
      <c r="V131" s="1"/>
      <c r="W131" s="1"/>
      <c r="Y131" s="1"/>
      <c r="Z131" s="1"/>
      <c r="AA131" s="1"/>
      <c r="AB131" s="1"/>
      <c r="AD131" s="1"/>
      <c r="AE131" s="1"/>
      <c r="AF131" s="1"/>
      <c r="AG131" s="1"/>
      <c r="AI131" s="1"/>
      <c r="AJ131" s="1"/>
      <c r="AK131" s="1"/>
      <c r="AL131" s="1"/>
      <c r="AM131" s="1"/>
      <c r="AN131" s="1"/>
      <c r="AP131" s="1"/>
      <c r="AQ131" s="1"/>
      <c r="AR131" s="1"/>
      <c r="AS131" s="1"/>
      <c r="AU131" s="1"/>
      <c r="AV131" s="1"/>
      <c r="AW131" s="1"/>
      <c r="AX131" s="1"/>
      <c r="AZ131" s="1"/>
      <c r="BA131" s="1"/>
      <c r="BB131" s="1"/>
      <c r="BC131" s="1"/>
      <c r="BD131" s="1"/>
      <c r="BE131" s="1"/>
      <c r="BG131" s="1"/>
      <c r="BH131" s="1"/>
      <c r="BI131" s="1"/>
      <c r="BJ131" s="1"/>
      <c r="BL131" s="1"/>
      <c r="BM131" s="1"/>
      <c r="BN131" s="1"/>
      <c r="BO131" s="1"/>
    </row>
    <row r="132" spans="1:67" ht="12.75">
      <c r="A132" s="1"/>
      <c r="B132" s="1"/>
      <c r="C132" s="1"/>
      <c r="D132" s="1"/>
      <c r="E132" s="1"/>
      <c r="F132" s="1"/>
      <c r="H132" s="1"/>
      <c r="I132" s="1"/>
      <c r="J132" s="1"/>
      <c r="K132" s="1"/>
      <c r="M132" s="1"/>
      <c r="N132" s="1"/>
      <c r="O132" s="1"/>
      <c r="P132" s="1"/>
      <c r="R132" s="1"/>
      <c r="S132" s="1"/>
      <c r="T132" s="1"/>
      <c r="U132" s="1"/>
      <c r="V132" s="1"/>
      <c r="W132" s="1"/>
      <c r="Y132" s="1"/>
      <c r="Z132" s="1"/>
      <c r="AA132" s="1"/>
      <c r="AB132" s="1"/>
      <c r="AD132" s="1"/>
      <c r="AE132" s="1"/>
      <c r="AF132" s="1"/>
      <c r="AG132" s="1"/>
      <c r="AI132" s="1"/>
      <c r="AJ132" s="1"/>
      <c r="AK132" s="1"/>
      <c r="AL132" s="1"/>
      <c r="AM132" s="1"/>
      <c r="AN132" s="1"/>
      <c r="AP132" s="1"/>
      <c r="AQ132" s="1"/>
      <c r="AR132" s="1"/>
      <c r="AS132" s="1"/>
      <c r="AU132" s="1"/>
      <c r="AV132" s="1"/>
      <c r="AW132" s="1"/>
      <c r="AX132" s="1"/>
      <c r="AZ132" s="1"/>
      <c r="BA132" s="1"/>
      <c r="BB132" s="1"/>
      <c r="BC132" s="1"/>
      <c r="BD132" s="1"/>
      <c r="BE132" s="1"/>
      <c r="BG132" s="1"/>
      <c r="BH132" s="1"/>
      <c r="BI132" s="1"/>
      <c r="BJ132" s="1"/>
      <c r="BL132" s="1"/>
      <c r="BM132" s="1"/>
      <c r="BN132" s="1"/>
      <c r="BO132" s="1"/>
    </row>
    <row r="133" spans="1:67" ht="12.75">
      <c r="A133" s="1"/>
      <c r="B133" s="1"/>
      <c r="C133" s="1"/>
      <c r="D133" s="1"/>
      <c r="E133" s="1"/>
      <c r="F133" s="1"/>
      <c r="H133" s="1"/>
      <c r="I133" s="1"/>
      <c r="J133" s="1"/>
      <c r="K133" s="1"/>
      <c r="M133" s="1"/>
      <c r="N133" s="1"/>
      <c r="O133" s="1"/>
      <c r="P133" s="1"/>
      <c r="R133" s="1"/>
      <c r="S133" s="1"/>
      <c r="T133" s="1"/>
      <c r="U133" s="1"/>
      <c r="V133" s="1"/>
      <c r="W133" s="1"/>
      <c r="Y133" s="1"/>
      <c r="Z133" s="1"/>
      <c r="AA133" s="1"/>
      <c r="AB133" s="1"/>
      <c r="AD133" s="1"/>
      <c r="AE133" s="1"/>
      <c r="AF133" s="1"/>
      <c r="AG133" s="1"/>
      <c r="AI133" s="1"/>
      <c r="AJ133" s="1"/>
      <c r="AK133" s="1"/>
      <c r="AL133" s="1"/>
      <c r="AM133" s="1"/>
      <c r="AN133" s="1"/>
      <c r="AP133" s="1"/>
      <c r="AQ133" s="1"/>
      <c r="AR133" s="1"/>
      <c r="AS133" s="1"/>
      <c r="AU133" s="1"/>
      <c r="AV133" s="1"/>
      <c r="AW133" s="1"/>
      <c r="AX133" s="1"/>
      <c r="AZ133" s="1"/>
      <c r="BA133" s="1"/>
      <c r="BB133" s="1"/>
      <c r="BC133" s="1"/>
      <c r="BD133" s="1"/>
      <c r="BE133" s="1"/>
      <c r="BG133" s="1"/>
      <c r="BH133" s="1"/>
      <c r="BI133" s="1"/>
      <c r="BJ133" s="1"/>
      <c r="BL133" s="1"/>
      <c r="BM133" s="1"/>
      <c r="BN133" s="1"/>
      <c r="BO133" s="1"/>
    </row>
    <row r="134" spans="1:67" ht="12.75">
      <c r="A134" s="1"/>
      <c r="B134" s="1"/>
      <c r="C134" s="1"/>
      <c r="D134" s="1"/>
      <c r="E134" s="1"/>
      <c r="F134" s="1"/>
      <c r="H134" s="1"/>
      <c r="I134" s="1"/>
      <c r="J134" s="1"/>
      <c r="K134" s="1"/>
      <c r="M134" s="1"/>
      <c r="N134" s="1"/>
      <c r="O134" s="1"/>
      <c r="P134" s="1"/>
      <c r="R134" s="1"/>
      <c r="S134" s="1"/>
      <c r="T134" s="1"/>
      <c r="U134" s="1"/>
      <c r="V134" s="1"/>
      <c r="W134" s="1"/>
      <c r="Y134" s="1"/>
      <c r="Z134" s="1"/>
      <c r="AA134" s="1"/>
      <c r="AB134" s="1"/>
      <c r="AD134" s="1"/>
      <c r="AE134" s="1"/>
      <c r="AF134" s="1"/>
      <c r="AG134" s="1"/>
      <c r="AI134" s="1"/>
      <c r="AJ134" s="1"/>
      <c r="AK134" s="1"/>
      <c r="AL134" s="1"/>
      <c r="AM134" s="1"/>
      <c r="AN134" s="1"/>
      <c r="AP134" s="1"/>
      <c r="AQ134" s="1"/>
      <c r="AR134" s="1"/>
      <c r="AS134" s="1"/>
      <c r="AU134" s="1"/>
      <c r="AV134" s="1"/>
      <c r="AW134" s="1"/>
      <c r="AX134" s="1"/>
      <c r="AZ134" s="1"/>
      <c r="BA134" s="1"/>
      <c r="BB134" s="1"/>
      <c r="BC134" s="1"/>
      <c r="BD134" s="1"/>
      <c r="BE134" s="1"/>
      <c r="BG134" s="1"/>
      <c r="BH134" s="1"/>
      <c r="BI134" s="1"/>
      <c r="BJ134" s="1"/>
      <c r="BL134" s="1"/>
      <c r="BM134" s="1"/>
      <c r="BN134" s="1"/>
      <c r="BO134" s="1"/>
    </row>
    <row r="135" spans="1:67" ht="12.75">
      <c r="A135" s="1"/>
      <c r="B135" s="1"/>
      <c r="C135" s="1"/>
      <c r="D135" s="1"/>
      <c r="E135" s="1"/>
      <c r="F135" s="1"/>
      <c r="H135" s="1"/>
      <c r="I135" s="1"/>
      <c r="J135" s="1"/>
      <c r="K135" s="1"/>
      <c r="M135" s="1"/>
      <c r="N135" s="1"/>
      <c r="O135" s="1"/>
      <c r="P135" s="1"/>
      <c r="R135" s="1"/>
      <c r="S135" s="1"/>
      <c r="T135" s="1"/>
      <c r="U135" s="1"/>
      <c r="V135" s="1"/>
      <c r="W135" s="1"/>
      <c r="Y135" s="1"/>
      <c r="Z135" s="1"/>
      <c r="AA135" s="1"/>
      <c r="AB135" s="1"/>
      <c r="AD135" s="1"/>
      <c r="AE135" s="1"/>
      <c r="AF135" s="1"/>
      <c r="AG135" s="1"/>
      <c r="AI135" s="1"/>
      <c r="AJ135" s="1"/>
      <c r="AK135" s="1"/>
      <c r="AL135" s="1"/>
      <c r="AM135" s="1"/>
      <c r="AN135" s="1"/>
      <c r="AP135" s="1"/>
      <c r="AQ135" s="1"/>
      <c r="AR135" s="1"/>
      <c r="AS135" s="1"/>
      <c r="AU135" s="1"/>
      <c r="AV135" s="1"/>
      <c r="AW135" s="1"/>
      <c r="AX135" s="1"/>
      <c r="AZ135" s="1"/>
      <c r="BA135" s="1"/>
      <c r="BB135" s="1"/>
      <c r="BC135" s="1"/>
      <c r="BD135" s="1"/>
      <c r="BE135" s="1"/>
      <c r="BG135" s="1"/>
      <c r="BH135" s="1"/>
      <c r="BI135" s="1"/>
      <c r="BJ135" s="1"/>
      <c r="BL135" s="1"/>
      <c r="BM135" s="1"/>
      <c r="BN135" s="1"/>
      <c r="BO135" s="1"/>
    </row>
    <row r="136" spans="1:67" ht="12.75">
      <c r="A136" s="1"/>
      <c r="B136" s="1"/>
      <c r="C136" s="1"/>
      <c r="D136" s="1"/>
      <c r="E136" s="1"/>
      <c r="F136" s="1"/>
      <c r="H136" s="1"/>
      <c r="I136" s="1"/>
      <c r="J136" s="1"/>
      <c r="K136" s="1"/>
      <c r="M136" s="1"/>
      <c r="N136" s="1"/>
      <c r="O136" s="1"/>
      <c r="P136" s="1"/>
      <c r="R136" s="1"/>
      <c r="S136" s="1"/>
      <c r="T136" s="1"/>
      <c r="U136" s="1"/>
      <c r="V136" s="1"/>
      <c r="W136" s="1"/>
      <c r="Y136" s="1"/>
      <c r="Z136" s="1"/>
      <c r="AA136" s="1"/>
      <c r="AB136" s="1"/>
      <c r="AD136" s="1"/>
      <c r="AE136" s="1"/>
      <c r="AF136" s="1"/>
      <c r="AG136" s="1"/>
      <c r="AI136" s="1"/>
      <c r="AJ136" s="1"/>
      <c r="AK136" s="1"/>
      <c r="AL136" s="1"/>
      <c r="AM136" s="1"/>
      <c r="AN136" s="1"/>
      <c r="AP136" s="1"/>
      <c r="AQ136" s="1"/>
      <c r="AR136" s="1"/>
      <c r="AS136" s="1"/>
      <c r="AU136" s="1"/>
      <c r="AV136" s="1"/>
      <c r="AW136" s="1"/>
      <c r="AX136" s="1"/>
      <c r="AZ136" s="1"/>
      <c r="BA136" s="1"/>
      <c r="BB136" s="1"/>
      <c r="BC136" s="1"/>
      <c r="BD136" s="1"/>
      <c r="BE136" s="1"/>
      <c r="BG136" s="1"/>
      <c r="BH136" s="1"/>
      <c r="BI136" s="1"/>
      <c r="BJ136" s="1"/>
      <c r="BL136" s="1"/>
      <c r="BM136" s="1"/>
      <c r="BN136" s="1"/>
      <c r="BO136" s="1"/>
    </row>
    <row r="137" spans="1:67" ht="12.75">
      <c r="A137" s="1"/>
      <c r="B137" s="1"/>
      <c r="C137" s="1"/>
      <c r="D137" s="1"/>
      <c r="E137" s="1"/>
      <c r="F137" s="1"/>
      <c r="H137" s="1"/>
      <c r="I137" s="1"/>
      <c r="J137" s="1"/>
      <c r="K137" s="1"/>
      <c r="M137" s="1"/>
      <c r="N137" s="1"/>
      <c r="O137" s="1"/>
      <c r="P137" s="1"/>
      <c r="R137" s="1"/>
      <c r="S137" s="1"/>
      <c r="T137" s="1"/>
      <c r="U137" s="1"/>
      <c r="V137" s="1"/>
      <c r="W137" s="1"/>
      <c r="Y137" s="1"/>
      <c r="Z137" s="1"/>
      <c r="AA137" s="1"/>
      <c r="AB137" s="1"/>
      <c r="AD137" s="1"/>
      <c r="AE137" s="1"/>
      <c r="AF137" s="1"/>
      <c r="AG137" s="1"/>
      <c r="AI137" s="1"/>
      <c r="AJ137" s="1"/>
      <c r="AK137" s="1"/>
      <c r="AL137" s="1"/>
      <c r="AM137" s="1"/>
      <c r="AN137" s="1"/>
      <c r="AP137" s="1"/>
      <c r="AQ137" s="1"/>
      <c r="AR137" s="1"/>
      <c r="AS137" s="1"/>
      <c r="AU137" s="1"/>
      <c r="AV137" s="1"/>
      <c r="AW137" s="1"/>
      <c r="AX137" s="1"/>
      <c r="AZ137" s="1"/>
      <c r="BA137" s="1"/>
      <c r="BB137" s="1"/>
      <c r="BC137" s="1"/>
      <c r="BD137" s="1"/>
      <c r="BE137" s="1"/>
      <c r="BG137" s="1"/>
      <c r="BH137" s="1"/>
      <c r="BI137" s="1"/>
      <c r="BJ137" s="1"/>
      <c r="BL137" s="1"/>
      <c r="BM137" s="1"/>
      <c r="BN137" s="1"/>
      <c r="BO137" s="1"/>
    </row>
    <row r="138" spans="1:67" ht="12.75">
      <c r="A138" s="1"/>
      <c r="B138" s="1"/>
      <c r="C138" s="1"/>
      <c r="D138" s="1"/>
      <c r="E138" s="1"/>
      <c r="F138" s="1"/>
      <c r="H138" s="1"/>
      <c r="I138" s="1"/>
      <c r="J138" s="1"/>
      <c r="K138" s="1"/>
      <c r="M138" s="1"/>
      <c r="N138" s="1"/>
      <c r="O138" s="1"/>
      <c r="P138" s="1"/>
      <c r="R138" s="1"/>
      <c r="S138" s="1"/>
      <c r="T138" s="1"/>
      <c r="U138" s="1"/>
      <c r="V138" s="1"/>
      <c r="W138" s="1"/>
      <c r="Y138" s="1"/>
      <c r="Z138" s="1"/>
      <c r="AA138" s="1"/>
      <c r="AB138" s="1"/>
      <c r="AD138" s="1"/>
      <c r="AE138" s="1"/>
      <c r="AF138" s="1"/>
      <c r="AG138" s="1"/>
      <c r="AI138" s="1"/>
      <c r="AJ138" s="1"/>
      <c r="AK138" s="1"/>
      <c r="AL138" s="1"/>
      <c r="AM138" s="1"/>
      <c r="AN138" s="1"/>
      <c r="AP138" s="1"/>
      <c r="AQ138" s="1"/>
      <c r="AR138" s="1"/>
      <c r="AS138" s="1"/>
      <c r="AU138" s="1"/>
      <c r="AV138" s="1"/>
      <c r="AW138" s="1"/>
      <c r="AX138" s="1"/>
      <c r="AZ138" s="1"/>
      <c r="BA138" s="1"/>
      <c r="BB138" s="1"/>
      <c r="BC138" s="1"/>
      <c r="BD138" s="1"/>
      <c r="BE138" s="1"/>
      <c r="BG138" s="1"/>
      <c r="BH138" s="1"/>
      <c r="BI138" s="1"/>
      <c r="BJ138" s="1"/>
      <c r="BL138" s="1"/>
      <c r="BM138" s="1"/>
      <c r="BN138" s="1"/>
      <c r="BO138" s="1"/>
    </row>
    <row r="139" spans="1:67" ht="12.75">
      <c r="A139" s="1"/>
      <c r="B139" s="1"/>
      <c r="C139" s="1"/>
      <c r="D139" s="1"/>
      <c r="E139" s="1"/>
      <c r="F139" s="1"/>
      <c r="H139" s="1"/>
      <c r="I139" s="1"/>
      <c r="J139" s="1"/>
      <c r="K139" s="1"/>
      <c r="M139" s="1"/>
      <c r="N139" s="1"/>
      <c r="O139" s="1"/>
      <c r="P139" s="1"/>
      <c r="R139" s="1"/>
      <c r="S139" s="1"/>
      <c r="T139" s="1"/>
      <c r="U139" s="1"/>
      <c r="V139" s="1"/>
      <c r="W139" s="1"/>
      <c r="Y139" s="1"/>
      <c r="Z139" s="1"/>
      <c r="AA139" s="1"/>
      <c r="AB139" s="1"/>
      <c r="AD139" s="1"/>
      <c r="AE139" s="1"/>
      <c r="AF139" s="1"/>
      <c r="AG139" s="1"/>
      <c r="AI139" s="1"/>
      <c r="AJ139" s="1"/>
      <c r="AK139" s="1"/>
      <c r="AL139" s="1"/>
      <c r="AM139" s="1"/>
      <c r="AN139" s="1"/>
      <c r="AP139" s="1"/>
      <c r="AQ139" s="1"/>
      <c r="AR139" s="1"/>
      <c r="AS139" s="1"/>
      <c r="AU139" s="1"/>
      <c r="AV139" s="1"/>
      <c r="AW139" s="1"/>
      <c r="AX139" s="1"/>
      <c r="AZ139" s="1"/>
      <c r="BA139" s="1"/>
      <c r="BB139" s="1"/>
      <c r="BC139" s="1"/>
      <c r="BD139" s="1"/>
      <c r="BE139" s="1"/>
      <c r="BG139" s="1"/>
      <c r="BH139" s="1"/>
      <c r="BI139" s="1"/>
      <c r="BJ139" s="1"/>
      <c r="BL139" s="1"/>
      <c r="BM139" s="1"/>
      <c r="BN139" s="1"/>
      <c r="BO139" s="1"/>
    </row>
    <row r="140" spans="1:67" ht="12.75">
      <c r="A140" s="1"/>
      <c r="B140" s="1"/>
      <c r="C140" s="1"/>
      <c r="D140" s="1"/>
      <c r="E140" s="1"/>
      <c r="F140" s="1"/>
      <c r="H140" s="1"/>
      <c r="I140" s="1"/>
      <c r="J140" s="1"/>
      <c r="K140" s="1"/>
      <c r="M140" s="1"/>
      <c r="N140" s="1"/>
      <c r="O140" s="1"/>
      <c r="P140" s="1"/>
      <c r="R140" s="1"/>
      <c r="S140" s="1"/>
      <c r="T140" s="1"/>
      <c r="U140" s="1"/>
      <c r="V140" s="1"/>
      <c r="W140" s="1"/>
      <c r="Y140" s="1"/>
      <c r="Z140" s="1"/>
      <c r="AA140" s="1"/>
      <c r="AB140" s="1"/>
      <c r="AD140" s="1"/>
      <c r="AE140" s="1"/>
      <c r="AF140" s="1"/>
      <c r="AG140" s="1"/>
      <c r="AI140" s="1"/>
      <c r="AJ140" s="1"/>
      <c r="AK140" s="1"/>
      <c r="AL140" s="1"/>
      <c r="AM140" s="1"/>
      <c r="AN140" s="1"/>
      <c r="AP140" s="1"/>
      <c r="AQ140" s="1"/>
      <c r="AR140" s="1"/>
      <c r="AS140" s="1"/>
      <c r="AU140" s="1"/>
      <c r="AV140" s="1"/>
      <c r="AW140" s="1"/>
      <c r="AX140" s="1"/>
      <c r="AZ140" s="1"/>
      <c r="BA140" s="1"/>
      <c r="BB140" s="1"/>
      <c r="BC140" s="1"/>
      <c r="BD140" s="1"/>
      <c r="BE140" s="1"/>
      <c r="BG140" s="1"/>
      <c r="BH140" s="1"/>
      <c r="BI140" s="1"/>
      <c r="BJ140" s="1"/>
      <c r="BL140" s="1"/>
      <c r="BM140" s="1"/>
      <c r="BN140" s="1"/>
      <c r="BO140" s="1"/>
    </row>
    <row r="141" spans="1:67" ht="12.75">
      <c r="A141" s="1"/>
      <c r="B141" s="1"/>
      <c r="C141" s="1"/>
      <c r="D141" s="1"/>
      <c r="E141" s="1"/>
      <c r="F141" s="1"/>
      <c r="H141" s="1"/>
      <c r="I141" s="1"/>
      <c r="J141" s="1"/>
      <c r="K141" s="1"/>
      <c r="M141" s="1"/>
      <c r="N141" s="1"/>
      <c r="O141" s="1"/>
      <c r="P141" s="1"/>
      <c r="R141" s="1"/>
      <c r="S141" s="1"/>
      <c r="T141" s="1"/>
      <c r="U141" s="1"/>
      <c r="V141" s="1"/>
      <c r="W141" s="1"/>
      <c r="Y141" s="1"/>
      <c r="Z141" s="1"/>
      <c r="AA141" s="1"/>
      <c r="AB141" s="1"/>
      <c r="AD141" s="1"/>
      <c r="AE141" s="1"/>
      <c r="AF141" s="1"/>
      <c r="AG141" s="1"/>
      <c r="AI141" s="1"/>
      <c r="AJ141" s="1"/>
      <c r="AK141" s="1"/>
      <c r="AL141" s="1"/>
      <c r="AM141" s="1"/>
      <c r="AN141" s="1"/>
      <c r="AP141" s="1"/>
      <c r="AQ141" s="1"/>
      <c r="AR141" s="1"/>
      <c r="AS141" s="1"/>
      <c r="AU141" s="1"/>
      <c r="AV141" s="1"/>
      <c r="AW141" s="1"/>
      <c r="AX141" s="1"/>
      <c r="AZ141" s="1"/>
      <c r="BA141" s="1"/>
      <c r="BB141" s="1"/>
      <c r="BC141" s="1"/>
      <c r="BD141" s="1"/>
      <c r="BE141" s="1"/>
      <c r="BG141" s="1"/>
      <c r="BH141" s="1"/>
      <c r="BI141" s="1"/>
      <c r="BJ141" s="1"/>
      <c r="BL141" s="1"/>
      <c r="BM141" s="1"/>
      <c r="BN141" s="1"/>
      <c r="BO141" s="1"/>
    </row>
    <row r="142" spans="1:67" ht="12.75">
      <c r="A142" s="1"/>
      <c r="B142" s="1"/>
      <c r="C142" s="1"/>
      <c r="D142" s="1"/>
      <c r="E142" s="1"/>
      <c r="F142" s="1"/>
      <c r="H142" s="1"/>
      <c r="I142" s="1"/>
      <c r="J142" s="1"/>
      <c r="K142" s="1"/>
      <c r="M142" s="1"/>
      <c r="N142" s="1"/>
      <c r="O142" s="1"/>
      <c r="P142" s="1"/>
      <c r="R142" s="1"/>
      <c r="S142" s="1"/>
      <c r="T142" s="1"/>
      <c r="U142" s="1"/>
      <c r="V142" s="1"/>
      <c r="W142" s="1"/>
      <c r="Y142" s="1"/>
      <c r="Z142" s="1"/>
      <c r="AA142" s="1"/>
      <c r="AB142" s="1"/>
      <c r="AD142" s="1"/>
      <c r="AE142" s="1"/>
      <c r="AF142" s="1"/>
      <c r="AG142" s="1"/>
      <c r="AI142" s="1"/>
      <c r="AJ142" s="1"/>
      <c r="AK142" s="1"/>
      <c r="AL142" s="1"/>
      <c r="AM142" s="1"/>
      <c r="AN142" s="1"/>
      <c r="AP142" s="1"/>
      <c r="AQ142" s="1"/>
      <c r="AR142" s="1"/>
      <c r="AS142" s="1"/>
      <c r="AU142" s="1"/>
      <c r="AV142" s="1"/>
      <c r="AW142" s="1"/>
      <c r="AX142" s="1"/>
      <c r="AZ142" s="1"/>
      <c r="BA142" s="1"/>
      <c r="BB142" s="1"/>
      <c r="BC142" s="1"/>
      <c r="BD142" s="1"/>
      <c r="BE142" s="1"/>
      <c r="BG142" s="1"/>
      <c r="BH142" s="1"/>
      <c r="BI142" s="1"/>
      <c r="BJ142" s="1"/>
      <c r="BL142" s="1"/>
      <c r="BM142" s="1"/>
      <c r="BN142" s="1"/>
      <c r="BO142" s="1"/>
    </row>
    <row r="143" spans="1:67" ht="12.75">
      <c r="A143" s="1"/>
      <c r="B143" s="1"/>
      <c r="C143" s="1"/>
      <c r="D143" s="1"/>
      <c r="E143" s="1"/>
      <c r="F143" s="1"/>
      <c r="H143" s="1"/>
      <c r="I143" s="1"/>
      <c r="J143" s="1"/>
      <c r="K143" s="1"/>
      <c r="M143" s="1"/>
      <c r="N143" s="1"/>
      <c r="O143" s="1"/>
      <c r="P143" s="1"/>
      <c r="R143" s="1"/>
      <c r="S143" s="1"/>
      <c r="T143" s="1"/>
      <c r="U143" s="1"/>
      <c r="V143" s="1"/>
      <c r="W143" s="1"/>
      <c r="Y143" s="1"/>
      <c r="Z143" s="1"/>
      <c r="AA143" s="1"/>
      <c r="AB143" s="1"/>
      <c r="AD143" s="1"/>
      <c r="AE143" s="1"/>
      <c r="AF143" s="1"/>
      <c r="AG143" s="1"/>
      <c r="AI143" s="1"/>
      <c r="AJ143" s="1"/>
      <c r="AK143" s="1"/>
      <c r="AL143" s="1"/>
      <c r="AM143" s="1"/>
      <c r="AN143" s="1"/>
      <c r="AP143" s="1"/>
      <c r="AQ143" s="1"/>
      <c r="AR143" s="1"/>
      <c r="AS143" s="1"/>
      <c r="AU143" s="1"/>
      <c r="AV143" s="1"/>
      <c r="AW143" s="1"/>
      <c r="AX143" s="1"/>
      <c r="AZ143" s="1"/>
      <c r="BA143" s="1"/>
      <c r="BB143" s="1"/>
      <c r="BC143" s="1"/>
      <c r="BD143" s="1"/>
      <c r="BE143" s="1"/>
      <c r="BG143" s="1"/>
      <c r="BH143" s="1"/>
      <c r="BI143" s="1"/>
      <c r="BJ143" s="1"/>
      <c r="BL143" s="1"/>
      <c r="BM143" s="1"/>
      <c r="BN143" s="1"/>
      <c r="BO143" s="1"/>
    </row>
    <row r="144" spans="1:67" ht="12.75">
      <c r="A144" s="1"/>
      <c r="B144" s="1"/>
      <c r="C144" s="1"/>
      <c r="D144" s="1"/>
      <c r="E144" s="1"/>
      <c r="F144" s="1"/>
      <c r="H144" s="1"/>
      <c r="I144" s="1"/>
      <c r="J144" s="1"/>
      <c r="K144" s="1"/>
      <c r="M144" s="1"/>
      <c r="N144" s="1"/>
      <c r="O144" s="1"/>
      <c r="P144" s="1"/>
      <c r="R144" s="1"/>
      <c r="S144" s="1"/>
      <c r="T144" s="1"/>
      <c r="U144" s="1"/>
      <c r="V144" s="1"/>
      <c r="W144" s="1"/>
      <c r="Y144" s="1"/>
      <c r="Z144" s="1"/>
      <c r="AA144" s="1"/>
      <c r="AB144" s="1"/>
      <c r="AD144" s="1"/>
      <c r="AE144" s="1"/>
      <c r="AF144" s="1"/>
      <c r="AG144" s="1"/>
      <c r="AI144" s="1"/>
      <c r="AJ144" s="1"/>
      <c r="AK144" s="1"/>
      <c r="AL144" s="1"/>
      <c r="AM144" s="1"/>
      <c r="AN144" s="1"/>
      <c r="AP144" s="1"/>
      <c r="AQ144" s="1"/>
      <c r="AR144" s="1"/>
      <c r="AS144" s="1"/>
      <c r="AU144" s="1"/>
      <c r="AV144" s="1"/>
      <c r="AW144" s="1"/>
      <c r="AX144" s="1"/>
      <c r="AZ144" s="1"/>
      <c r="BA144" s="1"/>
      <c r="BB144" s="1"/>
      <c r="BC144" s="1"/>
      <c r="BD144" s="1"/>
      <c r="BE144" s="1"/>
      <c r="BG144" s="1"/>
      <c r="BH144" s="1"/>
      <c r="BI144" s="1"/>
      <c r="BJ144" s="1"/>
      <c r="BL144" s="1"/>
      <c r="BM144" s="1"/>
      <c r="BN144" s="1"/>
      <c r="BO144" s="1"/>
    </row>
    <row r="145" spans="1:67" ht="12.75">
      <c r="A145" s="1"/>
      <c r="B145" s="1"/>
      <c r="C145" s="1"/>
      <c r="D145" s="1"/>
      <c r="E145" s="1"/>
      <c r="F145" s="1"/>
      <c r="H145" s="1"/>
      <c r="I145" s="1"/>
      <c r="J145" s="1"/>
      <c r="K145" s="1"/>
      <c r="M145" s="1"/>
      <c r="N145" s="1"/>
      <c r="O145" s="1"/>
      <c r="P145" s="1"/>
      <c r="R145" s="1"/>
      <c r="S145" s="1"/>
      <c r="T145" s="1"/>
      <c r="U145" s="1"/>
      <c r="V145" s="1"/>
      <c r="W145" s="1"/>
      <c r="Y145" s="1"/>
      <c r="Z145" s="1"/>
      <c r="AA145" s="1"/>
      <c r="AB145" s="1"/>
      <c r="AD145" s="1"/>
      <c r="AE145" s="1"/>
      <c r="AF145" s="1"/>
      <c r="AG145" s="1"/>
      <c r="AI145" s="1"/>
      <c r="AJ145" s="1"/>
      <c r="AK145" s="1"/>
      <c r="AL145" s="1"/>
      <c r="AM145" s="1"/>
      <c r="AN145" s="1"/>
      <c r="AP145" s="1"/>
      <c r="AQ145" s="1"/>
      <c r="AR145" s="1"/>
      <c r="AS145" s="1"/>
      <c r="AU145" s="1"/>
      <c r="AV145" s="1"/>
      <c r="AW145" s="1"/>
      <c r="AX145" s="1"/>
      <c r="AZ145" s="1"/>
      <c r="BA145" s="1"/>
      <c r="BB145" s="1"/>
      <c r="BC145" s="1"/>
      <c r="BD145" s="1"/>
      <c r="BE145" s="1"/>
      <c r="BG145" s="1"/>
      <c r="BH145" s="1"/>
      <c r="BI145" s="1"/>
      <c r="BJ145" s="1"/>
      <c r="BL145" s="1"/>
      <c r="BM145" s="1"/>
      <c r="BN145" s="1"/>
      <c r="BO145" s="1"/>
    </row>
    <row r="146" spans="1:67" ht="12.75">
      <c r="A146" s="1"/>
      <c r="B146" s="1"/>
      <c r="C146" s="1"/>
      <c r="D146" s="1"/>
      <c r="E146" s="1"/>
      <c r="F146" s="1"/>
      <c r="H146" s="1"/>
      <c r="I146" s="1"/>
      <c r="J146" s="1"/>
      <c r="K146" s="1"/>
      <c r="M146" s="1"/>
      <c r="N146" s="1"/>
      <c r="O146" s="1"/>
      <c r="P146" s="1"/>
      <c r="R146" s="1"/>
      <c r="S146" s="1"/>
      <c r="T146" s="1"/>
      <c r="U146" s="1"/>
      <c r="V146" s="1"/>
      <c r="W146" s="1"/>
      <c r="Y146" s="1"/>
      <c r="Z146" s="1"/>
      <c r="AA146" s="1"/>
      <c r="AB146" s="1"/>
      <c r="AD146" s="1"/>
      <c r="AE146" s="1"/>
      <c r="AF146" s="1"/>
      <c r="AG146" s="1"/>
      <c r="AI146" s="1"/>
      <c r="AJ146" s="1"/>
      <c r="AK146" s="1"/>
      <c r="AL146" s="1"/>
      <c r="AM146" s="1"/>
      <c r="AN146" s="1"/>
      <c r="AP146" s="1"/>
      <c r="AQ146" s="1"/>
      <c r="AR146" s="1"/>
      <c r="AS146" s="1"/>
      <c r="AU146" s="1"/>
      <c r="AV146" s="1"/>
      <c r="AW146" s="1"/>
      <c r="AX146" s="1"/>
      <c r="AZ146" s="1"/>
      <c r="BA146" s="1"/>
      <c r="BB146" s="1"/>
      <c r="BC146" s="1"/>
      <c r="BD146" s="1"/>
      <c r="BE146" s="1"/>
      <c r="BG146" s="1"/>
      <c r="BH146" s="1"/>
      <c r="BI146" s="1"/>
      <c r="BJ146" s="1"/>
      <c r="BL146" s="1"/>
      <c r="BM146" s="1"/>
      <c r="BN146" s="1"/>
      <c r="BO146" s="1"/>
    </row>
    <row r="147" spans="1:67" ht="12.75">
      <c r="A147" s="1"/>
      <c r="B147" s="1"/>
      <c r="C147" s="1"/>
      <c r="D147" s="1"/>
      <c r="E147" s="1"/>
      <c r="F147" s="1"/>
      <c r="H147" s="1"/>
      <c r="I147" s="1"/>
      <c r="J147" s="1"/>
      <c r="K147" s="1"/>
      <c r="M147" s="1"/>
      <c r="N147" s="1"/>
      <c r="O147" s="1"/>
      <c r="P147" s="1"/>
      <c r="R147" s="1"/>
      <c r="S147" s="1"/>
      <c r="T147" s="1"/>
      <c r="U147" s="1"/>
      <c r="V147" s="1"/>
      <c r="W147" s="1"/>
      <c r="Y147" s="1"/>
      <c r="Z147" s="1"/>
      <c r="AA147" s="1"/>
      <c r="AB147" s="1"/>
      <c r="AD147" s="1"/>
      <c r="AE147" s="1"/>
      <c r="AF147" s="1"/>
      <c r="AG147" s="1"/>
      <c r="AI147" s="1"/>
      <c r="AJ147" s="1"/>
      <c r="AK147" s="1"/>
      <c r="AL147" s="1"/>
      <c r="AM147" s="1"/>
      <c r="AN147" s="1"/>
      <c r="AP147" s="1"/>
      <c r="AQ147" s="1"/>
      <c r="AR147" s="1"/>
      <c r="AS147" s="1"/>
      <c r="AU147" s="1"/>
      <c r="AV147" s="1"/>
      <c r="AW147" s="1"/>
      <c r="AX147" s="1"/>
      <c r="AZ147" s="1"/>
      <c r="BA147" s="1"/>
      <c r="BB147" s="1"/>
      <c r="BC147" s="1"/>
      <c r="BD147" s="1"/>
      <c r="BE147" s="1"/>
      <c r="BG147" s="1"/>
      <c r="BH147" s="1"/>
      <c r="BI147" s="1"/>
      <c r="BJ147" s="1"/>
      <c r="BL147" s="1"/>
      <c r="BM147" s="1"/>
      <c r="BN147" s="1"/>
      <c r="BO147" s="1"/>
    </row>
    <row r="148" spans="1:67" ht="12.75">
      <c r="A148" s="1"/>
      <c r="B148" s="1"/>
      <c r="C148" s="1"/>
      <c r="D148" s="1"/>
      <c r="E148" s="1"/>
      <c r="F148" s="1"/>
      <c r="H148" s="1"/>
      <c r="I148" s="1"/>
      <c r="J148" s="1"/>
      <c r="K148" s="1"/>
      <c r="M148" s="1"/>
      <c r="N148" s="1"/>
      <c r="O148" s="1"/>
      <c r="P148" s="1"/>
      <c r="R148" s="1"/>
      <c r="S148" s="1"/>
      <c r="T148" s="1"/>
      <c r="U148" s="1"/>
      <c r="V148" s="1"/>
      <c r="W148" s="1"/>
      <c r="Y148" s="1"/>
      <c r="Z148" s="1"/>
      <c r="AA148" s="1"/>
      <c r="AB148" s="1"/>
      <c r="AD148" s="1"/>
      <c r="AE148" s="1"/>
      <c r="AF148" s="1"/>
      <c r="AG148" s="1"/>
      <c r="AI148" s="1"/>
      <c r="AJ148" s="1"/>
      <c r="AK148" s="1"/>
      <c r="AL148" s="1"/>
      <c r="AM148" s="1"/>
      <c r="AN148" s="1"/>
      <c r="AP148" s="1"/>
      <c r="AQ148" s="1"/>
      <c r="AR148" s="1"/>
      <c r="AS148" s="1"/>
      <c r="AU148" s="1"/>
      <c r="AV148" s="1"/>
      <c r="AW148" s="1"/>
      <c r="AX148" s="1"/>
      <c r="AZ148" s="1"/>
      <c r="BA148" s="1"/>
      <c r="BB148" s="1"/>
      <c r="BC148" s="1"/>
      <c r="BD148" s="1"/>
      <c r="BE148" s="1"/>
      <c r="BG148" s="1"/>
      <c r="BH148" s="1"/>
      <c r="BI148" s="1"/>
      <c r="BJ148" s="1"/>
      <c r="BL148" s="1"/>
      <c r="BM148" s="1"/>
      <c r="BN148" s="1"/>
      <c r="BO148" s="1"/>
    </row>
    <row r="149" spans="1:67" ht="12.75">
      <c r="A149" s="1"/>
      <c r="B149" s="1"/>
      <c r="C149" s="1"/>
      <c r="D149" s="1"/>
      <c r="E149" s="1"/>
      <c r="F149" s="1"/>
      <c r="H149" s="1"/>
      <c r="I149" s="1"/>
      <c r="J149" s="1"/>
      <c r="K149" s="1"/>
      <c r="M149" s="1"/>
      <c r="N149" s="1"/>
      <c r="O149" s="1"/>
      <c r="P149" s="1"/>
      <c r="R149" s="1"/>
      <c r="S149" s="1"/>
      <c r="T149" s="1"/>
      <c r="U149" s="1"/>
      <c r="V149" s="1"/>
      <c r="W149" s="1"/>
      <c r="Y149" s="1"/>
      <c r="Z149" s="1"/>
      <c r="AA149" s="1"/>
      <c r="AB149" s="1"/>
      <c r="AD149" s="1"/>
      <c r="AE149" s="1"/>
      <c r="AF149" s="1"/>
      <c r="AG149" s="1"/>
      <c r="AI149" s="1"/>
      <c r="AJ149" s="1"/>
      <c r="AK149" s="1"/>
      <c r="AL149" s="1"/>
      <c r="AM149" s="1"/>
      <c r="AN149" s="1"/>
      <c r="AP149" s="1"/>
      <c r="AQ149" s="1"/>
      <c r="AR149" s="1"/>
      <c r="AS149" s="1"/>
      <c r="AU149" s="1"/>
      <c r="AV149" s="1"/>
      <c r="AW149" s="1"/>
      <c r="AX149" s="1"/>
      <c r="AZ149" s="1"/>
      <c r="BA149" s="1"/>
      <c r="BB149" s="1"/>
      <c r="BC149" s="1"/>
      <c r="BD149" s="1"/>
      <c r="BE149" s="1"/>
      <c r="BG149" s="1"/>
      <c r="BH149" s="1"/>
      <c r="BI149" s="1"/>
      <c r="BJ149" s="1"/>
      <c r="BL149" s="1"/>
      <c r="BM149" s="1"/>
      <c r="BN149" s="1"/>
      <c r="BO149" s="1"/>
    </row>
    <row r="150" spans="1:67" ht="12.75">
      <c r="A150" s="1"/>
      <c r="B150" s="1"/>
      <c r="C150" s="1"/>
      <c r="D150" s="1"/>
      <c r="E150" s="1"/>
      <c r="F150" s="1"/>
      <c r="H150" s="1"/>
      <c r="I150" s="1"/>
      <c r="J150" s="1"/>
      <c r="K150" s="1"/>
      <c r="M150" s="1"/>
      <c r="N150" s="1"/>
      <c r="O150" s="1"/>
      <c r="P150" s="1"/>
      <c r="R150" s="1"/>
      <c r="S150" s="1"/>
      <c r="T150" s="1"/>
      <c r="U150" s="1"/>
      <c r="V150" s="1"/>
      <c r="W150" s="1"/>
      <c r="Y150" s="1"/>
      <c r="Z150" s="1"/>
      <c r="AA150" s="1"/>
      <c r="AB150" s="1"/>
      <c r="AD150" s="1"/>
      <c r="AE150" s="1"/>
      <c r="AF150" s="1"/>
      <c r="AG150" s="1"/>
      <c r="AI150" s="1"/>
      <c r="AJ150" s="1"/>
      <c r="AK150" s="1"/>
      <c r="AL150" s="1"/>
      <c r="AM150" s="1"/>
      <c r="AN150" s="1"/>
      <c r="AP150" s="1"/>
      <c r="AQ150" s="1"/>
      <c r="AR150" s="1"/>
      <c r="AS150" s="1"/>
      <c r="AU150" s="1"/>
      <c r="AV150" s="1"/>
      <c r="AW150" s="1"/>
      <c r="AX150" s="1"/>
      <c r="AZ150" s="1"/>
      <c r="BA150" s="1"/>
      <c r="BB150" s="1"/>
      <c r="BC150" s="1"/>
      <c r="BD150" s="1"/>
      <c r="BE150" s="1"/>
      <c r="BG150" s="1"/>
      <c r="BH150" s="1"/>
      <c r="BI150" s="1"/>
      <c r="BJ150" s="1"/>
      <c r="BL150" s="1"/>
      <c r="BM150" s="1"/>
      <c r="BN150" s="1"/>
      <c r="BO150" s="1"/>
    </row>
    <row r="151" spans="1:67" ht="12.75">
      <c r="A151" s="1"/>
      <c r="B151" s="1"/>
      <c r="C151" s="1"/>
      <c r="D151" s="1"/>
      <c r="E151" s="1"/>
      <c r="F151" s="1"/>
      <c r="H151" s="1"/>
      <c r="I151" s="1"/>
      <c r="J151" s="1"/>
      <c r="K151" s="1"/>
      <c r="M151" s="1"/>
      <c r="N151" s="1"/>
      <c r="O151" s="1"/>
      <c r="P151" s="1"/>
      <c r="R151" s="1"/>
      <c r="S151" s="1"/>
      <c r="T151" s="1"/>
      <c r="U151" s="1"/>
      <c r="V151" s="1"/>
      <c r="W151" s="1"/>
      <c r="Y151" s="1"/>
      <c r="Z151" s="1"/>
      <c r="AA151" s="1"/>
      <c r="AB151" s="1"/>
      <c r="AD151" s="1"/>
      <c r="AE151" s="1"/>
      <c r="AF151" s="1"/>
      <c r="AG151" s="1"/>
      <c r="AI151" s="1"/>
      <c r="AJ151" s="1"/>
      <c r="AK151" s="1"/>
      <c r="AL151" s="1"/>
      <c r="AM151" s="1"/>
      <c r="AN151" s="1"/>
      <c r="AP151" s="1"/>
      <c r="AQ151" s="1"/>
      <c r="AR151" s="1"/>
      <c r="AS151" s="1"/>
      <c r="AU151" s="1"/>
      <c r="AV151" s="1"/>
      <c r="AW151" s="1"/>
      <c r="AX151" s="1"/>
      <c r="AZ151" s="1"/>
      <c r="BA151" s="1"/>
      <c r="BB151" s="1"/>
      <c r="BC151" s="1"/>
      <c r="BD151" s="1"/>
      <c r="BE151" s="1"/>
      <c r="BG151" s="1"/>
      <c r="BH151" s="1"/>
      <c r="BI151" s="1"/>
      <c r="BJ151" s="1"/>
      <c r="BL151" s="1"/>
      <c r="BM151" s="1"/>
      <c r="BN151" s="1"/>
      <c r="BO151" s="1"/>
    </row>
    <row r="152" spans="1:67" ht="12.75">
      <c r="A152" s="1"/>
      <c r="B152" s="1"/>
      <c r="C152" s="1"/>
      <c r="D152" s="1"/>
      <c r="E152" s="1"/>
      <c r="F152" s="1"/>
      <c r="H152" s="1"/>
      <c r="I152" s="1"/>
      <c r="J152" s="1"/>
      <c r="K152" s="1"/>
      <c r="M152" s="1"/>
      <c r="N152" s="1"/>
      <c r="O152" s="1"/>
      <c r="P152" s="1"/>
      <c r="R152" s="1"/>
      <c r="S152" s="1"/>
      <c r="T152" s="1"/>
      <c r="U152" s="1"/>
      <c r="V152" s="1"/>
      <c r="W152" s="1"/>
      <c r="Y152" s="1"/>
      <c r="Z152" s="1"/>
      <c r="AA152" s="1"/>
      <c r="AB152" s="1"/>
      <c r="AD152" s="1"/>
      <c r="AE152" s="1"/>
      <c r="AF152" s="1"/>
      <c r="AG152" s="1"/>
      <c r="AI152" s="1"/>
      <c r="AJ152" s="1"/>
      <c r="AK152" s="1"/>
      <c r="AL152" s="1"/>
      <c r="AM152" s="1"/>
      <c r="AN152" s="1"/>
      <c r="AP152" s="1"/>
      <c r="AQ152" s="1"/>
      <c r="AR152" s="1"/>
      <c r="AS152" s="1"/>
      <c r="AU152" s="1"/>
      <c r="AV152" s="1"/>
      <c r="AW152" s="1"/>
      <c r="AX152" s="1"/>
      <c r="AZ152" s="1"/>
      <c r="BA152" s="1"/>
      <c r="BB152" s="1"/>
      <c r="BC152" s="1"/>
      <c r="BD152" s="1"/>
      <c r="BE152" s="1"/>
      <c r="BG152" s="1"/>
      <c r="BH152" s="1"/>
      <c r="BI152" s="1"/>
      <c r="BJ152" s="1"/>
      <c r="BL152" s="1"/>
      <c r="BM152" s="1"/>
      <c r="BN152" s="1"/>
      <c r="BO152" s="1"/>
    </row>
    <row r="153" spans="1:67" ht="12.75">
      <c r="A153" s="1"/>
      <c r="B153" s="1"/>
      <c r="C153" s="1"/>
      <c r="D153" s="1"/>
      <c r="E153" s="1"/>
      <c r="F153" s="1"/>
      <c r="H153" s="1"/>
      <c r="I153" s="1"/>
      <c r="J153" s="1"/>
      <c r="K153" s="1"/>
      <c r="M153" s="1"/>
      <c r="N153" s="1"/>
      <c r="O153" s="1"/>
      <c r="P153" s="1"/>
      <c r="R153" s="1"/>
      <c r="S153" s="1"/>
      <c r="T153" s="1"/>
      <c r="U153" s="1"/>
      <c r="V153" s="1"/>
      <c r="W153" s="1"/>
      <c r="Y153" s="1"/>
      <c r="Z153" s="1"/>
      <c r="AA153" s="1"/>
      <c r="AB153" s="1"/>
      <c r="AD153" s="1"/>
      <c r="AE153" s="1"/>
      <c r="AF153" s="1"/>
      <c r="AG153" s="1"/>
      <c r="AI153" s="1"/>
      <c r="AJ153" s="1"/>
      <c r="AK153" s="1"/>
      <c r="AL153" s="1"/>
      <c r="AM153" s="1"/>
      <c r="AN153" s="1"/>
      <c r="AP153" s="1"/>
      <c r="AQ153" s="1"/>
      <c r="AR153" s="1"/>
      <c r="AS153" s="1"/>
      <c r="AU153" s="1"/>
      <c r="AV153" s="1"/>
      <c r="AW153" s="1"/>
      <c r="AX153" s="1"/>
      <c r="AZ153" s="1"/>
      <c r="BA153" s="1"/>
      <c r="BB153" s="1"/>
      <c r="BC153" s="1"/>
      <c r="BD153" s="1"/>
      <c r="BE153" s="1"/>
      <c r="BG153" s="1"/>
      <c r="BH153" s="1"/>
      <c r="BI153" s="1"/>
      <c r="BJ153" s="1"/>
      <c r="BL153" s="1"/>
      <c r="BM153" s="1"/>
      <c r="BN153" s="1"/>
      <c r="BO153" s="1"/>
    </row>
    <row r="154" spans="1:67" ht="12.75">
      <c r="A154" s="1"/>
      <c r="B154" s="1"/>
      <c r="C154" s="1"/>
      <c r="D154" s="1"/>
      <c r="E154" s="1"/>
      <c r="F154" s="1"/>
      <c r="H154" s="1"/>
      <c r="I154" s="1"/>
      <c r="J154" s="1"/>
      <c r="K154" s="1"/>
      <c r="M154" s="1"/>
      <c r="N154" s="1"/>
      <c r="O154" s="1"/>
      <c r="P154" s="1"/>
      <c r="R154" s="1"/>
      <c r="S154" s="1"/>
      <c r="T154" s="1"/>
      <c r="U154" s="1"/>
      <c r="V154" s="1"/>
      <c r="W154" s="1"/>
      <c r="Y154" s="1"/>
      <c r="Z154" s="1"/>
      <c r="AA154" s="1"/>
      <c r="AB154" s="1"/>
      <c r="AD154" s="1"/>
      <c r="AE154" s="1"/>
      <c r="AF154" s="1"/>
      <c r="AG154" s="1"/>
      <c r="AI154" s="1"/>
      <c r="AJ154" s="1"/>
      <c r="AK154" s="1"/>
      <c r="AL154" s="1"/>
      <c r="AM154" s="1"/>
      <c r="AN154" s="1"/>
      <c r="AP154" s="1"/>
      <c r="AQ154" s="1"/>
      <c r="AR154" s="1"/>
      <c r="AS154" s="1"/>
      <c r="AU154" s="1"/>
      <c r="AV154" s="1"/>
      <c r="AW154" s="1"/>
      <c r="AX154" s="1"/>
      <c r="AZ154" s="1"/>
      <c r="BA154" s="1"/>
      <c r="BB154" s="1"/>
      <c r="BC154" s="1"/>
      <c r="BD154" s="1"/>
      <c r="BE154" s="1"/>
      <c r="BG154" s="1"/>
      <c r="BH154" s="1"/>
      <c r="BI154" s="1"/>
      <c r="BJ154" s="1"/>
      <c r="BL154" s="1"/>
      <c r="BM154" s="1"/>
      <c r="BN154" s="1"/>
      <c r="BO154" s="1"/>
    </row>
    <row r="155" spans="1:67" ht="12.75">
      <c r="A155" s="1"/>
      <c r="B155" s="1"/>
      <c r="C155" s="1"/>
      <c r="D155" s="1"/>
      <c r="E155" s="1"/>
      <c r="F155" s="1"/>
      <c r="H155" s="1"/>
      <c r="I155" s="1"/>
      <c r="J155" s="1"/>
      <c r="K155" s="1"/>
      <c r="M155" s="1"/>
      <c r="N155" s="1"/>
      <c r="O155" s="1"/>
      <c r="P155" s="1"/>
      <c r="R155" s="1"/>
      <c r="S155" s="1"/>
      <c r="T155" s="1"/>
      <c r="U155" s="1"/>
      <c r="V155" s="1"/>
      <c r="W155" s="1"/>
      <c r="Y155" s="1"/>
      <c r="Z155" s="1"/>
      <c r="AA155" s="1"/>
      <c r="AB155" s="1"/>
      <c r="AD155" s="1"/>
      <c r="AE155" s="1"/>
      <c r="AF155" s="1"/>
      <c r="AG155" s="1"/>
      <c r="AI155" s="1"/>
      <c r="AJ155" s="1"/>
      <c r="AK155" s="1"/>
      <c r="AL155" s="1"/>
      <c r="AM155" s="1"/>
      <c r="AN155" s="1"/>
      <c r="AP155" s="1"/>
      <c r="AQ155" s="1"/>
      <c r="AR155" s="1"/>
      <c r="AS155" s="1"/>
      <c r="AU155" s="1"/>
      <c r="AV155" s="1"/>
      <c r="AW155" s="1"/>
      <c r="AX155" s="1"/>
      <c r="AZ155" s="1"/>
      <c r="BA155" s="1"/>
      <c r="BB155" s="1"/>
      <c r="BC155" s="1"/>
      <c r="BD155" s="1"/>
      <c r="BE155" s="1"/>
      <c r="BG155" s="1"/>
      <c r="BH155" s="1"/>
      <c r="BI155" s="1"/>
      <c r="BJ155" s="1"/>
      <c r="BL155" s="1"/>
      <c r="BM155" s="1"/>
      <c r="BN155" s="1"/>
      <c r="BO155" s="1"/>
    </row>
    <row r="156" spans="1:67" ht="12.75">
      <c r="A156" s="1"/>
      <c r="B156" s="1"/>
      <c r="C156" s="1"/>
      <c r="D156" s="1"/>
      <c r="E156" s="1"/>
      <c r="F156" s="1"/>
      <c r="H156" s="1"/>
      <c r="I156" s="1"/>
      <c r="J156" s="1"/>
      <c r="K156" s="1"/>
      <c r="M156" s="1"/>
      <c r="N156" s="1"/>
      <c r="O156" s="1"/>
      <c r="P156" s="1"/>
      <c r="R156" s="1"/>
      <c r="S156" s="1"/>
      <c r="T156" s="1"/>
      <c r="U156" s="1"/>
      <c r="V156" s="1"/>
      <c r="W156" s="1"/>
      <c r="Y156" s="1"/>
      <c r="Z156" s="1"/>
      <c r="AA156" s="1"/>
      <c r="AB156" s="1"/>
      <c r="AD156" s="1"/>
      <c r="AE156" s="1"/>
      <c r="AF156" s="1"/>
      <c r="AG156" s="1"/>
      <c r="AI156" s="1"/>
      <c r="AJ156" s="1"/>
      <c r="AK156" s="1"/>
      <c r="AL156" s="1"/>
      <c r="AM156" s="1"/>
      <c r="AN156" s="1"/>
      <c r="AP156" s="1"/>
      <c r="AQ156" s="1"/>
      <c r="AR156" s="1"/>
      <c r="AS156" s="1"/>
      <c r="AU156" s="1"/>
      <c r="AV156" s="1"/>
      <c r="AW156" s="1"/>
      <c r="AX156" s="1"/>
      <c r="AZ156" s="1"/>
      <c r="BA156" s="1"/>
      <c r="BB156" s="1"/>
      <c r="BC156" s="1"/>
      <c r="BD156" s="1"/>
      <c r="BE156" s="1"/>
      <c r="BG156" s="1"/>
      <c r="BH156" s="1"/>
      <c r="BI156" s="1"/>
      <c r="BJ156" s="1"/>
      <c r="BL156" s="1"/>
      <c r="BM156" s="1"/>
      <c r="BN156" s="1"/>
      <c r="BO156" s="1"/>
    </row>
    <row r="157" spans="1:67" ht="12.75">
      <c r="A157" s="1"/>
      <c r="B157" s="1"/>
      <c r="C157" s="1"/>
      <c r="D157" s="1"/>
      <c r="E157" s="1"/>
      <c r="F157" s="1"/>
      <c r="H157" s="1"/>
      <c r="I157" s="1"/>
      <c r="J157" s="1"/>
      <c r="K157" s="1"/>
      <c r="M157" s="1"/>
      <c r="N157" s="1"/>
      <c r="O157" s="1"/>
      <c r="P157" s="1"/>
      <c r="R157" s="1"/>
      <c r="S157" s="1"/>
      <c r="T157" s="1"/>
      <c r="U157" s="1"/>
      <c r="V157" s="1"/>
      <c r="W157" s="1"/>
      <c r="Y157" s="1"/>
      <c r="Z157" s="1"/>
      <c r="AA157" s="1"/>
      <c r="AB157" s="1"/>
      <c r="AD157" s="1"/>
      <c r="AE157" s="1"/>
      <c r="AF157" s="1"/>
      <c r="AG157" s="1"/>
      <c r="AI157" s="1"/>
      <c r="AJ157" s="1"/>
      <c r="AK157" s="1"/>
      <c r="AL157" s="1"/>
      <c r="AM157" s="1"/>
      <c r="AN157" s="1"/>
      <c r="AP157" s="1"/>
      <c r="AQ157" s="1"/>
      <c r="AR157" s="1"/>
      <c r="AS157" s="1"/>
      <c r="AU157" s="1"/>
      <c r="AV157" s="1"/>
      <c r="AW157" s="1"/>
      <c r="AX157" s="1"/>
      <c r="AZ157" s="1"/>
      <c r="BA157" s="1"/>
      <c r="BB157" s="1"/>
      <c r="BC157" s="1"/>
      <c r="BD157" s="1"/>
      <c r="BE157" s="1"/>
      <c r="BG157" s="1"/>
      <c r="BH157" s="1"/>
      <c r="BI157" s="1"/>
      <c r="BJ157" s="1"/>
      <c r="BL157" s="1"/>
      <c r="BM157" s="1"/>
      <c r="BN157" s="1"/>
      <c r="BO157" s="1"/>
    </row>
    <row r="158" spans="1:67" ht="12.75">
      <c r="A158" s="1"/>
      <c r="B158" s="1"/>
      <c r="C158" s="1"/>
      <c r="D158" s="1"/>
      <c r="E158" s="1"/>
      <c r="F158" s="1"/>
      <c r="H158" s="1"/>
      <c r="I158" s="1"/>
      <c r="J158" s="1"/>
      <c r="K158" s="1"/>
      <c r="M158" s="1"/>
      <c r="N158" s="1"/>
      <c r="O158" s="1"/>
      <c r="P158" s="1"/>
      <c r="R158" s="1"/>
      <c r="S158" s="1"/>
      <c r="T158" s="1"/>
      <c r="U158" s="1"/>
      <c r="V158" s="1"/>
      <c r="W158" s="1"/>
      <c r="Y158" s="1"/>
      <c r="Z158" s="1"/>
      <c r="AA158" s="1"/>
      <c r="AB158" s="1"/>
      <c r="AD158" s="1"/>
      <c r="AE158" s="1"/>
      <c r="AF158" s="1"/>
      <c r="AG158" s="1"/>
      <c r="AI158" s="1"/>
      <c r="AJ158" s="1"/>
      <c r="AK158" s="1"/>
      <c r="AL158" s="1"/>
      <c r="AM158" s="1"/>
      <c r="AN158" s="1"/>
      <c r="AP158" s="1"/>
      <c r="AQ158" s="1"/>
      <c r="AR158" s="1"/>
      <c r="AS158" s="1"/>
      <c r="AU158" s="1"/>
      <c r="AV158" s="1"/>
      <c r="AW158" s="1"/>
      <c r="AX158" s="1"/>
      <c r="AZ158" s="1"/>
      <c r="BA158" s="1"/>
      <c r="BB158" s="1"/>
      <c r="BC158" s="1"/>
      <c r="BD158" s="1"/>
      <c r="BE158" s="1"/>
      <c r="BG158" s="1"/>
      <c r="BH158" s="1"/>
      <c r="BI158" s="1"/>
      <c r="BJ158" s="1"/>
      <c r="BL158" s="1"/>
      <c r="BM158" s="1"/>
      <c r="BN158" s="1"/>
      <c r="BO158" s="1"/>
    </row>
    <row r="159" spans="1:67" ht="12.75">
      <c r="A159" s="1"/>
      <c r="B159" s="1"/>
      <c r="C159" s="1"/>
      <c r="D159" s="1"/>
      <c r="E159" s="1"/>
      <c r="F159" s="1"/>
      <c r="H159" s="1"/>
      <c r="I159" s="1"/>
      <c r="J159" s="1"/>
      <c r="K159" s="1"/>
      <c r="M159" s="1"/>
      <c r="N159" s="1"/>
      <c r="O159" s="1"/>
      <c r="P159" s="1"/>
      <c r="R159" s="1"/>
      <c r="S159" s="1"/>
      <c r="T159" s="1"/>
      <c r="U159" s="1"/>
      <c r="V159" s="1"/>
      <c r="W159" s="1"/>
      <c r="Y159" s="1"/>
      <c r="Z159" s="1"/>
      <c r="AA159" s="1"/>
      <c r="AB159" s="1"/>
      <c r="AD159" s="1"/>
      <c r="AE159" s="1"/>
      <c r="AF159" s="1"/>
      <c r="AG159" s="1"/>
      <c r="AI159" s="1"/>
      <c r="AJ159" s="1"/>
      <c r="AK159" s="1"/>
      <c r="AL159" s="1"/>
      <c r="AM159" s="1"/>
      <c r="AN159" s="1"/>
      <c r="AP159" s="1"/>
      <c r="AQ159" s="1"/>
      <c r="AR159" s="1"/>
      <c r="AS159" s="1"/>
      <c r="AU159" s="1"/>
      <c r="AV159" s="1"/>
      <c r="AW159" s="1"/>
      <c r="AX159" s="1"/>
      <c r="AZ159" s="1"/>
      <c r="BA159" s="1"/>
      <c r="BB159" s="1"/>
      <c r="BC159" s="1"/>
      <c r="BD159" s="1"/>
      <c r="BE159" s="1"/>
      <c r="BG159" s="1"/>
      <c r="BH159" s="1"/>
      <c r="BI159" s="1"/>
      <c r="BJ159" s="1"/>
      <c r="BL159" s="1"/>
      <c r="BM159" s="1"/>
      <c r="BN159" s="1"/>
      <c r="BO159" s="1"/>
    </row>
    <row r="160" spans="1:67" ht="12.75">
      <c r="A160" s="1"/>
      <c r="B160" s="1"/>
      <c r="C160" s="1"/>
      <c r="D160" s="1"/>
      <c r="E160" s="1"/>
      <c r="F160" s="1"/>
      <c r="H160" s="1"/>
      <c r="I160" s="1"/>
      <c r="J160" s="1"/>
      <c r="K160" s="1"/>
      <c r="M160" s="1"/>
      <c r="N160" s="1"/>
      <c r="O160" s="1"/>
      <c r="P160" s="1"/>
      <c r="R160" s="1"/>
      <c r="S160" s="1"/>
      <c r="T160" s="1"/>
      <c r="U160" s="1"/>
      <c r="V160" s="1"/>
      <c r="W160" s="1"/>
      <c r="Y160" s="1"/>
      <c r="Z160" s="1"/>
      <c r="AA160" s="1"/>
      <c r="AB160" s="1"/>
      <c r="AD160" s="1"/>
      <c r="AE160" s="1"/>
      <c r="AF160" s="1"/>
      <c r="AG160" s="1"/>
      <c r="AI160" s="1"/>
      <c r="AJ160" s="1"/>
      <c r="AK160" s="1"/>
      <c r="AL160" s="1"/>
      <c r="AM160" s="1"/>
      <c r="AN160" s="1"/>
      <c r="AP160" s="1"/>
      <c r="AQ160" s="1"/>
      <c r="AR160" s="1"/>
      <c r="AS160" s="1"/>
      <c r="AU160" s="1"/>
      <c r="AV160" s="1"/>
      <c r="AW160" s="1"/>
      <c r="AX160" s="1"/>
      <c r="AZ160" s="1"/>
      <c r="BA160" s="1"/>
      <c r="BB160" s="1"/>
      <c r="BC160" s="1"/>
      <c r="BD160" s="1"/>
      <c r="BE160" s="1"/>
      <c r="BG160" s="1"/>
      <c r="BH160" s="1"/>
      <c r="BI160" s="1"/>
      <c r="BJ160" s="1"/>
      <c r="BL160" s="1"/>
      <c r="BM160" s="1"/>
      <c r="BN160" s="1"/>
      <c r="BO160" s="1"/>
    </row>
    <row r="161" spans="1:67" ht="12.75">
      <c r="A161" s="1"/>
      <c r="B161" s="1"/>
      <c r="C161" s="1"/>
      <c r="D161" s="1"/>
      <c r="E161" s="1"/>
      <c r="F161" s="1"/>
      <c r="H161" s="1"/>
      <c r="I161" s="1"/>
      <c r="J161" s="1"/>
      <c r="K161" s="1"/>
      <c r="M161" s="1"/>
      <c r="N161" s="1"/>
      <c r="O161" s="1"/>
      <c r="P161" s="1"/>
      <c r="R161" s="1"/>
      <c r="S161" s="1"/>
      <c r="T161" s="1"/>
      <c r="U161" s="1"/>
      <c r="V161" s="1"/>
      <c r="W161" s="1"/>
      <c r="Y161" s="1"/>
      <c r="Z161" s="1"/>
      <c r="AA161" s="1"/>
      <c r="AB161" s="1"/>
      <c r="AD161" s="1"/>
      <c r="AE161" s="1"/>
      <c r="AF161" s="1"/>
      <c r="AG161" s="1"/>
      <c r="AI161" s="1"/>
      <c r="AJ161" s="1"/>
      <c r="AK161" s="1"/>
      <c r="AL161" s="1"/>
      <c r="AM161" s="1"/>
      <c r="AN161" s="1"/>
      <c r="AP161" s="1"/>
      <c r="AQ161" s="1"/>
      <c r="AR161" s="1"/>
      <c r="AS161" s="1"/>
      <c r="AU161" s="1"/>
      <c r="AV161" s="1"/>
      <c r="AW161" s="1"/>
      <c r="AX161" s="1"/>
      <c r="AZ161" s="1"/>
      <c r="BA161" s="1"/>
      <c r="BB161" s="1"/>
      <c r="BC161" s="1"/>
      <c r="BD161" s="1"/>
      <c r="BE161" s="1"/>
      <c r="BG161" s="1"/>
      <c r="BH161" s="1"/>
      <c r="BI161" s="1"/>
      <c r="BJ161" s="1"/>
      <c r="BL161" s="1"/>
      <c r="BM161" s="1"/>
      <c r="BN161" s="1"/>
      <c r="BO161" s="1"/>
    </row>
    <row r="162" spans="1:67" ht="12.75">
      <c r="A162" s="1"/>
      <c r="B162" s="1"/>
      <c r="C162" s="1"/>
      <c r="D162" s="1"/>
      <c r="E162" s="1"/>
      <c r="F162" s="1"/>
      <c r="H162" s="1"/>
      <c r="I162" s="1"/>
      <c r="J162" s="1"/>
      <c r="K162" s="1"/>
      <c r="M162" s="1"/>
      <c r="N162" s="1"/>
      <c r="O162" s="1"/>
      <c r="P162" s="1"/>
      <c r="R162" s="1"/>
      <c r="S162" s="1"/>
      <c r="T162" s="1"/>
      <c r="U162" s="1"/>
      <c r="V162" s="1"/>
      <c r="W162" s="1"/>
      <c r="Y162" s="1"/>
      <c r="Z162" s="1"/>
      <c r="AA162" s="1"/>
      <c r="AB162" s="1"/>
      <c r="AD162" s="1"/>
      <c r="AE162" s="1"/>
      <c r="AF162" s="1"/>
      <c r="AG162" s="1"/>
      <c r="AI162" s="1"/>
      <c r="AJ162" s="1"/>
      <c r="AK162" s="1"/>
      <c r="AL162" s="1"/>
      <c r="AM162" s="1"/>
      <c r="AN162" s="1"/>
      <c r="AP162" s="1"/>
      <c r="AQ162" s="1"/>
      <c r="AR162" s="1"/>
      <c r="AS162" s="1"/>
      <c r="AU162" s="1"/>
      <c r="AV162" s="1"/>
      <c r="AW162" s="1"/>
      <c r="AX162" s="1"/>
      <c r="AZ162" s="1"/>
      <c r="BA162" s="1"/>
      <c r="BB162" s="1"/>
      <c r="BC162" s="1"/>
      <c r="BD162" s="1"/>
      <c r="BE162" s="1"/>
      <c r="BG162" s="1"/>
      <c r="BH162" s="1"/>
      <c r="BI162" s="1"/>
      <c r="BJ162" s="1"/>
      <c r="BL162" s="1"/>
      <c r="BM162" s="1"/>
      <c r="BN162" s="1"/>
      <c r="BO162" s="1"/>
    </row>
    <row r="163" spans="1:67" ht="12.75">
      <c r="A163" s="1"/>
      <c r="B163" s="1"/>
      <c r="C163" s="1"/>
      <c r="D163" s="1"/>
      <c r="E163" s="1"/>
      <c r="F163" s="1"/>
      <c r="H163" s="1"/>
      <c r="I163" s="1"/>
      <c r="J163" s="1"/>
      <c r="K163" s="1"/>
      <c r="M163" s="1"/>
      <c r="N163" s="1"/>
      <c r="O163" s="1"/>
      <c r="P163" s="1"/>
      <c r="R163" s="1"/>
      <c r="S163" s="1"/>
      <c r="T163" s="1"/>
      <c r="U163" s="1"/>
      <c r="V163" s="1"/>
      <c r="W163" s="1"/>
      <c r="Y163" s="1"/>
      <c r="Z163" s="1"/>
      <c r="AA163" s="1"/>
      <c r="AB163" s="1"/>
      <c r="AD163" s="1"/>
      <c r="AE163" s="1"/>
      <c r="AF163" s="1"/>
      <c r="AG163" s="1"/>
      <c r="AI163" s="1"/>
      <c r="AJ163" s="1"/>
      <c r="AK163" s="1"/>
      <c r="AL163" s="1"/>
      <c r="AM163" s="1"/>
      <c r="AN163" s="1"/>
      <c r="AP163" s="1"/>
      <c r="AQ163" s="1"/>
      <c r="AR163" s="1"/>
      <c r="AS163" s="1"/>
      <c r="AU163" s="1"/>
      <c r="AV163" s="1"/>
      <c r="AW163" s="1"/>
      <c r="AX163" s="1"/>
      <c r="AZ163" s="1"/>
      <c r="BA163" s="1"/>
      <c r="BB163" s="1"/>
      <c r="BC163" s="1"/>
      <c r="BD163" s="1"/>
      <c r="BE163" s="1"/>
      <c r="BG163" s="1"/>
      <c r="BH163" s="1"/>
      <c r="BI163" s="1"/>
      <c r="BJ163" s="1"/>
      <c r="BL163" s="1"/>
      <c r="BM163" s="1"/>
      <c r="BN163" s="1"/>
      <c r="BO163" s="1"/>
    </row>
    <row r="164" spans="1:67" ht="12.75">
      <c r="A164" s="1"/>
      <c r="B164" s="1"/>
      <c r="C164" s="1"/>
      <c r="D164" s="1"/>
      <c r="E164" s="1"/>
      <c r="F164" s="1"/>
      <c r="H164" s="1"/>
      <c r="I164" s="1"/>
      <c r="J164" s="1"/>
      <c r="K164" s="1"/>
      <c r="M164" s="1"/>
      <c r="N164" s="1"/>
      <c r="O164" s="1"/>
      <c r="P164" s="1"/>
      <c r="R164" s="1"/>
      <c r="S164" s="1"/>
      <c r="T164" s="1"/>
      <c r="U164" s="1"/>
      <c r="V164" s="1"/>
      <c r="W164" s="1"/>
      <c r="Y164" s="1"/>
      <c r="Z164" s="1"/>
      <c r="AA164" s="1"/>
      <c r="AB164" s="1"/>
      <c r="AD164" s="1"/>
      <c r="AE164" s="1"/>
      <c r="AF164" s="1"/>
      <c r="AG164" s="1"/>
      <c r="AI164" s="1"/>
      <c r="AJ164" s="1"/>
      <c r="AK164" s="1"/>
      <c r="AL164" s="1"/>
      <c r="AM164" s="1"/>
      <c r="AN164" s="1"/>
      <c r="AP164" s="1"/>
      <c r="AQ164" s="1"/>
      <c r="AR164" s="1"/>
      <c r="AS164" s="1"/>
      <c r="AU164" s="1"/>
      <c r="AV164" s="1"/>
      <c r="AW164" s="1"/>
      <c r="AX164" s="1"/>
      <c r="AZ164" s="1"/>
      <c r="BA164" s="1"/>
      <c r="BB164" s="1"/>
      <c r="BC164" s="1"/>
      <c r="BD164" s="1"/>
      <c r="BE164" s="1"/>
      <c r="BG164" s="1"/>
      <c r="BH164" s="1"/>
      <c r="BI164" s="1"/>
      <c r="BJ164" s="1"/>
      <c r="BL164" s="1"/>
      <c r="BM164" s="1"/>
      <c r="BN164" s="1"/>
      <c r="BO164" s="1"/>
    </row>
    <row r="165" spans="1:67" ht="12.75">
      <c r="A165" s="1"/>
      <c r="B165" s="1"/>
      <c r="C165" s="1"/>
      <c r="D165" s="1"/>
      <c r="E165" s="1"/>
      <c r="F165" s="1"/>
      <c r="H165" s="1"/>
      <c r="I165" s="1"/>
      <c r="J165" s="1"/>
      <c r="K165" s="1"/>
      <c r="M165" s="1"/>
      <c r="N165" s="1"/>
      <c r="O165" s="1"/>
      <c r="P165" s="1"/>
      <c r="R165" s="1"/>
      <c r="S165" s="1"/>
      <c r="T165" s="1"/>
      <c r="U165" s="1"/>
      <c r="V165" s="1"/>
      <c r="W165" s="1"/>
      <c r="Y165" s="1"/>
      <c r="Z165" s="1"/>
      <c r="AA165" s="1"/>
      <c r="AB165" s="1"/>
      <c r="AD165" s="1"/>
      <c r="AE165" s="1"/>
      <c r="AF165" s="1"/>
      <c r="AG165" s="1"/>
      <c r="AI165" s="1"/>
      <c r="AJ165" s="1"/>
      <c r="AK165" s="1"/>
      <c r="AL165" s="1"/>
      <c r="AM165" s="1"/>
      <c r="AN165" s="1"/>
      <c r="AP165" s="1"/>
      <c r="AQ165" s="1"/>
      <c r="AR165" s="1"/>
      <c r="AS165" s="1"/>
      <c r="AU165" s="1"/>
      <c r="AV165" s="1"/>
      <c r="AW165" s="1"/>
      <c r="AX165" s="1"/>
      <c r="AZ165" s="1"/>
      <c r="BA165" s="1"/>
      <c r="BB165" s="1"/>
      <c r="BC165" s="1"/>
      <c r="BD165" s="1"/>
      <c r="BE165" s="1"/>
      <c r="BG165" s="1"/>
      <c r="BH165" s="1"/>
      <c r="BI165" s="1"/>
      <c r="BJ165" s="1"/>
      <c r="BL165" s="1"/>
      <c r="BM165" s="1"/>
      <c r="BN165" s="1"/>
      <c r="BO165" s="1"/>
    </row>
    <row r="166" spans="1:67" ht="12.75">
      <c r="A166" s="1"/>
      <c r="B166" s="1"/>
      <c r="C166" s="1"/>
      <c r="D166" s="1"/>
      <c r="E166" s="1"/>
      <c r="F166" s="1"/>
      <c r="H166" s="1"/>
      <c r="I166" s="1"/>
      <c r="J166" s="1"/>
      <c r="K166" s="1"/>
      <c r="M166" s="1"/>
      <c r="N166" s="1"/>
      <c r="O166" s="1"/>
      <c r="P166" s="1"/>
      <c r="R166" s="1"/>
      <c r="S166" s="1"/>
      <c r="T166" s="1"/>
      <c r="U166" s="1"/>
      <c r="V166" s="1"/>
      <c r="W166" s="1"/>
      <c r="Y166" s="1"/>
      <c r="Z166" s="1"/>
      <c r="AA166" s="1"/>
      <c r="AB166" s="1"/>
      <c r="AD166" s="1"/>
      <c r="AE166" s="1"/>
      <c r="AF166" s="1"/>
      <c r="AG166" s="1"/>
      <c r="AI166" s="1"/>
      <c r="AJ166" s="1"/>
      <c r="AK166" s="1"/>
      <c r="AL166" s="1"/>
      <c r="AM166" s="1"/>
      <c r="AN166" s="1"/>
      <c r="AP166" s="1"/>
      <c r="AQ166" s="1"/>
      <c r="AR166" s="1"/>
      <c r="AS166" s="1"/>
      <c r="AU166" s="1"/>
      <c r="AV166" s="1"/>
      <c r="AW166" s="1"/>
      <c r="AX166" s="1"/>
      <c r="AZ166" s="1"/>
      <c r="BA166" s="1"/>
      <c r="BB166" s="1"/>
      <c r="BC166" s="1"/>
      <c r="BD166" s="1"/>
      <c r="BE166" s="1"/>
      <c r="BG166" s="1"/>
      <c r="BH166" s="1"/>
      <c r="BI166" s="1"/>
      <c r="BJ166" s="1"/>
      <c r="BL166" s="1"/>
      <c r="BM166" s="1"/>
      <c r="BN166" s="1"/>
      <c r="BO166" s="1"/>
    </row>
    <row r="167" spans="1:67" ht="12.75">
      <c r="A167" s="1"/>
      <c r="B167" s="1"/>
      <c r="C167" s="1"/>
      <c r="D167" s="1"/>
      <c r="E167" s="1"/>
      <c r="F167" s="1"/>
      <c r="H167" s="1"/>
      <c r="I167" s="1"/>
      <c r="J167" s="1"/>
      <c r="K167" s="1"/>
      <c r="M167" s="1"/>
      <c r="N167" s="1"/>
      <c r="O167" s="1"/>
      <c r="P167" s="1"/>
      <c r="R167" s="1"/>
      <c r="S167" s="1"/>
      <c r="T167" s="1"/>
      <c r="U167" s="1"/>
      <c r="V167" s="1"/>
      <c r="W167" s="1"/>
      <c r="Y167" s="1"/>
      <c r="Z167" s="1"/>
      <c r="AA167" s="1"/>
      <c r="AB167" s="1"/>
      <c r="AD167" s="1"/>
      <c r="AE167" s="1"/>
      <c r="AF167" s="1"/>
      <c r="AG167" s="1"/>
      <c r="AI167" s="1"/>
      <c r="AJ167" s="1"/>
      <c r="AK167" s="1"/>
      <c r="AL167" s="1"/>
      <c r="AM167" s="1"/>
      <c r="AN167" s="1"/>
      <c r="AP167" s="1"/>
      <c r="AQ167" s="1"/>
      <c r="AR167" s="1"/>
      <c r="AS167" s="1"/>
      <c r="AU167" s="1"/>
      <c r="AV167" s="1"/>
      <c r="AW167" s="1"/>
      <c r="AX167" s="1"/>
      <c r="AZ167" s="1"/>
      <c r="BA167" s="1"/>
      <c r="BB167" s="1"/>
      <c r="BC167" s="1"/>
      <c r="BD167" s="1"/>
      <c r="BE167" s="1"/>
      <c r="BG167" s="1"/>
      <c r="BH167" s="1"/>
      <c r="BI167" s="1"/>
      <c r="BJ167" s="1"/>
      <c r="BL167" s="1"/>
      <c r="BM167" s="1"/>
      <c r="BN167" s="1"/>
      <c r="BO167" s="1"/>
    </row>
    <row r="168" spans="1:67" ht="12.75">
      <c r="A168" s="1"/>
      <c r="B168" s="1"/>
      <c r="C168" s="1"/>
      <c r="D168" s="1"/>
      <c r="E168" s="1"/>
      <c r="F168" s="1"/>
      <c r="H168" s="1"/>
      <c r="I168" s="1"/>
      <c r="J168" s="1"/>
      <c r="K168" s="1"/>
      <c r="M168" s="1"/>
      <c r="N168" s="1"/>
      <c r="O168" s="1"/>
      <c r="P168" s="1"/>
      <c r="R168" s="1"/>
      <c r="S168" s="1"/>
      <c r="T168" s="1"/>
      <c r="U168" s="1"/>
      <c r="V168" s="1"/>
      <c r="W168" s="1"/>
      <c r="Y168" s="1"/>
      <c r="Z168" s="1"/>
      <c r="AA168" s="1"/>
      <c r="AB168" s="1"/>
      <c r="AD168" s="1"/>
      <c r="AE168" s="1"/>
      <c r="AF168" s="1"/>
      <c r="AG168" s="1"/>
      <c r="AI168" s="1"/>
      <c r="AJ168" s="1"/>
      <c r="AK168" s="1"/>
      <c r="AL168" s="1"/>
      <c r="AM168" s="1"/>
      <c r="AN168" s="1"/>
      <c r="AP168" s="1"/>
      <c r="AQ168" s="1"/>
      <c r="AR168" s="1"/>
      <c r="AS168" s="1"/>
      <c r="AU168" s="1"/>
      <c r="AV168" s="1"/>
      <c r="AW168" s="1"/>
      <c r="AX168" s="1"/>
      <c r="AZ168" s="1"/>
      <c r="BA168" s="1"/>
      <c r="BB168" s="1"/>
      <c r="BC168" s="1"/>
      <c r="BD168" s="1"/>
      <c r="BE168" s="1"/>
      <c r="BG168" s="1"/>
      <c r="BH168" s="1"/>
      <c r="BI168" s="1"/>
      <c r="BJ168" s="1"/>
      <c r="BL168" s="1"/>
      <c r="BM168" s="1"/>
      <c r="BN168" s="1"/>
      <c r="BO168" s="1"/>
    </row>
    <row r="169" spans="1:67" ht="12.75">
      <c r="A169" s="1"/>
      <c r="B169" s="1"/>
      <c r="C169" s="1"/>
      <c r="D169" s="1"/>
      <c r="E169" s="1"/>
      <c r="F169" s="1"/>
      <c r="H169" s="1"/>
      <c r="I169" s="1"/>
      <c r="J169" s="1"/>
      <c r="K169" s="1"/>
      <c r="M169" s="1"/>
      <c r="N169" s="1"/>
      <c r="O169" s="1"/>
      <c r="P169" s="1"/>
      <c r="R169" s="1"/>
      <c r="S169" s="1"/>
      <c r="T169" s="1"/>
      <c r="U169" s="1"/>
      <c r="V169" s="1"/>
      <c r="W169" s="1"/>
      <c r="Y169" s="1"/>
      <c r="Z169" s="1"/>
      <c r="AA169" s="1"/>
      <c r="AB169" s="1"/>
      <c r="AD169" s="1"/>
      <c r="AE169" s="1"/>
      <c r="AF169" s="1"/>
      <c r="AG169" s="1"/>
      <c r="AI169" s="1"/>
      <c r="AJ169" s="1"/>
      <c r="AK169" s="1"/>
      <c r="AL169" s="1"/>
      <c r="AM169" s="1"/>
      <c r="AN169" s="1"/>
      <c r="AP169" s="1"/>
      <c r="AQ169" s="1"/>
      <c r="AR169" s="1"/>
      <c r="AS169" s="1"/>
      <c r="AU169" s="1"/>
      <c r="AV169" s="1"/>
      <c r="AW169" s="1"/>
      <c r="AX169" s="1"/>
      <c r="AZ169" s="1"/>
      <c r="BA169" s="1"/>
      <c r="BB169" s="1"/>
      <c r="BC169" s="1"/>
      <c r="BD169" s="1"/>
      <c r="BE169" s="1"/>
      <c r="BG169" s="1"/>
      <c r="BH169" s="1"/>
      <c r="BI169" s="1"/>
      <c r="BJ169" s="1"/>
      <c r="BL169" s="1"/>
      <c r="BM169" s="1"/>
      <c r="BN169" s="1"/>
      <c r="BO169" s="1"/>
    </row>
    <row r="170" spans="1:67" ht="12.75">
      <c r="A170" s="1"/>
      <c r="B170" s="1"/>
      <c r="C170" s="1"/>
      <c r="D170" s="1"/>
      <c r="E170" s="1"/>
      <c r="F170" s="1"/>
      <c r="H170" s="1"/>
      <c r="I170" s="1"/>
      <c r="J170" s="1"/>
      <c r="K170" s="1"/>
      <c r="M170" s="1"/>
      <c r="N170" s="1"/>
      <c r="O170" s="1"/>
      <c r="P170" s="1"/>
      <c r="R170" s="1"/>
      <c r="S170" s="1"/>
      <c r="T170" s="1"/>
      <c r="U170" s="1"/>
      <c r="V170" s="1"/>
      <c r="W170" s="1"/>
      <c r="Y170" s="1"/>
      <c r="Z170" s="1"/>
      <c r="AA170" s="1"/>
      <c r="AB170" s="1"/>
      <c r="AD170" s="1"/>
      <c r="AE170" s="1"/>
      <c r="AF170" s="1"/>
      <c r="AG170" s="1"/>
      <c r="AI170" s="1"/>
      <c r="AJ170" s="1"/>
      <c r="AK170" s="1"/>
      <c r="AL170" s="1"/>
      <c r="AM170" s="1"/>
      <c r="AN170" s="1"/>
      <c r="AP170" s="1"/>
      <c r="AQ170" s="1"/>
      <c r="AR170" s="1"/>
      <c r="AS170" s="1"/>
      <c r="AU170" s="1"/>
      <c r="AV170" s="1"/>
      <c r="AW170" s="1"/>
      <c r="AX170" s="1"/>
      <c r="AZ170" s="1"/>
      <c r="BA170" s="1"/>
      <c r="BB170" s="1"/>
      <c r="BC170" s="1"/>
      <c r="BD170" s="1"/>
      <c r="BE170" s="1"/>
      <c r="BG170" s="1"/>
      <c r="BH170" s="1"/>
      <c r="BI170" s="1"/>
      <c r="BJ170" s="1"/>
      <c r="BL170" s="1"/>
      <c r="BM170" s="1"/>
      <c r="BN170" s="1"/>
      <c r="BO170" s="1"/>
    </row>
    <row r="171" spans="1:67" ht="12.75">
      <c r="A171" s="1"/>
      <c r="B171" s="1"/>
      <c r="C171" s="1"/>
      <c r="D171" s="1"/>
      <c r="E171" s="1"/>
      <c r="F171" s="1"/>
      <c r="H171" s="1"/>
      <c r="I171" s="1"/>
      <c r="J171" s="1"/>
      <c r="K171" s="1"/>
      <c r="M171" s="1"/>
      <c r="N171" s="1"/>
      <c r="O171" s="1"/>
      <c r="P171" s="1"/>
      <c r="R171" s="1"/>
      <c r="S171" s="1"/>
      <c r="T171" s="1"/>
      <c r="U171" s="1"/>
      <c r="V171" s="1"/>
      <c r="W171" s="1"/>
      <c r="Y171" s="1"/>
      <c r="Z171" s="1"/>
      <c r="AA171" s="1"/>
      <c r="AB171" s="1"/>
      <c r="AD171" s="1"/>
      <c r="AE171" s="1"/>
      <c r="AF171" s="1"/>
      <c r="AG171" s="1"/>
      <c r="AI171" s="1"/>
      <c r="AJ171" s="1"/>
      <c r="AK171" s="1"/>
      <c r="AL171" s="1"/>
      <c r="AM171" s="1"/>
      <c r="AN171" s="1"/>
      <c r="AP171" s="1"/>
      <c r="AQ171" s="1"/>
      <c r="AR171" s="1"/>
      <c r="AS171" s="1"/>
      <c r="AU171" s="1"/>
      <c r="AV171" s="1"/>
      <c r="AW171" s="1"/>
      <c r="AX171" s="1"/>
      <c r="AZ171" s="1"/>
      <c r="BA171" s="1"/>
      <c r="BB171" s="1"/>
      <c r="BC171" s="1"/>
      <c r="BD171" s="1"/>
      <c r="BE171" s="1"/>
      <c r="BG171" s="1"/>
      <c r="BH171" s="1"/>
      <c r="BI171" s="1"/>
      <c r="BJ171" s="1"/>
      <c r="BL171" s="1"/>
      <c r="BM171" s="1"/>
      <c r="BN171" s="1"/>
      <c r="BO171" s="1"/>
    </row>
    <row r="172" spans="1:67" ht="12.75">
      <c r="A172" s="1"/>
      <c r="B172" s="1"/>
      <c r="C172" s="1"/>
      <c r="D172" s="1"/>
      <c r="E172" s="1"/>
      <c r="F172" s="1"/>
      <c r="H172" s="1"/>
      <c r="I172" s="1"/>
      <c r="J172" s="1"/>
      <c r="K172" s="1"/>
      <c r="M172" s="1"/>
      <c r="N172" s="1"/>
      <c r="O172" s="1"/>
      <c r="P172" s="1"/>
      <c r="R172" s="1"/>
      <c r="S172" s="1"/>
      <c r="T172" s="1"/>
      <c r="U172" s="1"/>
      <c r="V172" s="1"/>
      <c r="W172" s="1"/>
      <c r="Y172" s="1"/>
      <c r="Z172" s="1"/>
      <c r="AA172" s="1"/>
      <c r="AB172" s="1"/>
      <c r="AD172" s="1"/>
      <c r="AE172" s="1"/>
      <c r="AF172" s="1"/>
      <c r="AG172" s="1"/>
      <c r="AI172" s="1"/>
      <c r="AJ172" s="1"/>
      <c r="AK172" s="1"/>
      <c r="AL172" s="1"/>
      <c r="AM172" s="1"/>
      <c r="AN172" s="1"/>
      <c r="AP172" s="1"/>
      <c r="AQ172" s="1"/>
      <c r="AR172" s="1"/>
      <c r="AS172" s="1"/>
      <c r="AU172" s="1"/>
      <c r="AV172" s="1"/>
      <c r="AW172" s="1"/>
      <c r="AX172" s="1"/>
      <c r="AZ172" s="1"/>
      <c r="BA172" s="1"/>
      <c r="BB172" s="1"/>
      <c r="BC172" s="1"/>
      <c r="BD172" s="1"/>
      <c r="BE172" s="1"/>
      <c r="BG172" s="1"/>
      <c r="BH172" s="1"/>
      <c r="BI172" s="1"/>
      <c r="BJ172" s="1"/>
      <c r="BL172" s="1"/>
      <c r="BM172" s="1"/>
      <c r="BN172" s="1"/>
      <c r="BO172" s="1"/>
    </row>
    <row r="173" spans="1:67" ht="12.75">
      <c r="A173" s="1"/>
      <c r="B173" s="1"/>
      <c r="C173" s="1"/>
      <c r="D173" s="1"/>
      <c r="E173" s="1"/>
      <c r="F173" s="1"/>
      <c r="H173" s="1"/>
      <c r="I173" s="1"/>
      <c r="J173" s="1"/>
      <c r="K173" s="1"/>
      <c r="M173" s="1"/>
      <c r="N173" s="1"/>
      <c r="O173" s="1"/>
      <c r="P173" s="1"/>
      <c r="R173" s="1"/>
      <c r="S173" s="1"/>
      <c r="T173" s="1"/>
      <c r="U173" s="1"/>
      <c r="V173" s="1"/>
      <c r="W173" s="1"/>
      <c r="Y173" s="1"/>
      <c r="Z173" s="1"/>
      <c r="AA173" s="1"/>
      <c r="AB173" s="1"/>
      <c r="AD173" s="1"/>
      <c r="AE173" s="1"/>
      <c r="AF173" s="1"/>
      <c r="AG173" s="1"/>
      <c r="AI173" s="1"/>
      <c r="AJ173" s="1"/>
      <c r="AK173" s="1"/>
      <c r="AL173" s="1"/>
      <c r="AM173" s="1"/>
      <c r="AN173" s="1"/>
      <c r="AP173" s="1"/>
      <c r="AQ173" s="1"/>
      <c r="AR173" s="1"/>
      <c r="AS173" s="1"/>
      <c r="AU173" s="1"/>
      <c r="AV173" s="1"/>
      <c r="AW173" s="1"/>
      <c r="AX173" s="1"/>
      <c r="AZ173" s="1"/>
      <c r="BA173" s="1"/>
      <c r="BB173" s="1"/>
      <c r="BC173" s="1"/>
      <c r="BD173" s="1"/>
      <c r="BE173" s="1"/>
      <c r="BG173" s="1"/>
      <c r="BH173" s="1"/>
      <c r="BI173" s="1"/>
      <c r="BJ173" s="1"/>
      <c r="BL173" s="1"/>
      <c r="BM173" s="1"/>
      <c r="BN173" s="1"/>
      <c r="BO173" s="1"/>
    </row>
    <row r="174" spans="1:67" ht="12.75">
      <c r="A174" s="1"/>
      <c r="B174" s="1"/>
      <c r="C174" s="1"/>
      <c r="D174" s="1"/>
      <c r="E174" s="1"/>
      <c r="F174" s="1"/>
      <c r="H174" s="1"/>
      <c r="I174" s="1"/>
      <c r="J174" s="1"/>
      <c r="K174" s="1"/>
      <c r="M174" s="1"/>
      <c r="N174" s="1"/>
      <c r="O174" s="1"/>
      <c r="P174" s="1"/>
      <c r="R174" s="1"/>
      <c r="S174" s="1"/>
      <c r="T174" s="1"/>
      <c r="U174" s="1"/>
      <c r="V174" s="1"/>
      <c r="W174" s="1"/>
      <c r="Y174" s="1"/>
      <c r="Z174" s="1"/>
      <c r="AA174" s="1"/>
      <c r="AB174" s="1"/>
      <c r="AD174" s="1"/>
      <c r="AE174" s="1"/>
      <c r="AF174" s="1"/>
      <c r="AG174" s="1"/>
      <c r="AI174" s="1"/>
      <c r="AJ174" s="1"/>
      <c r="AK174" s="1"/>
      <c r="AL174" s="1"/>
      <c r="AM174" s="1"/>
      <c r="AN174" s="1"/>
      <c r="AP174" s="1"/>
      <c r="AQ174" s="1"/>
      <c r="AR174" s="1"/>
      <c r="AS174" s="1"/>
      <c r="AU174" s="1"/>
      <c r="AV174" s="1"/>
      <c r="AW174" s="1"/>
      <c r="AX174" s="1"/>
      <c r="AZ174" s="1"/>
      <c r="BA174" s="1"/>
      <c r="BB174" s="1"/>
      <c r="BC174" s="1"/>
      <c r="BD174" s="1"/>
      <c r="BE174" s="1"/>
      <c r="BG174" s="1"/>
      <c r="BH174" s="1"/>
      <c r="BI174" s="1"/>
      <c r="BJ174" s="1"/>
      <c r="BL174" s="1"/>
      <c r="BM174" s="1"/>
      <c r="BN174" s="1"/>
      <c r="BO174" s="1"/>
    </row>
    <row r="175" spans="1:67" ht="12.75">
      <c r="A175" s="1"/>
      <c r="B175" s="1"/>
      <c r="C175" s="1"/>
      <c r="D175" s="1"/>
      <c r="E175" s="1"/>
      <c r="F175" s="1"/>
      <c r="H175" s="1"/>
      <c r="I175" s="1"/>
      <c r="J175" s="1"/>
      <c r="K175" s="1"/>
      <c r="M175" s="1"/>
      <c r="N175" s="1"/>
      <c r="O175" s="1"/>
      <c r="P175" s="1"/>
      <c r="R175" s="1"/>
      <c r="S175" s="1"/>
      <c r="T175" s="1"/>
      <c r="U175" s="1"/>
      <c r="V175" s="1"/>
      <c r="W175" s="1"/>
      <c r="Y175" s="1"/>
      <c r="Z175" s="1"/>
      <c r="AA175" s="1"/>
      <c r="AB175" s="1"/>
      <c r="AD175" s="1"/>
      <c r="AE175" s="1"/>
      <c r="AF175" s="1"/>
      <c r="AG175" s="1"/>
      <c r="AI175" s="1"/>
      <c r="AJ175" s="1"/>
      <c r="AK175" s="1"/>
      <c r="AL175" s="1"/>
      <c r="AM175" s="1"/>
      <c r="AN175" s="1"/>
      <c r="AP175" s="1"/>
      <c r="AQ175" s="1"/>
      <c r="AR175" s="1"/>
      <c r="AS175" s="1"/>
      <c r="AU175" s="1"/>
      <c r="AV175" s="1"/>
      <c r="AW175" s="1"/>
      <c r="AX175" s="1"/>
      <c r="AZ175" s="1"/>
      <c r="BA175" s="1"/>
      <c r="BB175" s="1"/>
      <c r="BC175" s="1"/>
      <c r="BD175" s="1"/>
      <c r="BE175" s="1"/>
      <c r="BG175" s="1"/>
      <c r="BH175" s="1"/>
      <c r="BI175" s="1"/>
      <c r="BJ175" s="1"/>
      <c r="BL175" s="1"/>
      <c r="BM175" s="1"/>
      <c r="BN175" s="1"/>
      <c r="BO175" s="1"/>
    </row>
    <row r="176" spans="1:67" ht="12.75">
      <c r="A176" s="1"/>
      <c r="B176" s="1"/>
      <c r="C176" s="1"/>
      <c r="D176" s="1"/>
      <c r="E176" s="1"/>
      <c r="F176" s="1"/>
      <c r="H176" s="1"/>
      <c r="I176" s="1"/>
      <c r="J176" s="1"/>
      <c r="K176" s="1"/>
      <c r="M176" s="1"/>
      <c r="N176" s="1"/>
      <c r="O176" s="1"/>
      <c r="P176" s="1"/>
      <c r="R176" s="1"/>
      <c r="S176" s="1"/>
      <c r="T176" s="1"/>
      <c r="U176" s="1"/>
      <c r="V176" s="1"/>
      <c r="W176" s="1"/>
      <c r="Y176" s="1"/>
      <c r="Z176" s="1"/>
      <c r="AA176" s="1"/>
      <c r="AB176" s="1"/>
      <c r="AD176" s="1"/>
      <c r="AE176" s="1"/>
      <c r="AF176" s="1"/>
      <c r="AG176" s="1"/>
      <c r="AI176" s="1"/>
      <c r="AJ176" s="1"/>
      <c r="AK176" s="1"/>
      <c r="AL176" s="1"/>
      <c r="AM176" s="1"/>
      <c r="AN176" s="1"/>
      <c r="AP176" s="1"/>
      <c r="AQ176" s="1"/>
      <c r="AR176" s="1"/>
      <c r="AS176" s="1"/>
      <c r="AU176" s="1"/>
      <c r="AV176" s="1"/>
      <c r="AW176" s="1"/>
      <c r="AX176" s="1"/>
      <c r="AZ176" s="1"/>
      <c r="BA176" s="1"/>
      <c r="BB176" s="1"/>
      <c r="BC176" s="1"/>
      <c r="BD176" s="1"/>
      <c r="BE176" s="1"/>
      <c r="BG176" s="1"/>
      <c r="BH176" s="1"/>
      <c r="BI176" s="1"/>
      <c r="BJ176" s="1"/>
      <c r="BL176" s="1"/>
      <c r="BM176" s="1"/>
      <c r="BN176" s="1"/>
      <c r="BO176" s="1"/>
    </row>
    <row r="177" spans="1:67" ht="12.75">
      <c r="A177" s="1"/>
      <c r="B177" s="1"/>
      <c r="C177" s="1"/>
      <c r="D177" s="1"/>
      <c r="E177" s="1"/>
      <c r="F177" s="1"/>
      <c r="H177" s="1"/>
      <c r="I177" s="1"/>
      <c r="J177" s="1"/>
      <c r="K177" s="1"/>
      <c r="M177" s="1"/>
      <c r="N177" s="1"/>
      <c r="O177" s="1"/>
      <c r="P177" s="1"/>
      <c r="R177" s="1"/>
      <c r="S177" s="1"/>
      <c r="T177" s="1"/>
      <c r="U177" s="1"/>
      <c r="V177" s="1"/>
      <c r="W177" s="1"/>
      <c r="Y177" s="1"/>
      <c r="Z177" s="1"/>
      <c r="AA177" s="1"/>
      <c r="AB177" s="1"/>
      <c r="AD177" s="1"/>
      <c r="AE177" s="1"/>
      <c r="AF177" s="1"/>
      <c r="AG177" s="1"/>
      <c r="AI177" s="1"/>
      <c r="AJ177" s="1"/>
      <c r="AK177" s="1"/>
      <c r="AL177" s="1"/>
      <c r="AM177" s="1"/>
      <c r="AN177" s="1"/>
      <c r="AP177" s="1"/>
      <c r="AQ177" s="1"/>
      <c r="AR177" s="1"/>
      <c r="AS177" s="1"/>
      <c r="AU177" s="1"/>
      <c r="AV177" s="1"/>
      <c r="AW177" s="1"/>
      <c r="AX177" s="1"/>
      <c r="AZ177" s="1"/>
      <c r="BA177" s="1"/>
      <c r="BB177" s="1"/>
      <c r="BC177" s="1"/>
      <c r="BD177" s="1"/>
      <c r="BE177" s="1"/>
      <c r="BG177" s="1"/>
      <c r="BH177" s="1"/>
      <c r="BI177" s="1"/>
      <c r="BJ177" s="1"/>
      <c r="BL177" s="1"/>
      <c r="BM177" s="1"/>
      <c r="BN177" s="1"/>
      <c r="BO177" s="1"/>
    </row>
    <row r="178" spans="1:67" ht="12.75">
      <c r="A178" s="1"/>
      <c r="B178" s="1"/>
      <c r="C178" s="1"/>
      <c r="D178" s="1"/>
      <c r="E178" s="1"/>
      <c r="F178" s="1"/>
      <c r="H178" s="1"/>
      <c r="I178" s="1"/>
      <c r="J178" s="1"/>
      <c r="K178" s="1"/>
      <c r="M178" s="1"/>
      <c r="N178" s="1"/>
      <c r="O178" s="1"/>
      <c r="P178" s="1"/>
      <c r="R178" s="1"/>
      <c r="S178" s="1"/>
      <c r="T178" s="1"/>
      <c r="U178" s="1"/>
      <c r="V178" s="1"/>
      <c r="W178" s="1"/>
      <c r="Y178" s="1"/>
      <c r="Z178" s="1"/>
      <c r="AA178" s="1"/>
      <c r="AB178" s="1"/>
      <c r="AD178" s="1"/>
      <c r="AE178" s="1"/>
      <c r="AF178" s="1"/>
      <c r="AG178" s="1"/>
      <c r="AI178" s="1"/>
      <c r="AJ178" s="1"/>
      <c r="AK178" s="1"/>
      <c r="AL178" s="1"/>
      <c r="AM178" s="1"/>
      <c r="AN178" s="1"/>
      <c r="AP178" s="1"/>
      <c r="AQ178" s="1"/>
      <c r="AR178" s="1"/>
      <c r="AS178" s="1"/>
      <c r="AU178" s="1"/>
      <c r="AV178" s="1"/>
      <c r="AW178" s="1"/>
      <c r="AX178" s="1"/>
      <c r="AZ178" s="1"/>
      <c r="BA178" s="1"/>
      <c r="BB178" s="1"/>
      <c r="BC178" s="1"/>
      <c r="BD178" s="1"/>
      <c r="BE178" s="1"/>
      <c r="BG178" s="1"/>
      <c r="BH178" s="1"/>
      <c r="BI178" s="1"/>
      <c r="BJ178" s="1"/>
      <c r="BL178" s="1"/>
      <c r="BM178" s="1"/>
      <c r="BN178" s="1"/>
      <c r="BO178" s="1"/>
    </row>
    <row r="179" spans="1:67" ht="12.75">
      <c r="A179" s="1"/>
      <c r="B179" s="1"/>
      <c r="C179" s="1"/>
      <c r="D179" s="1"/>
      <c r="E179" s="1"/>
      <c r="F179" s="1"/>
      <c r="H179" s="1"/>
      <c r="I179" s="1"/>
      <c r="J179" s="1"/>
      <c r="K179" s="1"/>
      <c r="M179" s="1"/>
      <c r="N179" s="1"/>
      <c r="O179" s="1"/>
      <c r="P179" s="1"/>
      <c r="R179" s="1"/>
      <c r="S179" s="1"/>
      <c r="T179" s="1"/>
      <c r="U179" s="1"/>
      <c r="V179" s="1"/>
      <c r="W179" s="1"/>
      <c r="Y179" s="1"/>
      <c r="Z179" s="1"/>
      <c r="AA179" s="1"/>
      <c r="AB179" s="1"/>
      <c r="AD179" s="1"/>
      <c r="AE179" s="1"/>
      <c r="AF179" s="1"/>
      <c r="AG179" s="1"/>
      <c r="AI179" s="1"/>
      <c r="AJ179" s="1"/>
      <c r="AK179" s="1"/>
      <c r="AL179" s="1"/>
      <c r="AM179" s="1"/>
      <c r="AN179" s="1"/>
      <c r="AP179" s="1"/>
      <c r="AQ179" s="1"/>
      <c r="AR179" s="1"/>
      <c r="AS179" s="1"/>
      <c r="AU179" s="1"/>
      <c r="AV179" s="1"/>
      <c r="AW179" s="1"/>
      <c r="AX179" s="1"/>
      <c r="AZ179" s="1"/>
      <c r="BA179" s="1"/>
      <c r="BB179" s="1"/>
      <c r="BC179" s="1"/>
      <c r="BD179" s="1"/>
      <c r="BE179" s="1"/>
      <c r="BG179" s="1"/>
      <c r="BH179" s="1"/>
      <c r="BI179" s="1"/>
      <c r="BJ179" s="1"/>
      <c r="BL179" s="1"/>
      <c r="BM179" s="1"/>
      <c r="BN179" s="1"/>
      <c r="BO179" s="1"/>
    </row>
    <row r="180" spans="1:67" ht="12.75">
      <c r="A180" s="1"/>
      <c r="B180" s="1"/>
      <c r="C180" s="1"/>
      <c r="D180" s="1"/>
      <c r="E180" s="1"/>
      <c r="F180" s="1"/>
      <c r="H180" s="1"/>
      <c r="I180" s="1"/>
      <c r="J180" s="1"/>
      <c r="K180" s="1"/>
      <c r="M180" s="1"/>
      <c r="N180" s="1"/>
      <c r="O180" s="1"/>
      <c r="P180" s="1"/>
      <c r="R180" s="1"/>
      <c r="S180" s="1"/>
      <c r="T180" s="1"/>
      <c r="U180" s="1"/>
      <c r="V180" s="1"/>
      <c r="W180" s="1"/>
      <c r="Y180" s="1"/>
      <c r="Z180" s="1"/>
      <c r="AA180" s="1"/>
      <c r="AB180" s="1"/>
      <c r="AD180" s="1"/>
      <c r="AE180" s="1"/>
      <c r="AF180" s="1"/>
      <c r="AG180" s="1"/>
      <c r="AI180" s="1"/>
      <c r="AJ180" s="1"/>
      <c r="AK180" s="1"/>
      <c r="AL180" s="1"/>
      <c r="AM180" s="1"/>
      <c r="AN180" s="1"/>
      <c r="AP180" s="1"/>
      <c r="AQ180" s="1"/>
      <c r="AR180" s="1"/>
      <c r="AS180" s="1"/>
      <c r="AU180" s="1"/>
      <c r="AV180" s="1"/>
      <c r="AW180" s="1"/>
      <c r="AX180" s="1"/>
      <c r="AZ180" s="1"/>
      <c r="BA180" s="1"/>
      <c r="BB180" s="1"/>
      <c r="BC180" s="1"/>
      <c r="BD180" s="1"/>
      <c r="BE180" s="1"/>
      <c r="BG180" s="1"/>
      <c r="BH180" s="1"/>
      <c r="BI180" s="1"/>
      <c r="BJ180" s="1"/>
      <c r="BL180" s="1"/>
      <c r="BM180" s="1"/>
      <c r="BN180" s="1"/>
      <c r="BO180" s="1"/>
    </row>
    <row r="181" spans="1:67" ht="12.75">
      <c r="A181" s="1"/>
      <c r="B181" s="1"/>
      <c r="C181" s="1"/>
      <c r="D181" s="1"/>
      <c r="E181" s="1"/>
      <c r="F181" s="1"/>
      <c r="H181" s="1"/>
      <c r="I181" s="1"/>
      <c r="J181" s="1"/>
      <c r="K181" s="1"/>
      <c r="M181" s="1"/>
      <c r="N181" s="1"/>
      <c r="O181" s="1"/>
      <c r="P181" s="1"/>
      <c r="R181" s="1"/>
      <c r="S181" s="1"/>
      <c r="T181" s="1"/>
      <c r="U181" s="1"/>
      <c r="V181" s="1"/>
      <c r="W181" s="1"/>
      <c r="Y181" s="1"/>
      <c r="Z181" s="1"/>
      <c r="AA181" s="1"/>
      <c r="AB181" s="1"/>
      <c r="AD181" s="1"/>
      <c r="AE181" s="1"/>
      <c r="AF181" s="1"/>
      <c r="AG181" s="1"/>
      <c r="AI181" s="1"/>
      <c r="AJ181" s="1"/>
      <c r="AK181" s="1"/>
      <c r="AL181" s="1"/>
      <c r="AM181" s="1"/>
      <c r="AN181" s="1"/>
      <c r="AP181" s="1"/>
      <c r="AQ181" s="1"/>
      <c r="AR181" s="1"/>
      <c r="AS181" s="1"/>
      <c r="AU181" s="1"/>
      <c r="AV181" s="1"/>
      <c r="AW181" s="1"/>
      <c r="AX181" s="1"/>
      <c r="AZ181" s="1"/>
      <c r="BA181" s="1"/>
      <c r="BB181" s="1"/>
      <c r="BC181" s="1"/>
      <c r="BD181" s="1"/>
      <c r="BE181" s="1"/>
      <c r="BG181" s="1"/>
      <c r="BH181" s="1"/>
      <c r="BI181" s="1"/>
      <c r="BJ181" s="1"/>
      <c r="BL181" s="1"/>
      <c r="BM181" s="1"/>
      <c r="BN181" s="1"/>
      <c r="BO181" s="1"/>
    </row>
    <row r="182" spans="1:67" ht="12.75">
      <c r="A182" s="1"/>
      <c r="B182" s="1"/>
      <c r="C182" s="1"/>
      <c r="D182" s="1"/>
      <c r="E182" s="1"/>
      <c r="F182" s="1"/>
      <c r="H182" s="1"/>
      <c r="I182" s="1"/>
      <c r="J182" s="1"/>
      <c r="K182" s="1"/>
      <c r="M182" s="1"/>
      <c r="N182" s="1"/>
      <c r="O182" s="1"/>
      <c r="P182" s="1"/>
      <c r="R182" s="1"/>
      <c r="S182" s="1"/>
      <c r="T182" s="1"/>
      <c r="U182" s="1"/>
      <c r="V182" s="1"/>
      <c r="W182" s="1"/>
      <c r="Y182" s="1"/>
      <c r="Z182" s="1"/>
      <c r="AA182" s="1"/>
      <c r="AB182" s="1"/>
      <c r="AD182" s="1"/>
      <c r="AE182" s="1"/>
      <c r="AF182" s="1"/>
      <c r="AG182" s="1"/>
      <c r="AI182" s="1"/>
      <c r="AJ182" s="1"/>
      <c r="AK182" s="1"/>
      <c r="AL182" s="1"/>
      <c r="AM182" s="1"/>
      <c r="AN182" s="1"/>
      <c r="AP182" s="1"/>
      <c r="AQ182" s="1"/>
      <c r="AR182" s="1"/>
      <c r="AS182" s="1"/>
      <c r="AU182" s="1"/>
      <c r="AV182" s="1"/>
      <c r="AW182" s="1"/>
      <c r="AX182" s="1"/>
      <c r="AZ182" s="1"/>
      <c r="BA182" s="1"/>
      <c r="BB182" s="1"/>
      <c r="BC182" s="1"/>
      <c r="BD182" s="1"/>
      <c r="BE182" s="1"/>
      <c r="BG182" s="1"/>
      <c r="BH182" s="1"/>
      <c r="BI182" s="1"/>
      <c r="BJ182" s="1"/>
      <c r="BL182" s="1"/>
      <c r="BM182" s="1"/>
      <c r="BN182" s="1"/>
      <c r="BO182" s="1"/>
    </row>
    <row r="183" spans="1:67" ht="12.75">
      <c r="A183" s="1"/>
      <c r="B183" s="1"/>
      <c r="C183" s="1"/>
      <c r="D183" s="1"/>
      <c r="E183" s="1"/>
      <c r="F183" s="1"/>
      <c r="H183" s="1"/>
      <c r="I183" s="1"/>
      <c r="J183" s="1"/>
      <c r="K183" s="1"/>
      <c r="M183" s="1"/>
      <c r="N183" s="1"/>
      <c r="O183" s="1"/>
      <c r="P183" s="1"/>
      <c r="R183" s="1"/>
      <c r="S183" s="1"/>
      <c r="T183" s="1"/>
      <c r="U183" s="1"/>
      <c r="V183" s="1"/>
      <c r="W183" s="1"/>
      <c r="Y183" s="1"/>
      <c r="Z183" s="1"/>
      <c r="AA183" s="1"/>
      <c r="AB183" s="1"/>
      <c r="AD183" s="1"/>
      <c r="AE183" s="1"/>
      <c r="AF183" s="1"/>
      <c r="AG183" s="1"/>
      <c r="AI183" s="1"/>
      <c r="AJ183" s="1"/>
      <c r="AK183" s="1"/>
      <c r="AL183" s="1"/>
      <c r="AM183" s="1"/>
      <c r="AN183" s="1"/>
      <c r="AP183" s="1"/>
      <c r="AQ183" s="1"/>
      <c r="AR183" s="1"/>
      <c r="AS183" s="1"/>
      <c r="AU183" s="1"/>
      <c r="AV183" s="1"/>
      <c r="AW183" s="1"/>
      <c r="AX183" s="1"/>
      <c r="AZ183" s="1"/>
      <c r="BA183" s="1"/>
      <c r="BB183" s="1"/>
      <c r="BC183" s="1"/>
      <c r="BD183" s="1"/>
      <c r="BE183" s="1"/>
      <c r="BG183" s="1"/>
      <c r="BH183" s="1"/>
      <c r="BI183" s="1"/>
      <c r="BJ183" s="1"/>
      <c r="BL183" s="1"/>
      <c r="BM183" s="1"/>
      <c r="BN183" s="1"/>
      <c r="BO183" s="1"/>
    </row>
    <row r="184" spans="1:67" ht="12.75">
      <c r="A184" s="1"/>
      <c r="B184" s="1"/>
      <c r="C184" s="1"/>
      <c r="D184" s="1"/>
      <c r="E184" s="1"/>
      <c r="F184" s="1"/>
      <c r="H184" s="1"/>
      <c r="I184" s="1"/>
      <c r="J184" s="1"/>
      <c r="K184" s="1"/>
      <c r="M184" s="1"/>
      <c r="N184" s="1"/>
      <c r="O184" s="1"/>
      <c r="P184" s="1"/>
      <c r="R184" s="1"/>
      <c r="S184" s="1"/>
      <c r="T184" s="1"/>
      <c r="U184" s="1"/>
      <c r="V184" s="1"/>
      <c r="W184" s="1"/>
      <c r="Y184" s="1"/>
      <c r="Z184" s="1"/>
      <c r="AA184" s="1"/>
      <c r="AB184" s="1"/>
      <c r="AD184" s="1"/>
      <c r="AE184" s="1"/>
      <c r="AF184" s="1"/>
      <c r="AG184" s="1"/>
      <c r="AI184" s="1"/>
      <c r="AJ184" s="1"/>
      <c r="AK184" s="1"/>
      <c r="AL184" s="1"/>
      <c r="AM184" s="1"/>
      <c r="AN184" s="1"/>
      <c r="AP184" s="1"/>
      <c r="AQ184" s="1"/>
      <c r="AR184" s="1"/>
      <c r="AS184" s="1"/>
      <c r="AU184" s="1"/>
      <c r="AV184" s="1"/>
      <c r="AW184" s="1"/>
      <c r="AX184" s="1"/>
      <c r="AZ184" s="1"/>
      <c r="BA184" s="1"/>
      <c r="BB184" s="1"/>
      <c r="BC184" s="1"/>
      <c r="BD184" s="1"/>
      <c r="BE184" s="1"/>
      <c r="BG184" s="1"/>
      <c r="BH184" s="1"/>
      <c r="BI184" s="1"/>
      <c r="BJ184" s="1"/>
      <c r="BL184" s="1"/>
      <c r="BM184" s="1"/>
      <c r="BN184" s="1"/>
      <c r="BO184" s="1"/>
    </row>
    <row r="185" spans="1:67" ht="12.75">
      <c r="A185" s="1"/>
      <c r="B185" s="1"/>
      <c r="C185" s="1"/>
      <c r="D185" s="1"/>
      <c r="E185" s="1"/>
      <c r="F185" s="1"/>
      <c r="H185" s="1"/>
      <c r="I185" s="1"/>
      <c r="J185" s="1"/>
      <c r="K185" s="1"/>
      <c r="M185" s="1"/>
      <c r="N185" s="1"/>
      <c r="O185" s="1"/>
      <c r="P185" s="1"/>
      <c r="R185" s="1"/>
      <c r="S185" s="1"/>
      <c r="T185" s="1"/>
      <c r="U185" s="1"/>
      <c r="V185" s="1"/>
      <c r="W185" s="1"/>
      <c r="Y185" s="1"/>
      <c r="Z185" s="1"/>
      <c r="AA185" s="1"/>
      <c r="AB185" s="1"/>
      <c r="AD185" s="1"/>
      <c r="AE185" s="1"/>
      <c r="AF185" s="1"/>
      <c r="AG185" s="1"/>
      <c r="AI185" s="1"/>
      <c r="AJ185" s="1"/>
      <c r="AK185" s="1"/>
      <c r="AL185" s="1"/>
      <c r="AM185" s="1"/>
      <c r="AN185" s="1"/>
      <c r="AP185" s="1"/>
      <c r="AQ185" s="1"/>
      <c r="AR185" s="1"/>
      <c r="AS185" s="1"/>
      <c r="AU185" s="1"/>
      <c r="AV185" s="1"/>
      <c r="AW185" s="1"/>
      <c r="AX185" s="1"/>
      <c r="AZ185" s="1"/>
      <c r="BA185" s="1"/>
      <c r="BB185" s="1"/>
      <c r="BC185" s="1"/>
      <c r="BD185" s="1"/>
      <c r="BE185" s="1"/>
      <c r="BG185" s="1"/>
      <c r="BH185" s="1"/>
      <c r="BI185" s="1"/>
      <c r="BJ185" s="1"/>
      <c r="BL185" s="1"/>
      <c r="BM185" s="1"/>
      <c r="BN185" s="1"/>
      <c r="BO185" s="1"/>
    </row>
    <row r="186" spans="1:67" ht="12.75">
      <c r="A186" s="1"/>
      <c r="B186" s="1"/>
      <c r="C186" s="1"/>
      <c r="D186" s="1"/>
      <c r="E186" s="1"/>
      <c r="F186" s="1"/>
      <c r="H186" s="1"/>
      <c r="I186" s="1"/>
      <c r="J186" s="1"/>
      <c r="K186" s="1"/>
      <c r="M186" s="1"/>
      <c r="N186" s="1"/>
      <c r="O186" s="1"/>
      <c r="P186" s="1"/>
      <c r="R186" s="1"/>
      <c r="S186" s="1"/>
      <c r="T186" s="1"/>
      <c r="U186" s="1"/>
      <c r="V186" s="1"/>
      <c r="W186" s="1"/>
      <c r="Y186" s="1"/>
      <c r="Z186" s="1"/>
      <c r="AA186" s="1"/>
      <c r="AB186" s="1"/>
      <c r="AD186" s="1"/>
      <c r="AE186" s="1"/>
      <c r="AF186" s="1"/>
      <c r="AG186" s="1"/>
      <c r="AI186" s="1"/>
      <c r="AJ186" s="1"/>
      <c r="AK186" s="1"/>
      <c r="AL186" s="1"/>
      <c r="AM186" s="1"/>
      <c r="AN186" s="1"/>
      <c r="AP186" s="1"/>
      <c r="AQ186" s="1"/>
      <c r="AR186" s="1"/>
      <c r="AS186" s="1"/>
      <c r="AU186" s="1"/>
      <c r="AV186" s="1"/>
      <c r="AW186" s="1"/>
      <c r="AX186" s="1"/>
      <c r="AZ186" s="1"/>
      <c r="BA186" s="1"/>
      <c r="BB186" s="1"/>
      <c r="BC186" s="1"/>
      <c r="BD186" s="1"/>
      <c r="BE186" s="1"/>
      <c r="BG186" s="1"/>
      <c r="BH186" s="1"/>
      <c r="BI186" s="1"/>
      <c r="BJ186" s="1"/>
      <c r="BL186" s="1"/>
      <c r="BM186" s="1"/>
      <c r="BN186" s="1"/>
      <c r="BO186" s="1"/>
    </row>
    <row r="187" spans="1:67" ht="12.75">
      <c r="A187" s="1"/>
      <c r="B187" s="1"/>
      <c r="C187" s="1"/>
      <c r="D187" s="1"/>
      <c r="E187" s="1"/>
      <c r="F187" s="1"/>
      <c r="H187" s="1"/>
      <c r="I187" s="1"/>
      <c r="J187" s="1"/>
      <c r="K187" s="1"/>
      <c r="M187" s="1"/>
      <c r="N187" s="1"/>
      <c r="O187" s="1"/>
      <c r="P187" s="1"/>
      <c r="R187" s="1"/>
      <c r="S187" s="1"/>
      <c r="T187" s="1"/>
      <c r="U187" s="1"/>
      <c r="V187" s="1"/>
      <c r="W187" s="1"/>
      <c r="Y187" s="1"/>
      <c r="Z187" s="1"/>
      <c r="AA187" s="1"/>
      <c r="AB187" s="1"/>
      <c r="AD187" s="1"/>
      <c r="AE187" s="1"/>
      <c r="AF187" s="1"/>
      <c r="AG187" s="1"/>
      <c r="AI187" s="1"/>
      <c r="AJ187" s="1"/>
      <c r="AK187" s="1"/>
      <c r="AL187" s="1"/>
      <c r="AM187" s="1"/>
      <c r="AN187" s="1"/>
      <c r="AP187" s="1"/>
      <c r="AQ187" s="1"/>
      <c r="AR187" s="1"/>
      <c r="AS187" s="1"/>
      <c r="AU187" s="1"/>
      <c r="AV187" s="1"/>
      <c r="AW187" s="1"/>
      <c r="AX187" s="1"/>
      <c r="AZ187" s="1"/>
      <c r="BA187" s="1"/>
      <c r="BB187" s="1"/>
      <c r="BC187" s="1"/>
      <c r="BD187" s="1"/>
      <c r="BE187" s="1"/>
      <c r="BG187" s="1"/>
      <c r="BH187" s="1"/>
      <c r="BI187" s="1"/>
      <c r="BJ187" s="1"/>
      <c r="BL187" s="1"/>
      <c r="BM187" s="1"/>
      <c r="BN187" s="1"/>
      <c r="BO187" s="1"/>
    </row>
    <row r="188" spans="1:67" ht="12.75">
      <c r="A188" s="1"/>
      <c r="B188" s="1"/>
      <c r="C188" s="1"/>
      <c r="D188" s="1"/>
      <c r="E188" s="1"/>
      <c r="F188" s="1"/>
      <c r="H188" s="1"/>
      <c r="I188" s="1"/>
      <c r="J188" s="1"/>
      <c r="K188" s="1"/>
      <c r="M188" s="1"/>
      <c r="N188" s="1"/>
      <c r="O188" s="1"/>
      <c r="P188" s="1"/>
      <c r="R188" s="1"/>
      <c r="S188" s="1"/>
      <c r="T188" s="1"/>
      <c r="U188" s="1"/>
      <c r="V188" s="1"/>
      <c r="W188" s="1"/>
      <c r="Y188" s="1"/>
      <c r="Z188" s="1"/>
      <c r="AA188" s="1"/>
      <c r="AB188" s="1"/>
      <c r="AD188" s="1"/>
      <c r="AE188" s="1"/>
      <c r="AF188" s="1"/>
      <c r="AG188" s="1"/>
      <c r="AI188" s="1"/>
      <c r="AJ188" s="1"/>
      <c r="AK188" s="1"/>
      <c r="AL188" s="1"/>
      <c r="AM188" s="1"/>
      <c r="AN188" s="1"/>
      <c r="AP188" s="1"/>
      <c r="AQ188" s="1"/>
      <c r="AR188" s="1"/>
      <c r="AS188" s="1"/>
      <c r="AU188" s="1"/>
      <c r="AV188" s="1"/>
      <c r="AW188" s="1"/>
      <c r="AX188" s="1"/>
      <c r="AZ188" s="1"/>
      <c r="BA188" s="1"/>
      <c r="BB188" s="1"/>
      <c r="BC188" s="1"/>
      <c r="BD188" s="1"/>
      <c r="BE188" s="1"/>
      <c r="BG188" s="1"/>
      <c r="BH188" s="1"/>
      <c r="BI188" s="1"/>
      <c r="BJ188" s="1"/>
      <c r="BL188" s="1"/>
      <c r="BM188" s="1"/>
      <c r="BN188" s="1"/>
      <c r="BO188" s="1"/>
    </row>
    <row r="189" spans="1:67" ht="12.75">
      <c r="A189" s="1"/>
      <c r="B189" s="1"/>
      <c r="C189" s="1"/>
      <c r="D189" s="1"/>
      <c r="E189" s="1"/>
      <c r="F189" s="1"/>
      <c r="H189" s="1"/>
      <c r="I189" s="1"/>
      <c r="J189" s="1"/>
      <c r="K189" s="1"/>
      <c r="M189" s="1"/>
      <c r="N189" s="1"/>
      <c r="O189" s="1"/>
      <c r="P189" s="1"/>
      <c r="R189" s="1"/>
      <c r="S189" s="1"/>
      <c r="T189" s="1"/>
      <c r="U189" s="1"/>
      <c r="V189" s="1"/>
      <c r="W189" s="1"/>
      <c r="Y189" s="1"/>
      <c r="Z189" s="1"/>
      <c r="AA189" s="1"/>
      <c r="AB189" s="1"/>
      <c r="AD189" s="1"/>
      <c r="AE189" s="1"/>
      <c r="AF189" s="1"/>
      <c r="AG189" s="1"/>
      <c r="AI189" s="1"/>
      <c r="AJ189" s="1"/>
      <c r="AK189" s="1"/>
      <c r="AL189" s="1"/>
      <c r="AM189" s="1"/>
      <c r="AN189" s="1"/>
      <c r="AP189" s="1"/>
      <c r="AQ189" s="1"/>
      <c r="AR189" s="1"/>
      <c r="AS189" s="1"/>
      <c r="AU189" s="1"/>
      <c r="AV189" s="1"/>
      <c r="AW189" s="1"/>
      <c r="AX189" s="1"/>
      <c r="AZ189" s="1"/>
      <c r="BA189" s="1"/>
      <c r="BB189" s="1"/>
      <c r="BC189" s="1"/>
      <c r="BD189" s="1"/>
      <c r="BE189" s="1"/>
      <c r="BG189" s="1"/>
      <c r="BH189" s="1"/>
      <c r="BI189" s="1"/>
      <c r="BJ189" s="1"/>
      <c r="BL189" s="1"/>
      <c r="BM189" s="1"/>
      <c r="BN189" s="1"/>
      <c r="BO189" s="1"/>
    </row>
    <row r="190" spans="1:67" ht="12.75">
      <c r="A190" s="1"/>
      <c r="B190" s="1"/>
      <c r="C190" s="1"/>
      <c r="D190" s="1"/>
      <c r="E190" s="1"/>
      <c r="F190" s="1"/>
      <c r="H190" s="1"/>
      <c r="I190" s="1"/>
      <c r="J190" s="1"/>
      <c r="K190" s="1"/>
      <c r="M190" s="1"/>
      <c r="N190" s="1"/>
      <c r="O190" s="1"/>
      <c r="P190" s="1"/>
      <c r="R190" s="1"/>
      <c r="S190" s="1"/>
      <c r="T190" s="1"/>
      <c r="U190" s="1"/>
      <c r="V190" s="1"/>
      <c r="W190" s="1"/>
      <c r="Y190" s="1"/>
      <c r="Z190" s="1"/>
      <c r="AA190" s="1"/>
      <c r="AB190" s="1"/>
      <c r="AD190" s="1"/>
      <c r="AE190" s="1"/>
      <c r="AF190" s="1"/>
      <c r="AG190" s="1"/>
      <c r="AI190" s="1"/>
      <c r="AJ190" s="1"/>
      <c r="AK190" s="1"/>
      <c r="AL190" s="1"/>
      <c r="AM190" s="1"/>
      <c r="AN190" s="1"/>
      <c r="AP190" s="1"/>
      <c r="AQ190" s="1"/>
      <c r="AR190" s="1"/>
      <c r="AS190" s="1"/>
      <c r="AU190" s="1"/>
      <c r="AV190" s="1"/>
      <c r="AW190" s="1"/>
      <c r="AX190" s="1"/>
      <c r="AZ190" s="1"/>
      <c r="BA190" s="1"/>
      <c r="BB190" s="1"/>
      <c r="BC190" s="1"/>
      <c r="BD190" s="1"/>
      <c r="BE190" s="1"/>
      <c r="BG190" s="1"/>
      <c r="BH190" s="1"/>
      <c r="BI190" s="1"/>
      <c r="BJ190" s="1"/>
      <c r="BL190" s="1"/>
      <c r="BM190" s="1"/>
      <c r="BN190" s="1"/>
      <c r="BO190" s="1"/>
    </row>
    <row r="191" spans="1:67" ht="12.75">
      <c r="A191" s="1"/>
      <c r="B191" s="1"/>
      <c r="C191" s="1"/>
      <c r="D191" s="1"/>
      <c r="E191" s="1"/>
      <c r="F191" s="1"/>
      <c r="H191" s="1"/>
      <c r="I191" s="1"/>
      <c r="J191" s="1"/>
      <c r="K191" s="1"/>
      <c r="M191" s="1"/>
      <c r="N191" s="1"/>
      <c r="O191" s="1"/>
      <c r="P191" s="1"/>
      <c r="R191" s="1"/>
      <c r="S191" s="1"/>
      <c r="T191" s="1"/>
      <c r="U191" s="1"/>
      <c r="V191" s="1"/>
      <c r="W191" s="1"/>
      <c r="Y191" s="1"/>
      <c r="Z191" s="1"/>
      <c r="AA191" s="1"/>
      <c r="AB191" s="1"/>
      <c r="AD191" s="1"/>
      <c r="AE191" s="1"/>
      <c r="AF191" s="1"/>
      <c r="AG191" s="1"/>
      <c r="AI191" s="1"/>
      <c r="AJ191" s="1"/>
      <c r="AK191" s="1"/>
      <c r="AL191" s="1"/>
      <c r="AM191" s="1"/>
      <c r="AN191" s="1"/>
      <c r="AP191" s="1"/>
      <c r="AQ191" s="1"/>
      <c r="AR191" s="1"/>
      <c r="AS191" s="1"/>
      <c r="AU191" s="1"/>
      <c r="AV191" s="1"/>
      <c r="AW191" s="1"/>
      <c r="AX191" s="1"/>
      <c r="AZ191" s="1"/>
      <c r="BA191" s="1"/>
      <c r="BB191" s="1"/>
      <c r="BC191" s="1"/>
      <c r="BD191" s="1"/>
      <c r="BE191" s="1"/>
      <c r="BG191" s="1"/>
      <c r="BH191" s="1"/>
      <c r="BI191" s="1"/>
      <c r="BJ191" s="1"/>
      <c r="BL191" s="1"/>
      <c r="BM191" s="1"/>
      <c r="BN191" s="1"/>
      <c r="BO191" s="1"/>
    </row>
    <row r="192" spans="1:67" ht="12.75">
      <c r="A192" s="1"/>
      <c r="B192" s="1"/>
      <c r="C192" s="1"/>
      <c r="D192" s="1"/>
      <c r="E192" s="1"/>
      <c r="F192" s="1"/>
      <c r="H192" s="1"/>
      <c r="I192" s="1"/>
      <c r="J192" s="1"/>
      <c r="K192" s="1"/>
      <c r="M192" s="1"/>
      <c r="N192" s="1"/>
      <c r="O192" s="1"/>
      <c r="P192" s="1"/>
      <c r="R192" s="1"/>
      <c r="S192" s="1"/>
      <c r="T192" s="1"/>
      <c r="U192" s="1"/>
      <c r="V192" s="1"/>
      <c r="W192" s="1"/>
      <c r="Y192" s="1"/>
      <c r="Z192" s="1"/>
      <c r="AA192" s="1"/>
      <c r="AB192" s="1"/>
      <c r="AD192" s="1"/>
      <c r="AE192" s="1"/>
      <c r="AF192" s="1"/>
      <c r="AG192" s="1"/>
      <c r="AI192" s="1"/>
      <c r="AJ192" s="1"/>
      <c r="AK192" s="1"/>
      <c r="AL192" s="1"/>
      <c r="AM192" s="1"/>
      <c r="AN192" s="1"/>
      <c r="AP192" s="1"/>
      <c r="AQ192" s="1"/>
      <c r="AR192" s="1"/>
      <c r="AS192" s="1"/>
      <c r="AU192" s="1"/>
      <c r="AV192" s="1"/>
      <c r="AW192" s="1"/>
      <c r="AX192" s="1"/>
      <c r="AZ192" s="1"/>
      <c r="BA192" s="1"/>
      <c r="BB192" s="1"/>
      <c r="BC192" s="1"/>
      <c r="BD192" s="1"/>
      <c r="BE192" s="1"/>
      <c r="BG192" s="1"/>
      <c r="BH192" s="1"/>
      <c r="BI192" s="1"/>
      <c r="BJ192" s="1"/>
      <c r="BL192" s="1"/>
      <c r="BM192" s="1"/>
      <c r="BN192" s="1"/>
      <c r="BO192" s="1"/>
    </row>
    <row r="193" spans="1:67" ht="12.75">
      <c r="A193" s="1"/>
      <c r="B193" s="1"/>
      <c r="C193" s="1"/>
      <c r="D193" s="1"/>
      <c r="E193" s="1"/>
      <c r="F193" s="1"/>
      <c r="H193" s="1"/>
      <c r="I193" s="1"/>
      <c r="J193" s="1"/>
      <c r="K193" s="1"/>
      <c r="M193" s="1"/>
      <c r="N193" s="1"/>
      <c r="O193" s="1"/>
      <c r="P193" s="1"/>
      <c r="R193" s="1"/>
      <c r="S193" s="1"/>
      <c r="T193" s="1"/>
      <c r="U193" s="1"/>
      <c r="V193" s="1"/>
      <c r="W193" s="1"/>
      <c r="Y193" s="1"/>
      <c r="Z193" s="1"/>
      <c r="AA193" s="1"/>
      <c r="AB193" s="1"/>
      <c r="AD193" s="1"/>
      <c r="AE193" s="1"/>
      <c r="AF193" s="1"/>
      <c r="AG193" s="1"/>
      <c r="AI193" s="1"/>
      <c r="AJ193" s="1"/>
      <c r="AK193" s="1"/>
      <c r="AL193" s="1"/>
      <c r="AM193" s="1"/>
      <c r="AN193" s="1"/>
      <c r="AP193" s="1"/>
      <c r="AQ193" s="1"/>
      <c r="AR193" s="1"/>
      <c r="AS193" s="1"/>
      <c r="AU193" s="1"/>
      <c r="AV193" s="1"/>
      <c r="AW193" s="1"/>
      <c r="AX193" s="1"/>
      <c r="AZ193" s="1"/>
      <c r="BA193" s="1"/>
      <c r="BB193" s="1"/>
      <c r="BC193" s="1"/>
      <c r="BD193" s="1"/>
      <c r="BE193" s="1"/>
      <c r="BG193" s="1"/>
      <c r="BH193" s="1"/>
      <c r="BI193" s="1"/>
      <c r="BJ193" s="1"/>
      <c r="BL193" s="1"/>
      <c r="BM193" s="1"/>
      <c r="BN193" s="1"/>
      <c r="BO193" s="1"/>
    </row>
    <row r="194" spans="1:67" ht="12.75">
      <c r="A194" s="1"/>
      <c r="B194" s="1"/>
      <c r="C194" s="1"/>
      <c r="D194" s="1"/>
      <c r="E194" s="1"/>
      <c r="F194" s="1"/>
      <c r="H194" s="1"/>
      <c r="I194" s="1"/>
      <c r="J194" s="1"/>
      <c r="K194" s="1"/>
      <c r="M194" s="1"/>
      <c r="N194" s="1"/>
      <c r="O194" s="1"/>
      <c r="P194" s="1"/>
      <c r="R194" s="1"/>
      <c r="S194" s="1"/>
      <c r="T194" s="1"/>
      <c r="U194" s="1"/>
      <c r="V194" s="1"/>
      <c r="W194" s="1"/>
      <c r="Y194" s="1"/>
      <c r="Z194" s="1"/>
      <c r="AA194" s="1"/>
      <c r="AB194" s="1"/>
      <c r="AD194" s="1"/>
      <c r="AE194" s="1"/>
      <c r="AF194" s="1"/>
      <c r="AG194" s="1"/>
      <c r="AI194" s="1"/>
      <c r="AJ194" s="1"/>
      <c r="AK194" s="1"/>
      <c r="AL194" s="1"/>
      <c r="AM194" s="1"/>
      <c r="AN194" s="1"/>
      <c r="AP194" s="1"/>
      <c r="AQ194" s="1"/>
      <c r="AR194" s="1"/>
      <c r="AS194" s="1"/>
      <c r="AU194" s="1"/>
      <c r="AV194" s="1"/>
      <c r="AW194" s="1"/>
      <c r="AX194" s="1"/>
      <c r="AZ194" s="1"/>
      <c r="BA194" s="1"/>
      <c r="BB194" s="1"/>
      <c r="BC194" s="1"/>
      <c r="BD194" s="1"/>
      <c r="BE194" s="1"/>
      <c r="BG194" s="1"/>
      <c r="BH194" s="1"/>
      <c r="BI194" s="1"/>
      <c r="BJ194" s="1"/>
      <c r="BL194" s="1"/>
      <c r="BM194" s="1"/>
      <c r="BN194" s="1"/>
      <c r="BO194" s="1"/>
    </row>
    <row r="195" spans="1:67" ht="12.75">
      <c r="A195" s="1"/>
      <c r="B195" s="1"/>
      <c r="C195" s="1"/>
      <c r="D195" s="1"/>
      <c r="E195" s="1"/>
      <c r="F195" s="1"/>
      <c r="H195" s="1"/>
      <c r="I195" s="1"/>
      <c r="J195" s="1"/>
      <c r="K195" s="1"/>
      <c r="M195" s="1"/>
      <c r="N195" s="1"/>
      <c r="O195" s="1"/>
      <c r="P195" s="1"/>
      <c r="R195" s="1"/>
      <c r="S195" s="1"/>
      <c r="T195" s="1"/>
      <c r="U195" s="1"/>
      <c r="V195" s="1"/>
      <c r="W195" s="1"/>
      <c r="Y195" s="1"/>
      <c r="Z195" s="1"/>
      <c r="AA195" s="1"/>
      <c r="AB195" s="1"/>
      <c r="AD195" s="1"/>
      <c r="AE195" s="1"/>
      <c r="AF195" s="1"/>
      <c r="AG195" s="1"/>
      <c r="AI195" s="1"/>
      <c r="AJ195" s="1"/>
      <c r="AK195" s="1"/>
      <c r="AL195" s="1"/>
      <c r="AM195" s="1"/>
      <c r="AN195" s="1"/>
      <c r="AP195" s="1"/>
      <c r="AQ195" s="1"/>
      <c r="AR195" s="1"/>
      <c r="AS195" s="1"/>
      <c r="AU195" s="1"/>
      <c r="AV195" s="1"/>
      <c r="AW195" s="1"/>
      <c r="AX195" s="1"/>
      <c r="AZ195" s="1"/>
      <c r="BA195" s="1"/>
      <c r="BB195" s="1"/>
      <c r="BC195" s="1"/>
      <c r="BD195" s="1"/>
      <c r="BE195" s="1"/>
      <c r="BG195" s="1"/>
      <c r="BH195" s="1"/>
      <c r="BI195" s="1"/>
      <c r="BJ195" s="1"/>
      <c r="BL195" s="1"/>
      <c r="BM195" s="1"/>
      <c r="BN195" s="1"/>
      <c r="BO195" s="1"/>
    </row>
    <row r="196" spans="1:67" ht="12.75">
      <c r="A196" s="1"/>
      <c r="B196" s="1"/>
      <c r="C196" s="1"/>
      <c r="D196" s="1"/>
      <c r="E196" s="1"/>
      <c r="F196" s="1"/>
      <c r="H196" s="1"/>
      <c r="I196" s="1"/>
      <c r="J196" s="1"/>
      <c r="K196" s="1"/>
      <c r="M196" s="1"/>
      <c r="N196" s="1"/>
      <c r="O196" s="1"/>
      <c r="P196" s="1"/>
      <c r="R196" s="1"/>
      <c r="S196" s="1"/>
      <c r="T196" s="1"/>
      <c r="U196" s="1"/>
      <c r="V196" s="1"/>
      <c r="W196" s="1"/>
      <c r="Y196" s="1"/>
      <c r="Z196" s="1"/>
      <c r="AA196" s="1"/>
      <c r="AB196" s="1"/>
      <c r="AD196" s="1"/>
      <c r="AE196" s="1"/>
      <c r="AF196" s="1"/>
      <c r="AG196" s="1"/>
      <c r="AI196" s="1"/>
      <c r="AJ196" s="1"/>
      <c r="AK196" s="1"/>
      <c r="AL196" s="1"/>
      <c r="AM196" s="1"/>
      <c r="AN196" s="1"/>
      <c r="AP196" s="1"/>
      <c r="AQ196" s="1"/>
      <c r="AR196" s="1"/>
      <c r="AS196" s="1"/>
      <c r="AU196" s="1"/>
      <c r="AV196" s="1"/>
      <c r="AW196" s="1"/>
      <c r="AX196" s="1"/>
      <c r="AZ196" s="1"/>
      <c r="BA196" s="1"/>
      <c r="BB196" s="1"/>
      <c r="BC196" s="1"/>
      <c r="BD196" s="1"/>
      <c r="BE196" s="1"/>
      <c r="BG196" s="1"/>
      <c r="BH196" s="1"/>
      <c r="BI196" s="1"/>
      <c r="BJ196" s="1"/>
      <c r="BL196" s="1"/>
      <c r="BM196" s="1"/>
      <c r="BN196" s="1"/>
      <c r="BO196" s="1"/>
    </row>
    <row r="197" spans="1:67" ht="12.75">
      <c r="A197" s="1"/>
      <c r="B197" s="1"/>
      <c r="C197" s="1"/>
      <c r="D197" s="1"/>
      <c r="E197" s="1"/>
      <c r="F197" s="1"/>
      <c r="H197" s="1"/>
      <c r="I197" s="1"/>
      <c r="J197" s="1"/>
      <c r="K197" s="1"/>
      <c r="M197" s="1"/>
      <c r="N197" s="1"/>
      <c r="O197" s="1"/>
      <c r="P197" s="1"/>
      <c r="R197" s="1"/>
      <c r="S197" s="1"/>
      <c r="T197" s="1"/>
      <c r="U197" s="1"/>
      <c r="V197" s="1"/>
      <c r="W197" s="1"/>
      <c r="Y197" s="1"/>
      <c r="Z197" s="1"/>
      <c r="AA197" s="1"/>
      <c r="AB197" s="1"/>
      <c r="AD197" s="1"/>
      <c r="AE197" s="1"/>
      <c r="AF197" s="1"/>
      <c r="AG197" s="1"/>
      <c r="AI197" s="1"/>
      <c r="AJ197" s="1"/>
      <c r="AK197" s="1"/>
      <c r="AL197" s="1"/>
      <c r="AM197" s="1"/>
      <c r="AN197" s="1"/>
      <c r="AP197" s="1"/>
      <c r="AQ197" s="1"/>
      <c r="AR197" s="1"/>
      <c r="AS197" s="1"/>
      <c r="AU197" s="1"/>
      <c r="AV197" s="1"/>
      <c r="AW197" s="1"/>
      <c r="AX197" s="1"/>
      <c r="AZ197" s="1"/>
      <c r="BA197" s="1"/>
      <c r="BB197" s="1"/>
      <c r="BC197" s="1"/>
      <c r="BD197" s="1"/>
      <c r="BE197" s="1"/>
      <c r="BG197" s="1"/>
      <c r="BH197" s="1"/>
      <c r="BI197" s="1"/>
      <c r="BJ197" s="1"/>
      <c r="BL197" s="1"/>
      <c r="BM197" s="1"/>
      <c r="BN197" s="1"/>
      <c r="BO197" s="1"/>
    </row>
    <row r="198" spans="1:67" ht="12.75">
      <c r="A198" s="1"/>
      <c r="B198" s="1"/>
      <c r="C198" s="1"/>
      <c r="D198" s="1"/>
      <c r="E198" s="1"/>
      <c r="F198" s="1"/>
      <c r="H198" s="1"/>
      <c r="I198" s="1"/>
      <c r="J198" s="1"/>
      <c r="K198" s="1"/>
      <c r="M198" s="1"/>
      <c r="N198" s="1"/>
      <c r="O198" s="1"/>
      <c r="P198" s="1"/>
      <c r="R198" s="1"/>
      <c r="S198" s="1"/>
      <c r="T198" s="1"/>
      <c r="U198" s="1"/>
      <c r="V198" s="1"/>
      <c r="W198" s="1"/>
      <c r="Y198" s="1"/>
      <c r="Z198" s="1"/>
      <c r="AA198" s="1"/>
      <c r="AB198" s="1"/>
      <c r="AD198" s="1"/>
      <c r="AE198" s="1"/>
      <c r="AF198" s="1"/>
      <c r="AG198" s="1"/>
      <c r="AI198" s="1"/>
      <c r="AJ198" s="1"/>
      <c r="AK198" s="1"/>
      <c r="AL198" s="1"/>
      <c r="AM198" s="1"/>
      <c r="AN198" s="1"/>
      <c r="AP198" s="1"/>
      <c r="AQ198" s="1"/>
      <c r="AR198" s="1"/>
      <c r="AS198" s="1"/>
      <c r="AU198" s="1"/>
      <c r="AV198" s="1"/>
      <c r="AW198" s="1"/>
      <c r="AX198" s="1"/>
      <c r="AZ198" s="1"/>
      <c r="BA198" s="1"/>
      <c r="BB198" s="1"/>
      <c r="BC198" s="1"/>
      <c r="BD198" s="1"/>
      <c r="BE198" s="1"/>
      <c r="BG198" s="1"/>
      <c r="BH198" s="1"/>
      <c r="BI198" s="1"/>
      <c r="BJ198" s="1"/>
      <c r="BL198" s="1"/>
      <c r="BM198" s="1"/>
      <c r="BN198" s="1"/>
      <c r="BO198" s="1"/>
    </row>
    <row r="199" spans="1:67" ht="12.75">
      <c r="A199" s="1"/>
      <c r="B199" s="1"/>
      <c r="C199" s="1"/>
      <c r="D199" s="1"/>
      <c r="E199" s="1"/>
      <c r="F199" s="1"/>
      <c r="H199" s="1"/>
      <c r="I199" s="1"/>
      <c r="J199" s="1"/>
      <c r="K199" s="1"/>
      <c r="M199" s="1"/>
      <c r="N199" s="1"/>
      <c r="O199" s="1"/>
      <c r="P199" s="1"/>
      <c r="R199" s="1"/>
      <c r="S199" s="1"/>
      <c r="T199" s="1"/>
      <c r="U199" s="1"/>
      <c r="V199" s="1"/>
      <c r="W199" s="1"/>
      <c r="Y199" s="1"/>
      <c r="Z199" s="1"/>
      <c r="AA199" s="1"/>
      <c r="AB199" s="1"/>
      <c r="AD199" s="1"/>
      <c r="AE199" s="1"/>
      <c r="AF199" s="1"/>
      <c r="AG199" s="1"/>
      <c r="AI199" s="1"/>
      <c r="AJ199" s="1"/>
      <c r="AK199" s="1"/>
      <c r="AL199" s="1"/>
      <c r="AM199" s="1"/>
      <c r="AN199" s="1"/>
      <c r="AP199" s="1"/>
      <c r="AQ199" s="1"/>
      <c r="AR199" s="1"/>
      <c r="AS199" s="1"/>
      <c r="AU199" s="1"/>
      <c r="AV199" s="1"/>
      <c r="AW199" s="1"/>
      <c r="AX199" s="1"/>
      <c r="AZ199" s="1"/>
      <c r="BA199" s="1"/>
      <c r="BB199" s="1"/>
      <c r="BC199" s="1"/>
      <c r="BD199" s="1"/>
      <c r="BE199" s="1"/>
      <c r="BG199" s="1"/>
      <c r="BH199" s="1"/>
      <c r="BI199" s="1"/>
      <c r="BJ199" s="1"/>
      <c r="BL199" s="1"/>
      <c r="BM199" s="1"/>
      <c r="BN199" s="1"/>
      <c r="BO199" s="1"/>
    </row>
    <row r="200" spans="1:67" ht="12.75">
      <c r="A200" s="1"/>
      <c r="B200" s="1"/>
      <c r="C200" s="1"/>
      <c r="D200" s="1"/>
      <c r="E200" s="1"/>
      <c r="F200" s="1"/>
      <c r="H200" s="1"/>
      <c r="I200" s="1"/>
      <c r="J200" s="1"/>
      <c r="K200" s="1"/>
      <c r="M200" s="1"/>
      <c r="N200" s="1"/>
      <c r="O200" s="1"/>
      <c r="P200" s="1"/>
      <c r="R200" s="1"/>
      <c r="S200" s="1"/>
      <c r="T200" s="1"/>
      <c r="U200" s="1"/>
      <c r="V200" s="1"/>
      <c r="W200" s="1"/>
      <c r="Y200" s="1"/>
      <c r="Z200" s="1"/>
      <c r="AA200" s="1"/>
      <c r="AB200" s="1"/>
      <c r="AD200" s="1"/>
      <c r="AE200" s="1"/>
      <c r="AF200" s="1"/>
      <c r="AG200" s="1"/>
      <c r="AI200" s="1"/>
      <c r="AJ200" s="1"/>
      <c r="AK200" s="1"/>
      <c r="AL200" s="1"/>
      <c r="AM200" s="1"/>
      <c r="AN200" s="1"/>
      <c r="AP200" s="1"/>
      <c r="AQ200" s="1"/>
      <c r="AR200" s="1"/>
      <c r="AS200" s="1"/>
      <c r="AU200" s="1"/>
      <c r="AV200" s="1"/>
      <c r="AW200" s="1"/>
      <c r="AX200" s="1"/>
      <c r="AZ200" s="1"/>
      <c r="BA200" s="1"/>
      <c r="BB200" s="1"/>
      <c r="BC200" s="1"/>
      <c r="BD200" s="1"/>
      <c r="BE200" s="1"/>
      <c r="BG200" s="1"/>
      <c r="BH200" s="1"/>
      <c r="BI200" s="1"/>
      <c r="BJ200" s="1"/>
      <c r="BL200" s="1"/>
      <c r="BM200" s="1"/>
      <c r="BN200" s="1"/>
      <c r="BO200" s="1"/>
    </row>
    <row r="201" spans="1:67" ht="12.75">
      <c r="A201" s="1"/>
      <c r="B201" s="1"/>
      <c r="C201" s="1"/>
      <c r="D201" s="1"/>
      <c r="E201" s="1"/>
      <c r="F201" s="1"/>
      <c r="H201" s="1"/>
      <c r="I201" s="1"/>
      <c r="J201" s="1"/>
      <c r="K201" s="1"/>
      <c r="M201" s="1"/>
      <c r="N201" s="1"/>
      <c r="O201" s="1"/>
      <c r="P201" s="1"/>
      <c r="R201" s="1"/>
      <c r="S201" s="1"/>
      <c r="T201" s="1"/>
      <c r="U201" s="1"/>
      <c r="V201" s="1"/>
      <c r="W201" s="1"/>
      <c r="Y201" s="1"/>
      <c r="Z201" s="1"/>
      <c r="AA201" s="1"/>
      <c r="AB201" s="1"/>
      <c r="AD201" s="1"/>
      <c r="AE201" s="1"/>
      <c r="AF201" s="1"/>
      <c r="AG201" s="1"/>
      <c r="AI201" s="1"/>
      <c r="AJ201" s="1"/>
      <c r="AK201" s="1"/>
      <c r="AL201" s="1"/>
      <c r="AM201" s="1"/>
      <c r="AN201" s="1"/>
      <c r="AP201" s="1"/>
      <c r="AQ201" s="1"/>
      <c r="AR201" s="1"/>
      <c r="AS201" s="1"/>
      <c r="AU201" s="1"/>
      <c r="AV201" s="1"/>
      <c r="AW201" s="1"/>
      <c r="AX201" s="1"/>
      <c r="AZ201" s="1"/>
      <c r="BA201" s="1"/>
      <c r="BB201" s="1"/>
      <c r="BC201" s="1"/>
      <c r="BD201" s="1"/>
      <c r="BE201" s="1"/>
      <c r="BG201" s="1"/>
      <c r="BH201" s="1"/>
      <c r="BI201" s="1"/>
      <c r="BJ201" s="1"/>
      <c r="BL201" s="1"/>
      <c r="BM201" s="1"/>
      <c r="BN201" s="1"/>
      <c r="BO201" s="1"/>
    </row>
    <row r="202" spans="1:67" ht="12.75">
      <c r="A202" s="1"/>
      <c r="B202" s="1"/>
      <c r="C202" s="1"/>
      <c r="D202" s="1"/>
      <c r="E202" s="1"/>
      <c r="F202" s="1"/>
      <c r="H202" s="1"/>
      <c r="I202" s="1"/>
      <c r="J202" s="1"/>
      <c r="K202" s="1"/>
      <c r="M202" s="1"/>
      <c r="N202" s="1"/>
      <c r="O202" s="1"/>
      <c r="P202" s="1"/>
      <c r="R202" s="1"/>
      <c r="S202" s="1"/>
      <c r="T202" s="1"/>
      <c r="U202" s="1"/>
      <c r="V202" s="1"/>
      <c r="W202" s="1"/>
      <c r="Y202" s="1"/>
      <c r="Z202" s="1"/>
      <c r="AA202" s="1"/>
      <c r="AB202" s="1"/>
      <c r="AD202" s="1"/>
      <c r="AE202" s="1"/>
      <c r="AF202" s="1"/>
      <c r="AG202" s="1"/>
      <c r="AI202" s="1"/>
      <c r="AJ202" s="1"/>
      <c r="AK202" s="1"/>
      <c r="AL202" s="1"/>
      <c r="AM202" s="1"/>
      <c r="AN202" s="1"/>
      <c r="AP202" s="1"/>
      <c r="AQ202" s="1"/>
      <c r="AR202" s="1"/>
      <c r="AS202" s="1"/>
      <c r="AU202" s="1"/>
      <c r="AV202" s="1"/>
      <c r="AW202" s="1"/>
      <c r="AX202" s="1"/>
      <c r="AZ202" s="1"/>
      <c r="BA202" s="1"/>
      <c r="BB202" s="1"/>
      <c r="BC202" s="1"/>
      <c r="BD202" s="1"/>
      <c r="BE202" s="1"/>
      <c r="BG202" s="1"/>
      <c r="BH202" s="1"/>
      <c r="BI202" s="1"/>
      <c r="BJ202" s="1"/>
      <c r="BL202" s="1"/>
      <c r="BM202" s="1"/>
      <c r="BN202" s="1"/>
      <c r="BO202" s="1"/>
    </row>
    <row r="203" spans="1:67" ht="12.75">
      <c r="A203" s="1"/>
      <c r="B203" s="1"/>
      <c r="C203" s="1"/>
      <c r="D203" s="1"/>
      <c r="E203" s="1"/>
      <c r="F203" s="1"/>
      <c r="H203" s="1"/>
      <c r="I203" s="1"/>
      <c r="J203" s="1"/>
      <c r="K203" s="1"/>
      <c r="M203" s="1"/>
      <c r="N203" s="1"/>
      <c r="O203" s="1"/>
      <c r="P203" s="1"/>
      <c r="R203" s="1"/>
      <c r="S203" s="1"/>
      <c r="T203" s="1"/>
      <c r="U203" s="1"/>
      <c r="V203" s="1"/>
      <c r="W203" s="1"/>
      <c r="Y203" s="1"/>
      <c r="Z203" s="1"/>
      <c r="AA203" s="1"/>
      <c r="AB203" s="1"/>
      <c r="AD203" s="1"/>
      <c r="AE203" s="1"/>
      <c r="AF203" s="1"/>
      <c r="AG203" s="1"/>
      <c r="AI203" s="1"/>
      <c r="AJ203" s="1"/>
      <c r="AK203" s="1"/>
      <c r="AL203" s="1"/>
      <c r="AM203" s="1"/>
      <c r="AN203" s="1"/>
      <c r="AP203" s="1"/>
      <c r="AQ203" s="1"/>
      <c r="AR203" s="1"/>
      <c r="AS203" s="1"/>
      <c r="AU203" s="1"/>
      <c r="AV203" s="1"/>
      <c r="AW203" s="1"/>
      <c r="AX203" s="1"/>
      <c r="AZ203" s="1"/>
      <c r="BA203" s="1"/>
      <c r="BB203" s="1"/>
      <c r="BC203" s="1"/>
      <c r="BD203" s="1"/>
      <c r="BE203" s="1"/>
      <c r="BG203" s="1"/>
      <c r="BH203" s="1"/>
      <c r="BI203" s="1"/>
      <c r="BJ203" s="1"/>
      <c r="BL203" s="1"/>
      <c r="BM203" s="1"/>
      <c r="BN203" s="1"/>
      <c r="BO203" s="1"/>
    </row>
    <row r="204" spans="1:67" ht="12.75">
      <c r="A204" s="1"/>
      <c r="B204" s="1"/>
      <c r="C204" s="1"/>
      <c r="D204" s="1"/>
      <c r="E204" s="1"/>
      <c r="F204" s="1"/>
      <c r="H204" s="1"/>
      <c r="I204" s="1"/>
      <c r="J204" s="1"/>
      <c r="K204" s="1"/>
      <c r="M204" s="1"/>
      <c r="N204" s="1"/>
      <c r="O204" s="1"/>
      <c r="P204" s="1"/>
      <c r="R204" s="1"/>
      <c r="S204" s="1"/>
      <c r="T204" s="1"/>
      <c r="U204" s="1"/>
      <c r="V204" s="1"/>
      <c r="W204" s="1"/>
      <c r="Y204" s="1"/>
      <c r="Z204" s="1"/>
      <c r="AA204" s="1"/>
      <c r="AB204" s="1"/>
      <c r="AD204" s="1"/>
      <c r="AE204" s="1"/>
      <c r="AF204" s="1"/>
      <c r="AG204" s="1"/>
      <c r="AI204" s="1"/>
      <c r="AJ204" s="1"/>
      <c r="AK204" s="1"/>
      <c r="AL204" s="1"/>
      <c r="AM204" s="1"/>
      <c r="AN204" s="1"/>
      <c r="AP204" s="1"/>
      <c r="AQ204" s="1"/>
      <c r="AR204" s="1"/>
      <c r="AS204" s="1"/>
      <c r="AU204" s="1"/>
      <c r="AV204" s="1"/>
      <c r="AW204" s="1"/>
      <c r="AX204" s="1"/>
      <c r="AZ204" s="1"/>
      <c r="BA204" s="1"/>
      <c r="BB204" s="1"/>
      <c r="BC204" s="1"/>
      <c r="BD204" s="1"/>
      <c r="BE204" s="1"/>
      <c r="BG204" s="1"/>
      <c r="BH204" s="1"/>
      <c r="BI204" s="1"/>
      <c r="BJ204" s="1"/>
      <c r="BL204" s="1"/>
      <c r="BM204" s="1"/>
      <c r="BN204" s="1"/>
      <c r="BO204" s="1"/>
    </row>
    <row r="205" spans="1:67" ht="12.75">
      <c r="A205" s="1"/>
      <c r="B205" s="1"/>
      <c r="C205" s="1"/>
      <c r="D205" s="1"/>
      <c r="E205" s="1"/>
      <c r="F205" s="1"/>
      <c r="H205" s="1"/>
      <c r="I205" s="1"/>
      <c r="J205" s="1"/>
      <c r="K205" s="1"/>
      <c r="M205" s="1"/>
      <c r="N205" s="1"/>
      <c r="O205" s="1"/>
      <c r="P205" s="1"/>
      <c r="R205" s="1"/>
      <c r="S205" s="1"/>
      <c r="T205" s="1"/>
      <c r="U205" s="1"/>
      <c r="V205" s="1"/>
      <c r="W205" s="1"/>
      <c r="Y205" s="1"/>
      <c r="Z205" s="1"/>
      <c r="AA205" s="1"/>
      <c r="AB205" s="1"/>
      <c r="AD205" s="1"/>
      <c r="AE205" s="1"/>
      <c r="AF205" s="1"/>
      <c r="AG205" s="1"/>
      <c r="AI205" s="1"/>
      <c r="AJ205" s="1"/>
      <c r="AK205" s="1"/>
      <c r="AL205" s="1"/>
      <c r="AM205" s="1"/>
      <c r="AN205" s="1"/>
      <c r="AP205" s="1"/>
      <c r="AQ205" s="1"/>
      <c r="AR205" s="1"/>
      <c r="AS205" s="1"/>
      <c r="AU205" s="1"/>
      <c r="AV205" s="1"/>
      <c r="AW205" s="1"/>
      <c r="AX205" s="1"/>
      <c r="AZ205" s="1"/>
      <c r="BA205" s="1"/>
      <c r="BB205" s="1"/>
      <c r="BC205" s="1"/>
      <c r="BD205" s="1"/>
      <c r="BE205" s="1"/>
      <c r="BG205" s="1"/>
      <c r="BH205" s="1"/>
      <c r="BI205" s="1"/>
      <c r="BJ205" s="1"/>
      <c r="BL205" s="1"/>
      <c r="BM205" s="1"/>
      <c r="BN205" s="1"/>
      <c r="BO205" s="1"/>
    </row>
    <row r="206" spans="1:67" ht="12.75">
      <c r="A206" s="1"/>
      <c r="B206" s="1"/>
      <c r="C206" s="1"/>
      <c r="D206" s="1"/>
      <c r="E206" s="1"/>
      <c r="F206" s="1"/>
      <c r="H206" s="1"/>
      <c r="I206" s="1"/>
      <c r="J206" s="1"/>
      <c r="K206" s="1"/>
      <c r="M206" s="1"/>
      <c r="N206" s="1"/>
      <c r="O206" s="1"/>
      <c r="P206" s="1"/>
      <c r="R206" s="1"/>
      <c r="S206" s="1"/>
      <c r="T206" s="1"/>
      <c r="U206" s="1"/>
      <c r="V206" s="1"/>
      <c r="W206" s="1"/>
      <c r="Y206" s="1"/>
      <c r="Z206" s="1"/>
      <c r="AA206" s="1"/>
      <c r="AB206" s="1"/>
      <c r="AD206" s="1"/>
      <c r="AE206" s="1"/>
      <c r="AF206" s="1"/>
      <c r="AG206" s="1"/>
      <c r="AI206" s="1"/>
      <c r="AJ206" s="1"/>
      <c r="AK206" s="1"/>
      <c r="AL206" s="1"/>
      <c r="AM206" s="1"/>
      <c r="AN206" s="1"/>
      <c r="AP206" s="1"/>
      <c r="AQ206" s="1"/>
      <c r="AR206" s="1"/>
      <c r="AS206" s="1"/>
      <c r="AU206" s="1"/>
      <c r="AV206" s="1"/>
      <c r="AW206" s="1"/>
      <c r="AX206" s="1"/>
      <c r="AZ206" s="1"/>
      <c r="BA206" s="1"/>
      <c r="BB206" s="1"/>
      <c r="BC206" s="1"/>
      <c r="BD206" s="1"/>
      <c r="BE206" s="1"/>
      <c r="BG206" s="1"/>
      <c r="BH206" s="1"/>
      <c r="BI206" s="1"/>
      <c r="BJ206" s="1"/>
      <c r="BL206" s="1"/>
      <c r="BM206" s="1"/>
      <c r="BN206" s="1"/>
      <c r="BO206" s="1"/>
    </row>
    <row r="207" spans="1:67" ht="12.75">
      <c r="A207" s="1"/>
      <c r="B207" s="1"/>
      <c r="C207" s="1"/>
      <c r="D207" s="1"/>
      <c r="E207" s="1"/>
      <c r="F207" s="1"/>
      <c r="H207" s="1"/>
      <c r="I207" s="1"/>
      <c r="J207" s="1"/>
      <c r="K207" s="1"/>
      <c r="M207" s="1"/>
      <c r="N207" s="1"/>
      <c r="O207" s="1"/>
      <c r="P207" s="1"/>
      <c r="R207" s="1"/>
      <c r="S207" s="1"/>
      <c r="T207" s="1"/>
      <c r="U207" s="1"/>
      <c r="V207" s="1"/>
      <c r="W207" s="1"/>
      <c r="Y207" s="1"/>
      <c r="Z207" s="1"/>
      <c r="AA207" s="1"/>
      <c r="AB207" s="1"/>
      <c r="AD207" s="1"/>
      <c r="AE207" s="1"/>
      <c r="AF207" s="1"/>
      <c r="AG207" s="1"/>
      <c r="AI207" s="1"/>
      <c r="AJ207" s="1"/>
      <c r="AK207" s="1"/>
      <c r="AL207" s="1"/>
      <c r="AM207" s="1"/>
      <c r="AN207" s="1"/>
      <c r="AP207" s="1"/>
      <c r="AQ207" s="1"/>
      <c r="AR207" s="1"/>
      <c r="AS207" s="1"/>
      <c r="AU207" s="1"/>
      <c r="AV207" s="1"/>
      <c r="AW207" s="1"/>
      <c r="AX207" s="1"/>
      <c r="AZ207" s="1"/>
      <c r="BA207" s="1"/>
      <c r="BB207" s="1"/>
      <c r="BC207" s="1"/>
      <c r="BD207" s="1"/>
      <c r="BE207" s="1"/>
      <c r="BG207" s="1"/>
      <c r="BH207" s="1"/>
      <c r="BI207" s="1"/>
      <c r="BJ207" s="1"/>
      <c r="BL207" s="1"/>
      <c r="BM207" s="1"/>
      <c r="BN207" s="1"/>
      <c r="BO207" s="1"/>
    </row>
    <row r="208" spans="1:67" ht="12.75">
      <c r="A208" s="1"/>
      <c r="B208" s="1"/>
      <c r="C208" s="1"/>
      <c r="D208" s="1"/>
      <c r="E208" s="1"/>
      <c r="F208" s="1"/>
      <c r="H208" s="1"/>
      <c r="I208" s="1"/>
      <c r="J208" s="1"/>
      <c r="K208" s="1"/>
      <c r="M208" s="1"/>
      <c r="N208" s="1"/>
      <c r="O208" s="1"/>
      <c r="P208" s="1"/>
      <c r="R208" s="1"/>
      <c r="S208" s="1"/>
      <c r="T208" s="1"/>
      <c r="U208" s="1"/>
      <c r="V208" s="1"/>
      <c r="W208" s="1"/>
      <c r="Y208" s="1"/>
      <c r="Z208" s="1"/>
      <c r="AA208" s="1"/>
      <c r="AB208" s="1"/>
      <c r="AD208" s="1"/>
      <c r="AE208" s="1"/>
      <c r="AF208" s="1"/>
      <c r="AG208" s="1"/>
      <c r="AI208" s="1"/>
      <c r="AJ208" s="1"/>
      <c r="AK208" s="1"/>
      <c r="AL208" s="1"/>
      <c r="AM208" s="1"/>
      <c r="AN208" s="1"/>
      <c r="AP208" s="1"/>
      <c r="AQ208" s="1"/>
      <c r="AR208" s="1"/>
      <c r="AS208" s="1"/>
      <c r="AU208" s="1"/>
      <c r="AV208" s="1"/>
      <c r="AW208" s="1"/>
      <c r="AX208" s="1"/>
      <c r="AZ208" s="1"/>
      <c r="BA208" s="1"/>
      <c r="BB208" s="1"/>
      <c r="BC208" s="1"/>
      <c r="BD208" s="1"/>
      <c r="BE208" s="1"/>
      <c r="BG208" s="1"/>
      <c r="BH208" s="1"/>
      <c r="BI208" s="1"/>
      <c r="BJ208" s="1"/>
      <c r="BL208" s="1"/>
      <c r="BM208" s="1"/>
      <c r="BN208" s="1"/>
      <c r="BO208" s="1"/>
    </row>
    <row r="209" spans="1:67" ht="12.75">
      <c r="A209" s="1"/>
      <c r="B209" s="1"/>
      <c r="C209" s="1"/>
      <c r="D209" s="1"/>
      <c r="E209" s="1"/>
      <c r="F209" s="1"/>
      <c r="H209" s="1"/>
      <c r="I209" s="1"/>
      <c r="J209" s="1"/>
      <c r="K209" s="1"/>
      <c r="M209" s="1"/>
      <c r="N209" s="1"/>
      <c r="O209" s="1"/>
      <c r="P209" s="1"/>
      <c r="R209" s="1"/>
      <c r="S209" s="1"/>
      <c r="T209" s="1"/>
      <c r="U209" s="1"/>
      <c r="V209" s="1"/>
      <c r="W209" s="1"/>
      <c r="Y209" s="1"/>
      <c r="Z209" s="1"/>
      <c r="AA209" s="1"/>
      <c r="AB209" s="1"/>
      <c r="AD209" s="1"/>
      <c r="AE209" s="1"/>
      <c r="AF209" s="1"/>
      <c r="AG209" s="1"/>
      <c r="AI209" s="1"/>
      <c r="AJ209" s="1"/>
      <c r="AK209" s="1"/>
      <c r="AL209" s="1"/>
      <c r="AM209" s="1"/>
      <c r="AN209" s="1"/>
      <c r="AP209" s="1"/>
      <c r="AQ209" s="1"/>
      <c r="AR209" s="1"/>
      <c r="AS209" s="1"/>
      <c r="AU209" s="1"/>
      <c r="AV209" s="1"/>
      <c r="AW209" s="1"/>
      <c r="AX209" s="1"/>
      <c r="AZ209" s="1"/>
      <c r="BA209" s="1"/>
      <c r="BB209" s="1"/>
      <c r="BC209" s="1"/>
      <c r="BD209" s="1"/>
      <c r="BE209" s="1"/>
      <c r="BG209" s="1"/>
      <c r="BH209" s="1"/>
      <c r="BI209" s="1"/>
      <c r="BJ209" s="1"/>
      <c r="BL209" s="1"/>
      <c r="BM209" s="1"/>
      <c r="BN209" s="1"/>
      <c r="BO209" s="1"/>
    </row>
    <row r="210" spans="1:67" ht="12.75">
      <c r="A210" s="1"/>
      <c r="B210" s="1"/>
      <c r="C210" s="1"/>
      <c r="D210" s="1"/>
      <c r="E210" s="1"/>
      <c r="F210" s="1"/>
      <c r="H210" s="1"/>
      <c r="I210" s="1"/>
      <c r="J210" s="1"/>
      <c r="K210" s="1"/>
      <c r="M210" s="1"/>
      <c r="N210" s="1"/>
      <c r="O210" s="1"/>
      <c r="P210" s="1"/>
      <c r="R210" s="1"/>
      <c r="S210" s="1"/>
      <c r="T210" s="1"/>
      <c r="U210" s="1"/>
      <c r="V210" s="1"/>
      <c r="W210" s="1"/>
      <c r="Y210" s="1"/>
      <c r="Z210" s="1"/>
      <c r="AA210" s="1"/>
      <c r="AB210" s="1"/>
      <c r="AD210" s="1"/>
      <c r="AE210" s="1"/>
      <c r="AF210" s="1"/>
      <c r="AG210" s="1"/>
      <c r="AI210" s="1"/>
      <c r="AJ210" s="1"/>
      <c r="AK210" s="1"/>
      <c r="AL210" s="1"/>
      <c r="AM210" s="1"/>
      <c r="AN210" s="1"/>
      <c r="AP210" s="1"/>
      <c r="AQ210" s="1"/>
      <c r="AR210" s="1"/>
      <c r="AS210" s="1"/>
      <c r="AU210" s="1"/>
      <c r="AV210" s="1"/>
      <c r="AW210" s="1"/>
      <c r="AX210" s="1"/>
      <c r="AZ210" s="1"/>
      <c r="BA210" s="1"/>
      <c r="BB210" s="1"/>
      <c r="BC210" s="1"/>
      <c r="BD210" s="1"/>
      <c r="BE210" s="1"/>
      <c r="BG210" s="1"/>
      <c r="BH210" s="1"/>
      <c r="BI210" s="1"/>
      <c r="BJ210" s="1"/>
      <c r="BL210" s="1"/>
      <c r="BM210" s="1"/>
      <c r="BN210" s="1"/>
      <c r="BO210" s="1"/>
    </row>
    <row r="211" spans="1:67" ht="12.75">
      <c r="A211" s="1"/>
      <c r="B211" s="1"/>
      <c r="C211" s="1"/>
      <c r="D211" s="1"/>
      <c r="E211" s="1"/>
      <c r="F211" s="1"/>
      <c r="H211" s="1"/>
      <c r="I211" s="1"/>
      <c r="J211" s="1"/>
      <c r="K211" s="1"/>
      <c r="M211" s="1"/>
      <c r="N211" s="1"/>
      <c r="O211" s="1"/>
      <c r="P211" s="1"/>
      <c r="R211" s="1"/>
      <c r="S211" s="1"/>
      <c r="T211" s="1"/>
      <c r="U211" s="1"/>
      <c r="V211" s="1"/>
      <c r="W211" s="1"/>
      <c r="Y211" s="1"/>
      <c r="Z211" s="1"/>
      <c r="AA211" s="1"/>
      <c r="AB211" s="1"/>
      <c r="AD211" s="1"/>
      <c r="AE211" s="1"/>
      <c r="AF211" s="1"/>
      <c r="AG211" s="1"/>
      <c r="AI211" s="1"/>
      <c r="AJ211" s="1"/>
      <c r="AK211" s="1"/>
      <c r="AL211" s="1"/>
      <c r="AM211" s="1"/>
      <c r="AN211" s="1"/>
      <c r="AP211" s="1"/>
      <c r="AQ211" s="1"/>
      <c r="AR211" s="1"/>
      <c r="AS211" s="1"/>
      <c r="AU211" s="1"/>
      <c r="AV211" s="1"/>
      <c r="AW211" s="1"/>
      <c r="AX211" s="1"/>
      <c r="AZ211" s="1"/>
      <c r="BA211" s="1"/>
      <c r="BB211" s="1"/>
      <c r="BC211" s="1"/>
      <c r="BD211" s="1"/>
      <c r="BE211" s="1"/>
      <c r="BG211" s="1"/>
      <c r="BH211" s="1"/>
      <c r="BI211" s="1"/>
      <c r="BJ211" s="1"/>
      <c r="BL211" s="1"/>
      <c r="BM211" s="1"/>
      <c r="BN211" s="1"/>
      <c r="BO211" s="1"/>
    </row>
    <row r="212" spans="1:67" ht="12.75">
      <c r="A212" s="1"/>
      <c r="B212" s="1"/>
      <c r="C212" s="1"/>
      <c r="D212" s="1"/>
      <c r="E212" s="1"/>
      <c r="F212" s="1"/>
      <c r="H212" s="1"/>
      <c r="I212" s="1"/>
      <c r="J212" s="1"/>
      <c r="K212" s="1"/>
      <c r="M212" s="1"/>
      <c r="N212" s="1"/>
      <c r="O212" s="1"/>
      <c r="P212" s="1"/>
      <c r="R212" s="1"/>
      <c r="S212" s="1"/>
      <c r="T212" s="1"/>
      <c r="U212" s="1"/>
      <c r="V212" s="1"/>
      <c r="W212" s="1"/>
      <c r="Y212" s="1"/>
      <c r="Z212" s="1"/>
      <c r="AA212" s="1"/>
      <c r="AB212" s="1"/>
      <c r="AD212" s="1"/>
      <c r="AE212" s="1"/>
      <c r="AF212" s="1"/>
      <c r="AG212" s="1"/>
      <c r="AI212" s="1"/>
      <c r="AJ212" s="1"/>
      <c r="AK212" s="1"/>
      <c r="AL212" s="1"/>
      <c r="AM212" s="1"/>
      <c r="AN212" s="1"/>
      <c r="AP212" s="1"/>
      <c r="AQ212" s="1"/>
      <c r="AR212" s="1"/>
      <c r="AS212" s="1"/>
      <c r="AU212" s="1"/>
      <c r="AV212" s="1"/>
      <c r="AW212" s="1"/>
      <c r="AX212" s="1"/>
      <c r="AZ212" s="1"/>
      <c r="BA212" s="1"/>
      <c r="BB212" s="1"/>
      <c r="BC212" s="1"/>
      <c r="BD212" s="1"/>
      <c r="BE212" s="1"/>
      <c r="BG212" s="1"/>
      <c r="BH212" s="1"/>
      <c r="BI212" s="1"/>
      <c r="BJ212" s="1"/>
      <c r="BL212" s="1"/>
      <c r="BM212" s="1"/>
      <c r="BN212" s="1"/>
      <c r="BO212" s="1"/>
    </row>
    <row r="213" spans="1:67" ht="12.75">
      <c r="A213" s="1"/>
      <c r="B213" s="1"/>
      <c r="C213" s="1"/>
      <c r="D213" s="1"/>
      <c r="E213" s="1"/>
      <c r="F213" s="1"/>
      <c r="H213" s="1"/>
      <c r="I213" s="1"/>
      <c r="J213" s="1"/>
      <c r="K213" s="1"/>
      <c r="M213" s="1"/>
      <c r="N213" s="1"/>
      <c r="O213" s="1"/>
      <c r="P213" s="1"/>
      <c r="R213" s="1"/>
      <c r="S213" s="1"/>
      <c r="T213" s="1"/>
      <c r="U213" s="1"/>
      <c r="V213" s="1"/>
      <c r="W213" s="1"/>
      <c r="Y213" s="1"/>
      <c r="Z213" s="1"/>
      <c r="AA213" s="1"/>
      <c r="AB213" s="1"/>
      <c r="AD213" s="1"/>
      <c r="AE213" s="1"/>
      <c r="AF213" s="1"/>
      <c r="AG213" s="1"/>
      <c r="AI213" s="1"/>
      <c r="AJ213" s="1"/>
      <c r="AK213" s="1"/>
      <c r="AL213" s="1"/>
      <c r="AM213" s="1"/>
      <c r="AN213" s="1"/>
      <c r="AP213" s="1"/>
      <c r="AQ213" s="1"/>
      <c r="AR213" s="1"/>
      <c r="AS213" s="1"/>
      <c r="AU213" s="1"/>
      <c r="AV213" s="1"/>
      <c r="AW213" s="1"/>
      <c r="AX213" s="1"/>
      <c r="AZ213" s="1"/>
      <c r="BA213" s="1"/>
      <c r="BB213" s="1"/>
      <c r="BC213" s="1"/>
      <c r="BD213" s="1"/>
      <c r="BE213" s="1"/>
      <c r="BG213" s="1"/>
      <c r="BH213" s="1"/>
      <c r="BI213" s="1"/>
      <c r="BJ213" s="1"/>
      <c r="BL213" s="1"/>
      <c r="BM213" s="1"/>
      <c r="BN213" s="1"/>
      <c r="BO213" s="1"/>
    </row>
    <row r="214" spans="1:67" ht="12.75">
      <c r="A214" s="1"/>
      <c r="B214" s="1"/>
      <c r="C214" s="1"/>
      <c r="D214" s="1"/>
      <c r="E214" s="1"/>
      <c r="F214" s="1"/>
      <c r="H214" s="1"/>
      <c r="I214" s="1"/>
      <c r="J214" s="1"/>
      <c r="K214" s="1"/>
      <c r="M214" s="1"/>
      <c r="N214" s="1"/>
      <c r="O214" s="1"/>
      <c r="P214" s="1"/>
      <c r="R214" s="1"/>
      <c r="S214" s="1"/>
      <c r="T214" s="1"/>
      <c r="U214" s="1"/>
      <c r="V214" s="1"/>
      <c r="W214" s="1"/>
      <c r="Y214" s="1"/>
      <c r="Z214" s="1"/>
      <c r="AA214" s="1"/>
      <c r="AB214" s="1"/>
      <c r="AD214" s="1"/>
      <c r="AE214" s="1"/>
      <c r="AF214" s="1"/>
      <c r="AG214" s="1"/>
      <c r="AI214" s="1"/>
      <c r="AJ214" s="1"/>
      <c r="AK214" s="1"/>
      <c r="AL214" s="1"/>
      <c r="AM214" s="1"/>
      <c r="AN214" s="1"/>
      <c r="AP214" s="1"/>
      <c r="AQ214" s="1"/>
      <c r="AR214" s="1"/>
      <c r="AS214" s="1"/>
      <c r="AU214" s="1"/>
      <c r="AV214" s="1"/>
      <c r="AW214" s="1"/>
      <c r="AX214" s="1"/>
      <c r="AZ214" s="1"/>
      <c r="BA214" s="1"/>
      <c r="BB214" s="1"/>
      <c r="BC214" s="1"/>
      <c r="BD214" s="1"/>
      <c r="BE214" s="1"/>
      <c r="BG214" s="1"/>
      <c r="BH214" s="1"/>
      <c r="BI214" s="1"/>
      <c r="BJ214" s="1"/>
      <c r="BL214" s="1"/>
      <c r="BM214" s="1"/>
      <c r="BN214" s="1"/>
      <c r="BO214" s="1"/>
    </row>
    <row r="215" spans="1:67" ht="12.75">
      <c r="A215" s="1"/>
      <c r="B215" s="1"/>
      <c r="C215" s="1"/>
      <c r="D215" s="1"/>
      <c r="E215" s="1"/>
      <c r="F215" s="1"/>
      <c r="H215" s="1"/>
      <c r="I215" s="1"/>
      <c r="J215" s="1"/>
      <c r="K215" s="1"/>
      <c r="M215" s="1"/>
      <c r="N215" s="1"/>
      <c r="O215" s="1"/>
      <c r="P215" s="1"/>
      <c r="R215" s="1"/>
      <c r="S215" s="1"/>
      <c r="T215" s="1"/>
      <c r="U215" s="1"/>
      <c r="V215" s="1"/>
      <c r="W215" s="1"/>
      <c r="Y215" s="1"/>
      <c r="Z215" s="1"/>
      <c r="AA215" s="1"/>
      <c r="AB215" s="1"/>
      <c r="AD215" s="1"/>
      <c r="AE215" s="1"/>
      <c r="AF215" s="1"/>
      <c r="AG215" s="1"/>
      <c r="AI215" s="1"/>
      <c r="AJ215" s="1"/>
      <c r="AK215" s="1"/>
      <c r="AL215" s="1"/>
      <c r="AM215" s="1"/>
      <c r="AN215" s="1"/>
      <c r="AP215" s="1"/>
      <c r="AQ215" s="1"/>
      <c r="AR215" s="1"/>
      <c r="AS215" s="1"/>
      <c r="AU215" s="1"/>
      <c r="AV215" s="1"/>
      <c r="AW215" s="1"/>
      <c r="AX215" s="1"/>
      <c r="AZ215" s="1"/>
      <c r="BA215" s="1"/>
      <c r="BB215" s="1"/>
      <c r="BC215" s="1"/>
      <c r="BD215" s="1"/>
      <c r="BE215" s="1"/>
      <c r="BG215" s="1"/>
      <c r="BH215" s="1"/>
      <c r="BI215" s="1"/>
      <c r="BJ215" s="1"/>
      <c r="BL215" s="1"/>
      <c r="BM215" s="1"/>
      <c r="BN215" s="1"/>
      <c r="BO215" s="1"/>
    </row>
    <row r="216" spans="1:67" ht="12.75">
      <c r="A216" s="1"/>
      <c r="B216" s="1"/>
      <c r="C216" s="1"/>
      <c r="D216" s="1"/>
      <c r="E216" s="1"/>
      <c r="F216" s="1"/>
      <c r="H216" s="1"/>
      <c r="I216" s="1"/>
      <c r="J216" s="1"/>
      <c r="K216" s="1"/>
      <c r="M216" s="1"/>
      <c r="N216" s="1"/>
      <c r="O216" s="1"/>
      <c r="P216" s="1"/>
      <c r="R216" s="1"/>
      <c r="S216" s="1"/>
      <c r="T216" s="1"/>
      <c r="U216" s="1"/>
      <c r="V216" s="1"/>
      <c r="W216" s="1"/>
      <c r="Y216" s="1"/>
      <c r="Z216" s="1"/>
      <c r="AA216" s="1"/>
      <c r="AB216" s="1"/>
      <c r="AD216" s="1"/>
      <c r="AE216" s="1"/>
      <c r="AF216" s="1"/>
      <c r="AG216" s="1"/>
      <c r="AI216" s="1"/>
      <c r="AJ216" s="1"/>
      <c r="AK216" s="1"/>
      <c r="AL216" s="1"/>
      <c r="AM216" s="1"/>
      <c r="AN216" s="1"/>
      <c r="AP216" s="1"/>
      <c r="AQ216" s="1"/>
      <c r="AR216" s="1"/>
      <c r="AS216" s="1"/>
      <c r="AU216" s="1"/>
      <c r="AV216" s="1"/>
      <c r="AW216" s="1"/>
      <c r="AX216" s="1"/>
      <c r="AZ216" s="1"/>
      <c r="BA216" s="1"/>
      <c r="BB216" s="1"/>
      <c r="BC216" s="1"/>
      <c r="BD216" s="1"/>
      <c r="BE216" s="1"/>
      <c r="BG216" s="1"/>
      <c r="BH216" s="1"/>
      <c r="BI216" s="1"/>
      <c r="BJ216" s="1"/>
      <c r="BL216" s="1"/>
      <c r="BM216" s="1"/>
      <c r="BN216" s="1"/>
      <c r="BO216" s="1"/>
    </row>
    <row r="217" spans="1:67" ht="12.75">
      <c r="A217" s="1"/>
      <c r="B217" s="1"/>
      <c r="C217" s="1"/>
      <c r="D217" s="1"/>
      <c r="E217" s="1"/>
      <c r="F217" s="1"/>
      <c r="H217" s="1"/>
      <c r="I217" s="1"/>
      <c r="J217" s="1"/>
      <c r="K217" s="1"/>
      <c r="M217" s="1"/>
      <c r="N217" s="1"/>
      <c r="O217" s="1"/>
      <c r="P217" s="1"/>
      <c r="R217" s="1"/>
      <c r="S217" s="1"/>
      <c r="T217" s="1"/>
      <c r="U217" s="1"/>
      <c r="V217" s="1"/>
      <c r="W217" s="1"/>
      <c r="Y217" s="1"/>
      <c r="Z217" s="1"/>
      <c r="AA217" s="1"/>
      <c r="AB217" s="1"/>
      <c r="AD217" s="1"/>
      <c r="AE217" s="1"/>
      <c r="AF217" s="1"/>
      <c r="AG217" s="1"/>
      <c r="AI217" s="1"/>
      <c r="AJ217" s="1"/>
      <c r="AK217" s="1"/>
      <c r="AL217" s="1"/>
      <c r="AM217" s="1"/>
      <c r="AN217" s="1"/>
      <c r="AP217" s="1"/>
      <c r="AQ217" s="1"/>
      <c r="AR217" s="1"/>
      <c r="AS217" s="1"/>
      <c r="AU217" s="1"/>
      <c r="AV217" s="1"/>
      <c r="AW217" s="1"/>
      <c r="AX217" s="1"/>
      <c r="AZ217" s="1"/>
      <c r="BA217" s="1"/>
      <c r="BB217" s="1"/>
      <c r="BC217" s="1"/>
      <c r="BD217" s="1"/>
      <c r="BE217" s="1"/>
      <c r="BG217" s="1"/>
      <c r="BH217" s="1"/>
      <c r="BI217" s="1"/>
      <c r="BJ217" s="1"/>
      <c r="BL217" s="1"/>
      <c r="BM217" s="1"/>
      <c r="BN217" s="1"/>
      <c r="BO217" s="1"/>
    </row>
    <row r="218" spans="1:67" ht="12.75">
      <c r="A218" s="1"/>
      <c r="B218" s="1"/>
      <c r="C218" s="1"/>
      <c r="D218" s="1"/>
      <c r="E218" s="1"/>
      <c r="F218" s="1"/>
      <c r="H218" s="1"/>
      <c r="I218" s="1"/>
      <c r="J218" s="1"/>
      <c r="K218" s="1"/>
      <c r="M218" s="1"/>
      <c r="N218" s="1"/>
      <c r="O218" s="1"/>
      <c r="P218" s="1"/>
      <c r="R218" s="1"/>
      <c r="S218" s="1"/>
      <c r="T218" s="1"/>
      <c r="U218" s="1"/>
      <c r="V218" s="1"/>
      <c r="W218" s="1"/>
      <c r="Y218" s="1"/>
      <c r="Z218" s="1"/>
      <c r="AA218" s="1"/>
      <c r="AB218" s="1"/>
      <c r="AD218" s="1"/>
      <c r="AE218" s="1"/>
      <c r="AF218" s="1"/>
      <c r="AG218" s="1"/>
      <c r="AI218" s="1"/>
      <c r="AJ218" s="1"/>
      <c r="AK218" s="1"/>
      <c r="AL218" s="1"/>
      <c r="AM218" s="1"/>
      <c r="AN218" s="1"/>
      <c r="AP218" s="1"/>
      <c r="AQ218" s="1"/>
      <c r="AR218" s="1"/>
      <c r="AS218" s="1"/>
      <c r="AU218" s="1"/>
      <c r="AV218" s="1"/>
      <c r="AW218" s="1"/>
      <c r="AX218" s="1"/>
      <c r="AZ218" s="1"/>
      <c r="BA218" s="1"/>
      <c r="BB218" s="1"/>
      <c r="BC218" s="1"/>
      <c r="BD218" s="1"/>
      <c r="BE218" s="1"/>
      <c r="BG218" s="1"/>
      <c r="BH218" s="1"/>
      <c r="BI218" s="1"/>
      <c r="BJ218" s="1"/>
      <c r="BL218" s="1"/>
      <c r="BM218" s="1"/>
      <c r="BN218" s="1"/>
      <c r="BO218" s="1"/>
    </row>
    <row r="219" spans="1:67" ht="12.75">
      <c r="A219" s="1"/>
      <c r="B219" s="1"/>
      <c r="C219" s="1"/>
      <c r="D219" s="1"/>
      <c r="E219" s="1"/>
      <c r="F219" s="1"/>
      <c r="H219" s="1"/>
      <c r="I219" s="1"/>
      <c r="J219" s="1"/>
      <c r="K219" s="1"/>
      <c r="M219" s="1"/>
      <c r="N219" s="1"/>
      <c r="O219" s="1"/>
      <c r="P219" s="1"/>
      <c r="R219" s="1"/>
      <c r="S219" s="1"/>
      <c r="T219" s="1"/>
      <c r="U219" s="1"/>
      <c r="V219" s="1"/>
      <c r="W219" s="1"/>
      <c r="Y219" s="1"/>
      <c r="Z219" s="1"/>
      <c r="AA219" s="1"/>
      <c r="AB219" s="1"/>
      <c r="AD219" s="1"/>
      <c r="AE219" s="1"/>
      <c r="AF219" s="1"/>
      <c r="AG219" s="1"/>
      <c r="AI219" s="1"/>
      <c r="AJ219" s="1"/>
      <c r="AK219" s="1"/>
      <c r="AL219" s="1"/>
      <c r="AM219" s="1"/>
      <c r="AN219" s="1"/>
      <c r="AP219" s="1"/>
      <c r="AQ219" s="1"/>
      <c r="AR219" s="1"/>
      <c r="AS219" s="1"/>
      <c r="AU219" s="1"/>
      <c r="AV219" s="1"/>
      <c r="AW219" s="1"/>
      <c r="AX219" s="1"/>
      <c r="AZ219" s="1"/>
      <c r="BA219" s="1"/>
      <c r="BB219" s="1"/>
      <c r="BC219" s="1"/>
      <c r="BD219" s="1"/>
      <c r="BE219" s="1"/>
      <c r="BG219" s="1"/>
      <c r="BH219" s="1"/>
      <c r="BI219" s="1"/>
      <c r="BJ219" s="1"/>
      <c r="BL219" s="1"/>
      <c r="BM219" s="1"/>
      <c r="BN219" s="1"/>
      <c r="BO219" s="1"/>
    </row>
    <row r="220" spans="1:67" ht="12.75">
      <c r="A220" s="1"/>
      <c r="B220" s="1"/>
      <c r="C220" s="1"/>
      <c r="D220" s="1"/>
      <c r="E220" s="1"/>
      <c r="F220" s="1"/>
      <c r="H220" s="1"/>
      <c r="I220" s="1"/>
      <c r="J220" s="1"/>
      <c r="K220" s="1"/>
      <c r="M220" s="1"/>
      <c r="N220" s="1"/>
      <c r="O220" s="1"/>
      <c r="P220" s="1"/>
      <c r="R220" s="1"/>
      <c r="S220" s="1"/>
      <c r="T220" s="1"/>
      <c r="U220" s="1"/>
      <c r="V220" s="1"/>
      <c r="W220" s="1"/>
      <c r="Y220" s="1"/>
      <c r="Z220" s="1"/>
      <c r="AA220" s="1"/>
      <c r="AB220" s="1"/>
      <c r="AD220" s="1"/>
      <c r="AE220" s="1"/>
      <c r="AF220" s="1"/>
      <c r="AG220" s="1"/>
      <c r="AI220" s="1"/>
      <c r="AJ220" s="1"/>
      <c r="AK220" s="1"/>
      <c r="AL220" s="1"/>
      <c r="AM220" s="1"/>
      <c r="AN220" s="1"/>
      <c r="AP220" s="1"/>
      <c r="AQ220" s="1"/>
      <c r="AR220" s="1"/>
      <c r="AS220" s="1"/>
      <c r="AU220" s="1"/>
      <c r="AV220" s="1"/>
      <c r="AW220" s="1"/>
      <c r="AX220" s="1"/>
      <c r="AZ220" s="1"/>
      <c r="BA220" s="1"/>
      <c r="BB220" s="1"/>
      <c r="BC220" s="1"/>
      <c r="BD220" s="1"/>
      <c r="BE220" s="1"/>
      <c r="BG220" s="1"/>
      <c r="BH220" s="1"/>
      <c r="BI220" s="1"/>
      <c r="BJ220" s="1"/>
      <c r="BL220" s="1"/>
      <c r="BM220" s="1"/>
      <c r="BN220" s="1"/>
      <c r="BO220" s="1"/>
    </row>
    <row r="221" spans="1:67" ht="12.75">
      <c r="A221" s="1"/>
      <c r="B221" s="1"/>
      <c r="C221" s="1"/>
      <c r="D221" s="1"/>
      <c r="E221" s="1"/>
      <c r="F221" s="1"/>
      <c r="H221" s="1"/>
      <c r="I221" s="1"/>
      <c r="J221" s="1"/>
      <c r="K221" s="1"/>
      <c r="M221" s="1"/>
      <c r="N221" s="1"/>
      <c r="O221" s="1"/>
      <c r="P221" s="1"/>
      <c r="R221" s="1"/>
      <c r="S221" s="1"/>
      <c r="T221" s="1"/>
      <c r="U221" s="1"/>
      <c r="V221" s="1"/>
      <c r="W221" s="1"/>
      <c r="Y221" s="1"/>
      <c r="Z221" s="1"/>
      <c r="AA221" s="1"/>
      <c r="AB221" s="1"/>
      <c r="AD221" s="1"/>
      <c r="AE221" s="1"/>
      <c r="AF221" s="1"/>
      <c r="AG221" s="1"/>
      <c r="AI221" s="1"/>
      <c r="AJ221" s="1"/>
      <c r="AK221" s="1"/>
      <c r="AL221" s="1"/>
      <c r="AM221" s="1"/>
      <c r="AN221" s="1"/>
      <c r="AP221" s="1"/>
      <c r="AQ221" s="1"/>
      <c r="AR221" s="1"/>
      <c r="AS221" s="1"/>
      <c r="AU221" s="1"/>
      <c r="AV221" s="1"/>
      <c r="AW221" s="1"/>
      <c r="AX221" s="1"/>
      <c r="AZ221" s="1"/>
      <c r="BA221" s="1"/>
      <c r="BB221" s="1"/>
      <c r="BC221" s="1"/>
      <c r="BD221" s="1"/>
      <c r="BE221" s="1"/>
      <c r="BG221" s="1"/>
      <c r="BH221" s="1"/>
      <c r="BI221" s="1"/>
      <c r="BJ221" s="1"/>
      <c r="BL221" s="1"/>
      <c r="BM221" s="1"/>
      <c r="BN221" s="1"/>
      <c r="BO221" s="1"/>
    </row>
    <row r="222" spans="1:67" ht="12.75">
      <c r="A222" s="1"/>
      <c r="B222" s="1"/>
      <c r="C222" s="1"/>
      <c r="D222" s="1"/>
      <c r="E222" s="1"/>
      <c r="F222" s="1"/>
      <c r="H222" s="1"/>
      <c r="I222" s="1"/>
      <c r="J222" s="1"/>
      <c r="K222" s="1"/>
      <c r="M222" s="1"/>
      <c r="N222" s="1"/>
      <c r="O222" s="1"/>
      <c r="P222" s="1"/>
      <c r="R222" s="1"/>
      <c r="S222" s="1"/>
      <c r="T222" s="1"/>
      <c r="U222" s="1"/>
      <c r="V222" s="1"/>
      <c r="W222" s="1"/>
      <c r="Y222" s="1"/>
      <c r="Z222" s="1"/>
      <c r="AA222" s="1"/>
      <c r="AB222" s="1"/>
      <c r="AD222" s="1"/>
      <c r="AE222" s="1"/>
      <c r="AF222" s="1"/>
      <c r="AG222" s="1"/>
      <c r="AI222" s="1"/>
      <c r="AJ222" s="1"/>
      <c r="AK222" s="1"/>
      <c r="AL222" s="1"/>
      <c r="AM222" s="1"/>
      <c r="AN222" s="1"/>
      <c r="AP222" s="1"/>
      <c r="AQ222" s="1"/>
      <c r="AR222" s="1"/>
      <c r="AS222" s="1"/>
      <c r="AU222" s="1"/>
      <c r="AV222" s="1"/>
      <c r="AW222" s="1"/>
      <c r="AX222" s="1"/>
      <c r="AZ222" s="1"/>
      <c r="BA222" s="1"/>
      <c r="BB222" s="1"/>
      <c r="BC222" s="1"/>
      <c r="BD222" s="1"/>
      <c r="BE222" s="1"/>
      <c r="BG222" s="1"/>
      <c r="BH222" s="1"/>
      <c r="BI222" s="1"/>
      <c r="BJ222" s="1"/>
      <c r="BL222" s="1"/>
      <c r="BM222" s="1"/>
      <c r="BN222" s="1"/>
      <c r="BO222" s="1"/>
    </row>
    <row r="223" spans="1:67" ht="12.75">
      <c r="A223" s="1"/>
      <c r="B223" s="1"/>
      <c r="C223" s="1"/>
      <c r="D223" s="1"/>
      <c r="E223" s="1"/>
      <c r="F223" s="1"/>
      <c r="H223" s="1"/>
      <c r="I223" s="1"/>
      <c r="J223" s="1"/>
      <c r="K223" s="1"/>
      <c r="M223" s="1"/>
      <c r="N223" s="1"/>
      <c r="O223" s="1"/>
      <c r="P223" s="1"/>
      <c r="R223" s="1"/>
      <c r="S223" s="1"/>
      <c r="T223" s="1"/>
      <c r="U223" s="1"/>
      <c r="V223" s="1"/>
      <c r="W223" s="1"/>
      <c r="Y223" s="1"/>
      <c r="Z223" s="1"/>
      <c r="AA223" s="1"/>
      <c r="AB223" s="1"/>
      <c r="AD223" s="1"/>
      <c r="AE223" s="1"/>
      <c r="AF223" s="1"/>
      <c r="AG223" s="1"/>
      <c r="AI223" s="1"/>
      <c r="AJ223" s="1"/>
      <c r="AK223" s="1"/>
      <c r="AL223" s="1"/>
      <c r="AM223" s="1"/>
      <c r="AN223" s="1"/>
      <c r="AP223" s="1"/>
      <c r="AQ223" s="1"/>
      <c r="AR223" s="1"/>
      <c r="AS223" s="1"/>
      <c r="AU223" s="1"/>
      <c r="AV223" s="1"/>
      <c r="AW223" s="1"/>
      <c r="AX223" s="1"/>
      <c r="AZ223" s="1"/>
      <c r="BA223" s="1"/>
      <c r="BB223" s="1"/>
      <c r="BC223" s="1"/>
      <c r="BD223" s="1"/>
      <c r="BE223" s="1"/>
      <c r="BG223" s="1"/>
      <c r="BH223" s="1"/>
      <c r="BI223" s="1"/>
      <c r="BJ223" s="1"/>
      <c r="BL223" s="1"/>
      <c r="BM223" s="1"/>
      <c r="BN223" s="1"/>
      <c r="BO223" s="1"/>
    </row>
    <row r="224" spans="1:67" ht="12.75">
      <c r="A224" s="1"/>
      <c r="B224" s="1"/>
      <c r="C224" s="1"/>
      <c r="D224" s="1"/>
      <c r="E224" s="1"/>
      <c r="F224" s="1"/>
      <c r="H224" s="1"/>
      <c r="I224" s="1"/>
      <c r="J224" s="1"/>
      <c r="K224" s="1"/>
      <c r="M224" s="1"/>
      <c r="N224" s="1"/>
      <c r="O224" s="1"/>
      <c r="P224" s="1"/>
      <c r="R224" s="1"/>
      <c r="S224" s="1"/>
      <c r="T224" s="1"/>
      <c r="U224" s="1"/>
      <c r="V224" s="1"/>
      <c r="W224" s="1"/>
      <c r="Y224" s="1"/>
      <c r="Z224" s="1"/>
      <c r="AA224" s="1"/>
      <c r="AB224" s="1"/>
      <c r="AD224" s="1"/>
      <c r="AE224" s="1"/>
      <c r="AF224" s="1"/>
      <c r="AG224" s="1"/>
      <c r="AI224" s="1"/>
      <c r="AJ224" s="1"/>
      <c r="AK224" s="1"/>
      <c r="AL224" s="1"/>
      <c r="AM224" s="1"/>
      <c r="AN224" s="1"/>
      <c r="AP224" s="1"/>
      <c r="AQ224" s="1"/>
      <c r="AR224" s="1"/>
      <c r="AS224" s="1"/>
      <c r="AU224" s="1"/>
      <c r="AV224" s="1"/>
      <c r="AW224" s="1"/>
      <c r="AX224" s="1"/>
      <c r="AZ224" s="1"/>
      <c r="BA224" s="1"/>
      <c r="BB224" s="1"/>
      <c r="BC224" s="1"/>
      <c r="BD224" s="1"/>
      <c r="BE224" s="1"/>
      <c r="BG224" s="1"/>
      <c r="BH224" s="1"/>
      <c r="BI224" s="1"/>
      <c r="BJ224" s="1"/>
      <c r="BL224" s="1"/>
      <c r="BM224" s="1"/>
      <c r="BN224" s="1"/>
      <c r="BO224" s="1"/>
    </row>
    <row r="225" spans="1:67" ht="12.75">
      <c r="A225" s="1"/>
      <c r="B225" s="1"/>
      <c r="C225" s="1"/>
      <c r="D225" s="1"/>
      <c r="E225" s="1"/>
      <c r="F225" s="1"/>
      <c r="H225" s="1"/>
      <c r="I225" s="1"/>
      <c r="J225" s="1"/>
      <c r="K225" s="1"/>
      <c r="M225" s="1"/>
      <c r="N225" s="1"/>
      <c r="O225" s="1"/>
      <c r="P225" s="1"/>
      <c r="R225" s="1"/>
      <c r="S225" s="1"/>
      <c r="T225" s="1"/>
      <c r="U225" s="1"/>
      <c r="V225" s="1"/>
      <c r="W225" s="1"/>
      <c r="Y225" s="1"/>
      <c r="Z225" s="1"/>
      <c r="AA225" s="1"/>
      <c r="AB225" s="1"/>
      <c r="AD225" s="1"/>
      <c r="AE225" s="1"/>
      <c r="AF225" s="1"/>
      <c r="AG225" s="1"/>
      <c r="AI225" s="1"/>
      <c r="AJ225" s="1"/>
      <c r="AK225" s="1"/>
      <c r="AL225" s="1"/>
      <c r="AM225" s="1"/>
      <c r="AN225" s="1"/>
      <c r="AP225" s="1"/>
      <c r="AQ225" s="1"/>
      <c r="AR225" s="1"/>
      <c r="AS225" s="1"/>
      <c r="AU225" s="1"/>
      <c r="AV225" s="1"/>
      <c r="AW225" s="1"/>
      <c r="AX225" s="1"/>
      <c r="AZ225" s="1"/>
      <c r="BA225" s="1"/>
      <c r="BB225" s="1"/>
      <c r="BC225" s="1"/>
      <c r="BD225" s="1"/>
      <c r="BE225" s="1"/>
      <c r="BG225" s="1"/>
      <c r="BH225" s="1"/>
      <c r="BI225" s="1"/>
      <c r="BJ225" s="1"/>
      <c r="BL225" s="1"/>
      <c r="BM225" s="1"/>
      <c r="BN225" s="1"/>
      <c r="BO225" s="1"/>
    </row>
    <row r="226" spans="1:67" ht="12.75">
      <c r="A226" s="1"/>
      <c r="B226" s="1"/>
      <c r="C226" s="1"/>
      <c r="D226" s="1"/>
      <c r="E226" s="1"/>
      <c r="F226" s="1"/>
      <c r="H226" s="1"/>
      <c r="I226" s="1"/>
      <c r="J226" s="1"/>
      <c r="K226" s="1"/>
      <c r="M226" s="1"/>
      <c r="N226" s="1"/>
      <c r="O226" s="1"/>
      <c r="P226" s="1"/>
      <c r="R226" s="1"/>
      <c r="S226" s="1"/>
      <c r="T226" s="1"/>
      <c r="U226" s="1"/>
      <c r="V226" s="1"/>
      <c r="W226" s="1"/>
      <c r="Y226" s="1"/>
      <c r="Z226" s="1"/>
      <c r="AA226" s="1"/>
      <c r="AB226" s="1"/>
      <c r="AD226" s="1"/>
      <c r="AE226" s="1"/>
      <c r="AF226" s="1"/>
      <c r="AG226" s="1"/>
      <c r="AI226" s="1"/>
      <c r="AJ226" s="1"/>
      <c r="AK226" s="1"/>
      <c r="AL226" s="1"/>
      <c r="AM226" s="1"/>
      <c r="AN226" s="1"/>
      <c r="AP226" s="1"/>
      <c r="AQ226" s="1"/>
      <c r="AR226" s="1"/>
      <c r="AS226" s="1"/>
      <c r="AU226" s="1"/>
      <c r="AV226" s="1"/>
      <c r="AW226" s="1"/>
      <c r="AX226" s="1"/>
      <c r="AZ226" s="1"/>
      <c r="BA226" s="1"/>
      <c r="BB226" s="1"/>
      <c r="BC226" s="1"/>
      <c r="BD226" s="1"/>
      <c r="BE226" s="1"/>
      <c r="BG226" s="1"/>
      <c r="BH226" s="1"/>
      <c r="BI226" s="1"/>
      <c r="BJ226" s="1"/>
      <c r="BL226" s="1"/>
      <c r="BM226" s="1"/>
      <c r="BN226" s="1"/>
      <c r="BO226" s="1"/>
    </row>
    <row r="227" spans="1:67" ht="12.75">
      <c r="A227" s="1"/>
      <c r="B227" s="1"/>
      <c r="C227" s="1"/>
      <c r="D227" s="1"/>
      <c r="E227" s="1"/>
      <c r="F227" s="1"/>
      <c r="H227" s="1"/>
      <c r="I227" s="1"/>
      <c r="J227" s="1"/>
      <c r="K227" s="1"/>
      <c r="M227" s="1"/>
      <c r="N227" s="1"/>
      <c r="O227" s="1"/>
      <c r="P227" s="1"/>
      <c r="R227" s="1"/>
      <c r="S227" s="1"/>
      <c r="T227" s="1"/>
      <c r="U227" s="1"/>
      <c r="V227" s="1"/>
      <c r="W227" s="1"/>
      <c r="Y227" s="1"/>
      <c r="Z227" s="1"/>
      <c r="AA227" s="1"/>
      <c r="AB227" s="1"/>
      <c r="AD227" s="1"/>
      <c r="AE227" s="1"/>
      <c r="AF227" s="1"/>
      <c r="AG227" s="1"/>
      <c r="AI227" s="1"/>
      <c r="AJ227" s="1"/>
      <c r="AK227" s="1"/>
      <c r="AL227" s="1"/>
      <c r="AM227" s="1"/>
      <c r="AN227" s="1"/>
      <c r="AP227" s="1"/>
      <c r="AQ227" s="1"/>
      <c r="AR227" s="1"/>
      <c r="AS227" s="1"/>
      <c r="AU227" s="1"/>
      <c r="AV227" s="1"/>
      <c r="AW227" s="1"/>
      <c r="AX227" s="1"/>
      <c r="AZ227" s="1"/>
      <c r="BA227" s="1"/>
      <c r="BB227" s="1"/>
      <c r="BC227" s="1"/>
      <c r="BD227" s="1"/>
      <c r="BE227" s="1"/>
      <c r="BG227" s="1"/>
      <c r="BH227" s="1"/>
      <c r="BI227" s="1"/>
      <c r="BJ227" s="1"/>
      <c r="BL227" s="1"/>
      <c r="BM227" s="1"/>
      <c r="BN227" s="1"/>
      <c r="BO227" s="1"/>
    </row>
    <row r="228" spans="1:67" ht="12.75">
      <c r="A228" s="1"/>
      <c r="B228" s="1"/>
      <c r="C228" s="1"/>
      <c r="D228" s="1"/>
      <c r="E228" s="1"/>
      <c r="F228" s="1"/>
      <c r="H228" s="1"/>
      <c r="I228" s="1"/>
      <c r="J228" s="1"/>
      <c r="K228" s="1"/>
      <c r="M228" s="1"/>
      <c r="N228" s="1"/>
      <c r="O228" s="1"/>
      <c r="P228" s="1"/>
      <c r="R228" s="1"/>
      <c r="S228" s="1"/>
      <c r="T228" s="1"/>
      <c r="U228" s="1"/>
      <c r="V228" s="1"/>
      <c r="W228" s="1"/>
      <c r="Y228" s="1"/>
      <c r="Z228" s="1"/>
      <c r="AA228" s="1"/>
      <c r="AB228" s="1"/>
      <c r="AD228" s="1"/>
      <c r="AE228" s="1"/>
      <c r="AF228" s="1"/>
      <c r="AG228" s="1"/>
      <c r="AI228" s="1"/>
      <c r="AJ228" s="1"/>
      <c r="AK228" s="1"/>
      <c r="AL228" s="1"/>
      <c r="AM228" s="1"/>
      <c r="AN228" s="1"/>
      <c r="AP228" s="1"/>
      <c r="AQ228" s="1"/>
      <c r="AR228" s="1"/>
      <c r="AS228" s="1"/>
      <c r="AU228" s="1"/>
      <c r="AV228" s="1"/>
      <c r="AW228" s="1"/>
      <c r="AX228" s="1"/>
      <c r="AZ228" s="1"/>
      <c r="BA228" s="1"/>
      <c r="BB228" s="1"/>
      <c r="BC228" s="1"/>
      <c r="BD228" s="1"/>
      <c r="BE228" s="1"/>
      <c r="BG228" s="1"/>
      <c r="BH228" s="1"/>
      <c r="BI228" s="1"/>
      <c r="BJ228" s="1"/>
      <c r="BL228" s="1"/>
      <c r="BM228" s="1"/>
      <c r="BN228" s="1"/>
      <c r="BO228" s="1"/>
    </row>
    <row r="229" spans="1:67" ht="12.75">
      <c r="A229" s="1"/>
      <c r="B229" s="1"/>
      <c r="C229" s="1"/>
      <c r="D229" s="1"/>
      <c r="E229" s="1"/>
      <c r="F229" s="1"/>
      <c r="H229" s="1"/>
      <c r="I229" s="1"/>
      <c r="J229" s="1"/>
      <c r="K229" s="1"/>
      <c r="M229" s="1"/>
      <c r="N229" s="1"/>
      <c r="O229" s="1"/>
      <c r="P229" s="1"/>
      <c r="R229" s="1"/>
      <c r="S229" s="1"/>
      <c r="T229" s="1"/>
      <c r="U229" s="1"/>
      <c r="V229" s="1"/>
      <c r="W229" s="1"/>
      <c r="Y229" s="1"/>
      <c r="Z229" s="1"/>
      <c r="AA229" s="1"/>
      <c r="AB229" s="1"/>
      <c r="AD229" s="1"/>
      <c r="AE229" s="1"/>
      <c r="AF229" s="1"/>
      <c r="AG229" s="1"/>
      <c r="AI229" s="1"/>
      <c r="AJ229" s="1"/>
      <c r="AK229" s="1"/>
      <c r="AL229" s="1"/>
      <c r="AM229" s="1"/>
      <c r="AN229" s="1"/>
      <c r="AP229" s="1"/>
      <c r="AQ229" s="1"/>
      <c r="AR229" s="1"/>
      <c r="AS229" s="1"/>
      <c r="AU229" s="1"/>
      <c r="AV229" s="1"/>
      <c r="AW229" s="1"/>
      <c r="AX229" s="1"/>
      <c r="AZ229" s="1"/>
      <c r="BA229" s="1"/>
      <c r="BB229" s="1"/>
      <c r="BC229" s="1"/>
      <c r="BD229" s="1"/>
      <c r="BE229" s="1"/>
      <c r="BG229" s="1"/>
      <c r="BH229" s="1"/>
      <c r="BI229" s="1"/>
      <c r="BJ229" s="1"/>
      <c r="BL229" s="1"/>
      <c r="BM229" s="1"/>
      <c r="BN229" s="1"/>
      <c r="BO229" s="1"/>
    </row>
    <row r="230" spans="1:67" ht="12.75">
      <c r="A230" s="1"/>
      <c r="B230" s="1"/>
      <c r="C230" s="1"/>
      <c r="D230" s="1"/>
      <c r="E230" s="1"/>
      <c r="F230" s="1"/>
      <c r="H230" s="1"/>
      <c r="I230" s="1"/>
      <c r="J230" s="1"/>
      <c r="K230" s="1"/>
      <c r="M230" s="1"/>
      <c r="N230" s="1"/>
      <c r="O230" s="1"/>
      <c r="P230" s="1"/>
      <c r="R230" s="1"/>
      <c r="S230" s="1"/>
      <c r="T230" s="1"/>
      <c r="U230" s="1"/>
      <c r="V230" s="1"/>
      <c r="W230" s="1"/>
      <c r="Y230" s="1"/>
      <c r="Z230" s="1"/>
      <c r="AA230" s="1"/>
      <c r="AB230" s="1"/>
      <c r="AD230" s="1"/>
      <c r="AE230" s="1"/>
      <c r="AF230" s="1"/>
      <c r="AG230" s="1"/>
      <c r="AI230" s="1"/>
      <c r="AJ230" s="1"/>
      <c r="AK230" s="1"/>
      <c r="AL230" s="1"/>
      <c r="AM230" s="1"/>
      <c r="AN230" s="1"/>
      <c r="AP230" s="1"/>
      <c r="AQ230" s="1"/>
      <c r="AR230" s="1"/>
      <c r="AS230" s="1"/>
      <c r="AU230" s="1"/>
      <c r="AV230" s="1"/>
      <c r="AW230" s="1"/>
      <c r="AX230" s="1"/>
      <c r="AZ230" s="1"/>
      <c r="BA230" s="1"/>
      <c r="BB230" s="1"/>
      <c r="BC230" s="1"/>
      <c r="BD230" s="1"/>
      <c r="BE230" s="1"/>
      <c r="BG230" s="1"/>
      <c r="BH230" s="1"/>
      <c r="BI230" s="1"/>
      <c r="BJ230" s="1"/>
      <c r="BL230" s="1"/>
      <c r="BM230" s="1"/>
      <c r="BN230" s="1"/>
      <c r="BO230" s="1"/>
    </row>
    <row r="231" spans="1:67" ht="12.75">
      <c r="A231" s="1"/>
      <c r="B231" s="1"/>
      <c r="C231" s="1"/>
      <c r="D231" s="1"/>
      <c r="E231" s="1"/>
      <c r="F231" s="1"/>
      <c r="H231" s="1"/>
      <c r="I231" s="1"/>
      <c r="J231" s="1"/>
      <c r="K231" s="1"/>
      <c r="M231" s="1"/>
      <c r="N231" s="1"/>
      <c r="O231" s="1"/>
      <c r="P231" s="1"/>
      <c r="R231" s="1"/>
      <c r="S231" s="1"/>
      <c r="T231" s="1"/>
      <c r="U231" s="1"/>
      <c r="V231" s="1"/>
      <c r="W231" s="1"/>
      <c r="Y231" s="1"/>
      <c r="Z231" s="1"/>
      <c r="AA231" s="1"/>
      <c r="AB231" s="1"/>
      <c r="AD231" s="1"/>
      <c r="AE231" s="1"/>
      <c r="AF231" s="1"/>
      <c r="AG231" s="1"/>
      <c r="AI231" s="1"/>
      <c r="AJ231" s="1"/>
      <c r="AK231" s="1"/>
      <c r="AL231" s="1"/>
      <c r="AM231" s="1"/>
      <c r="AN231" s="1"/>
      <c r="AP231" s="1"/>
      <c r="AQ231" s="1"/>
      <c r="AR231" s="1"/>
      <c r="AS231" s="1"/>
      <c r="AU231" s="1"/>
      <c r="AV231" s="1"/>
      <c r="AW231" s="1"/>
      <c r="AX231" s="1"/>
      <c r="AZ231" s="1"/>
      <c r="BA231" s="1"/>
      <c r="BB231" s="1"/>
      <c r="BC231" s="1"/>
      <c r="BD231" s="1"/>
      <c r="BE231" s="1"/>
      <c r="BG231" s="1"/>
      <c r="BH231" s="1"/>
      <c r="BI231" s="1"/>
      <c r="BJ231" s="1"/>
      <c r="BL231" s="1"/>
      <c r="BM231" s="1"/>
      <c r="BN231" s="1"/>
      <c r="BO231" s="1"/>
    </row>
    <row r="232" spans="1:67" ht="12.75">
      <c r="A232" s="1"/>
      <c r="B232" s="1"/>
      <c r="C232" s="1"/>
      <c r="D232" s="1"/>
      <c r="E232" s="1"/>
      <c r="F232" s="1"/>
      <c r="H232" s="1"/>
      <c r="I232" s="1"/>
      <c r="J232" s="1"/>
      <c r="K232" s="1"/>
      <c r="M232" s="1"/>
      <c r="N232" s="1"/>
      <c r="O232" s="1"/>
      <c r="P232" s="1"/>
      <c r="R232" s="1"/>
      <c r="S232" s="1"/>
      <c r="T232" s="1"/>
      <c r="U232" s="1"/>
      <c r="V232" s="1"/>
      <c r="W232" s="1"/>
      <c r="Y232" s="1"/>
      <c r="Z232" s="1"/>
      <c r="AA232" s="1"/>
      <c r="AB232" s="1"/>
      <c r="AD232" s="1"/>
      <c r="AE232" s="1"/>
      <c r="AF232" s="1"/>
      <c r="AG232" s="1"/>
      <c r="AI232" s="1"/>
      <c r="AJ232" s="1"/>
      <c r="AK232" s="1"/>
      <c r="AL232" s="1"/>
      <c r="AM232" s="1"/>
      <c r="AN232" s="1"/>
      <c r="AP232" s="1"/>
      <c r="AQ232" s="1"/>
      <c r="AR232" s="1"/>
      <c r="AS232" s="1"/>
      <c r="AU232" s="1"/>
      <c r="AV232" s="1"/>
      <c r="AW232" s="1"/>
      <c r="AX232" s="1"/>
      <c r="AZ232" s="1"/>
      <c r="BA232" s="1"/>
      <c r="BB232" s="1"/>
      <c r="BC232" s="1"/>
      <c r="BD232" s="1"/>
      <c r="BE232" s="1"/>
      <c r="BG232" s="1"/>
      <c r="BH232" s="1"/>
      <c r="BI232" s="1"/>
      <c r="BJ232" s="1"/>
      <c r="BL232" s="1"/>
      <c r="BM232" s="1"/>
      <c r="BN232" s="1"/>
      <c r="BO232" s="1"/>
    </row>
    <row r="233" spans="1:67" ht="12.75">
      <c r="A233" s="1"/>
      <c r="B233" s="1"/>
      <c r="C233" s="1"/>
      <c r="D233" s="1"/>
      <c r="E233" s="1"/>
      <c r="F233" s="1"/>
      <c r="H233" s="1"/>
      <c r="I233" s="1"/>
      <c r="J233" s="1"/>
      <c r="K233" s="1"/>
      <c r="M233" s="1"/>
      <c r="N233" s="1"/>
      <c r="O233" s="1"/>
      <c r="P233" s="1"/>
      <c r="R233" s="1"/>
      <c r="S233" s="1"/>
      <c r="T233" s="1"/>
      <c r="U233" s="1"/>
      <c r="V233" s="1"/>
      <c r="W233" s="1"/>
      <c r="Y233" s="1"/>
      <c r="Z233" s="1"/>
      <c r="AA233" s="1"/>
      <c r="AB233" s="1"/>
      <c r="AD233" s="1"/>
      <c r="AE233" s="1"/>
      <c r="AF233" s="1"/>
      <c r="AG233" s="1"/>
      <c r="AI233" s="1"/>
      <c r="AJ233" s="1"/>
      <c r="AK233" s="1"/>
      <c r="AL233" s="1"/>
      <c r="AM233" s="1"/>
      <c r="AN233" s="1"/>
      <c r="AP233" s="1"/>
      <c r="AQ233" s="1"/>
      <c r="AR233" s="1"/>
      <c r="AS233" s="1"/>
      <c r="AU233" s="1"/>
      <c r="AV233" s="1"/>
      <c r="AW233" s="1"/>
      <c r="AX233" s="1"/>
      <c r="AZ233" s="1"/>
      <c r="BA233" s="1"/>
      <c r="BB233" s="1"/>
      <c r="BC233" s="1"/>
      <c r="BD233" s="1"/>
      <c r="BE233" s="1"/>
      <c r="BG233" s="1"/>
      <c r="BH233" s="1"/>
      <c r="BI233" s="1"/>
      <c r="BJ233" s="1"/>
      <c r="BL233" s="1"/>
      <c r="BM233" s="1"/>
      <c r="BN233" s="1"/>
      <c r="BO233" s="1"/>
    </row>
    <row r="234" spans="1:67" ht="12.75">
      <c r="A234" s="1"/>
      <c r="B234" s="1"/>
      <c r="C234" s="1"/>
      <c r="D234" s="1"/>
      <c r="E234" s="1"/>
      <c r="F234" s="1"/>
      <c r="H234" s="1"/>
      <c r="I234" s="1"/>
      <c r="J234" s="1"/>
      <c r="K234" s="1"/>
      <c r="M234" s="1"/>
      <c r="N234" s="1"/>
      <c r="O234" s="1"/>
      <c r="P234" s="1"/>
      <c r="R234" s="1"/>
      <c r="S234" s="1"/>
      <c r="T234" s="1"/>
      <c r="U234" s="1"/>
      <c r="V234" s="1"/>
      <c r="W234" s="1"/>
      <c r="Y234" s="1"/>
      <c r="Z234" s="1"/>
      <c r="AA234" s="1"/>
      <c r="AB234" s="1"/>
      <c r="AD234" s="1"/>
      <c r="AE234" s="1"/>
      <c r="AF234" s="1"/>
      <c r="AG234" s="1"/>
      <c r="AI234" s="1"/>
      <c r="AJ234" s="1"/>
      <c r="AK234" s="1"/>
      <c r="AL234" s="1"/>
      <c r="AM234" s="1"/>
      <c r="AN234" s="1"/>
      <c r="AP234" s="1"/>
      <c r="AQ234" s="1"/>
      <c r="AR234" s="1"/>
      <c r="AS234" s="1"/>
      <c r="AU234" s="1"/>
      <c r="AV234" s="1"/>
      <c r="AW234" s="1"/>
      <c r="AX234" s="1"/>
      <c r="AZ234" s="1"/>
      <c r="BA234" s="1"/>
      <c r="BB234" s="1"/>
      <c r="BC234" s="1"/>
      <c r="BD234" s="1"/>
      <c r="BE234" s="1"/>
      <c r="BG234" s="1"/>
      <c r="BH234" s="1"/>
      <c r="BI234" s="1"/>
      <c r="BJ234" s="1"/>
      <c r="BL234" s="1"/>
      <c r="BM234" s="1"/>
      <c r="BN234" s="1"/>
      <c r="BO234" s="1"/>
    </row>
    <row r="235" spans="1:67" ht="12.75">
      <c r="A235" s="1"/>
      <c r="B235" s="1"/>
      <c r="C235" s="1"/>
      <c r="D235" s="1"/>
      <c r="E235" s="1"/>
      <c r="F235" s="1"/>
      <c r="H235" s="1"/>
      <c r="I235" s="1"/>
      <c r="J235" s="1"/>
      <c r="K235" s="1"/>
      <c r="M235" s="1"/>
      <c r="N235" s="1"/>
      <c r="O235" s="1"/>
      <c r="P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D235" s="1"/>
      <c r="AE235" s="1"/>
      <c r="AF235" s="1"/>
      <c r="AG235" s="1"/>
      <c r="AI235" s="1"/>
      <c r="AJ235" s="1"/>
      <c r="AK235" s="1"/>
      <c r="AL235" s="1"/>
      <c r="AM235" s="1"/>
      <c r="AN235" s="1"/>
      <c r="AP235" s="1"/>
      <c r="AQ235" s="1"/>
      <c r="AR235" s="1"/>
      <c r="AS235" s="1"/>
      <c r="AU235" s="1"/>
      <c r="AV235" s="1"/>
      <c r="AW235" s="1"/>
      <c r="AX235" s="1"/>
      <c r="AZ235" s="1"/>
      <c r="BA235" s="1"/>
      <c r="BB235" s="1"/>
      <c r="BC235" s="1"/>
      <c r="BD235" s="1"/>
      <c r="BE235" s="1"/>
      <c r="BG235" s="1"/>
      <c r="BH235" s="1"/>
      <c r="BI235" s="1"/>
      <c r="BJ235" s="1"/>
      <c r="BL235" s="1"/>
      <c r="BM235" s="1"/>
      <c r="BN235" s="1"/>
      <c r="BO235" s="1"/>
    </row>
    <row r="236" spans="1:67" ht="12.75">
      <c r="A236" s="1"/>
      <c r="B236" s="1"/>
      <c r="C236" s="1"/>
      <c r="D236" s="1"/>
      <c r="E236" s="1"/>
      <c r="F236" s="1"/>
      <c r="H236" s="1"/>
      <c r="I236" s="1"/>
      <c r="J236" s="1"/>
      <c r="K236" s="1"/>
      <c r="M236" s="1"/>
      <c r="N236" s="1"/>
      <c r="O236" s="1"/>
      <c r="P236" s="1"/>
      <c r="R236" s="1"/>
      <c r="S236" s="1"/>
      <c r="T236" s="1"/>
      <c r="U236" s="1"/>
      <c r="V236" s="1"/>
      <c r="W236" s="1"/>
      <c r="Y236" s="1"/>
      <c r="Z236" s="1"/>
      <c r="AA236" s="1"/>
      <c r="AB236" s="1"/>
      <c r="AD236" s="1"/>
      <c r="AE236" s="1"/>
      <c r="AF236" s="1"/>
      <c r="AG236" s="1"/>
      <c r="AI236" s="1"/>
      <c r="AJ236" s="1"/>
      <c r="AK236" s="1"/>
      <c r="AL236" s="1"/>
      <c r="AM236" s="1"/>
      <c r="AN236" s="1"/>
      <c r="AP236" s="1"/>
      <c r="AQ236" s="1"/>
      <c r="AR236" s="1"/>
      <c r="AS236" s="1"/>
      <c r="AU236" s="1"/>
      <c r="AV236" s="1"/>
      <c r="AW236" s="1"/>
      <c r="AX236" s="1"/>
      <c r="AZ236" s="1"/>
      <c r="BA236" s="1"/>
      <c r="BB236" s="1"/>
      <c r="BC236" s="1"/>
      <c r="BD236" s="1"/>
      <c r="BE236" s="1"/>
      <c r="BG236" s="1"/>
      <c r="BH236" s="1"/>
      <c r="BI236" s="1"/>
      <c r="BJ236" s="1"/>
      <c r="BL236" s="1"/>
      <c r="BM236" s="1"/>
      <c r="BN236" s="1"/>
      <c r="BO236" s="1"/>
    </row>
    <row r="237" spans="1:67" ht="12.75">
      <c r="A237" s="1"/>
      <c r="B237" s="1"/>
      <c r="C237" s="1"/>
      <c r="D237" s="1"/>
      <c r="E237" s="1"/>
      <c r="F237" s="1"/>
      <c r="H237" s="1"/>
      <c r="I237" s="1"/>
      <c r="J237" s="1"/>
      <c r="K237" s="1"/>
      <c r="M237" s="1"/>
      <c r="N237" s="1"/>
      <c r="O237" s="1"/>
      <c r="P237" s="1"/>
      <c r="R237" s="1"/>
      <c r="S237" s="1"/>
      <c r="T237" s="1"/>
      <c r="U237" s="1"/>
      <c r="V237" s="1"/>
      <c r="W237" s="1"/>
      <c r="Y237" s="1"/>
      <c r="Z237" s="1"/>
      <c r="AA237" s="1"/>
      <c r="AB237" s="1"/>
      <c r="AD237" s="1"/>
      <c r="AE237" s="1"/>
      <c r="AF237" s="1"/>
      <c r="AG237" s="1"/>
      <c r="AI237" s="1"/>
      <c r="AJ237" s="1"/>
      <c r="AK237" s="1"/>
      <c r="AL237" s="1"/>
      <c r="AM237" s="1"/>
      <c r="AN237" s="1"/>
      <c r="AP237" s="1"/>
      <c r="AQ237" s="1"/>
      <c r="AR237" s="1"/>
      <c r="AS237" s="1"/>
      <c r="AU237" s="1"/>
      <c r="AV237" s="1"/>
      <c r="AW237" s="1"/>
      <c r="AX237" s="1"/>
      <c r="AZ237" s="1"/>
      <c r="BA237" s="1"/>
      <c r="BB237" s="1"/>
      <c r="BC237" s="1"/>
      <c r="BD237" s="1"/>
      <c r="BE237" s="1"/>
      <c r="BG237" s="1"/>
      <c r="BH237" s="1"/>
      <c r="BI237" s="1"/>
      <c r="BJ237" s="1"/>
      <c r="BL237" s="1"/>
      <c r="BM237" s="1"/>
      <c r="BN237" s="1"/>
      <c r="BO237" s="1"/>
    </row>
    <row r="238" spans="1:67" ht="12.75">
      <c r="A238" s="1"/>
      <c r="B238" s="1"/>
      <c r="C238" s="1"/>
      <c r="D238" s="1"/>
      <c r="E238" s="1"/>
      <c r="F238" s="1"/>
      <c r="H238" s="1"/>
      <c r="I238" s="1"/>
      <c r="J238" s="1"/>
      <c r="K238" s="1"/>
      <c r="M238" s="1"/>
      <c r="N238" s="1"/>
      <c r="O238" s="1"/>
      <c r="P238" s="1"/>
      <c r="R238" s="1"/>
      <c r="S238" s="1"/>
      <c r="T238" s="1"/>
      <c r="U238" s="1"/>
      <c r="V238" s="1"/>
      <c r="W238" s="1"/>
      <c r="Y238" s="1"/>
      <c r="Z238" s="1"/>
      <c r="AA238" s="1"/>
      <c r="AB238" s="1"/>
      <c r="AD238" s="1"/>
      <c r="AE238" s="1"/>
      <c r="AF238" s="1"/>
      <c r="AG238" s="1"/>
      <c r="AI238" s="1"/>
      <c r="AJ238" s="1"/>
      <c r="AK238" s="1"/>
      <c r="AL238" s="1"/>
      <c r="AM238" s="1"/>
      <c r="AN238" s="1"/>
      <c r="AP238" s="1"/>
      <c r="AQ238" s="1"/>
      <c r="AR238" s="1"/>
      <c r="AS238" s="1"/>
      <c r="AU238" s="1"/>
      <c r="AV238" s="1"/>
      <c r="AW238" s="1"/>
      <c r="AX238" s="1"/>
      <c r="AZ238" s="1"/>
      <c r="BA238" s="1"/>
      <c r="BB238" s="1"/>
      <c r="BC238" s="1"/>
      <c r="BD238" s="1"/>
      <c r="BE238" s="1"/>
      <c r="BG238" s="1"/>
      <c r="BH238" s="1"/>
      <c r="BI238" s="1"/>
      <c r="BJ238" s="1"/>
      <c r="BL238" s="1"/>
      <c r="BM238" s="1"/>
      <c r="BN238" s="1"/>
      <c r="BO238" s="1"/>
    </row>
    <row r="239" spans="1:67" ht="12.75">
      <c r="A239" s="1"/>
      <c r="B239" s="1"/>
      <c r="C239" s="1"/>
      <c r="D239" s="1"/>
      <c r="E239" s="1"/>
      <c r="F239" s="1"/>
      <c r="H239" s="1"/>
      <c r="I239" s="1"/>
      <c r="J239" s="1"/>
      <c r="K239" s="1"/>
      <c r="M239" s="1"/>
      <c r="N239" s="1"/>
      <c r="O239" s="1"/>
      <c r="P239" s="1"/>
      <c r="R239" s="1"/>
      <c r="S239" s="1"/>
      <c r="T239" s="1"/>
      <c r="U239" s="1"/>
      <c r="V239" s="1"/>
      <c r="W239" s="1"/>
      <c r="Y239" s="1"/>
      <c r="Z239" s="1"/>
      <c r="AA239" s="1"/>
      <c r="AB239" s="1"/>
      <c r="AD239" s="1"/>
      <c r="AE239" s="1"/>
      <c r="AF239" s="1"/>
      <c r="AG239" s="1"/>
      <c r="AI239" s="1"/>
      <c r="AJ239" s="1"/>
      <c r="AK239" s="1"/>
      <c r="AL239" s="1"/>
      <c r="AM239" s="1"/>
      <c r="AN239" s="1"/>
      <c r="AP239" s="1"/>
      <c r="AQ239" s="1"/>
      <c r="AR239" s="1"/>
      <c r="AS239" s="1"/>
      <c r="AU239" s="1"/>
      <c r="AV239" s="1"/>
      <c r="AW239" s="1"/>
      <c r="AX239" s="1"/>
      <c r="AZ239" s="1"/>
      <c r="BA239" s="1"/>
      <c r="BB239" s="1"/>
      <c r="BC239" s="1"/>
      <c r="BD239" s="1"/>
      <c r="BE239" s="1"/>
      <c r="BG239" s="1"/>
      <c r="BH239" s="1"/>
      <c r="BI239" s="1"/>
      <c r="BJ239" s="1"/>
      <c r="BL239" s="1"/>
      <c r="BM239" s="1"/>
      <c r="BN239" s="1"/>
      <c r="BO239" s="1"/>
    </row>
    <row r="240" spans="1:67" ht="12.75">
      <c r="A240" s="1"/>
      <c r="B240" s="1"/>
      <c r="C240" s="1"/>
      <c r="D240" s="1"/>
      <c r="E240" s="1"/>
      <c r="F240" s="1"/>
      <c r="H240" s="1"/>
      <c r="I240" s="1"/>
      <c r="J240" s="1"/>
      <c r="K240" s="1"/>
      <c r="M240" s="1"/>
      <c r="N240" s="1"/>
      <c r="O240" s="1"/>
      <c r="P240" s="1"/>
      <c r="R240" s="1"/>
      <c r="S240" s="1"/>
      <c r="T240" s="1"/>
      <c r="U240" s="1"/>
      <c r="V240" s="1"/>
      <c r="W240" s="1"/>
      <c r="Y240" s="1"/>
      <c r="Z240" s="1"/>
      <c r="AA240" s="1"/>
      <c r="AB240" s="1"/>
      <c r="AD240" s="1"/>
      <c r="AE240" s="1"/>
      <c r="AF240" s="1"/>
      <c r="AG240" s="1"/>
      <c r="AI240" s="1"/>
      <c r="AJ240" s="1"/>
      <c r="AK240" s="1"/>
      <c r="AL240" s="1"/>
      <c r="AM240" s="1"/>
      <c r="AN240" s="1"/>
      <c r="AP240" s="1"/>
      <c r="AQ240" s="1"/>
      <c r="AR240" s="1"/>
      <c r="AS240" s="1"/>
      <c r="AU240" s="1"/>
      <c r="AV240" s="1"/>
      <c r="AW240" s="1"/>
      <c r="AX240" s="1"/>
      <c r="AZ240" s="1"/>
      <c r="BA240" s="1"/>
      <c r="BB240" s="1"/>
      <c r="BC240" s="1"/>
      <c r="BD240" s="1"/>
      <c r="BE240" s="1"/>
      <c r="BG240" s="1"/>
      <c r="BH240" s="1"/>
      <c r="BI240" s="1"/>
      <c r="BJ240" s="1"/>
      <c r="BL240" s="1"/>
      <c r="BM240" s="1"/>
      <c r="BN240" s="1"/>
      <c r="BO240" s="1"/>
    </row>
    <row r="241" spans="1:67" ht="12.75">
      <c r="A241" s="1"/>
      <c r="B241" s="1"/>
      <c r="C241" s="1"/>
      <c r="D241" s="1"/>
      <c r="E241" s="1"/>
      <c r="F241" s="1"/>
      <c r="H241" s="1"/>
      <c r="I241" s="1"/>
      <c r="J241" s="1"/>
      <c r="K241" s="1"/>
      <c r="M241" s="1"/>
      <c r="N241" s="1"/>
      <c r="O241" s="1"/>
      <c r="P241" s="1"/>
      <c r="R241" s="1"/>
      <c r="S241" s="1"/>
      <c r="T241" s="1"/>
      <c r="U241" s="1"/>
      <c r="V241" s="1"/>
      <c r="W241" s="1"/>
      <c r="Y241" s="1"/>
      <c r="Z241" s="1"/>
      <c r="AA241" s="1"/>
      <c r="AB241" s="1"/>
      <c r="AD241" s="1"/>
      <c r="AE241" s="1"/>
      <c r="AF241" s="1"/>
      <c r="AG241" s="1"/>
      <c r="AI241" s="1"/>
      <c r="AJ241" s="1"/>
      <c r="AK241" s="1"/>
      <c r="AL241" s="1"/>
      <c r="AM241" s="1"/>
      <c r="AN241" s="1"/>
      <c r="AP241" s="1"/>
      <c r="AQ241" s="1"/>
      <c r="AR241" s="1"/>
      <c r="AS241" s="1"/>
      <c r="AU241" s="1"/>
      <c r="AV241" s="1"/>
      <c r="AW241" s="1"/>
      <c r="AX241" s="1"/>
      <c r="AZ241" s="1"/>
      <c r="BA241" s="1"/>
      <c r="BB241" s="1"/>
      <c r="BC241" s="1"/>
      <c r="BD241" s="1"/>
      <c r="BE241" s="1"/>
      <c r="BG241" s="1"/>
      <c r="BH241" s="1"/>
      <c r="BI241" s="1"/>
      <c r="BJ241" s="1"/>
      <c r="BL241" s="1"/>
      <c r="BM241" s="1"/>
      <c r="BN241" s="1"/>
      <c r="BO241" s="1"/>
    </row>
    <row r="242" spans="1:67" ht="12.75">
      <c r="A242" s="1"/>
      <c r="B242" s="1"/>
      <c r="C242" s="1"/>
      <c r="D242" s="1"/>
      <c r="E242" s="1"/>
      <c r="F242" s="1"/>
      <c r="H242" s="1"/>
      <c r="I242" s="1"/>
      <c r="J242" s="1"/>
      <c r="K242" s="1"/>
      <c r="M242" s="1"/>
      <c r="N242" s="1"/>
      <c r="O242" s="1"/>
      <c r="P242" s="1"/>
      <c r="R242" s="1"/>
      <c r="S242" s="1"/>
      <c r="T242" s="1"/>
      <c r="U242" s="1"/>
      <c r="V242" s="1"/>
      <c r="W242" s="1"/>
      <c r="Y242" s="1"/>
      <c r="Z242" s="1"/>
      <c r="AA242" s="1"/>
      <c r="AB242" s="1"/>
      <c r="AD242" s="1"/>
      <c r="AE242" s="1"/>
      <c r="AF242" s="1"/>
      <c r="AG242" s="1"/>
      <c r="AI242" s="1"/>
      <c r="AJ242" s="1"/>
      <c r="AK242" s="1"/>
      <c r="AL242" s="1"/>
      <c r="AM242" s="1"/>
      <c r="AN242" s="1"/>
      <c r="AP242" s="1"/>
      <c r="AQ242" s="1"/>
      <c r="AR242" s="1"/>
      <c r="AS242" s="1"/>
      <c r="AU242" s="1"/>
      <c r="AV242" s="1"/>
      <c r="AW242" s="1"/>
      <c r="AX242" s="1"/>
      <c r="AZ242" s="1"/>
      <c r="BA242" s="1"/>
      <c r="BB242" s="1"/>
      <c r="BC242" s="1"/>
      <c r="BD242" s="1"/>
      <c r="BE242" s="1"/>
      <c r="BG242" s="1"/>
      <c r="BH242" s="1"/>
      <c r="BI242" s="1"/>
      <c r="BJ242" s="1"/>
      <c r="BL242" s="1"/>
      <c r="BM242" s="1"/>
      <c r="BN242" s="1"/>
      <c r="BO242" s="1"/>
    </row>
    <row r="243" spans="1:67" ht="12.75">
      <c r="A243" s="1"/>
      <c r="B243" s="1"/>
      <c r="C243" s="1"/>
      <c r="D243" s="1"/>
      <c r="E243" s="1"/>
      <c r="F243" s="1"/>
      <c r="H243" s="1"/>
      <c r="I243" s="1"/>
      <c r="J243" s="1"/>
      <c r="K243" s="1"/>
      <c r="M243" s="1"/>
      <c r="N243" s="1"/>
      <c r="O243" s="1"/>
      <c r="P243" s="1"/>
      <c r="R243" s="1"/>
      <c r="S243" s="1"/>
      <c r="T243" s="1"/>
      <c r="U243" s="1"/>
      <c r="V243" s="1"/>
      <c r="W243" s="1"/>
      <c r="Y243" s="1"/>
      <c r="Z243" s="1"/>
      <c r="AA243" s="1"/>
      <c r="AB243" s="1"/>
      <c r="AD243" s="1"/>
      <c r="AE243" s="1"/>
      <c r="AF243" s="1"/>
      <c r="AG243" s="1"/>
      <c r="AI243" s="1"/>
      <c r="AJ243" s="1"/>
      <c r="AK243" s="1"/>
      <c r="AL243" s="1"/>
      <c r="AM243" s="1"/>
      <c r="AN243" s="1"/>
      <c r="AP243" s="1"/>
      <c r="AQ243" s="1"/>
      <c r="AR243" s="1"/>
      <c r="AS243" s="1"/>
      <c r="AU243" s="1"/>
      <c r="AV243" s="1"/>
      <c r="AW243" s="1"/>
      <c r="AX243" s="1"/>
      <c r="AZ243" s="1"/>
      <c r="BA243" s="1"/>
      <c r="BB243" s="1"/>
      <c r="BC243" s="1"/>
      <c r="BD243" s="1"/>
      <c r="BE243" s="1"/>
      <c r="BG243" s="1"/>
      <c r="BH243" s="1"/>
      <c r="BI243" s="1"/>
      <c r="BJ243" s="1"/>
      <c r="BL243" s="1"/>
      <c r="BM243" s="1"/>
      <c r="BN243" s="1"/>
      <c r="BO243" s="1"/>
    </row>
    <row r="244" spans="1:67" ht="12.75">
      <c r="A244" s="1"/>
      <c r="B244" s="1"/>
      <c r="C244" s="1"/>
      <c r="D244" s="1"/>
      <c r="E244" s="1"/>
      <c r="F244" s="1"/>
      <c r="H244" s="1"/>
      <c r="I244" s="1"/>
      <c r="J244" s="1"/>
      <c r="K244" s="1"/>
      <c r="M244" s="1"/>
      <c r="N244" s="1"/>
      <c r="O244" s="1"/>
      <c r="P244" s="1"/>
      <c r="R244" s="1"/>
      <c r="S244" s="1"/>
      <c r="T244" s="1"/>
      <c r="U244" s="1"/>
      <c r="V244" s="1"/>
      <c r="W244" s="1"/>
      <c r="Y244" s="1"/>
      <c r="Z244" s="1"/>
      <c r="AA244" s="1"/>
      <c r="AB244" s="1"/>
      <c r="AD244" s="1"/>
      <c r="AE244" s="1"/>
      <c r="AF244" s="1"/>
      <c r="AG244" s="1"/>
      <c r="AI244" s="1"/>
      <c r="AJ244" s="1"/>
      <c r="AK244" s="1"/>
      <c r="AL244" s="1"/>
      <c r="AM244" s="1"/>
      <c r="AN244" s="1"/>
      <c r="AP244" s="1"/>
      <c r="AQ244" s="1"/>
      <c r="AR244" s="1"/>
      <c r="AS244" s="1"/>
      <c r="AU244" s="1"/>
      <c r="AV244" s="1"/>
      <c r="AW244" s="1"/>
      <c r="AX244" s="1"/>
      <c r="AZ244" s="1"/>
      <c r="BA244" s="1"/>
      <c r="BB244" s="1"/>
      <c r="BC244" s="1"/>
      <c r="BD244" s="1"/>
      <c r="BE244" s="1"/>
      <c r="BG244" s="1"/>
      <c r="BH244" s="1"/>
      <c r="BI244" s="1"/>
      <c r="BJ244" s="1"/>
      <c r="BL244" s="1"/>
      <c r="BM244" s="1"/>
      <c r="BN244" s="1"/>
      <c r="BO244" s="1"/>
    </row>
    <row r="245" spans="1:67" ht="12.75">
      <c r="A245" s="1"/>
      <c r="B245" s="1"/>
      <c r="C245" s="1"/>
      <c r="D245" s="1"/>
      <c r="E245" s="1"/>
      <c r="F245" s="1"/>
      <c r="H245" s="1"/>
      <c r="I245" s="1"/>
      <c r="J245" s="1"/>
      <c r="K245" s="1"/>
      <c r="M245" s="1"/>
      <c r="N245" s="1"/>
      <c r="O245" s="1"/>
      <c r="P245" s="1"/>
      <c r="R245" s="1"/>
      <c r="S245" s="1"/>
      <c r="T245" s="1"/>
      <c r="U245" s="1"/>
      <c r="V245" s="1"/>
      <c r="W245" s="1"/>
      <c r="Y245" s="1"/>
      <c r="Z245" s="1"/>
      <c r="AA245" s="1"/>
      <c r="AB245" s="1"/>
      <c r="AD245" s="1"/>
      <c r="AE245" s="1"/>
      <c r="AF245" s="1"/>
      <c r="AG245" s="1"/>
      <c r="AI245" s="1"/>
      <c r="AJ245" s="1"/>
      <c r="AK245" s="1"/>
      <c r="AL245" s="1"/>
      <c r="AM245" s="1"/>
      <c r="AN245" s="1"/>
      <c r="AP245" s="1"/>
      <c r="AQ245" s="1"/>
      <c r="AR245" s="1"/>
      <c r="AS245" s="1"/>
      <c r="AU245" s="1"/>
      <c r="AV245" s="1"/>
      <c r="AW245" s="1"/>
      <c r="AX245" s="1"/>
      <c r="AZ245" s="1"/>
      <c r="BA245" s="1"/>
      <c r="BB245" s="1"/>
      <c r="BC245" s="1"/>
      <c r="BD245" s="1"/>
      <c r="BE245" s="1"/>
      <c r="BG245" s="1"/>
      <c r="BH245" s="1"/>
      <c r="BI245" s="1"/>
      <c r="BJ245" s="1"/>
      <c r="BL245" s="1"/>
      <c r="BM245" s="1"/>
      <c r="BN245" s="1"/>
      <c r="BO245" s="1"/>
    </row>
    <row r="246" spans="1:67" ht="12.75">
      <c r="A246" s="1"/>
      <c r="B246" s="1"/>
      <c r="C246" s="1"/>
      <c r="D246" s="1"/>
      <c r="E246" s="1"/>
      <c r="F246" s="1"/>
      <c r="H246" s="1"/>
      <c r="I246" s="1"/>
      <c r="J246" s="1"/>
      <c r="K246" s="1"/>
      <c r="M246" s="1"/>
      <c r="N246" s="1"/>
      <c r="O246" s="1"/>
      <c r="P246" s="1"/>
      <c r="R246" s="1"/>
      <c r="S246" s="1"/>
      <c r="T246" s="1"/>
      <c r="U246" s="1"/>
      <c r="V246" s="1"/>
      <c r="W246" s="1"/>
      <c r="Y246" s="1"/>
      <c r="Z246" s="1"/>
      <c r="AA246" s="1"/>
      <c r="AB246" s="1"/>
      <c r="AD246" s="1"/>
      <c r="AE246" s="1"/>
      <c r="AF246" s="1"/>
      <c r="AG246" s="1"/>
      <c r="AI246" s="1"/>
      <c r="AJ246" s="1"/>
      <c r="AK246" s="1"/>
      <c r="AL246" s="1"/>
      <c r="AM246" s="1"/>
      <c r="AN246" s="1"/>
      <c r="AP246" s="1"/>
      <c r="AQ246" s="1"/>
      <c r="AR246" s="1"/>
      <c r="AS246" s="1"/>
      <c r="AU246" s="1"/>
      <c r="AV246" s="1"/>
      <c r="AW246" s="1"/>
      <c r="AX246" s="1"/>
      <c r="AZ246" s="1"/>
      <c r="BA246" s="1"/>
      <c r="BB246" s="1"/>
      <c r="BC246" s="1"/>
      <c r="BD246" s="1"/>
      <c r="BE246" s="1"/>
      <c r="BG246" s="1"/>
      <c r="BH246" s="1"/>
      <c r="BI246" s="1"/>
      <c r="BJ246" s="1"/>
      <c r="BL246" s="1"/>
      <c r="BM246" s="1"/>
      <c r="BN246" s="1"/>
      <c r="BO246" s="1"/>
    </row>
    <row r="247" spans="1:67" ht="12.75">
      <c r="A247" s="1"/>
      <c r="B247" s="1"/>
      <c r="C247" s="1"/>
      <c r="D247" s="1"/>
      <c r="E247" s="1"/>
      <c r="F247" s="1"/>
      <c r="H247" s="1"/>
      <c r="I247" s="1"/>
      <c r="J247" s="1"/>
      <c r="K247" s="1"/>
      <c r="M247" s="1"/>
      <c r="N247" s="1"/>
      <c r="O247" s="1"/>
      <c r="P247" s="1"/>
      <c r="R247" s="1"/>
      <c r="S247" s="1"/>
      <c r="T247" s="1"/>
      <c r="U247" s="1"/>
      <c r="V247" s="1"/>
      <c r="W247" s="1"/>
      <c r="Y247" s="1"/>
      <c r="Z247" s="1"/>
      <c r="AA247" s="1"/>
      <c r="AB247" s="1"/>
      <c r="AD247" s="1"/>
      <c r="AE247" s="1"/>
      <c r="AF247" s="1"/>
      <c r="AG247" s="1"/>
      <c r="AI247" s="1"/>
      <c r="AJ247" s="1"/>
      <c r="AK247" s="1"/>
      <c r="AL247" s="1"/>
      <c r="AM247" s="1"/>
      <c r="AN247" s="1"/>
      <c r="AP247" s="1"/>
      <c r="AQ247" s="1"/>
      <c r="AR247" s="1"/>
      <c r="AS247" s="1"/>
      <c r="AU247" s="1"/>
      <c r="AV247" s="1"/>
      <c r="AW247" s="1"/>
      <c r="AX247" s="1"/>
      <c r="AZ247" s="1"/>
      <c r="BA247" s="1"/>
      <c r="BB247" s="1"/>
      <c r="BC247" s="1"/>
      <c r="BD247" s="1"/>
      <c r="BE247" s="1"/>
      <c r="BG247" s="1"/>
      <c r="BH247" s="1"/>
      <c r="BI247" s="1"/>
      <c r="BJ247" s="1"/>
      <c r="BL247" s="1"/>
      <c r="BM247" s="1"/>
      <c r="BN247" s="1"/>
      <c r="BO247" s="1"/>
    </row>
    <row r="248" spans="1:67" ht="12.75">
      <c r="A248" s="1"/>
      <c r="B248" s="1"/>
      <c r="C248" s="1"/>
      <c r="D248" s="1"/>
      <c r="E248" s="1"/>
      <c r="F248" s="1"/>
      <c r="H248" s="1"/>
      <c r="I248" s="1"/>
      <c r="J248" s="1"/>
      <c r="K248" s="1"/>
      <c r="M248" s="1"/>
      <c r="N248" s="1"/>
      <c r="O248" s="1"/>
      <c r="P248" s="1"/>
      <c r="R248" s="1"/>
      <c r="S248" s="1"/>
      <c r="T248" s="1"/>
      <c r="U248" s="1"/>
      <c r="V248" s="1"/>
      <c r="W248" s="1"/>
      <c r="Y248" s="1"/>
      <c r="Z248" s="1"/>
      <c r="AA248" s="1"/>
      <c r="AB248" s="1"/>
      <c r="AD248" s="1"/>
      <c r="AE248" s="1"/>
      <c r="AF248" s="1"/>
      <c r="AG248" s="1"/>
      <c r="AI248" s="1"/>
      <c r="AJ248" s="1"/>
      <c r="AK248" s="1"/>
      <c r="AL248" s="1"/>
      <c r="AM248" s="1"/>
      <c r="AN248" s="1"/>
      <c r="AP248" s="1"/>
      <c r="AQ248" s="1"/>
      <c r="AR248" s="1"/>
      <c r="AS248" s="1"/>
      <c r="AU248" s="1"/>
      <c r="AV248" s="1"/>
      <c r="AW248" s="1"/>
      <c r="AX248" s="1"/>
      <c r="AZ248" s="1"/>
      <c r="BA248" s="1"/>
      <c r="BB248" s="1"/>
      <c r="BC248" s="1"/>
      <c r="BD248" s="1"/>
      <c r="BE248" s="1"/>
      <c r="BG248" s="1"/>
      <c r="BH248" s="1"/>
      <c r="BI248" s="1"/>
      <c r="BJ248" s="1"/>
      <c r="BL248" s="1"/>
      <c r="BM248" s="1"/>
      <c r="BN248" s="1"/>
      <c r="BO248" s="1"/>
    </row>
    <row r="249" spans="1:67" ht="12.75">
      <c r="A249" s="1"/>
      <c r="B249" s="1"/>
      <c r="C249" s="1"/>
      <c r="D249" s="1"/>
      <c r="E249" s="1"/>
      <c r="F249" s="1"/>
      <c r="H249" s="1"/>
      <c r="I249" s="1"/>
      <c r="J249" s="1"/>
      <c r="K249" s="1"/>
      <c r="M249" s="1"/>
      <c r="N249" s="1"/>
      <c r="O249" s="1"/>
      <c r="P249" s="1"/>
      <c r="R249" s="1"/>
      <c r="S249" s="1"/>
      <c r="T249" s="1"/>
      <c r="U249" s="1"/>
      <c r="V249" s="1"/>
      <c r="W249" s="1"/>
      <c r="Y249" s="1"/>
      <c r="Z249" s="1"/>
      <c r="AA249" s="1"/>
      <c r="AB249" s="1"/>
      <c r="AD249" s="1"/>
      <c r="AE249" s="1"/>
      <c r="AF249" s="1"/>
      <c r="AG249" s="1"/>
      <c r="AI249" s="1"/>
      <c r="AJ249" s="1"/>
      <c r="AK249" s="1"/>
      <c r="AL249" s="1"/>
      <c r="AM249" s="1"/>
      <c r="AN249" s="1"/>
      <c r="AP249" s="1"/>
      <c r="AQ249" s="1"/>
      <c r="AR249" s="1"/>
      <c r="AS249" s="1"/>
      <c r="AU249" s="1"/>
      <c r="AV249" s="1"/>
      <c r="AW249" s="1"/>
      <c r="AX249" s="1"/>
      <c r="AZ249" s="1"/>
      <c r="BA249" s="1"/>
      <c r="BB249" s="1"/>
      <c r="BC249" s="1"/>
      <c r="BD249" s="1"/>
      <c r="BE249" s="1"/>
      <c r="BG249" s="1"/>
      <c r="BH249" s="1"/>
      <c r="BI249" s="1"/>
      <c r="BJ249" s="1"/>
      <c r="BL249" s="1"/>
      <c r="BM249" s="1"/>
      <c r="BN249" s="1"/>
      <c r="BO249" s="1"/>
    </row>
    <row r="250" spans="1:67" ht="12.75">
      <c r="A250" s="1"/>
      <c r="B250" s="1"/>
      <c r="C250" s="1"/>
      <c r="D250" s="1"/>
      <c r="E250" s="1"/>
      <c r="F250" s="1"/>
      <c r="H250" s="1"/>
      <c r="I250" s="1"/>
      <c r="J250" s="1"/>
      <c r="K250" s="1"/>
      <c r="M250" s="1"/>
      <c r="N250" s="1"/>
      <c r="O250" s="1"/>
      <c r="P250" s="1"/>
      <c r="R250" s="1"/>
      <c r="S250" s="1"/>
      <c r="T250" s="1"/>
      <c r="U250" s="1"/>
      <c r="V250" s="1"/>
      <c r="W250" s="1"/>
      <c r="Y250" s="1"/>
      <c r="Z250" s="1"/>
      <c r="AA250" s="1"/>
      <c r="AB250" s="1"/>
      <c r="AD250" s="1"/>
      <c r="AE250" s="1"/>
      <c r="AF250" s="1"/>
      <c r="AG250" s="1"/>
      <c r="AI250" s="1"/>
      <c r="AJ250" s="1"/>
      <c r="AK250" s="1"/>
      <c r="AL250" s="1"/>
      <c r="AM250" s="1"/>
      <c r="AN250" s="1"/>
      <c r="AP250" s="1"/>
      <c r="AQ250" s="1"/>
      <c r="AR250" s="1"/>
      <c r="AS250" s="1"/>
      <c r="AU250" s="1"/>
      <c r="AV250" s="1"/>
      <c r="AW250" s="1"/>
      <c r="AX250" s="1"/>
      <c r="AZ250" s="1"/>
      <c r="BA250" s="1"/>
      <c r="BB250" s="1"/>
      <c r="BC250" s="1"/>
      <c r="BD250" s="1"/>
      <c r="BE250" s="1"/>
      <c r="BG250" s="1"/>
      <c r="BH250" s="1"/>
      <c r="BI250" s="1"/>
      <c r="BJ250" s="1"/>
      <c r="BL250" s="1"/>
      <c r="BM250" s="1"/>
      <c r="BN250" s="1"/>
      <c r="BO250" s="1"/>
    </row>
    <row r="251" spans="1:67" ht="12.75">
      <c r="A251" s="1"/>
      <c r="B251" s="1"/>
      <c r="C251" s="1"/>
      <c r="D251" s="1"/>
      <c r="E251" s="1"/>
      <c r="F251" s="1"/>
      <c r="H251" s="1"/>
      <c r="I251" s="1"/>
      <c r="J251" s="1"/>
      <c r="K251" s="1"/>
      <c r="M251" s="1"/>
      <c r="N251" s="1"/>
      <c r="O251" s="1"/>
      <c r="P251" s="1"/>
      <c r="R251" s="1"/>
      <c r="S251" s="1"/>
      <c r="T251" s="1"/>
      <c r="U251" s="1"/>
      <c r="V251" s="1"/>
      <c r="W251" s="1"/>
      <c r="Y251" s="1"/>
      <c r="Z251" s="1"/>
      <c r="AA251" s="1"/>
      <c r="AB251" s="1"/>
      <c r="AD251" s="1"/>
      <c r="AE251" s="1"/>
      <c r="AF251" s="1"/>
      <c r="AG251" s="1"/>
      <c r="AI251" s="1"/>
      <c r="AJ251" s="1"/>
      <c r="AK251" s="1"/>
      <c r="AL251" s="1"/>
      <c r="AM251" s="1"/>
      <c r="AN251" s="1"/>
      <c r="AP251" s="1"/>
      <c r="AQ251" s="1"/>
      <c r="AR251" s="1"/>
      <c r="AS251" s="1"/>
      <c r="AU251" s="1"/>
      <c r="AV251" s="1"/>
      <c r="AW251" s="1"/>
      <c r="AX251" s="1"/>
      <c r="AZ251" s="1"/>
      <c r="BA251" s="1"/>
      <c r="BB251" s="1"/>
      <c r="BC251" s="1"/>
      <c r="BD251" s="1"/>
      <c r="BE251" s="1"/>
      <c r="BG251" s="1"/>
      <c r="BH251" s="1"/>
      <c r="BI251" s="1"/>
      <c r="BJ251" s="1"/>
      <c r="BL251" s="1"/>
      <c r="BM251" s="1"/>
      <c r="BN251" s="1"/>
      <c r="BO251" s="1"/>
    </row>
    <row r="252" spans="1:67" ht="12.75">
      <c r="A252" s="1"/>
      <c r="B252" s="1"/>
      <c r="C252" s="1"/>
      <c r="D252" s="1"/>
      <c r="E252" s="1"/>
      <c r="F252" s="1"/>
      <c r="H252" s="1"/>
      <c r="I252" s="1"/>
      <c r="J252" s="1"/>
      <c r="K252" s="1"/>
      <c r="M252" s="1"/>
      <c r="N252" s="1"/>
      <c r="O252" s="1"/>
      <c r="P252" s="1"/>
      <c r="R252" s="1"/>
      <c r="S252" s="1"/>
      <c r="T252" s="1"/>
      <c r="U252" s="1"/>
      <c r="V252" s="1"/>
      <c r="W252" s="1"/>
      <c r="Y252" s="1"/>
      <c r="Z252" s="1"/>
      <c r="AA252" s="1"/>
      <c r="AB252" s="1"/>
      <c r="AD252" s="1"/>
      <c r="AE252" s="1"/>
      <c r="AF252" s="1"/>
      <c r="AG252" s="1"/>
      <c r="AI252" s="1"/>
      <c r="AJ252" s="1"/>
      <c r="AK252" s="1"/>
      <c r="AL252" s="1"/>
      <c r="AM252" s="1"/>
      <c r="AN252" s="1"/>
      <c r="AP252" s="1"/>
      <c r="AQ252" s="1"/>
      <c r="AR252" s="1"/>
      <c r="AS252" s="1"/>
      <c r="AU252" s="1"/>
      <c r="AV252" s="1"/>
      <c r="AW252" s="1"/>
      <c r="AX252" s="1"/>
      <c r="AZ252" s="1"/>
      <c r="BA252" s="1"/>
      <c r="BB252" s="1"/>
      <c r="BC252" s="1"/>
      <c r="BD252" s="1"/>
      <c r="BE252" s="1"/>
      <c r="BG252" s="1"/>
      <c r="BH252" s="1"/>
      <c r="BI252" s="1"/>
      <c r="BJ252" s="1"/>
      <c r="BL252" s="1"/>
      <c r="BM252" s="1"/>
      <c r="BN252" s="1"/>
      <c r="BO252" s="1"/>
    </row>
    <row r="253" spans="1:67" ht="12.75">
      <c r="A253" s="1"/>
      <c r="B253" s="1"/>
      <c r="C253" s="1"/>
      <c r="D253" s="1"/>
      <c r="E253" s="1"/>
      <c r="F253" s="1"/>
      <c r="H253" s="1"/>
      <c r="I253" s="1"/>
      <c r="J253" s="1"/>
      <c r="K253" s="1"/>
      <c r="M253" s="1"/>
      <c r="N253" s="1"/>
      <c r="O253" s="1"/>
      <c r="P253" s="1"/>
      <c r="R253" s="1"/>
      <c r="S253" s="1"/>
      <c r="T253" s="1"/>
      <c r="U253" s="1"/>
      <c r="V253" s="1"/>
      <c r="W253" s="1"/>
      <c r="Y253" s="1"/>
      <c r="Z253" s="1"/>
      <c r="AA253" s="1"/>
      <c r="AB253" s="1"/>
      <c r="AD253" s="1"/>
      <c r="AE253" s="1"/>
      <c r="AF253" s="1"/>
      <c r="AG253" s="1"/>
      <c r="AI253" s="1"/>
      <c r="AJ253" s="1"/>
      <c r="AK253" s="1"/>
      <c r="AL253" s="1"/>
      <c r="AM253" s="1"/>
      <c r="AN253" s="1"/>
      <c r="AP253" s="1"/>
      <c r="AQ253" s="1"/>
      <c r="AR253" s="1"/>
      <c r="AS253" s="1"/>
      <c r="AU253" s="1"/>
      <c r="AV253" s="1"/>
      <c r="AW253" s="1"/>
      <c r="AX253" s="1"/>
      <c r="AZ253" s="1"/>
      <c r="BA253" s="1"/>
      <c r="BB253" s="1"/>
      <c r="BC253" s="1"/>
      <c r="BD253" s="1"/>
      <c r="BE253" s="1"/>
      <c r="BG253" s="1"/>
      <c r="BH253" s="1"/>
      <c r="BI253" s="1"/>
      <c r="BJ253" s="1"/>
      <c r="BL253" s="1"/>
      <c r="BM253" s="1"/>
      <c r="BN253" s="1"/>
      <c r="BO253" s="1"/>
    </row>
    <row r="254" spans="1:67" ht="12.75">
      <c r="A254" s="1"/>
      <c r="B254" s="1"/>
      <c r="C254" s="1"/>
      <c r="D254" s="1"/>
      <c r="E254" s="1"/>
      <c r="F254" s="1"/>
      <c r="H254" s="1"/>
      <c r="I254" s="1"/>
      <c r="J254" s="1"/>
      <c r="K254" s="1"/>
      <c r="M254" s="1"/>
      <c r="N254" s="1"/>
      <c r="O254" s="1"/>
      <c r="P254" s="1"/>
      <c r="R254" s="1"/>
      <c r="S254" s="1"/>
      <c r="T254" s="1"/>
      <c r="U254" s="1"/>
      <c r="V254" s="1"/>
      <c r="W254" s="1"/>
      <c r="Y254" s="1"/>
      <c r="Z254" s="1"/>
      <c r="AA254" s="1"/>
      <c r="AB254" s="1"/>
      <c r="AD254" s="1"/>
      <c r="AE254" s="1"/>
      <c r="AF254" s="1"/>
      <c r="AG254" s="1"/>
      <c r="AI254" s="1"/>
      <c r="AJ254" s="1"/>
      <c r="AK254" s="1"/>
      <c r="AL254" s="1"/>
      <c r="AM254" s="1"/>
      <c r="AN254" s="1"/>
      <c r="AP254" s="1"/>
      <c r="AQ254" s="1"/>
      <c r="AR254" s="1"/>
      <c r="AS254" s="1"/>
      <c r="AU254" s="1"/>
      <c r="AV254" s="1"/>
      <c r="AW254" s="1"/>
      <c r="AX254" s="1"/>
      <c r="AZ254" s="1"/>
      <c r="BA254" s="1"/>
      <c r="BB254" s="1"/>
      <c r="BC254" s="1"/>
      <c r="BD254" s="1"/>
      <c r="BE254" s="1"/>
      <c r="BG254" s="1"/>
      <c r="BH254" s="1"/>
      <c r="BI254" s="1"/>
      <c r="BJ254" s="1"/>
      <c r="BL254" s="1"/>
      <c r="BM254" s="1"/>
      <c r="BN254" s="1"/>
      <c r="BO254" s="1"/>
    </row>
    <row r="255" spans="1:67" ht="12.75">
      <c r="A255" s="1"/>
      <c r="B255" s="1"/>
      <c r="C255" s="1"/>
      <c r="D255" s="1"/>
      <c r="E255" s="1"/>
      <c r="F255" s="1"/>
      <c r="H255" s="1"/>
      <c r="I255" s="1"/>
      <c r="J255" s="1"/>
      <c r="K255" s="1"/>
      <c r="M255" s="1"/>
      <c r="N255" s="1"/>
      <c r="O255" s="1"/>
      <c r="P255" s="1"/>
      <c r="R255" s="1"/>
      <c r="S255" s="1"/>
      <c r="T255" s="1"/>
      <c r="U255" s="1"/>
      <c r="V255" s="1"/>
      <c r="W255" s="1"/>
      <c r="Y255" s="1"/>
      <c r="Z255" s="1"/>
      <c r="AA255" s="1"/>
      <c r="AB255" s="1"/>
      <c r="AD255" s="1"/>
      <c r="AE255" s="1"/>
      <c r="AF255" s="1"/>
      <c r="AG255" s="1"/>
      <c r="AI255" s="1"/>
      <c r="AJ255" s="1"/>
      <c r="AK255" s="1"/>
      <c r="AL255" s="1"/>
      <c r="AM255" s="1"/>
      <c r="AN255" s="1"/>
      <c r="AP255" s="1"/>
      <c r="AQ255" s="1"/>
      <c r="AR255" s="1"/>
      <c r="AS255" s="1"/>
      <c r="AU255" s="1"/>
      <c r="AV255" s="1"/>
      <c r="AW255" s="1"/>
      <c r="AX255" s="1"/>
      <c r="AZ255" s="1"/>
      <c r="BA255" s="1"/>
      <c r="BB255" s="1"/>
      <c r="BC255" s="1"/>
      <c r="BD255" s="1"/>
      <c r="BE255" s="1"/>
      <c r="BG255" s="1"/>
      <c r="BH255" s="1"/>
      <c r="BI255" s="1"/>
      <c r="BJ255" s="1"/>
      <c r="BL255" s="1"/>
      <c r="BM255" s="1"/>
      <c r="BN255" s="1"/>
      <c r="BO255" s="1"/>
    </row>
    <row r="256" spans="1:67" ht="12.75">
      <c r="A256" s="1"/>
      <c r="B256" s="1"/>
      <c r="C256" s="1"/>
      <c r="D256" s="1"/>
      <c r="E256" s="1"/>
      <c r="F256" s="1"/>
      <c r="H256" s="1"/>
      <c r="I256" s="1"/>
      <c r="J256" s="1"/>
      <c r="K256" s="1"/>
      <c r="M256" s="1"/>
      <c r="N256" s="1"/>
      <c r="O256" s="1"/>
      <c r="P256" s="1"/>
      <c r="R256" s="1"/>
      <c r="S256" s="1"/>
      <c r="T256" s="1"/>
      <c r="U256" s="1"/>
      <c r="V256" s="1"/>
      <c r="W256" s="1"/>
      <c r="Y256" s="1"/>
      <c r="Z256" s="1"/>
      <c r="AA256" s="1"/>
      <c r="AB256" s="1"/>
      <c r="AD256" s="1"/>
      <c r="AE256" s="1"/>
      <c r="AF256" s="1"/>
      <c r="AG256" s="1"/>
      <c r="AI256" s="1"/>
      <c r="AJ256" s="1"/>
      <c r="AK256" s="1"/>
      <c r="AL256" s="1"/>
      <c r="AM256" s="1"/>
      <c r="AN256" s="1"/>
      <c r="AP256" s="1"/>
      <c r="AQ256" s="1"/>
      <c r="AR256" s="1"/>
      <c r="AS256" s="1"/>
      <c r="AU256" s="1"/>
      <c r="AV256" s="1"/>
      <c r="AW256" s="1"/>
      <c r="AX256" s="1"/>
      <c r="AZ256" s="1"/>
      <c r="BA256" s="1"/>
      <c r="BB256" s="1"/>
      <c r="BC256" s="1"/>
      <c r="BD256" s="1"/>
      <c r="BE256" s="1"/>
      <c r="BG256" s="1"/>
      <c r="BH256" s="1"/>
      <c r="BI256" s="1"/>
      <c r="BJ256" s="1"/>
      <c r="BL256" s="1"/>
      <c r="BM256" s="1"/>
      <c r="BN256" s="1"/>
      <c r="BO256" s="1"/>
    </row>
    <row r="257" spans="1:67" ht="12.75">
      <c r="A257" s="1"/>
      <c r="B257" s="1"/>
      <c r="C257" s="1"/>
      <c r="D257" s="1"/>
      <c r="E257" s="1"/>
      <c r="F257" s="1"/>
      <c r="H257" s="1"/>
      <c r="I257" s="1"/>
      <c r="J257" s="1"/>
      <c r="K257" s="1"/>
      <c r="M257" s="1"/>
      <c r="N257" s="1"/>
      <c r="O257" s="1"/>
      <c r="P257" s="1"/>
      <c r="R257" s="1"/>
      <c r="S257" s="1"/>
      <c r="T257" s="1"/>
      <c r="U257" s="1"/>
      <c r="V257" s="1"/>
      <c r="W257" s="1"/>
      <c r="Y257" s="1"/>
      <c r="Z257" s="1"/>
      <c r="AA257" s="1"/>
      <c r="AB257" s="1"/>
      <c r="AD257" s="1"/>
      <c r="AE257" s="1"/>
      <c r="AF257" s="1"/>
      <c r="AG257" s="1"/>
      <c r="AI257" s="1"/>
      <c r="AJ257" s="1"/>
      <c r="AK257" s="1"/>
      <c r="AL257" s="1"/>
      <c r="AM257" s="1"/>
      <c r="AN257" s="1"/>
      <c r="AP257" s="1"/>
      <c r="AQ257" s="1"/>
      <c r="AR257" s="1"/>
      <c r="AS257" s="1"/>
      <c r="AU257" s="1"/>
      <c r="AV257" s="1"/>
      <c r="AW257" s="1"/>
      <c r="AX257" s="1"/>
      <c r="AZ257" s="1"/>
      <c r="BA257" s="1"/>
      <c r="BB257" s="1"/>
      <c r="BC257" s="1"/>
      <c r="BD257" s="1"/>
      <c r="BE257" s="1"/>
      <c r="BG257" s="1"/>
      <c r="BH257" s="1"/>
      <c r="BI257" s="1"/>
      <c r="BJ257" s="1"/>
      <c r="BL257" s="1"/>
      <c r="BM257" s="1"/>
      <c r="BN257" s="1"/>
      <c r="BO257" s="1"/>
    </row>
    <row r="258" spans="1:67" ht="12.75">
      <c r="A258" s="1"/>
      <c r="B258" s="1"/>
      <c r="C258" s="1"/>
      <c r="D258" s="1"/>
      <c r="E258" s="1"/>
      <c r="F258" s="1"/>
      <c r="H258" s="1"/>
      <c r="I258" s="1"/>
      <c r="J258" s="1"/>
      <c r="K258" s="1"/>
      <c r="M258" s="1"/>
      <c r="N258" s="1"/>
      <c r="O258" s="1"/>
      <c r="P258" s="1"/>
      <c r="R258" s="1"/>
      <c r="S258" s="1"/>
      <c r="T258" s="1"/>
      <c r="U258" s="1"/>
      <c r="V258" s="1"/>
      <c r="W258" s="1"/>
      <c r="Y258" s="1"/>
      <c r="Z258" s="1"/>
      <c r="AA258" s="1"/>
      <c r="AB258" s="1"/>
      <c r="AD258" s="1"/>
      <c r="AE258" s="1"/>
      <c r="AF258" s="1"/>
      <c r="AG258" s="1"/>
      <c r="AI258" s="1"/>
      <c r="AJ258" s="1"/>
      <c r="AK258" s="1"/>
      <c r="AL258" s="1"/>
      <c r="AM258" s="1"/>
      <c r="AN258" s="1"/>
      <c r="AP258" s="1"/>
      <c r="AQ258" s="1"/>
      <c r="AR258" s="1"/>
      <c r="AS258" s="1"/>
      <c r="AU258" s="1"/>
      <c r="AV258" s="1"/>
      <c r="AW258" s="1"/>
      <c r="AX258" s="1"/>
      <c r="AZ258" s="1"/>
      <c r="BA258" s="1"/>
      <c r="BB258" s="1"/>
      <c r="BC258" s="1"/>
      <c r="BD258" s="1"/>
      <c r="BE258" s="1"/>
      <c r="BG258" s="1"/>
      <c r="BH258" s="1"/>
      <c r="BI258" s="1"/>
      <c r="BJ258" s="1"/>
      <c r="BL258" s="1"/>
      <c r="BM258" s="1"/>
      <c r="BN258" s="1"/>
      <c r="BO258" s="1"/>
    </row>
    <row r="259" spans="1:67" ht="12.75">
      <c r="A259" s="1"/>
      <c r="B259" s="1"/>
      <c r="C259" s="1"/>
      <c r="D259" s="1"/>
      <c r="E259" s="1"/>
      <c r="F259" s="1"/>
      <c r="H259" s="1"/>
      <c r="I259" s="1"/>
      <c r="J259" s="1"/>
      <c r="K259" s="1"/>
      <c r="M259" s="1"/>
      <c r="N259" s="1"/>
      <c r="O259" s="1"/>
      <c r="P259" s="1"/>
      <c r="R259" s="1"/>
      <c r="S259" s="1"/>
      <c r="T259" s="1"/>
      <c r="U259" s="1"/>
      <c r="V259" s="1"/>
      <c r="W259" s="1"/>
      <c r="Y259" s="1"/>
      <c r="Z259" s="1"/>
      <c r="AA259" s="1"/>
      <c r="AB259" s="1"/>
      <c r="AD259" s="1"/>
      <c r="AE259" s="1"/>
      <c r="AF259" s="1"/>
      <c r="AG259" s="1"/>
      <c r="AI259" s="1"/>
      <c r="AJ259" s="1"/>
      <c r="AK259" s="1"/>
      <c r="AL259" s="1"/>
      <c r="AM259" s="1"/>
      <c r="AN259" s="1"/>
      <c r="AP259" s="1"/>
      <c r="AQ259" s="1"/>
      <c r="AR259" s="1"/>
      <c r="AS259" s="1"/>
      <c r="AU259" s="1"/>
      <c r="AV259" s="1"/>
      <c r="AW259" s="1"/>
      <c r="AX259" s="1"/>
      <c r="AZ259" s="1"/>
      <c r="BA259" s="1"/>
      <c r="BB259" s="1"/>
      <c r="BC259" s="1"/>
      <c r="BD259" s="1"/>
      <c r="BE259" s="1"/>
      <c r="BG259" s="1"/>
      <c r="BH259" s="1"/>
      <c r="BI259" s="1"/>
      <c r="BJ259" s="1"/>
      <c r="BL259" s="1"/>
      <c r="BM259" s="1"/>
      <c r="BN259" s="1"/>
      <c r="BO259" s="1"/>
    </row>
    <row r="260" spans="1:67" ht="12.75">
      <c r="A260" s="1"/>
      <c r="B260" s="1"/>
      <c r="C260" s="1"/>
      <c r="D260" s="1"/>
      <c r="E260" s="1"/>
      <c r="F260" s="1"/>
      <c r="H260" s="1"/>
      <c r="I260" s="1"/>
      <c r="J260" s="1"/>
      <c r="K260" s="1"/>
      <c r="M260" s="1"/>
      <c r="N260" s="1"/>
      <c r="O260" s="1"/>
      <c r="P260" s="1"/>
      <c r="R260" s="1"/>
      <c r="S260" s="1"/>
      <c r="T260" s="1"/>
      <c r="U260" s="1"/>
      <c r="V260" s="1"/>
      <c r="W260" s="1"/>
      <c r="Y260" s="1"/>
      <c r="Z260" s="1"/>
      <c r="AA260" s="1"/>
      <c r="AB260" s="1"/>
      <c r="AD260" s="1"/>
      <c r="AE260" s="1"/>
      <c r="AF260" s="1"/>
      <c r="AG260" s="1"/>
      <c r="AI260" s="1"/>
      <c r="AJ260" s="1"/>
      <c r="AK260" s="1"/>
      <c r="AL260" s="1"/>
      <c r="AM260" s="1"/>
      <c r="AN260" s="1"/>
      <c r="AP260" s="1"/>
      <c r="AQ260" s="1"/>
      <c r="AR260" s="1"/>
      <c r="AS260" s="1"/>
      <c r="AU260" s="1"/>
      <c r="AV260" s="1"/>
      <c r="AW260" s="1"/>
      <c r="AX260" s="1"/>
      <c r="AZ260" s="1"/>
      <c r="BA260" s="1"/>
      <c r="BB260" s="1"/>
      <c r="BC260" s="1"/>
      <c r="BD260" s="1"/>
      <c r="BE260" s="1"/>
      <c r="BG260" s="1"/>
      <c r="BH260" s="1"/>
      <c r="BI260" s="1"/>
      <c r="BJ260" s="1"/>
      <c r="BL260" s="1"/>
      <c r="BM260" s="1"/>
      <c r="BN260" s="1"/>
      <c r="BO260" s="1"/>
    </row>
    <row r="261" spans="1:67" ht="12.75">
      <c r="A261" s="1"/>
      <c r="B261" s="1"/>
      <c r="C261" s="1"/>
      <c r="D261" s="1"/>
      <c r="E261" s="1"/>
      <c r="F261" s="1"/>
      <c r="H261" s="1"/>
      <c r="I261" s="1"/>
      <c r="J261" s="1"/>
      <c r="K261" s="1"/>
      <c r="M261" s="1"/>
      <c r="N261" s="1"/>
      <c r="O261" s="1"/>
      <c r="P261" s="1"/>
      <c r="R261" s="1"/>
      <c r="S261" s="1"/>
      <c r="T261" s="1"/>
      <c r="U261" s="1"/>
      <c r="V261" s="1"/>
      <c r="W261" s="1"/>
      <c r="Y261" s="1"/>
      <c r="Z261" s="1"/>
      <c r="AA261" s="1"/>
      <c r="AB261" s="1"/>
      <c r="AD261" s="1"/>
      <c r="AE261" s="1"/>
      <c r="AF261" s="1"/>
      <c r="AG261" s="1"/>
      <c r="AI261" s="1"/>
      <c r="AJ261" s="1"/>
      <c r="AK261" s="1"/>
      <c r="AL261" s="1"/>
      <c r="AM261" s="1"/>
      <c r="AN261" s="1"/>
      <c r="AP261" s="1"/>
      <c r="AQ261" s="1"/>
      <c r="AR261" s="1"/>
      <c r="AS261" s="1"/>
      <c r="AU261" s="1"/>
      <c r="AV261" s="1"/>
      <c r="AW261" s="1"/>
      <c r="AX261" s="1"/>
      <c r="AZ261" s="1"/>
      <c r="BA261" s="1"/>
      <c r="BB261" s="1"/>
      <c r="BC261" s="1"/>
      <c r="BD261" s="1"/>
      <c r="BE261" s="1"/>
      <c r="BG261" s="1"/>
      <c r="BH261" s="1"/>
      <c r="BI261" s="1"/>
      <c r="BJ261" s="1"/>
      <c r="BL261" s="1"/>
      <c r="BM261" s="1"/>
      <c r="BN261" s="1"/>
      <c r="BO261" s="1"/>
    </row>
    <row r="262" spans="1:67" ht="12.75">
      <c r="A262" s="1"/>
      <c r="B262" s="1"/>
      <c r="C262" s="1"/>
      <c r="D262" s="1"/>
      <c r="E262" s="1"/>
      <c r="F262" s="1"/>
      <c r="H262" s="1"/>
      <c r="I262" s="1"/>
      <c r="J262" s="1"/>
      <c r="K262" s="1"/>
      <c r="M262" s="1"/>
      <c r="N262" s="1"/>
      <c r="O262" s="1"/>
      <c r="P262" s="1"/>
      <c r="R262" s="1"/>
      <c r="S262" s="1"/>
      <c r="T262" s="1"/>
      <c r="U262" s="1"/>
      <c r="V262" s="1"/>
      <c r="W262" s="1"/>
      <c r="Y262" s="1"/>
      <c r="Z262" s="1"/>
      <c r="AA262" s="1"/>
      <c r="AB262" s="1"/>
      <c r="AD262" s="1"/>
      <c r="AE262" s="1"/>
      <c r="AF262" s="1"/>
      <c r="AG262" s="1"/>
      <c r="AI262" s="1"/>
      <c r="AJ262" s="1"/>
      <c r="AK262" s="1"/>
      <c r="AL262" s="1"/>
      <c r="AM262" s="1"/>
      <c r="AN262" s="1"/>
      <c r="AP262" s="1"/>
      <c r="AQ262" s="1"/>
      <c r="AR262" s="1"/>
      <c r="AS262" s="1"/>
      <c r="AU262" s="1"/>
      <c r="AV262" s="1"/>
      <c r="AW262" s="1"/>
      <c r="AX262" s="1"/>
      <c r="AZ262" s="1"/>
      <c r="BA262" s="1"/>
      <c r="BB262" s="1"/>
      <c r="BC262" s="1"/>
      <c r="BD262" s="1"/>
      <c r="BE262" s="1"/>
      <c r="BG262" s="1"/>
      <c r="BH262" s="1"/>
      <c r="BI262" s="1"/>
      <c r="BJ262" s="1"/>
      <c r="BL262" s="1"/>
      <c r="BM262" s="1"/>
      <c r="BN262" s="1"/>
      <c r="BO262" s="1"/>
    </row>
    <row r="263" spans="1:67" ht="12.75">
      <c r="A263" s="1"/>
      <c r="B263" s="1"/>
      <c r="C263" s="1"/>
      <c r="D263" s="1"/>
      <c r="E263" s="1"/>
      <c r="F263" s="1"/>
      <c r="H263" s="1"/>
      <c r="I263" s="1"/>
      <c r="J263" s="1"/>
      <c r="K263" s="1"/>
      <c r="M263" s="1"/>
      <c r="N263" s="1"/>
      <c r="O263" s="1"/>
      <c r="P263" s="1"/>
      <c r="R263" s="1"/>
      <c r="S263" s="1"/>
      <c r="T263" s="1"/>
      <c r="U263" s="1"/>
      <c r="V263" s="1"/>
      <c r="W263" s="1"/>
      <c r="Y263" s="1"/>
      <c r="Z263" s="1"/>
      <c r="AA263" s="1"/>
      <c r="AB263" s="1"/>
      <c r="AD263" s="1"/>
      <c r="AE263" s="1"/>
      <c r="AF263" s="1"/>
      <c r="AG263" s="1"/>
      <c r="AI263" s="1"/>
      <c r="AJ263" s="1"/>
      <c r="AK263" s="1"/>
      <c r="AL263" s="1"/>
      <c r="AM263" s="1"/>
      <c r="AN263" s="1"/>
      <c r="AP263" s="1"/>
      <c r="AQ263" s="1"/>
      <c r="AR263" s="1"/>
      <c r="AS263" s="1"/>
      <c r="AU263" s="1"/>
      <c r="AV263" s="1"/>
      <c r="AW263" s="1"/>
      <c r="AX263" s="1"/>
      <c r="AZ263" s="1"/>
      <c r="BA263" s="1"/>
      <c r="BB263" s="1"/>
      <c r="BC263" s="1"/>
      <c r="BD263" s="1"/>
      <c r="BE263" s="1"/>
      <c r="BG263" s="1"/>
      <c r="BH263" s="1"/>
      <c r="BI263" s="1"/>
      <c r="BJ263" s="1"/>
      <c r="BL263" s="1"/>
      <c r="BM263" s="1"/>
      <c r="BN263" s="1"/>
      <c r="BO263" s="1"/>
    </row>
    <row r="264" spans="1:67" ht="12.75">
      <c r="A264" s="1"/>
      <c r="B264" s="1"/>
      <c r="C264" s="1"/>
      <c r="D264" s="1"/>
      <c r="E264" s="1"/>
      <c r="F264" s="1"/>
      <c r="H264" s="1"/>
      <c r="I264" s="1"/>
      <c r="J264" s="1"/>
      <c r="K264" s="1"/>
      <c r="M264" s="1"/>
      <c r="N264" s="1"/>
      <c r="O264" s="1"/>
      <c r="P264" s="1"/>
      <c r="R264" s="1"/>
      <c r="S264" s="1"/>
      <c r="T264" s="1"/>
      <c r="U264" s="1"/>
      <c r="V264" s="1"/>
      <c r="W264" s="1"/>
      <c r="Y264" s="1"/>
      <c r="Z264" s="1"/>
      <c r="AA264" s="1"/>
      <c r="AB264" s="1"/>
      <c r="AD264" s="1"/>
      <c r="AE264" s="1"/>
      <c r="AF264" s="1"/>
      <c r="AG264" s="1"/>
      <c r="AI264" s="1"/>
      <c r="AJ264" s="1"/>
      <c r="AK264" s="1"/>
      <c r="AL264" s="1"/>
      <c r="AM264" s="1"/>
      <c r="AN264" s="1"/>
      <c r="AP264" s="1"/>
      <c r="AQ264" s="1"/>
      <c r="AR264" s="1"/>
      <c r="AS264" s="1"/>
      <c r="AU264" s="1"/>
      <c r="AV264" s="1"/>
      <c r="AW264" s="1"/>
      <c r="AX264" s="1"/>
      <c r="AZ264" s="1"/>
      <c r="BA264" s="1"/>
      <c r="BB264" s="1"/>
      <c r="BC264" s="1"/>
      <c r="BD264" s="1"/>
      <c r="BE264" s="1"/>
      <c r="BG264" s="1"/>
      <c r="BH264" s="1"/>
      <c r="BI264" s="1"/>
      <c r="BJ264" s="1"/>
      <c r="BL264" s="1"/>
      <c r="BM264" s="1"/>
      <c r="BN264" s="1"/>
      <c r="BO264" s="1"/>
    </row>
    <row r="265" spans="1:67" ht="12.75">
      <c r="A265" s="1"/>
      <c r="B265" s="1"/>
      <c r="C265" s="1"/>
      <c r="D265" s="1"/>
      <c r="E265" s="1"/>
      <c r="F265" s="1"/>
      <c r="H265" s="1"/>
      <c r="I265" s="1"/>
      <c r="J265" s="1"/>
      <c r="K265" s="1"/>
      <c r="M265" s="1"/>
      <c r="N265" s="1"/>
      <c r="O265" s="1"/>
      <c r="P265" s="1"/>
      <c r="R265" s="1"/>
      <c r="S265" s="1"/>
      <c r="T265" s="1"/>
      <c r="U265" s="1"/>
      <c r="V265" s="1"/>
      <c r="W265" s="1"/>
      <c r="Y265" s="1"/>
      <c r="Z265" s="1"/>
      <c r="AA265" s="1"/>
      <c r="AB265" s="1"/>
      <c r="AD265" s="1"/>
      <c r="AE265" s="1"/>
      <c r="AF265" s="1"/>
      <c r="AG265" s="1"/>
      <c r="AI265" s="1"/>
      <c r="AJ265" s="1"/>
      <c r="AK265" s="1"/>
      <c r="AL265" s="1"/>
      <c r="AM265" s="1"/>
      <c r="AN265" s="1"/>
      <c r="AP265" s="1"/>
      <c r="AQ265" s="1"/>
      <c r="AR265" s="1"/>
      <c r="AS265" s="1"/>
      <c r="AU265" s="1"/>
      <c r="AV265" s="1"/>
      <c r="AW265" s="1"/>
      <c r="AX265" s="1"/>
      <c r="AZ265" s="1"/>
      <c r="BA265" s="1"/>
      <c r="BB265" s="1"/>
      <c r="BC265" s="1"/>
      <c r="BD265" s="1"/>
      <c r="BE265" s="1"/>
      <c r="BG265" s="1"/>
      <c r="BH265" s="1"/>
      <c r="BI265" s="1"/>
      <c r="BJ265" s="1"/>
      <c r="BL265" s="1"/>
      <c r="BM265" s="1"/>
      <c r="BN265" s="1"/>
      <c r="BO265" s="1"/>
    </row>
    <row r="266" spans="1:67" ht="12.75">
      <c r="A266" s="1"/>
      <c r="B266" s="1"/>
      <c r="C266" s="1"/>
      <c r="D266" s="1"/>
      <c r="E266" s="1"/>
      <c r="F266" s="1"/>
      <c r="H266" s="1"/>
      <c r="I266" s="1"/>
      <c r="J266" s="1"/>
      <c r="K266" s="1"/>
      <c r="M266" s="1"/>
      <c r="N266" s="1"/>
      <c r="O266" s="1"/>
      <c r="P266" s="1"/>
      <c r="R266" s="1"/>
      <c r="S266" s="1"/>
      <c r="T266" s="1"/>
      <c r="U266" s="1"/>
      <c r="V266" s="1"/>
      <c r="W266" s="1"/>
      <c r="Y266" s="1"/>
      <c r="Z266" s="1"/>
      <c r="AA266" s="1"/>
      <c r="AB266" s="1"/>
      <c r="AD266" s="1"/>
      <c r="AE266" s="1"/>
      <c r="AF266" s="1"/>
      <c r="AG266" s="1"/>
      <c r="AI266" s="1"/>
      <c r="AJ266" s="1"/>
      <c r="AK266" s="1"/>
      <c r="AL266" s="1"/>
      <c r="AM266" s="1"/>
      <c r="AN266" s="1"/>
      <c r="AP266" s="1"/>
      <c r="AQ266" s="1"/>
      <c r="AR266" s="1"/>
      <c r="AS266" s="1"/>
      <c r="AU266" s="1"/>
      <c r="AV266" s="1"/>
      <c r="AW266" s="1"/>
      <c r="AX266" s="1"/>
      <c r="AZ266" s="1"/>
      <c r="BA266" s="1"/>
      <c r="BB266" s="1"/>
      <c r="BC266" s="1"/>
      <c r="BD266" s="1"/>
      <c r="BE266" s="1"/>
      <c r="BG266" s="1"/>
      <c r="BH266" s="1"/>
      <c r="BI266" s="1"/>
      <c r="BJ266" s="1"/>
      <c r="BL266" s="1"/>
      <c r="BM266" s="1"/>
      <c r="BN266" s="1"/>
      <c r="BO266" s="1"/>
    </row>
    <row r="267" spans="1:67" ht="12.75">
      <c r="A267" s="1"/>
      <c r="B267" s="1"/>
      <c r="C267" s="1"/>
      <c r="D267" s="1"/>
      <c r="E267" s="1"/>
      <c r="F267" s="1"/>
      <c r="H267" s="1"/>
      <c r="I267" s="1"/>
      <c r="J267" s="1"/>
      <c r="K267" s="1"/>
      <c r="M267" s="1"/>
      <c r="N267" s="1"/>
      <c r="O267" s="1"/>
      <c r="P267" s="1"/>
      <c r="R267" s="1"/>
      <c r="S267" s="1"/>
      <c r="T267" s="1"/>
      <c r="U267" s="1"/>
      <c r="V267" s="1"/>
      <c r="W267" s="1"/>
      <c r="Y267" s="1"/>
      <c r="Z267" s="1"/>
      <c r="AA267" s="1"/>
      <c r="AB267" s="1"/>
      <c r="AD267" s="1"/>
      <c r="AE267" s="1"/>
      <c r="AF267" s="1"/>
      <c r="AG267" s="1"/>
      <c r="AI267" s="1"/>
      <c r="AJ267" s="1"/>
      <c r="AK267" s="1"/>
      <c r="AL267" s="1"/>
      <c r="AM267" s="1"/>
      <c r="AN267" s="1"/>
      <c r="AP267" s="1"/>
      <c r="AQ267" s="1"/>
      <c r="AR267" s="1"/>
      <c r="AS267" s="1"/>
      <c r="AU267" s="1"/>
      <c r="AV267" s="1"/>
      <c r="AW267" s="1"/>
      <c r="AX267" s="1"/>
      <c r="AZ267" s="1"/>
      <c r="BA267" s="1"/>
      <c r="BB267" s="1"/>
      <c r="BC267" s="1"/>
      <c r="BD267" s="1"/>
      <c r="BE267" s="1"/>
      <c r="BG267" s="1"/>
      <c r="BH267" s="1"/>
      <c r="BI267" s="1"/>
      <c r="BJ267" s="1"/>
      <c r="BL267" s="1"/>
      <c r="BM267" s="1"/>
      <c r="BN267" s="1"/>
      <c r="BO267" s="1"/>
    </row>
    <row r="268" spans="1:67" ht="12.75">
      <c r="A268" s="1"/>
      <c r="B268" s="1"/>
      <c r="C268" s="1"/>
      <c r="D268" s="1"/>
      <c r="E268" s="1"/>
      <c r="F268" s="1"/>
      <c r="H268" s="1"/>
      <c r="I268" s="1"/>
      <c r="J268" s="1"/>
      <c r="K268" s="1"/>
      <c r="M268" s="1"/>
      <c r="N268" s="1"/>
      <c r="O268" s="1"/>
      <c r="P268" s="1"/>
      <c r="R268" s="1"/>
      <c r="S268" s="1"/>
      <c r="T268" s="1"/>
      <c r="U268" s="1"/>
      <c r="V268" s="1"/>
      <c r="W268" s="1"/>
      <c r="Y268" s="1"/>
      <c r="Z268" s="1"/>
      <c r="AA268" s="1"/>
      <c r="AB268" s="1"/>
      <c r="AD268" s="1"/>
      <c r="AE268" s="1"/>
      <c r="AF268" s="1"/>
      <c r="AG268" s="1"/>
      <c r="AI268" s="1"/>
      <c r="AJ268" s="1"/>
      <c r="AK268" s="1"/>
      <c r="AL268" s="1"/>
      <c r="AM268" s="1"/>
      <c r="AN268" s="1"/>
      <c r="AP268" s="1"/>
      <c r="AQ268" s="1"/>
      <c r="AR268" s="1"/>
      <c r="AS268" s="1"/>
      <c r="AU268" s="1"/>
      <c r="AV268" s="1"/>
      <c r="AW268" s="1"/>
      <c r="AX268" s="1"/>
      <c r="AZ268" s="1"/>
      <c r="BA268" s="1"/>
      <c r="BB268" s="1"/>
      <c r="BC268" s="1"/>
      <c r="BD268" s="1"/>
      <c r="BE268" s="1"/>
      <c r="BG268" s="1"/>
      <c r="BH268" s="1"/>
      <c r="BI268" s="1"/>
      <c r="BJ268" s="1"/>
      <c r="BL268" s="1"/>
      <c r="BM268" s="1"/>
      <c r="BN268" s="1"/>
      <c r="BO268" s="1"/>
    </row>
    <row r="269" spans="1:67" ht="12.75">
      <c r="A269" s="1"/>
      <c r="B269" s="1"/>
      <c r="C269" s="1"/>
      <c r="D269" s="1"/>
      <c r="E269" s="1"/>
      <c r="F269" s="1"/>
      <c r="H269" s="1"/>
      <c r="I269" s="1"/>
      <c r="J269" s="1"/>
      <c r="K269" s="1"/>
      <c r="M269" s="1"/>
      <c r="N269" s="1"/>
      <c r="O269" s="1"/>
      <c r="P269" s="1"/>
      <c r="R269" s="1"/>
      <c r="S269" s="1"/>
      <c r="T269" s="1"/>
      <c r="U269" s="1"/>
      <c r="V269" s="1"/>
      <c r="W269" s="1"/>
      <c r="Y269" s="1"/>
      <c r="Z269" s="1"/>
      <c r="AA269" s="1"/>
      <c r="AB269" s="1"/>
      <c r="AD269" s="1"/>
      <c r="AE269" s="1"/>
      <c r="AF269" s="1"/>
      <c r="AG269" s="1"/>
      <c r="AI269" s="1"/>
      <c r="AJ269" s="1"/>
      <c r="AK269" s="1"/>
      <c r="AL269" s="1"/>
      <c r="AM269" s="1"/>
      <c r="AN269" s="1"/>
      <c r="AP269" s="1"/>
      <c r="AQ269" s="1"/>
      <c r="AR269" s="1"/>
      <c r="AS269" s="1"/>
      <c r="AU269" s="1"/>
      <c r="AV269" s="1"/>
      <c r="AW269" s="1"/>
      <c r="AX269" s="1"/>
      <c r="AZ269" s="1"/>
      <c r="BA269" s="1"/>
      <c r="BB269" s="1"/>
      <c r="BC269" s="1"/>
      <c r="BD269" s="1"/>
      <c r="BE269" s="1"/>
      <c r="BG269" s="1"/>
      <c r="BH269" s="1"/>
      <c r="BI269" s="1"/>
      <c r="BJ269" s="1"/>
      <c r="BL269" s="1"/>
      <c r="BM269" s="1"/>
      <c r="BN269" s="1"/>
      <c r="BO269" s="1"/>
    </row>
    <row r="270" spans="1:67" ht="12.75">
      <c r="A270" s="1"/>
      <c r="B270" s="1"/>
      <c r="C270" s="1"/>
      <c r="D270" s="1"/>
      <c r="E270" s="1"/>
      <c r="F270" s="1"/>
      <c r="H270" s="1"/>
      <c r="I270" s="1"/>
      <c r="J270" s="1"/>
      <c r="K270" s="1"/>
      <c r="M270" s="1"/>
      <c r="N270" s="1"/>
      <c r="O270" s="1"/>
      <c r="P270" s="1"/>
      <c r="R270" s="1"/>
      <c r="S270" s="1"/>
      <c r="T270" s="1"/>
      <c r="U270" s="1"/>
      <c r="V270" s="1"/>
      <c r="W270" s="1"/>
      <c r="Y270" s="1"/>
      <c r="Z270" s="1"/>
      <c r="AA270" s="1"/>
      <c r="AB270" s="1"/>
      <c r="AD270" s="1"/>
      <c r="AE270" s="1"/>
      <c r="AF270" s="1"/>
      <c r="AG270" s="1"/>
      <c r="AI270" s="1"/>
      <c r="AJ270" s="1"/>
      <c r="AK270" s="1"/>
      <c r="AL270" s="1"/>
      <c r="AM270" s="1"/>
      <c r="AN270" s="1"/>
      <c r="AP270" s="1"/>
      <c r="AQ270" s="1"/>
      <c r="AR270" s="1"/>
      <c r="AS270" s="1"/>
      <c r="AU270" s="1"/>
      <c r="AV270" s="1"/>
      <c r="AW270" s="1"/>
      <c r="AX270" s="1"/>
      <c r="AZ270" s="1"/>
      <c r="BA270" s="1"/>
      <c r="BB270" s="1"/>
      <c r="BC270" s="1"/>
      <c r="BD270" s="1"/>
      <c r="BE270" s="1"/>
      <c r="BG270" s="1"/>
      <c r="BH270" s="1"/>
      <c r="BI270" s="1"/>
      <c r="BJ270" s="1"/>
      <c r="BL270" s="1"/>
      <c r="BM270" s="1"/>
      <c r="BN270" s="1"/>
      <c r="BO270" s="1"/>
    </row>
    <row r="271" spans="1:67" ht="12.75">
      <c r="A271" s="1"/>
      <c r="B271" s="1"/>
      <c r="C271" s="1"/>
      <c r="D271" s="1"/>
      <c r="E271" s="1"/>
      <c r="F271" s="1"/>
      <c r="H271" s="1"/>
      <c r="I271" s="1"/>
      <c r="J271" s="1"/>
      <c r="K271" s="1"/>
      <c r="M271" s="1"/>
      <c r="N271" s="1"/>
      <c r="O271" s="1"/>
      <c r="P271" s="1"/>
      <c r="R271" s="1"/>
      <c r="S271" s="1"/>
      <c r="T271" s="1"/>
      <c r="U271" s="1"/>
      <c r="V271" s="1"/>
      <c r="W271" s="1"/>
      <c r="Y271" s="1"/>
      <c r="Z271" s="1"/>
      <c r="AA271" s="1"/>
      <c r="AB271" s="1"/>
      <c r="AD271" s="1"/>
      <c r="AE271" s="1"/>
      <c r="AF271" s="1"/>
      <c r="AG271" s="1"/>
      <c r="AI271" s="1"/>
      <c r="AJ271" s="1"/>
      <c r="AK271" s="1"/>
      <c r="AL271" s="1"/>
      <c r="AM271" s="1"/>
      <c r="AN271" s="1"/>
      <c r="AP271" s="1"/>
      <c r="AQ271" s="1"/>
      <c r="AR271" s="1"/>
      <c r="AS271" s="1"/>
      <c r="AU271" s="1"/>
      <c r="AV271" s="1"/>
      <c r="AW271" s="1"/>
      <c r="AX271" s="1"/>
      <c r="AZ271" s="1"/>
      <c r="BA271" s="1"/>
      <c r="BB271" s="1"/>
      <c r="BC271" s="1"/>
      <c r="BD271" s="1"/>
      <c r="BE271" s="1"/>
      <c r="BG271" s="1"/>
      <c r="BH271" s="1"/>
      <c r="BI271" s="1"/>
      <c r="BJ271" s="1"/>
      <c r="BL271" s="1"/>
      <c r="BM271" s="1"/>
      <c r="BN271" s="1"/>
      <c r="BO271" s="1"/>
    </row>
    <row r="272" spans="1:67" ht="12.75">
      <c r="A272" s="1"/>
      <c r="B272" s="1"/>
      <c r="C272" s="1"/>
      <c r="D272" s="1"/>
      <c r="E272" s="1"/>
      <c r="F272" s="1"/>
      <c r="H272" s="1"/>
      <c r="I272" s="1"/>
      <c r="J272" s="1"/>
      <c r="K272" s="1"/>
      <c r="M272" s="1"/>
      <c r="N272" s="1"/>
      <c r="O272" s="1"/>
      <c r="P272" s="1"/>
      <c r="R272" s="1"/>
      <c r="S272" s="1"/>
      <c r="T272" s="1"/>
      <c r="U272" s="1"/>
      <c r="V272" s="1"/>
      <c r="W272" s="1"/>
      <c r="Y272" s="1"/>
      <c r="Z272" s="1"/>
      <c r="AA272" s="1"/>
      <c r="AB272" s="1"/>
      <c r="AD272" s="1"/>
      <c r="AE272" s="1"/>
      <c r="AF272" s="1"/>
      <c r="AG272" s="1"/>
      <c r="AI272" s="1"/>
      <c r="AJ272" s="1"/>
      <c r="AK272" s="1"/>
      <c r="AL272" s="1"/>
      <c r="AM272" s="1"/>
      <c r="AN272" s="1"/>
      <c r="AP272" s="1"/>
      <c r="AQ272" s="1"/>
      <c r="AR272" s="1"/>
      <c r="AS272" s="1"/>
      <c r="AU272" s="1"/>
      <c r="AV272" s="1"/>
      <c r="AW272" s="1"/>
      <c r="AX272" s="1"/>
      <c r="AZ272" s="1"/>
      <c r="BA272" s="1"/>
      <c r="BB272" s="1"/>
      <c r="BC272" s="1"/>
      <c r="BD272" s="1"/>
      <c r="BE272" s="1"/>
      <c r="BG272" s="1"/>
      <c r="BH272" s="1"/>
      <c r="BI272" s="1"/>
      <c r="BJ272" s="1"/>
      <c r="BL272" s="1"/>
      <c r="BM272" s="1"/>
      <c r="BN272" s="1"/>
      <c r="BO272" s="1"/>
    </row>
    <row r="273" spans="1:67" ht="12.75">
      <c r="A273" s="1"/>
      <c r="B273" s="1"/>
      <c r="C273" s="1"/>
      <c r="D273" s="1"/>
      <c r="E273" s="1"/>
      <c r="F273" s="1"/>
      <c r="H273" s="1"/>
      <c r="I273" s="1"/>
      <c r="J273" s="1"/>
      <c r="K273" s="1"/>
      <c r="M273" s="1"/>
      <c r="N273" s="1"/>
      <c r="O273" s="1"/>
      <c r="P273" s="1"/>
      <c r="R273" s="1"/>
      <c r="S273" s="1"/>
      <c r="T273" s="1"/>
      <c r="U273" s="1"/>
      <c r="V273" s="1"/>
      <c r="W273" s="1"/>
      <c r="Y273" s="1"/>
      <c r="Z273" s="1"/>
      <c r="AA273" s="1"/>
      <c r="AB273" s="1"/>
      <c r="AD273" s="1"/>
      <c r="AE273" s="1"/>
      <c r="AF273" s="1"/>
      <c r="AG273" s="1"/>
      <c r="AI273" s="1"/>
      <c r="AJ273" s="1"/>
      <c r="AK273" s="1"/>
      <c r="AL273" s="1"/>
      <c r="AM273" s="1"/>
      <c r="AN273" s="1"/>
      <c r="AP273" s="1"/>
      <c r="AQ273" s="1"/>
      <c r="AR273" s="1"/>
      <c r="AS273" s="1"/>
      <c r="AU273" s="1"/>
      <c r="AV273" s="1"/>
      <c r="AW273" s="1"/>
      <c r="AX273" s="1"/>
      <c r="AZ273" s="1"/>
      <c r="BA273" s="1"/>
      <c r="BB273" s="1"/>
      <c r="BC273" s="1"/>
      <c r="BD273" s="1"/>
      <c r="BE273" s="1"/>
      <c r="BG273" s="1"/>
      <c r="BH273" s="1"/>
      <c r="BI273" s="1"/>
      <c r="BJ273" s="1"/>
      <c r="BL273" s="1"/>
      <c r="BM273" s="1"/>
      <c r="BN273" s="1"/>
      <c r="BO273" s="1"/>
    </row>
    <row r="274" spans="1:67" ht="12.75">
      <c r="A274" s="1"/>
      <c r="B274" s="1"/>
      <c r="C274" s="1"/>
      <c r="D274" s="1"/>
      <c r="E274" s="1"/>
      <c r="F274" s="1"/>
      <c r="H274" s="1"/>
      <c r="I274" s="1"/>
      <c r="J274" s="1"/>
      <c r="K274" s="1"/>
      <c r="M274" s="1"/>
      <c r="N274" s="1"/>
      <c r="O274" s="1"/>
      <c r="P274" s="1"/>
      <c r="R274" s="1"/>
      <c r="S274" s="1"/>
      <c r="T274" s="1"/>
      <c r="U274" s="1"/>
      <c r="V274" s="1"/>
      <c r="W274" s="1"/>
      <c r="Y274" s="1"/>
      <c r="Z274" s="1"/>
      <c r="AA274" s="1"/>
      <c r="AB274" s="1"/>
      <c r="AD274" s="1"/>
      <c r="AE274" s="1"/>
      <c r="AF274" s="1"/>
      <c r="AG274" s="1"/>
      <c r="AI274" s="1"/>
      <c r="AJ274" s="1"/>
      <c r="AK274" s="1"/>
      <c r="AL274" s="1"/>
      <c r="AM274" s="1"/>
      <c r="AN274" s="1"/>
      <c r="AP274" s="1"/>
      <c r="AQ274" s="1"/>
      <c r="AR274" s="1"/>
      <c r="AS274" s="1"/>
      <c r="AU274" s="1"/>
      <c r="AV274" s="1"/>
      <c r="AW274" s="1"/>
      <c r="AX274" s="1"/>
      <c r="AZ274" s="1"/>
      <c r="BA274" s="1"/>
      <c r="BB274" s="1"/>
      <c r="BC274" s="1"/>
      <c r="BD274" s="1"/>
      <c r="BE274" s="1"/>
      <c r="BG274" s="1"/>
      <c r="BH274" s="1"/>
      <c r="BI274" s="1"/>
      <c r="BJ274" s="1"/>
      <c r="BL274" s="1"/>
      <c r="BM274" s="1"/>
      <c r="BN274" s="1"/>
      <c r="BO274" s="1"/>
    </row>
    <row r="275" spans="1:67" ht="12.75">
      <c r="A275" s="1"/>
      <c r="B275" s="1"/>
      <c r="C275" s="1"/>
      <c r="D275" s="1"/>
      <c r="E275" s="1"/>
      <c r="F275" s="1"/>
      <c r="H275" s="1"/>
      <c r="I275" s="1"/>
      <c r="J275" s="1"/>
      <c r="K275" s="1"/>
      <c r="M275" s="1"/>
      <c r="N275" s="1"/>
      <c r="O275" s="1"/>
      <c r="P275" s="1"/>
      <c r="R275" s="1"/>
      <c r="S275" s="1"/>
      <c r="T275" s="1"/>
      <c r="U275" s="1"/>
      <c r="V275" s="1"/>
      <c r="W275" s="1"/>
      <c r="Y275" s="1"/>
      <c r="Z275" s="1"/>
      <c r="AA275" s="1"/>
      <c r="AB275" s="1"/>
      <c r="AD275" s="1"/>
      <c r="AE275" s="1"/>
      <c r="AF275" s="1"/>
      <c r="AG275" s="1"/>
      <c r="AI275" s="1"/>
      <c r="AJ275" s="1"/>
      <c r="AK275" s="1"/>
      <c r="AL275" s="1"/>
      <c r="AM275" s="1"/>
      <c r="AN275" s="1"/>
      <c r="AP275" s="1"/>
      <c r="AQ275" s="1"/>
      <c r="AR275" s="1"/>
      <c r="AS275" s="1"/>
      <c r="AU275" s="1"/>
      <c r="AV275" s="1"/>
      <c r="AW275" s="1"/>
      <c r="AX275" s="1"/>
      <c r="AZ275" s="1"/>
      <c r="BA275" s="1"/>
      <c r="BB275" s="1"/>
      <c r="BC275" s="1"/>
      <c r="BD275" s="1"/>
      <c r="BE275" s="1"/>
      <c r="BG275" s="1"/>
      <c r="BH275" s="1"/>
      <c r="BI275" s="1"/>
      <c r="BJ275" s="1"/>
      <c r="BL275" s="1"/>
      <c r="BM275" s="1"/>
      <c r="BN275" s="1"/>
      <c r="BO275" s="1"/>
    </row>
    <row r="276" spans="1:67" ht="12.75">
      <c r="A276" s="1"/>
      <c r="B276" s="1"/>
      <c r="C276" s="1"/>
      <c r="D276" s="1"/>
      <c r="E276" s="1"/>
      <c r="F276" s="1"/>
      <c r="H276" s="1"/>
      <c r="I276" s="1"/>
      <c r="J276" s="1"/>
      <c r="K276" s="1"/>
      <c r="M276" s="1"/>
      <c r="N276" s="1"/>
      <c r="O276" s="1"/>
      <c r="P276" s="1"/>
      <c r="R276" s="1"/>
      <c r="S276" s="1"/>
      <c r="T276" s="1"/>
      <c r="U276" s="1"/>
      <c r="V276" s="1"/>
      <c r="W276" s="1"/>
      <c r="Y276" s="1"/>
      <c r="Z276" s="1"/>
      <c r="AA276" s="1"/>
      <c r="AB276" s="1"/>
      <c r="AD276" s="1"/>
      <c r="AE276" s="1"/>
      <c r="AF276" s="1"/>
      <c r="AG276" s="1"/>
      <c r="AI276" s="1"/>
      <c r="AJ276" s="1"/>
      <c r="AK276" s="1"/>
      <c r="AL276" s="1"/>
      <c r="AM276" s="1"/>
      <c r="AN276" s="1"/>
      <c r="AP276" s="1"/>
      <c r="AQ276" s="1"/>
      <c r="AR276" s="1"/>
      <c r="AS276" s="1"/>
      <c r="AU276" s="1"/>
      <c r="AV276" s="1"/>
      <c r="AW276" s="1"/>
      <c r="AX276" s="1"/>
      <c r="AZ276" s="1"/>
      <c r="BA276" s="1"/>
      <c r="BB276" s="1"/>
      <c r="BC276" s="1"/>
      <c r="BD276" s="1"/>
      <c r="BE276" s="1"/>
      <c r="BG276" s="1"/>
      <c r="BH276" s="1"/>
      <c r="BI276" s="1"/>
      <c r="BJ276" s="1"/>
      <c r="BL276" s="1"/>
      <c r="BM276" s="1"/>
      <c r="BN276" s="1"/>
      <c r="BO276" s="1"/>
    </row>
    <row r="277" spans="1:67" ht="12.75">
      <c r="A277" s="1"/>
      <c r="B277" s="1"/>
      <c r="C277" s="1"/>
      <c r="D277" s="1"/>
      <c r="E277" s="1"/>
      <c r="F277" s="1"/>
      <c r="H277" s="1"/>
      <c r="I277" s="1"/>
      <c r="J277" s="1"/>
      <c r="K277" s="1"/>
      <c r="M277" s="1"/>
      <c r="N277" s="1"/>
      <c r="O277" s="1"/>
      <c r="P277" s="1"/>
      <c r="R277" s="1"/>
      <c r="S277" s="1"/>
      <c r="T277" s="1"/>
      <c r="U277" s="1"/>
      <c r="V277" s="1"/>
      <c r="W277" s="1"/>
      <c r="Y277" s="1"/>
      <c r="Z277" s="1"/>
      <c r="AA277" s="1"/>
      <c r="AB277" s="1"/>
      <c r="AD277" s="1"/>
      <c r="AE277" s="1"/>
      <c r="AF277" s="1"/>
      <c r="AG277" s="1"/>
      <c r="AI277" s="1"/>
      <c r="AJ277" s="1"/>
      <c r="AK277" s="1"/>
      <c r="AL277" s="1"/>
      <c r="AM277" s="1"/>
      <c r="AN277" s="1"/>
      <c r="AP277" s="1"/>
      <c r="AQ277" s="1"/>
      <c r="AR277" s="1"/>
      <c r="AS277" s="1"/>
      <c r="AU277" s="1"/>
      <c r="AV277" s="1"/>
      <c r="AW277" s="1"/>
      <c r="AX277" s="1"/>
      <c r="AZ277" s="1"/>
      <c r="BA277" s="1"/>
      <c r="BB277" s="1"/>
      <c r="BC277" s="1"/>
      <c r="BD277" s="1"/>
      <c r="BE277" s="1"/>
      <c r="BG277" s="1"/>
      <c r="BH277" s="1"/>
      <c r="BI277" s="1"/>
      <c r="BJ277" s="1"/>
      <c r="BL277" s="1"/>
      <c r="BM277" s="1"/>
      <c r="BN277" s="1"/>
      <c r="BO277" s="1"/>
    </row>
    <row r="278" spans="1:67" ht="12.75">
      <c r="A278" s="1"/>
      <c r="B278" s="1"/>
      <c r="C278" s="1"/>
      <c r="D278" s="1"/>
      <c r="E278" s="1"/>
      <c r="F278" s="1"/>
      <c r="H278" s="1"/>
      <c r="I278" s="1"/>
      <c r="J278" s="1"/>
      <c r="K278" s="1"/>
      <c r="M278" s="1"/>
      <c r="N278" s="1"/>
      <c r="O278" s="1"/>
      <c r="P278" s="1"/>
      <c r="R278" s="1"/>
      <c r="S278" s="1"/>
      <c r="T278" s="1"/>
      <c r="U278" s="1"/>
      <c r="V278" s="1"/>
      <c r="W278" s="1"/>
      <c r="Y278" s="1"/>
      <c r="Z278" s="1"/>
      <c r="AA278" s="1"/>
      <c r="AB278" s="1"/>
      <c r="AD278" s="1"/>
      <c r="AE278" s="1"/>
      <c r="AF278" s="1"/>
      <c r="AG278" s="1"/>
      <c r="AI278" s="1"/>
      <c r="AJ278" s="1"/>
      <c r="AK278" s="1"/>
      <c r="AL278" s="1"/>
      <c r="AM278" s="1"/>
      <c r="AN278" s="1"/>
      <c r="AP278" s="1"/>
      <c r="AQ278" s="1"/>
      <c r="AR278" s="1"/>
      <c r="AS278" s="1"/>
      <c r="AU278" s="1"/>
      <c r="AV278" s="1"/>
      <c r="AW278" s="1"/>
      <c r="AX278" s="1"/>
      <c r="AZ278" s="1"/>
      <c r="BA278" s="1"/>
      <c r="BB278" s="1"/>
      <c r="BC278" s="1"/>
      <c r="BD278" s="1"/>
      <c r="BE278" s="1"/>
      <c r="BG278" s="1"/>
      <c r="BH278" s="1"/>
      <c r="BI278" s="1"/>
      <c r="BJ278" s="1"/>
      <c r="BL278" s="1"/>
      <c r="BM278" s="1"/>
      <c r="BN278" s="1"/>
      <c r="BO278" s="1"/>
    </row>
    <row r="279" spans="1:67" ht="12.75">
      <c r="A279" s="1"/>
      <c r="B279" s="1"/>
      <c r="C279" s="1"/>
      <c r="D279" s="1"/>
      <c r="E279" s="1"/>
      <c r="F279" s="1"/>
      <c r="H279" s="1"/>
      <c r="I279" s="1"/>
      <c r="J279" s="1"/>
      <c r="K279" s="1"/>
      <c r="M279" s="1"/>
      <c r="N279" s="1"/>
      <c r="O279" s="1"/>
      <c r="P279" s="1"/>
      <c r="R279" s="1"/>
      <c r="S279" s="1"/>
      <c r="T279" s="1"/>
      <c r="U279" s="1"/>
      <c r="V279" s="1"/>
      <c r="W279" s="1"/>
      <c r="Y279" s="1"/>
      <c r="Z279" s="1"/>
      <c r="AA279" s="1"/>
      <c r="AB279" s="1"/>
      <c r="AD279" s="1"/>
      <c r="AE279" s="1"/>
      <c r="AF279" s="1"/>
      <c r="AG279" s="1"/>
      <c r="AI279" s="1"/>
      <c r="AJ279" s="1"/>
      <c r="AK279" s="1"/>
      <c r="AL279" s="1"/>
      <c r="AM279" s="1"/>
      <c r="AN279" s="1"/>
      <c r="AP279" s="1"/>
      <c r="AQ279" s="1"/>
      <c r="AR279" s="1"/>
      <c r="AS279" s="1"/>
      <c r="AU279" s="1"/>
      <c r="AV279" s="1"/>
      <c r="AW279" s="1"/>
      <c r="AX279" s="1"/>
      <c r="AZ279" s="1"/>
      <c r="BA279" s="1"/>
      <c r="BB279" s="1"/>
      <c r="BC279" s="1"/>
      <c r="BD279" s="1"/>
      <c r="BE279" s="1"/>
      <c r="BG279" s="1"/>
      <c r="BH279" s="1"/>
      <c r="BI279" s="1"/>
      <c r="BJ279" s="1"/>
      <c r="BL279" s="1"/>
      <c r="BM279" s="1"/>
      <c r="BN279" s="1"/>
      <c r="BO279" s="1"/>
    </row>
    <row r="280" spans="1:67" ht="12.75">
      <c r="A280" s="1"/>
      <c r="B280" s="1"/>
      <c r="C280" s="1"/>
      <c r="D280" s="1"/>
      <c r="E280" s="1"/>
      <c r="F280" s="1"/>
      <c r="H280" s="1"/>
      <c r="I280" s="1"/>
      <c r="J280" s="1"/>
      <c r="K280" s="1"/>
      <c r="M280" s="1"/>
      <c r="N280" s="1"/>
      <c r="O280" s="1"/>
      <c r="P280" s="1"/>
      <c r="R280" s="1"/>
      <c r="S280" s="1"/>
      <c r="T280" s="1"/>
      <c r="U280" s="1"/>
      <c r="V280" s="1"/>
      <c r="W280" s="1"/>
      <c r="Y280" s="1"/>
      <c r="Z280" s="1"/>
      <c r="AA280" s="1"/>
      <c r="AB280" s="1"/>
      <c r="AD280" s="1"/>
      <c r="AE280" s="1"/>
      <c r="AF280" s="1"/>
      <c r="AG280" s="1"/>
      <c r="AI280" s="1"/>
      <c r="AJ280" s="1"/>
      <c r="AK280" s="1"/>
      <c r="AL280" s="1"/>
      <c r="AM280" s="1"/>
      <c r="AN280" s="1"/>
      <c r="AP280" s="1"/>
      <c r="AQ280" s="1"/>
      <c r="AR280" s="1"/>
      <c r="AS280" s="1"/>
      <c r="AU280" s="1"/>
      <c r="AV280" s="1"/>
      <c r="AW280" s="1"/>
      <c r="AX280" s="1"/>
      <c r="AZ280" s="1"/>
      <c r="BA280" s="1"/>
      <c r="BB280" s="1"/>
      <c r="BC280" s="1"/>
      <c r="BD280" s="1"/>
      <c r="BE280" s="1"/>
      <c r="BG280" s="1"/>
      <c r="BH280" s="1"/>
      <c r="BI280" s="1"/>
      <c r="BJ280" s="1"/>
      <c r="BL280" s="1"/>
      <c r="BM280" s="1"/>
      <c r="BN280" s="1"/>
      <c r="BO280" s="1"/>
    </row>
    <row r="281" spans="1:67" ht="12.75">
      <c r="A281" s="1"/>
      <c r="B281" s="1"/>
      <c r="C281" s="1"/>
      <c r="D281" s="1"/>
      <c r="E281" s="1"/>
      <c r="F281" s="1"/>
      <c r="H281" s="1"/>
      <c r="I281" s="1"/>
      <c r="J281" s="1"/>
      <c r="K281" s="1"/>
      <c r="M281" s="1"/>
      <c r="N281" s="1"/>
      <c r="O281" s="1"/>
      <c r="P281" s="1"/>
      <c r="R281" s="1"/>
      <c r="S281" s="1"/>
      <c r="T281" s="1"/>
      <c r="U281" s="1"/>
      <c r="V281" s="1"/>
      <c r="W281" s="1"/>
      <c r="Y281" s="1"/>
      <c r="Z281" s="1"/>
      <c r="AA281" s="1"/>
      <c r="AB281" s="1"/>
      <c r="AD281" s="1"/>
      <c r="AE281" s="1"/>
      <c r="AF281" s="1"/>
      <c r="AG281" s="1"/>
      <c r="AI281" s="1"/>
      <c r="AJ281" s="1"/>
      <c r="AK281" s="1"/>
      <c r="AL281" s="1"/>
      <c r="AM281" s="1"/>
      <c r="AN281" s="1"/>
      <c r="AP281" s="1"/>
      <c r="AQ281" s="1"/>
      <c r="AR281" s="1"/>
      <c r="AS281" s="1"/>
      <c r="AU281" s="1"/>
      <c r="AV281" s="1"/>
      <c r="AW281" s="1"/>
      <c r="AX281" s="1"/>
      <c r="AZ281" s="1"/>
      <c r="BA281" s="1"/>
      <c r="BB281" s="1"/>
      <c r="BC281" s="1"/>
      <c r="BD281" s="1"/>
      <c r="BE281" s="1"/>
      <c r="BG281" s="1"/>
      <c r="BH281" s="1"/>
      <c r="BI281" s="1"/>
      <c r="BJ281" s="1"/>
      <c r="BL281" s="1"/>
      <c r="BM281" s="1"/>
      <c r="BN281" s="1"/>
      <c r="BO281" s="1"/>
    </row>
    <row r="282" spans="1:67" ht="12.75">
      <c r="A282" s="1"/>
      <c r="B282" s="1"/>
      <c r="C282" s="1"/>
      <c r="D282" s="1"/>
      <c r="E282" s="1"/>
      <c r="F282" s="1"/>
      <c r="H282" s="1"/>
      <c r="I282" s="1"/>
      <c r="J282" s="1"/>
      <c r="K282" s="1"/>
      <c r="M282" s="1"/>
      <c r="N282" s="1"/>
      <c r="O282" s="1"/>
      <c r="P282" s="1"/>
      <c r="R282" s="1"/>
      <c r="S282" s="1"/>
      <c r="T282" s="1"/>
      <c r="U282" s="1"/>
      <c r="V282" s="1"/>
      <c r="W282" s="1"/>
      <c r="Y282" s="1"/>
      <c r="Z282" s="1"/>
      <c r="AA282" s="1"/>
      <c r="AB282" s="1"/>
      <c r="AD282" s="1"/>
      <c r="AE282" s="1"/>
      <c r="AF282" s="1"/>
      <c r="AG282" s="1"/>
      <c r="AI282" s="1"/>
      <c r="AJ282" s="1"/>
      <c r="AK282" s="1"/>
      <c r="AL282" s="1"/>
      <c r="AM282" s="1"/>
      <c r="AN282" s="1"/>
      <c r="AP282" s="1"/>
      <c r="AQ282" s="1"/>
      <c r="AR282" s="1"/>
      <c r="AS282" s="1"/>
      <c r="AU282" s="1"/>
      <c r="AV282" s="1"/>
      <c r="AW282" s="1"/>
      <c r="AX282" s="1"/>
      <c r="AZ282" s="1"/>
      <c r="BA282" s="1"/>
      <c r="BB282" s="1"/>
      <c r="BC282" s="1"/>
      <c r="BD282" s="1"/>
      <c r="BE282" s="1"/>
      <c r="BG282" s="1"/>
      <c r="BH282" s="1"/>
      <c r="BI282" s="1"/>
      <c r="BJ282" s="1"/>
      <c r="BL282" s="1"/>
      <c r="BM282" s="1"/>
      <c r="BN282" s="1"/>
      <c r="BO282" s="1"/>
    </row>
    <row r="283" spans="1:67" ht="12.75">
      <c r="A283" s="1"/>
      <c r="B283" s="1"/>
      <c r="C283" s="1"/>
      <c r="D283" s="1"/>
      <c r="E283" s="1"/>
      <c r="F283" s="1"/>
      <c r="H283" s="1"/>
      <c r="I283" s="1"/>
      <c r="J283" s="1"/>
      <c r="K283" s="1"/>
      <c r="M283" s="1"/>
      <c r="N283" s="1"/>
      <c r="O283" s="1"/>
      <c r="P283" s="1"/>
      <c r="R283" s="1"/>
      <c r="S283" s="1"/>
      <c r="T283" s="1"/>
      <c r="U283" s="1"/>
      <c r="V283" s="1"/>
      <c r="W283" s="1"/>
      <c r="Y283" s="1"/>
      <c r="Z283" s="1"/>
      <c r="AA283" s="1"/>
      <c r="AB283" s="1"/>
      <c r="AD283" s="1"/>
      <c r="AE283" s="1"/>
      <c r="AF283" s="1"/>
      <c r="AG283" s="1"/>
      <c r="AI283" s="1"/>
      <c r="AJ283" s="1"/>
      <c r="AK283" s="1"/>
      <c r="AL283" s="1"/>
      <c r="AM283" s="1"/>
      <c r="AN283" s="1"/>
      <c r="AP283" s="1"/>
      <c r="AQ283" s="1"/>
      <c r="AR283" s="1"/>
      <c r="AS283" s="1"/>
      <c r="AU283" s="1"/>
      <c r="AV283" s="1"/>
      <c r="AW283" s="1"/>
      <c r="AX283" s="1"/>
      <c r="AZ283" s="1"/>
      <c r="BA283" s="1"/>
      <c r="BB283" s="1"/>
      <c r="BC283" s="1"/>
      <c r="BD283" s="1"/>
      <c r="BE283" s="1"/>
      <c r="BG283" s="1"/>
      <c r="BH283" s="1"/>
      <c r="BI283" s="1"/>
      <c r="BJ283" s="1"/>
      <c r="BL283" s="1"/>
      <c r="BM283" s="1"/>
      <c r="BN283" s="1"/>
      <c r="BO283" s="1"/>
    </row>
    <row r="284" spans="1:67" ht="12.75">
      <c r="A284" s="1"/>
      <c r="B284" s="1"/>
      <c r="C284" s="1"/>
      <c r="D284" s="1"/>
      <c r="E284" s="1"/>
      <c r="F284" s="1"/>
      <c r="H284" s="1"/>
      <c r="I284" s="1"/>
      <c r="J284" s="1"/>
      <c r="K284" s="1"/>
      <c r="M284" s="1"/>
      <c r="N284" s="1"/>
      <c r="O284" s="1"/>
      <c r="P284" s="1"/>
      <c r="R284" s="1"/>
      <c r="S284" s="1"/>
      <c r="T284" s="1"/>
      <c r="U284" s="1"/>
      <c r="V284" s="1"/>
      <c r="W284" s="1"/>
      <c r="Y284" s="1"/>
      <c r="Z284" s="1"/>
      <c r="AA284" s="1"/>
      <c r="AB284" s="1"/>
      <c r="AD284" s="1"/>
      <c r="AE284" s="1"/>
      <c r="AF284" s="1"/>
      <c r="AG284" s="1"/>
      <c r="AI284" s="1"/>
      <c r="AJ284" s="1"/>
      <c r="AK284" s="1"/>
      <c r="AL284" s="1"/>
      <c r="AM284" s="1"/>
      <c r="AN284" s="1"/>
      <c r="AP284" s="1"/>
      <c r="AQ284" s="1"/>
      <c r="AR284" s="1"/>
      <c r="AS284" s="1"/>
      <c r="AU284" s="1"/>
      <c r="AV284" s="1"/>
      <c r="AW284" s="1"/>
      <c r="AX284" s="1"/>
      <c r="AZ284" s="1"/>
      <c r="BA284" s="1"/>
      <c r="BB284" s="1"/>
      <c r="BC284" s="1"/>
      <c r="BD284" s="1"/>
      <c r="BE284" s="1"/>
      <c r="BG284" s="1"/>
      <c r="BH284" s="1"/>
      <c r="BI284" s="1"/>
      <c r="BJ284" s="1"/>
      <c r="BL284" s="1"/>
      <c r="BM284" s="1"/>
      <c r="BN284" s="1"/>
      <c r="BO284" s="1"/>
    </row>
    <row r="285" spans="1:67" ht="12.75">
      <c r="A285" s="1"/>
      <c r="B285" s="1"/>
      <c r="C285" s="1"/>
      <c r="D285" s="1"/>
      <c r="E285" s="1"/>
      <c r="F285" s="1"/>
      <c r="H285" s="1"/>
      <c r="I285" s="1"/>
      <c r="J285" s="1"/>
      <c r="K285" s="1"/>
      <c r="M285" s="1"/>
      <c r="N285" s="1"/>
      <c r="O285" s="1"/>
      <c r="P285" s="1"/>
      <c r="R285" s="1"/>
      <c r="S285" s="1"/>
      <c r="T285" s="1"/>
      <c r="U285" s="1"/>
      <c r="V285" s="1"/>
      <c r="W285" s="1"/>
      <c r="Y285" s="1"/>
      <c r="Z285" s="1"/>
      <c r="AA285" s="1"/>
      <c r="AB285" s="1"/>
      <c r="AD285" s="1"/>
      <c r="AE285" s="1"/>
      <c r="AF285" s="1"/>
      <c r="AG285" s="1"/>
      <c r="AI285" s="1"/>
      <c r="AJ285" s="1"/>
      <c r="AK285" s="1"/>
      <c r="AL285" s="1"/>
      <c r="AM285" s="1"/>
      <c r="AN285" s="1"/>
      <c r="AP285" s="1"/>
      <c r="AQ285" s="1"/>
      <c r="AR285" s="1"/>
      <c r="AS285" s="1"/>
      <c r="AU285" s="1"/>
      <c r="AV285" s="1"/>
      <c r="AW285" s="1"/>
      <c r="AX285" s="1"/>
      <c r="AZ285" s="1"/>
      <c r="BA285" s="1"/>
      <c r="BB285" s="1"/>
      <c r="BC285" s="1"/>
      <c r="BD285" s="1"/>
      <c r="BE285" s="1"/>
      <c r="BG285" s="1"/>
      <c r="BH285" s="1"/>
      <c r="BI285" s="1"/>
      <c r="BJ285" s="1"/>
      <c r="BL285" s="1"/>
      <c r="BM285" s="1"/>
      <c r="BN285" s="1"/>
      <c r="BO285" s="1"/>
    </row>
    <row r="286" spans="1:67" ht="12.75">
      <c r="A286" s="1"/>
      <c r="B286" s="1"/>
      <c r="C286" s="1"/>
      <c r="D286" s="1"/>
      <c r="E286" s="1"/>
      <c r="F286" s="1"/>
      <c r="H286" s="1"/>
      <c r="I286" s="1"/>
      <c r="J286" s="1"/>
      <c r="K286" s="1"/>
      <c r="M286" s="1"/>
      <c r="N286" s="1"/>
      <c r="O286" s="1"/>
      <c r="P286" s="1"/>
      <c r="R286" s="1"/>
      <c r="S286" s="1"/>
      <c r="T286" s="1"/>
      <c r="U286" s="1"/>
      <c r="V286" s="1"/>
      <c r="W286" s="1"/>
      <c r="Y286" s="1"/>
      <c r="Z286" s="1"/>
      <c r="AA286" s="1"/>
      <c r="AB286" s="1"/>
      <c r="AD286" s="1"/>
      <c r="AE286" s="1"/>
      <c r="AF286" s="1"/>
      <c r="AG286" s="1"/>
      <c r="AI286" s="1"/>
      <c r="AJ286" s="1"/>
      <c r="AK286" s="1"/>
      <c r="AL286" s="1"/>
      <c r="AM286" s="1"/>
      <c r="AN286" s="1"/>
      <c r="AP286" s="1"/>
      <c r="AQ286" s="1"/>
      <c r="AR286" s="1"/>
      <c r="AS286" s="1"/>
      <c r="AU286" s="1"/>
      <c r="AV286" s="1"/>
      <c r="AW286" s="1"/>
      <c r="AX286" s="1"/>
      <c r="AZ286" s="1"/>
      <c r="BA286" s="1"/>
      <c r="BB286" s="1"/>
      <c r="BC286" s="1"/>
      <c r="BD286" s="1"/>
      <c r="BE286" s="1"/>
      <c r="BG286" s="1"/>
      <c r="BH286" s="1"/>
      <c r="BI286" s="1"/>
      <c r="BJ286" s="1"/>
      <c r="BL286" s="1"/>
      <c r="BM286" s="1"/>
      <c r="BN286" s="1"/>
      <c r="BO286" s="1"/>
    </row>
    <row r="287" spans="1:67" ht="12.75">
      <c r="A287" s="1"/>
      <c r="B287" s="1"/>
      <c r="C287" s="1"/>
      <c r="D287" s="1"/>
      <c r="E287" s="1"/>
      <c r="F287" s="1"/>
      <c r="H287" s="1"/>
      <c r="I287" s="1"/>
      <c r="J287" s="1"/>
      <c r="K287" s="1"/>
      <c r="M287" s="1"/>
      <c r="N287" s="1"/>
      <c r="O287" s="1"/>
      <c r="P287" s="1"/>
      <c r="R287" s="1"/>
      <c r="S287" s="1"/>
      <c r="T287" s="1"/>
      <c r="U287" s="1"/>
      <c r="V287" s="1"/>
      <c r="W287" s="1"/>
      <c r="Y287" s="1"/>
      <c r="Z287" s="1"/>
      <c r="AA287" s="1"/>
      <c r="AB287" s="1"/>
      <c r="AD287" s="1"/>
      <c r="AE287" s="1"/>
      <c r="AF287" s="1"/>
      <c r="AG287" s="1"/>
      <c r="AI287" s="1"/>
      <c r="AJ287" s="1"/>
      <c r="AK287" s="1"/>
      <c r="AL287" s="1"/>
      <c r="AM287" s="1"/>
      <c r="AN287" s="1"/>
      <c r="AP287" s="1"/>
      <c r="AQ287" s="1"/>
      <c r="AR287" s="1"/>
      <c r="AS287" s="1"/>
      <c r="AU287" s="1"/>
      <c r="AV287" s="1"/>
      <c r="AW287" s="1"/>
      <c r="AX287" s="1"/>
      <c r="AZ287" s="1"/>
      <c r="BA287" s="1"/>
      <c r="BB287" s="1"/>
      <c r="BC287" s="1"/>
      <c r="BD287" s="1"/>
      <c r="BE287" s="1"/>
      <c r="BG287" s="1"/>
      <c r="BH287" s="1"/>
      <c r="BI287" s="1"/>
      <c r="BJ287" s="1"/>
      <c r="BL287" s="1"/>
      <c r="BM287" s="1"/>
      <c r="BN287" s="1"/>
      <c r="BO287" s="1"/>
    </row>
    <row r="288" spans="1:67" ht="12.75">
      <c r="A288" s="1"/>
      <c r="B288" s="1"/>
      <c r="C288" s="1"/>
      <c r="D288" s="1"/>
      <c r="E288" s="1"/>
      <c r="F288" s="1"/>
      <c r="H288" s="1"/>
      <c r="I288" s="1"/>
      <c r="J288" s="1"/>
      <c r="K288" s="1"/>
      <c r="M288" s="1"/>
      <c r="N288" s="1"/>
      <c r="O288" s="1"/>
      <c r="P288" s="1"/>
      <c r="R288" s="1"/>
      <c r="S288" s="1"/>
      <c r="T288" s="1"/>
      <c r="U288" s="1"/>
      <c r="V288" s="1"/>
      <c r="W288" s="1"/>
      <c r="Y288" s="1"/>
      <c r="Z288" s="1"/>
      <c r="AA288" s="1"/>
      <c r="AB288" s="1"/>
      <c r="AD288" s="1"/>
      <c r="AE288" s="1"/>
      <c r="AF288" s="1"/>
      <c r="AG288" s="1"/>
      <c r="AI288" s="1"/>
      <c r="AJ288" s="1"/>
      <c r="AK288" s="1"/>
      <c r="AL288" s="1"/>
      <c r="AM288" s="1"/>
      <c r="AN288" s="1"/>
      <c r="AP288" s="1"/>
      <c r="AQ288" s="1"/>
      <c r="AR288" s="1"/>
      <c r="AS288" s="1"/>
      <c r="AU288" s="1"/>
      <c r="AV288" s="1"/>
      <c r="AW288" s="1"/>
      <c r="AX288" s="1"/>
      <c r="AZ288" s="1"/>
      <c r="BA288" s="1"/>
      <c r="BB288" s="1"/>
      <c r="BC288" s="1"/>
      <c r="BD288" s="1"/>
      <c r="BE288" s="1"/>
      <c r="BG288" s="1"/>
      <c r="BH288" s="1"/>
      <c r="BI288" s="1"/>
      <c r="BJ288" s="1"/>
      <c r="BL288" s="1"/>
      <c r="BM288" s="1"/>
      <c r="BN288" s="1"/>
      <c r="BO288" s="1"/>
    </row>
    <row r="289" spans="1:67" ht="12.75">
      <c r="A289" s="1"/>
      <c r="B289" s="1"/>
      <c r="C289" s="1"/>
      <c r="D289" s="1"/>
      <c r="E289" s="1"/>
      <c r="F289" s="1"/>
      <c r="H289" s="1"/>
      <c r="I289" s="1"/>
      <c r="J289" s="1"/>
      <c r="K289" s="1"/>
      <c r="M289" s="1"/>
      <c r="N289" s="1"/>
      <c r="O289" s="1"/>
      <c r="P289" s="1"/>
      <c r="R289" s="1"/>
      <c r="S289" s="1"/>
      <c r="T289" s="1"/>
      <c r="U289" s="1"/>
      <c r="V289" s="1"/>
      <c r="W289" s="1"/>
      <c r="Y289" s="1"/>
      <c r="Z289" s="1"/>
      <c r="AA289" s="1"/>
      <c r="AB289" s="1"/>
      <c r="AD289" s="1"/>
      <c r="AE289" s="1"/>
      <c r="AF289" s="1"/>
      <c r="AG289" s="1"/>
      <c r="AI289" s="1"/>
      <c r="AJ289" s="1"/>
      <c r="AK289" s="1"/>
      <c r="AL289" s="1"/>
      <c r="AM289" s="1"/>
      <c r="AN289" s="1"/>
      <c r="AP289" s="1"/>
      <c r="AQ289" s="1"/>
      <c r="AR289" s="1"/>
      <c r="AS289" s="1"/>
      <c r="AU289" s="1"/>
      <c r="AV289" s="1"/>
      <c r="AW289" s="1"/>
      <c r="AX289" s="1"/>
      <c r="AZ289" s="1"/>
      <c r="BA289" s="1"/>
      <c r="BB289" s="1"/>
      <c r="BC289" s="1"/>
      <c r="BD289" s="1"/>
      <c r="BE289" s="1"/>
      <c r="BG289" s="1"/>
      <c r="BH289" s="1"/>
      <c r="BI289" s="1"/>
      <c r="BJ289" s="1"/>
      <c r="BL289" s="1"/>
      <c r="BM289" s="1"/>
      <c r="BN289" s="1"/>
      <c r="BO289" s="1"/>
    </row>
    <row r="290" spans="1:67" ht="12.75">
      <c r="A290" s="1"/>
      <c r="B290" s="1"/>
      <c r="C290" s="1"/>
      <c r="D290" s="1"/>
      <c r="E290" s="1"/>
      <c r="F290" s="1"/>
      <c r="H290" s="1"/>
      <c r="I290" s="1"/>
      <c r="J290" s="1"/>
      <c r="K290" s="1"/>
      <c r="M290" s="1"/>
      <c r="N290" s="1"/>
      <c r="O290" s="1"/>
      <c r="P290" s="1"/>
      <c r="R290" s="1"/>
      <c r="S290" s="1"/>
      <c r="T290" s="1"/>
      <c r="U290" s="1"/>
      <c r="V290" s="1"/>
      <c r="W290" s="1"/>
      <c r="Y290" s="1"/>
      <c r="Z290" s="1"/>
      <c r="AA290" s="1"/>
      <c r="AB290" s="1"/>
      <c r="AD290" s="1"/>
      <c r="AE290" s="1"/>
      <c r="AF290" s="1"/>
      <c r="AG290" s="1"/>
      <c r="AI290" s="1"/>
      <c r="AJ290" s="1"/>
      <c r="AK290" s="1"/>
      <c r="AL290" s="1"/>
      <c r="AM290" s="1"/>
      <c r="AN290" s="1"/>
      <c r="AP290" s="1"/>
      <c r="AQ290" s="1"/>
      <c r="AR290" s="1"/>
      <c r="AS290" s="1"/>
      <c r="AU290" s="1"/>
      <c r="AV290" s="1"/>
      <c r="AW290" s="1"/>
      <c r="AX290" s="1"/>
      <c r="AZ290" s="1"/>
      <c r="BA290" s="1"/>
      <c r="BB290" s="1"/>
      <c r="BC290" s="1"/>
      <c r="BD290" s="1"/>
      <c r="BE290" s="1"/>
      <c r="BG290" s="1"/>
      <c r="BH290" s="1"/>
      <c r="BI290" s="1"/>
      <c r="BJ290" s="1"/>
      <c r="BL290" s="1"/>
      <c r="BM290" s="1"/>
      <c r="BN290" s="1"/>
      <c r="BO290" s="1"/>
    </row>
    <row r="291" spans="1:67" ht="12.75">
      <c r="A291" s="1"/>
      <c r="B291" s="1"/>
      <c r="C291" s="1"/>
      <c r="D291" s="1"/>
      <c r="E291" s="1"/>
      <c r="F291" s="1"/>
      <c r="H291" s="1"/>
      <c r="I291" s="1"/>
      <c r="J291" s="1"/>
      <c r="K291" s="1"/>
      <c r="M291" s="1"/>
      <c r="N291" s="1"/>
      <c r="O291" s="1"/>
      <c r="P291" s="1"/>
      <c r="R291" s="1"/>
      <c r="S291" s="1"/>
      <c r="T291" s="1"/>
      <c r="U291" s="1"/>
      <c r="V291" s="1"/>
      <c r="W291" s="1"/>
      <c r="Y291" s="1"/>
      <c r="Z291" s="1"/>
      <c r="AA291" s="1"/>
      <c r="AB291" s="1"/>
      <c r="AD291" s="1"/>
      <c r="AE291" s="1"/>
      <c r="AF291" s="1"/>
      <c r="AG291" s="1"/>
      <c r="AI291" s="1"/>
      <c r="AJ291" s="1"/>
      <c r="AK291" s="1"/>
      <c r="AL291" s="1"/>
      <c r="AM291" s="1"/>
      <c r="AN291" s="1"/>
      <c r="AP291" s="1"/>
      <c r="AQ291" s="1"/>
      <c r="AR291" s="1"/>
      <c r="AS291" s="1"/>
      <c r="AU291" s="1"/>
      <c r="AV291" s="1"/>
      <c r="AW291" s="1"/>
      <c r="AX291" s="1"/>
      <c r="AZ291" s="1"/>
      <c r="BA291" s="1"/>
      <c r="BB291" s="1"/>
      <c r="BC291" s="1"/>
      <c r="BD291" s="1"/>
      <c r="BE291" s="1"/>
      <c r="BG291" s="1"/>
      <c r="BH291" s="1"/>
      <c r="BI291" s="1"/>
      <c r="BJ291" s="1"/>
      <c r="BL291" s="1"/>
      <c r="BM291" s="1"/>
      <c r="BN291" s="1"/>
      <c r="BO291" s="1"/>
    </row>
    <row r="292" spans="1:67" ht="12.75">
      <c r="A292" s="1"/>
      <c r="B292" s="1"/>
      <c r="C292" s="1"/>
      <c r="D292" s="1"/>
      <c r="E292" s="1"/>
      <c r="F292" s="1"/>
      <c r="H292" s="1"/>
      <c r="I292" s="1"/>
      <c r="J292" s="1"/>
      <c r="K292" s="1"/>
      <c r="M292" s="1"/>
      <c r="N292" s="1"/>
      <c r="O292" s="1"/>
      <c r="P292" s="1"/>
      <c r="R292" s="1"/>
      <c r="S292" s="1"/>
      <c r="T292" s="1"/>
      <c r="U292" s="1"/>
      <c r="V292" s="1"/>
      <c r="W292" s="1"/>
      <c r="Y292" s="1"/>
      <c r="Z292" s="1"/>
      <c r="AA292" s="1"/>
      <c r="AB292" s="1"/>
      <c r="AD292" s="1"/>
      <c r="AE292" s="1"/>
      <c r="AF292" s="1"/>
      <c r="AG292" s="1"/>
      <c r="AI292" s="1"/>
      <c r="AJ292" s="1"/>
      <c r="AK292" s="1"/>
      <c r="AL292" s="1"/>
      <c r="AM292" s="1"/>
      <c r="AN292" s="1"/>
      <c r="AP292" s="1"/>
      <c r="AQ292" s="1"/>
      <c r="AR292" s="1"/>
      <c r="AS292" s="1"/>
      <c r="AU292" s="1"/>
      <c r="AV292" s="1"/>
      <c r="AW292" s="1"/>
      <c r="AX292" s="1"/>
      <c r="AZ292" s="1"/>
      <c r="BA292" s="1"/>
      <c r="BB292" s="1"/>
      <c r="BC292" s="1"/>
      <c r="BD292" s="1"/>
      <c r="BE292" s="1"/>
      <c r="BG292" s="1"/>
      <c r="BH292" s="1"/>
      <c r="BI292" s="1"/>
      <c r="BJ292" s="1"/>
      <c r="BL292" s="1"/>
      <c r="BM292" s="1"/>
      <c r="BN292" s="1"/>
      <c r="BO292" s="1"/>
    </row>
    <row r="293" spans="1:67" ht="12.75">
      <c r="A293" s="1"/>
      <c r="B293" s="1"/>
      <c r="C293" s="1"/>
      <c r="D293" s="1"/>
      <c r="E293" s="1"/>
      <c r="F293" s="1"/>
      <c r="H293" s="1"/>
      <c r="I293" s="1"/>
      <c r="J293" s="1"/>
      <c r="K293" s="1"/>
      <c r="M293" s="1"/>
      <c r="N293" s="1"/>
      <c r="O293" s="1"/>
      <c r="P293" s="1"/>
      <c r="R293" s="1"/>
      <c r="S293" s="1"/>
      <c r="T293" s="1"/>
      <c r="U293" s="1"/>
      <c r="V293" s="1"/>
      <c r="W293" s="1"/>
      <c r="Y293" s="1"/>
      <c r="Z293" s="1"/>
      <c r="AA293" s="1"/>
      <c r="AB293" s="1"/>
      <c r="AD293" s="1"/>
      <c r="AE293" s="1"/>
      <c r="AF293" s="1"/>
      <c r="AG293" s="1"/>
      <c r="AI293" s="1"/>
      <c r="AJ293" s="1"/>
      <c r="AK293" s="1"/>
      <c r="AL293" s="1"/>
      <c r="AM293" s="1"/>
      <c r="AN293" s="1"/>
      <c r="AP293" s="1"/>
      <c r="AQ293" s="1"/>
      <c r="AR293" s="1"/>
      <c r="AS293" s="1"/>
      <c r="AU293" s="1"/>
      <c r="AV293" s="1"/>
      <c r="AW293" s="1"/>
      <c r="AX293" s="1"/>
      <c r="AZ293" s="1"/>
      <c r="BA293" s="1"/>
      <c r="BB293" s="1"/>
      <c r="BC293" s="1"/>
      <c r="BD293" s="1"/>
      <c r="BE293" s="1"/>
      <c r="BG293" s="1"/>
      <c r="BH293" s="1"/>
      <c r="BI293" s="1"/>
      <c r="BJ293" s="1"/>
      <c r="BL293" s="1"/>
      <c r="BM293" s="1"/>
      <c r="BN293" s="1"/>
      <c r="BO293" s="1"/>
    </row>
    <row r="294" spans="1:67" ht="12.75">
      <c r="A294" s="1"/>
      <c r="B294" s="1"/>
      <c r="C294" s="1"/>
      <c r="D294" s="1"/>
      <c r="E294" s="1"/>
      <c r="F294" s="1"/>
      <c r="H294" s="1"/>
      <c r="I294" s="1"/>
      <c r="J294" s="1"/>
      <c r="K294" s="1"/>
      <c r="M294" s="1"/>
      <c r="N294" s="1"/>
      <c r="O294" s="1"/>
      <c r="P294" s="1"/>
      <c r="R294" s="1"/>
      <c r="S294" s="1"/>
      <c r="T294" s="1"/>
      <c r="U294" s="1"/>
      <c r="V294" s="1"/>
      <c r="W294" s="1"/>
      <c r="Y294" s="1"/>
      <c r="Z294" s="1"/>
      <c r="AA294" s="1"/>
      <c r="AB294" s="1"/>
      <c r="AD294" s="1"/>
      <c r="AE294" s="1"/>
      <c r="AF294" s="1"/>
      <c r="AG294" s="1"/>
      <c r="AI294" s="1"/>
      <c r="AJ294" s="1"/>
      <c r="AK294" s="1"/>
      <c r="AL294" s="1"/>
      <c r="AM294" s="1"/>
      <c r="AN294" s="1"/>
      <c r="AP294" s="1"/>
      <c r="AQ294" s="1"/>
      <c r="AR294" s="1"/>
      <c r="AS294" s="1"/>
      <c r="AU294" s="1"/>
      <c r="AV294" s="1"/>
      <c r="AW294" s="1"/>
      <c r="AX294" s="1"/>
      <c r="AZ294" s="1"/>
      <c r="BA294" s="1"/>
      <c r="BB294" s="1"/>
      <c r="BC294" s="1"/>
      <c r="BD294" s="1"/>
      <c r="BE294" s="1"/>
      <c r="BG294" s="1"/>
      <c r="BH294" s="1"/>
      <c r="BI294" s="1"/>
      <c r="BJ294" s="1"/>
      <c r="BL294" s="1"/>
      <c r="BM294" s="1"/>
      <c r="BN294" s="1"/>
      <c r="BO294" s="1"/>
    </row>
    <row r="295" spans="1:67" ht="12.75">
      <c r="A295" s="1"/>
      <c r="B295" s="1"/>
      <c r="C295" s="1"/>
      <c r="D295" s="1"/>
      <c r="E295" s="1"/>
      <c r="F295" s="1"/>
      <c r="H295" s="1"/>
      <c r="I295" s="1"/>
      <c r="J295" s="1"/>
      <c r="K295" s="1"/>
      <c r="M295" s="1"/>
      <c r="N295" s="1"/>
      <c r="O295" s="1"/>
      <c r="P295" s="1"/>
      <c r="R295" s="1"/>
      <c r="S295" s="1"/>
      <c r="T295" s="1"/>
      <c r="U295" s="1"/>
      <c r="V295" s="1"/>
      <c r="W295" s="1"/>
      <c r="Y295" s="1"/>
      <c r="Z295" s="1"/>
      <c r="AA295" s="1"/>
      <c r="AB295" s="1"/>
      <c r="AD295" s="1"/>
      <c r="AE295" s="1"/>
      <c r="AF295" s="1"/>
      <c r="AG295" s="1"/>
      <c r="AI295" s="1"/>
      <c r="AJ295" s="1"/>
      <c r="AK295" s="1"/>
      <c r="AL295" s="1"/>
      <c r="AM295" s="1"/>
      <c r="AN295" s="1"/>
      <c r="AP295" s="1"/>
      <c r="AQ295" s="1"/>
      <c r="AR295" s="1"/>
      <c r="AS295" s="1"/>
      <c r="AU295" s="1"/>
      <c r="AV295" s="1"/>
      <c r="AW295" s="1"/>
      <c r="AX295" s="1"/>
      <c r="AZ295" s="1"/>
      <c r="BA295" s="1"/>
      <c r="BB295" s="1"/>
      <c r="BC295" s="1"/>
      <c r="BD295" s="1"/>
      <c r="BE295" s="1"/>
      <c r="BG295" s="1"/>
      <c r="BH295" s="1"/>
      <c r="BI295" s="1"/>
      <c r="BJ295" s="1"/>
      <c r="BL295" s="1"/>
      <c r="BM295" s="1"/>
      <c r="BN295" s="1"/>
      <c r="BO295" s="1"/>
    </row>
    <row r="296" spans="1:67" ht="12.75">
      <c r="A296" s="1"/>
      <c r="B296" s="1"/>
      <c r="C296" s="1"/>
      <c r="D296" s="1"/>
      <c r="E296" s="1"/>
      <c r="F296" s="1"/>
      <c r="H296" s="1"/>
      <c r="I296" s="1"/>
      <c r="J296" s="1"/>
      <c r="K296" s="1"/>
      <c r="M296" s="1"/>
      <c r="N296" s="1"/>
      <c r="O296" s="1"/>
      <c r="P296" s="1"/>
      <c r="R296" s="1"/>
      <c r="S296" s="1"/>
      <c r="T296" s="1"/>
      <c r="U296" s="1"/>
      <c r="V296" s="1"/>
      <c r="W296" s="1"/>
      <c r="Y296" s="1"/>
      <c r="Z296" s="1"/>
      <c r="AA296" s="1"/>
      <c r="AB296" s="1"/>
      <c r="AD296" s="1"/>
      <c r="AE296" s="1"/>
      <c r="AF296" s="1"/>
      <c r="AG296" s="1"/>
      <c r="AI296" s="1"/>
      <c r="AJ296" s="1"/>
      <c r="AK296" s="1"/>
      <c r="AL296" s="1"/>
      <c r="AM296" s="1"/>
      <c r="AN296" s="1"/>
      <c r="AP296" s="1"/>
      <c r="AQ296" s="1"/>
      <c r="AR296" s="1"/>
      <c r="AS296" s="1"/>
      <c r="AU296" s="1"/>
      <c r="AV296" s="1"/>
      <c r="AW296" s="1"/>
      <c r="AX296" s="1"/>
      <c r="AZ296" s="1"/>
      <c r="BA296" s="1"/>
      <c r="BB296" s="1"/>
      <c r="BC296" s="1"/>
      <c r="BD296" s="1"/>
      <c r="BE296" s="1"/>
      <c r="BG296" s="1"/>
      <c r="BH296" s="1"/>
      <c r="BI296" s="1"/>
      <c r="BJ296" s="1"/>
      <c r="BL296" s="1"/>
      <c r="BM296" s="1"/>
      <c r="BN296" s="1"/>
      <c r="BO296" s="1"/>
    </row>
    <row r="297" spans="1:67" ht="12.75">
      <c r="A297" s="1"/>
      <c r="B297" s="1"/>
      <c r="C297" s="1"/>
      <c r="D297" s="1"/>
      <c r="E297" s="1"/>
      <c r="F297" s="1"/>
      <c r="H297" s="1"/>
      <c r="I297" s="1"/>
      <c r="J297" s="1"/>
      <c r="K297" s="1"/>
      <c r="M297" s="1"/>
      <c r="N297" s="1"/>
      <c r="O297" s="1"/>
      <c r="P297" s="1"/>
      <c r="R297" s="1"/>
      <c r="S297" s="1"/>
      <c r="T297" s="1"/>
      <c r="U297" s="1"/>
      <c r="V297" s="1"/>
      <c r="W297" s="1"/>
      <c r="Y297" s="1"/>
      <c r="Z297" s="1"/>
      <c r="AA297" s="1"/>
      <c r="AB297" s="1"/>
      <c r="AD297" s="1"/>
      <c r="AE297" s="1"/>
      <c r="AF297" s="1"/>
      <c r="AG297" s="1"/>
      <c r="AI297" s="1"/>
      <c r="AJ297" s="1"/>
      <c r="AK297" s="1"/>
      <c r="AL297" s="1"/>
      <c r="AM297" s="1"/>
      <c r="AN297" s="1"/>
      <c r="AP297" s="1"/>
      <c r="AQ297" s="1"/>
      <c r="AR297" s="1"/>
      <c r="AS297" s="1"/>
      <c r="AU297" s="1"/>
      <c r="AV297" s="1"/>
      <c r="AW297" s="1"/>
      <c r="AX297" s="1"/>
      <c r="AZ297" s="1"/>
      <c r="BA297" s="1"/>
      <c r="BB297" s="1"/>
      <c r="BC297" s="1"/>
      <c r="BD297" s="1"/>
      <c r="BE297" s="1"/>
      <c r="BG297" s="1"/>
      <c r="BH297" s="1"/>
      <c r="BI297" s="1"/>
      <c r="BJ297" s="1"/>
      <c r="BL297" s="1"/>
      <c r="BM297" s="1"/>
      <c r="BN297" s="1"/>
      <c r="BO297" s="1"/>
    </row>
    <row r="298" spans="1:67" ht="12.75">
      <c r="A298" s="1"/>
      <c r="B298" s="1"/>
      <c r="C298" s="1"/>
      <c r="D298" s="1"/>
      <c r="E298" s="1"/>
      <c r="F298" s="1"/>
      <c r="H298" s="1"/>
      <c r="I298" s="1"/>
      <c r="J298" s="1"/>
      <c r="K298" s="1"/>
      <c r="M298" s="1"/>
      <c r="N298" s="1"/>
      <c r="O298" s="1"/>
      <c r="P298" s="1"/>
      <c r="R298" s="1"/>
      <c r="S298" s="1"/>
      <c r="T298" s="1"/>
      <c r="U298" s="1"/>
      <c r="V298" s="1"/>
      <c r="W298" s="1"/>
      <c r="Y298" s="1"/>
      <c r="Z298" s="1"/>
      <c r="AA298" s="1"/>
      <c r="AB298" s="1"/>
      <c r="AD298" s="1"/>
      <c r="AE298" s="1"/>
      <c r="AF298" s="1"/>
      <c r="AG298" s="1"/>
      <c r="AI298" s="1"/>
      <c r="AJ298" s="1"/>
      <c r="AK298" s="1"/>
      <c r="AL298" s="1"/>
      <c r="AM298" s="1"/>
      <c r="AN298" s="1"/>
      <c r="AP298" s="1"/>
      <c r="AQ298" s="1"/>
      <c r="AR298" s="1"/>
      <c r="AS298" s="1"/>
      <c r="AU298" s="1"/>
      <c r="AV298" s="1"/>
      <c r="AW298" s="1"/>
      <c r="AX298" s="1"/>
      <c r="AZ298" s="1"/>
      <c r="BA298" s="1"/>
      <c r="BB298" s="1"/>
      <c r="BC298" s="1"/>
      <c r="BD298" s="1"/>
      <c r="BE298" s="1"/>
      <c r="BG298" s="1"/>
      <c r="BH298" s="1"/>
      <c r="BI298" s="1"/>
      <c r="BJ298" s="1"/>
      <c r="BL298" s="1"/>
      <c r="BM298" s="1"/>
      <c r="BN298" s="1"/>
      <c r="BO298" s="1"/>
    </row>
    <row r="299" spans="1:67" ht="12.75">
      <c r="A299" s="1"/>
      <c r="B299" s="1"/>
      <c r="C299" s="1"/>
      <c r="D299" s="1"/>
      <c r="E299" s="1"/>
      <c r="F299" s="1"/>
      <c r="H299" s="1"/>
      <c r="I299" s="1"/>
      <c r="J299" s="1"/>
      <c r="K299" s="1"/>
      <c r="M299" s="1"/>
      <c r="N299" s="1"/>
      <c r="O299" s="1"/>
      <c r="P299" s="1"/>
      <c r="R299" s="1"/>
      <c r="S299" s="1"/>
      <c r="T299" s="1"/>
      <c r="U299" s="1"/>
      <c r="V299" s="1"/>
      <c r="W299" s="1"/>
      <c r="Y299" s="1"/>
      <c r="Z299" s="1"/>
      <c r="AA299" s="1"/>
      <c r="AB299" s="1"/>
      <c r="AD299" s="1"/>
      <c r="AE299" s="1"/>
      <c r="AF299" s="1"/>
      <c r="AG299" s="1"/>
      <c r="AI299" s="1"/>
      <c r="AJ299" s="1"/>
      <c r="AK299" s="1"/>
      <c r="AL299" s="1"/>
      <c r="AM299" s="1"/>
      <c r="AN299" s="1"/>
      <c r="AP299" s="1"/>
      <c r="AQ299" s="1"/>
      <c r="AR299" s="1"/>
      <c r="AS299" s="1"/>
      <c r="AU299" s="1"/>
      <c r="AV299" s="1"/>
      <c r="AW299" s="1"/>
      <c r="AX299" s="1"/>
      <c r="AZ299" s="1"/>
      <c r="BA299" s="1"/>
      <c r="BB299" s="1"/>
      <c r="BC299" s="1"/>
      <c r="BD299" s="1"/>
      <c r="BE299" s="1"/>
      <c r="BG299" s="1"/>
      <c r="BH299" s="1"/>
      <c r="BI299" s="1"/>
      <c r="BJ299" s="1"/>
      <c r="BL299" s="1"/>
      <c r="BM299" s="1"/>
      <c r="BN299" s="1"/>
      <c r="BO299" s="1"/>
    </row>
    <row r="300" spans="1:67" ht="12.75">
      <c r="A300" s="1"/>
      <c r="B300" s="1"/>
      <c r="C300" s="1"/>
      <c r="D300" s="1"/>
      <c r="E300" s="1"/>
      <c r="F300" s="1"/>
      <c r="H300" s="1"/>
      <c r="I300" s="1"/>
      <c r="J300" s="1"/>
      <c r="K300" s="1"/>
      <c r="M300" s="1"/>
      <c r="N300" s="1"/>
      <c r="O300" s="1"/>
      <c r="P300" s="1"/>
      <c r="R300" s="1"/>
      <c r="S300" s="1"/>
      <c r="T300" s="1"/>
      <c r="U300" s="1"/>
      <c r="V300" s="1"/>
      <c r="W300" s="1"/>
      <c r="Y300" s="1"/>
      <c r="Z300" s="1"/>
      <c r="AA300" s="1"/>
      <c r="AB300" s="1"/>
      <c r="AD300" s="1"/>
      <c r="AE300" s="1"/>
      <c r="AF300" s="1"/>
      <c r="AG300" s="1"/>
      <c r="AI300" s="1"/>
      <c r="AJ300" s="1"/>
      <c r="AK300" s="1"/>
      <c r="AL300" s="1"/>
      <c r="AM300" s="1"/>
      <c r="AN300" s="1"/>
      <c r="AP300" s="1"/>
      <c r="AQ300" s="1"/>
      <c r="AR300" s="1"/>
      <c r="AS300" s="1"/>
      <c r="AU300" s="1"/>
      <c r="AV300" s="1"/>
      <c r="AW300" s="1"/>
      <c r="AX300" s="1"/>
      <c r="AZ300" s="1"/>
      <c r="BA300" s="1"/>
      <c r="BB300" s="1"/>
      <c r="BC300" s="1"/>
      <c r="BD300" s="1"/>
      <c r="BE300" s="1"/>
      <c r="BG300" s="1"/>
      <c r="BH300" s="1"/>
      <c r="BI300" s="1"/>
      <c r="BJ300" s="1"/>
      <c r="BL300" s="1"/>
      <c r="BM300" s="1"/>
      <c r="BN300" s="1"/>
      <c r="BO300" s="1"/>
    </row>
    <row r="301" spans="1:67" ht="12.75">
      <c r="A301" s="1"/>
      <c r="B301" s="1"/>
      <c r="C301" s="1"/>
      <c r="D301" s="1"/>
      <c r="E301" s="1"/>
      <c r="F301" s="1"/>
      <c r="H301" s="1"/>
      <c r="I301" s="1"/>
      <c r="J301" s="1"/>
      <c r="K301" s="1"/>
      <c r="M301" s="1"/>
      <c r="N301" s="1"/>
      <c r="O301" s="1"/>
      <c r="P301" s="1"/>
      <c r="R301" s="1"/>
      <c r="S301" s="1"/>
      <c r="T301" s="1"/>
      <c r="U301" s="1"/>
      <c r="V301" s="1"/>
      <c r="W301" s="1"/>
      <c r="Y301" s="1"/>
      <c r="Z301" s="1"/>
      <c r="AA301" s="1"/>
      <c r="AB301" s="1"/>
      <c r="AD301" s="1"/>
      <c r="AE301" s="1"/>
      <c r="AF301" s="1"/>
      <c r="AG301" s="1"/>
      <c r="AI301" s="1"/>
      <c r="AJ301" s="1"/>
      <c r="AK301" s="1"/>
      <c r="AL301" s="1"/>
      <c r="AM301" s="1"/>
      <c r="AN301" s="1"/>
      <c r="AP301" s="1"/>
      <c r="AQ301" s="1"/>
      <c r="AR301" s="1"/>
      <c r="AS301" s="1"/>
      <c r="AU301" s="1"/>
      <c r="AV301" s="1"/>
      <c r="AW301" s="1"/>
      <c r="AX301" s="1"/>
      <c r="AZ301" s="1"/>
      <c r="BA301" s="1"/>
      <c r="BB301" s="1"/>
      <c r="BC301" s="1"/>
      <c r="BD301" s="1"/>
      <c r="BE301" s="1"/>
      <c r="BG301" s="1"/>
      <c r="BH301" s="1"/>
      <c r="BI301" s="1"/>
      <c r="BJ301" s="1"/>
      <c r="BL301" s="1"/>
      <c r="BM301" s="1"/>
      <c r="BN301" s="1"/>
      <c r="BO301" s="1"/>
    </row>
    <row r="302" spans="1:67" ht="12.75">
      <c r="A302" s="1"/>
      <c r="B302" s="1"/>
      <c r="C302" s="1"/>
      <c r="D302" s="1"/>
      <c r="E302" s="1"/>
      <c r="F302" s="1"/>
      <c r="H302" s="1"/>
      <c r="I302" s="1"/>
      <c r="J302" s="1"/>
      <c r="K302" s="1"/>
      <c r="M302" s="1"/>
      <c r="N302" s="1"/>
      <c r="O302" s="1"/>
      <c r="P302" s="1"/>
      <c r="R302" s="1"/>
      <c r="S302" s="1"/>
      <c r="T302" s="1"/>
      <c r="U302" s="1"/>
      <c r="V302" s="1"/>
      <c r="W302" s="1"/>
      <c r="Y302" s="1"/>
      <c r="Z302" s="1"/>
      <c r="AA302" s="1"/>
      <c r="AB302" s="1"/>
      <c r="AD302" s="1"/>
      <c r="AE302" s="1"/>
      <c r="AF302" s="1"/>
      <c r="AG302" s="1"/>
      <c r="AI302" s="1"/>
      <c r="AJ302" s="1"/>
      <c r="AK302" s="1"/>
      <c r="AL302" s="1"/>
      <c r="AM302" s="1"/>
      <c r="AN302" s="1"/>
      <c r="AP302" s="1"/>
      <c r="AQ302" s="1"/>
      <c r="AR302" s="1"/>
      <c r="AS302" s="1"/>
      <c r="AU302" s="1"/>
      <c r="AV302" s="1"/>
      <c r="AW302" s="1"/>
      <c r="AX302" s="1"/>
      <c r="AZ302" s="1"/>
      <c r="BA302" s="1"/>
      <c r="BB302" s="1"/>
      <c r="BC302" s="1"/>
      <c r="BD302" s="1"/>
      <c r="BE302" s="1"/>
      <c r="BG302" s="1"/>
      <c r="BH302" s="1"/>
      <c r="BI302" s="1"/>
      <c r="BJ302" s="1"/>
      <c r="BL302" s="1"/>
      <c r="BM302" s="1"/>
      <c r="BN302" s="1"/>
      <c r="BO302" s="1"/>
    </row>
    <row r="303" spans="1:67" ht="12.75">
      <c r="A303" s="1"/>
      <c r="B303" s="1"/>
      <c r="C303" s="1"/>
      <c r="D303" s="1"/>
      <c r="E303" s="1"/>
      <c r="F303" s="1"/>
      <c r="H303" s="1"/>
      <c r="I303" s="1"/>
      <c r="J303" s="1"/>
      <c r="K303" s="1"/>
      <c r="M303" s="1"/>
      <c r="N303" s="1"/>
      <c r="O303" s="1"/>
      <c r="P303" s="1"/>
      <c r="R303" s="1"/>
      <c r="S303" s="1"/>
      <c r="T303" s="1"/>
      <c r="U303" s="1"/>
      <c r="V303" s="1"/>
      <c r="W303" s="1"/>
      <c r="Y303" s="1"/>
      <c r="Z303" s="1"/>
      <c r="AA303" s="1"/>
      <c r="AB303" s="1"/>
      <c r="AD303" s="1"/>
      <c r="AE303" s="1"/>
      <c r="AF303" s="1"/>
      <c r="AG303" s="1"/>
      <c r="AI303" s="1"/>
      <c r="AJ303" s="1"/>
      <c r="AK303" s="1"/>
      <c r="AL303" s="1"/>
      <c r="AM303" s="1"/>
      <c r="AN303" s="1"/>
      <c r="AP303" s="1"/>
      <c r="AQ303" s="1"/>
      <c r="AR303" s="1"/>
      <c r="AS303" s="1"/>
      <c r="AU303" s="1"/>
      <c r="AV303" s="1"/>
      <c r="AW303" s="1"/>
      <c r="AX303" s="1"/>
      <c r="AZ303" s="1"/>
      <c r="BA303" s="1"/>
      <c r="BB303" s="1"/>
      <c r="BC303" s="1"/>
      <c r="BD303" s="1"/>
      <c r="BE303" s="1"/>
      <c r="BG303" s="1"/>
      <c r="BH303" s="1"/>
      <c r="BI303" s="1"/>
      <c r="BJ303" s="1"/>
      <c r="BL303" s="1"/>
      <c r="BM303" s="1"/>
      <c r="BN303" s="1"/>
      <c r="BO303" s="1"/>
    </row>
    <row r="304" spans="1:67" ht="12.75">
      <c r="A304" s="1"/>
      <c r="B304" s="1"/>
      <c r="C304" s="1"/>
      <c r="D304" s="1"/>
      <c r="E304" s="1"/>
      <c r="F304" s="1"/>
      <c r="H304" s="1"/>
      <c r="I304" s="1"/>
      <c r="J304" s="1"/>
      <c r="K304" s="1"/>
      <c r="M304" s="1"/>
      <c r="N304" s="1"/>
      <c r="O304" s="1"/>
      <c r="P304" s="1"/>
      <c r="R304" s="1"/>
      <c r="S304" s="1"/>
      <c r="T304" s="1"/>
      <c r="U304" s="1"/>
      <c r="V304" s="1"/>
      <c r="W304" s="1"/>
      <c r="Y304" s="1"/>
      <c r="Z304" s="1"/>
      <c r="AA304" s="1"/>
      <c r="AB304" s="1"/>
      <c r="AD304" s="1"/>
      <c r="AE304" s="1"/>
      <c r="AF304" s="1"/>
      <c r="AG304" s="1"/>
      <c r="AI304" s="1"/>
      <c r="AJ304" s="1"/>
      <c r="AK304" s="1"/>
      <c r="AL304" s="1"/>
      <c r="AM304" s="1"/>
      <c r="AN304" s="1"/>
      <c r="AP304" s="1"/>
      <c r="AQ304" s="1"/>
      <c r="AR304" s="1"/>
      <c r="AS304" s="1"/>
      <c r="AU304" s="1"/>
      <c r="AV304" s="1"/>
      <c r="AW304" s="1"/>
      <c r="AX304" s="1"/>
      <c r="AZ304" s="1"/>
      <c r="BA304" s="1"/>
      <c r="BB304" s="1"/>
      <c r="BC304" s="1"/>
      <c r="BD304" s="1"/>
      <c r="BE304" s="1"/>
      <c r="BG304" s="1"/>
      <c r="BH304" s="1"/>
      <c r="BI304" s="1"/>
      <c r="BJ304" s="1"/>
      <c r="BL304" s="1"/>
      <c r="BM304" s="1"/>
      <c r="BN304" s="1"/>
      <c r="BO304" s="1"/>
    </row>
    <row r="305" spans="1:67" ht="12.75">
      <c r="A305" s="1"/>
      <c r="B305" s="1"/>
      <c r="C305" s="1"/>
      <c r="D305" s="1"/>
      <c r="E305" s="1"/>
      <c r="F305" s="1"/>
      <c r="H305" s="1"/>
      <c r="I305" s="1"/>
      <c r="J305" s="1"/>
      <c r="K305" s="1"/>
      <c r="M305" s="1"/>
      <c r="N305" s="1"/>
      <c r="O305" s="1"/>
      <c r="P305" s="1"/>
      <c r="R305" s="1"/>
      <c r="S305" s="1"/>
      <c r="T305" s="1"/>
      <c r="U305" s="1"/>
      <c r="V305" s="1"/>
      <c r="W305" s="1"/>
      <c r="Y305" s="1"/>
      <c r="Z305" s="1"/>
      <c r="AA305" s="1"/>
      <c r="AB305" s="1"/>
      <c r="AD305" s="1"/>
      <c r="AE305" s="1"/>
      <c r="AF305" s="1"/>
      <c r="AG305" s="1"/>
      <c r="AI305" s="1"/>
      <c r="AJ305" s="1"/>
      <c r="AK305" s="1"/>
      <c r="AL305" s="1"/>
      <c r="AM305" s="1"/>
      <c r="AN305" s="1"/>
      <c r="AP305" s="1"/>
      <c r="AQ305" s="1"/>
      <c r="AR305" s="1"/>
      <c r="AS305" s="1"/>
      <c r="AU305" s="1"/>
      <c r="AV305" s="1"/>
      <c r="AW305" s="1"/>
      <c r="AX305" s="1"/>
      <c r="AZ305" s="1"/>
      <c r="BA305" s="1"/>
      <c r="BB305" s="1"/>
      <c r="BC305" s="1"/>
      <c r="BD305" s="1"/>
      <c r="BE305" s="1"/>
      <c r="BG305" s="1"/>
      <c r="BH305" s="1"/>
      <c r="BI305" s="1"/>
      <c r="BJ305" s="1"/>
      <c r="BL305" s="1"/>
      <c r="BM305" s="1"/>
      <c r="BN305" s="1"/>
      <c r="BO305" s="1"/>
    </row>
    <row r="306" spans="1:67" ht="12.75">
      <c r="A306" s="1"/>
      <c r="B306" s="1"/>
      <c r="C306" s="1"/>
      <c r="D306" s="1"/>
      <c r="E306" s="1"/>
      <c r="F306" s="1"/>
      <c r="H306" s="1"/>
      <c r="I306" s="1"/>
      <c r="J306" s="1"/>
      <c r="K306" s="1"/>
      <c r="M306" s="1"/>
      <c r="N306" s="1"/>
      <c r="O306" s="1"/>
      <c r="P306" s="1"/>
      <c r="R306" s="1"/>
      <c r="S306" s="1"/>
      <c r="T306" s="1"/>
      <c r="U306" s="1"/>
      <c r="V306" s="1"/>
      <c r="W306" s="1"/>
      <c r="Y306" s="1"/>
      <c r="Z306" s="1"/>
      <c r="AA306" s="1"/>
      <c r="AB306" s="1"/>
      <c r="AD306" s="1"/>
      <c r="AE306" s="1"/>
      <c r="AF306" s="1"/>
      <c r="AG306" s="1"/>
      <c r="AI306" s="1"/>
      <c r="AJ306" s="1"/>
      <c r="AK306" s="1"/>
      <c r="AL306" s="1"/>
      <c r="AM306" s="1"/>
      <c r="AN306" s="1"/>
      <c r="AP306" s="1"/>
      <c r="AQ306" s="1"/>
      <c r="AR306" s="1"/>
      <c r="AS306" s="1"/>
      <c r="AU306" s="1"/>
      <c r="AV306" s="1"/>
      <c r="AW306" s="1"/>
      <c r="AX306" s="1"/>
      <c r="AZ306" s="1"/>
      <c r="BA306" s="1"/>
      <c r="BB306" s="1"/>
      <c r="BC306" s="1"/>
      <c r="BD306" s="1"/>
      <c r="BE306" s="1"/>
      <c r="BG306" s="1"/>
      <c r="BH306" s="1"/>
      <c r="BI306" s="1"/>
      <c r="BJ306" s="1"/>
      <c r="BL306" s="1"/>
      <c r="BM306" s="1"/>
      <c r="BN306" s="1"/>
      <c r="BO306" s="1"/>
    </row>
    <row r="307" spans="1:67" ht="12.75">
      <c r="A307" s="1"/>
      <c r="B307" s="1"/>
      <c r="C307" s="1"/>
      <c r="D307" s="1"/>
      <c r="E307" s="1"/>
      <c r="F307" s="1"/>
      <c r="H307" s="1"/>
      <c r="I307" s="1"/>
      <c r="J307" s="1"/>
      <c r="K307" s="1"/>
      <c r="M307" s="1"/>
      <c r="N307" s="1"/>
      <c r="O307" s="1"/>
      <c r="P307" s="1"/>
      <c r="R307" s="1"/>
      <c r="S307" s="1"/>
      <c r="T307" s="1"/>
      <c r="U307" s="1"/>
      <c r="V307" s="1"/>
      <c r="W307" s="1"/>
      <c r="Y307" s="1"/>
      <c r="Z307" s="1"/>
      <c r="AA307" s="1"/>
      <c r="AB307" s="1"/>
      <c r="AD307" s="1"/>
      <c r="AE307" s="1"/>
      <c r="AF307" s="1"/>
      <c r="AG307" s="1"/>
      <c r="AI307" s="1"/>
      <c r="AJ307" s="1"/>
      <c r="AK307" s="1"/>
      <c r="AL307" s="1"/>
      <c r="AM307" s="1"/>
      <c r="AN307" s="1"/>
      <c r="AP307" s="1"/>
      <c r="AQ307" s="1"/>
      <c r="AR307" s="1"/>
      <c r="AS307" s="1"/>
      <c r="AU307" s="1"/>
      <c r="AV307" s="1"/>
      <c r="AW307" s="1"/>
      <c r="AX307" s="1"/>
      <c r="AZ307" s="1"/>
      <c r="BA307" s="1"/>
      <c r="BB307" s="1"/>
      <c r="BC307" s="1"/>
      <c r="BD307" s="1"/>
      <c r="BE307" s="1"/>
      <c r="BG307" s="1"/>
      <c r="BH307" s="1"/>
      <c r="BI307" s="1"/>
      <c r="BJ307" s="1"/>
      <c r="BL307" s="1"/>
      <c r="BM307" s="1"/>
      <c r="BN307" s="1"/>
      <c r="BO307" s="1"/>
    </row>
    <row r="308" spans="1:67" ht="12.75">
      <c r="A308" s="1"/>
      <c r="B308" s="1"/>
      <c r="C308" s="1"/>
      <c r="D308" s="1"/>
      <c r="E308" s="1"/>
      <c r="F308" s="1"/>
      <c r="H308" s="1"/>
      <c r="I308" s="1"/>
      <c r="J308" s="1"/>
      <c r="K308" s="1"/>
      <c r="M308" s="1"/>
      <c r="N308" s="1"/>
      <c r="O308" s="1"/>
      <c r="P308" s="1"/>
      <c r="R308" s="1"/>
      <c r="S308" s="1"/>
      <c r="T308" s="1"/>
      <c r="U308" s="1"/>
      <c r="V308" s="1"/>
      <c r="W308" s="1"/>
      <c r="Y308" s="1"/>
      <c r="Z308" s="1"/>
      <c r="AA308" s="1"/>
      <c r="AB308" s="1"/>
      <c r="AD308" s="1"/>
      <c r="AE308" s="1"/>
      <c r="AF308" s="1"/>
      <c r="AG308" s="1"/>
      <c r="AI308" s="1"/>
      <c r="AJ308" s="1"/>
      <c r="AK308" s="1"/>
      <c r="AL308" s="1"/>
      <c r="AM308" s="1"/>
      <c r="AN308" s="1"/>
      <c r="AP308" s="1"/>
      <c r="AQ308" s="1"/>
      <c r="AR308" s="1"/>
      <c r="AS308" s="1"/>
      <c r="AU308" s="1"/>
      <c r="AV308" s="1"/>
      <c r="AW308" s="1"/>
      <c r="AX308" s="1"/>
      <c r="AZ308" s="1"/>
      <c r="BA308" s="1"/>
      <c r="BB308" s="1"/>
      <c r="BC308" s="1"/>
      <c r="BD308" s="1"/>
      <c r="BE308" s="1"/>
      <c r="BG308" s="1"/>
      <c r="BH308" s="1"/>
      <c r="BI308" s="1"/>
      <c r="BJ308" s="1"/>
      <c r="BL308" s="1"/>
      <c r="BM308" s="1"/>
      <c r="BN308" s="1"/>
      <c r="BO308" s="1"/>
    </row>
    <row r="309" spans="1:67" ht="12.75">
      <c r="A309" s="1"/>
      <c r="B309" s="1"/>
      <c r="C309" s="1"/>
      <c r="D309" s="1"/>
      <c r="E309" s="1"/>
      <c r="F309" s="1"/>
      <c r="H309" s="1"/>
      <c r="I309" s="1"/>
      <c r="J309" s="1"/>
      <c r="K309" s="1"/>
      <c r="M309" s="1"/>
      <c r="N309" s="1"/>
      <c r="O309" s="1"/>
      <c r="P309" s="1"/>
      <c r="R309" s="1"/>
      <c r="S309" s="1"/>
      <c r="T309" s="1"/>
      <c r="U309" s="1"/>
      <c r="V309" s="1"/>
      <c r="W309" s="1"/>
      <c r="Y309" s="1"/>
      <c r="Z309" s="1"/>
      <c r="AA309" s="1"/>
      <c r="AB309" s="1"/>
      <c r="AD309" s="1"/>
      <c r="AE309" s="1"/>
      <c r="AF309" s="1"/>
      <c r="AG309" s="1"/>
      <c r="AI309" s="1"/>
      <c r="AJ309" s="1"/>
      <c r="AK309" s="1"/>
      <c r="AL309" s="1"/>
      <c r="AM309" s="1"/>
      <c r="AN309" s="1"/>
      <c r="AP309" s="1"/>
      <c r="AQ309" s="1"/>
      <c r="AR309" s="1"/>
      <c r="AS309" s="1"/>
      <c r="AU309" s="1"/>
      <c r="AV309" s="1"/>
      <c r="AW309" s="1"/>
      <c r="AX309" s="1"/>
      <c r="AZ309" s="1"/>
      <c r="BA309" s="1"/>
      <c r="BB309" s="1"/>
      <c r="BC309" s="1"/>
      <c r="BD309" s="1"/>
      <c r="BE309" s="1"/>
      <c r="BG309" s="1"/>
      <c r="BH309" s="1"/>
      <c r="BI309" s="1"/>
      <c r="BJ309" s="1"/>
      <c r="BL309" s="1"/>
      <c r="BM309" s="1"/>
      <c r="BN309" s="1"/>
      <c r="BO309" s="1"/>
    </row>
    <row r="310" spans="1:67" ht="12.75">
      <c r="A310" s="1"/>
      <c r="B310" s="1"/>
      <c r="C310" s="1"/>
      <c r="D310" s="1"/>
      <c r="E310" s="1"/>
      <c r="F310" s="1"/>
      <c r="H310" s="1"/>
      <c r="I310" s="1"/>
      <c r="J310" s="1"/>
      <c r="K310" s="1"/>
      <c r="M310" s="1"/>
      <c r="N310" s="1"/>
      <c r="O310" s="1"/>
      <c r="P310" s="1"/>
      <c r="R310" s="1"/>
      <c r="S310" s="1"/>
      <c r="T310" s="1"/>
      <c r="U310" s="1"/>
      <c r="V310" s="1"/>
      <c r="W310" s="1"/>
      <c r="Y310" s="1"/>
      <c r="Z310" s="1"/>
      <c r="AA310" s="1"/>
      <c r="AB310" s="1"/>
      <c r="AD310" s="1"/>
      <c r="AE310" s="1"/>
      <c r="AF310" s="1"/>
      <c r="AG310" s="1"/>
      <c r="AI310" s="1"/>
      <c r="AJ310" s="1"/>
      <c r="AK310" s="1"/>
      <c r="AL310" s="1"/>
      <c r="AM310" s="1"/>
      <c r="AN310" s="1"/>
      <c r="AP310" s="1"/>
      <c r="AQ310" s="1"/>
      <c r="AR310" s="1"/>
      <c r="AS310" s="1"/>
      <c r="AU310" s="1"/>
      <c r="AV310" s="1"/>
      <c r="AW310" s="1"/>
      <c r="AX310" s="1"/>
      <c r="AZ310" s="1"/>
      <c r="BA310" s="1"/>
      <c r="BB310" s="1"/>
      <c r="BC310" s="1"/>
      <c r="BD310" s="1"/>
      <c r="BE310" s="1"/>
      <c r="BG310" s="1"/>
      <c r="BH310" s="1"/>
      <c r="BI310" s="1"/>
      <c r="BJ310" s="1"/>
      <c r="BL310" s="1"/>
      <c r="BM310" s="1"/>
      <c r="BN310" s="1"/>
      <c r="BO310" s="1"/>
    </row>
    <row r="311" spans="1:67" ht="12.75">
      <c r="A311" s="1"/>
      <c r="B311" s="1"/>
      <c r="C311" s="1"/>
      <c r="D311" s="1"/>
      <c r="E311" s="1"/>
      <c r="F311" s="1"/>
      <c r="H311" s="1"/>
      <c r="I311" s="1"/>
      <c r="J311" s="1"/>
      <c r="K311" s="1"/>
      <c r="M311" s="1"/>
      <c r="N311" s="1"/>
      <c r="O311" s="1"/>
      <c r="P311" s="1"/>
      <c r="R311" s="1"/>
      <c r="S311" s="1"/>
      <c r="T311" s="1"/>
      <c r="U311" s="1"/>
      <c r="V311" s="1"/>
      <c r="W311" s="1"/>
      <c r="Y311" s="1"/>
      <c r="Z311" s="1"/>
      <c r="AA311" s="1"/>
      <c r="AB311" s="1"/>
      <c r="AD311" s="1"/>
      <c r="AE311" s="1"/>
      <c r="AF311" s="1"/>
      <c r="AG311" s="1"/>
      <c r="AI311" s="1"/>
      <c r="AJ311" s="1"/>
      <c r="AK311" s="1"/>
      <c r="AL311" s="1"/>
      <c r="AM311" s="1"/>
      <c r="AN311" s="1"/>
      <c r="AP311" s="1"/>
      <c r="AQ311" s="1"/>
      <c r="AR311" s="1"/>
      <c r="AS311" s="1"/>
      <c r="AU311" s="1"/>
      <c r="AV311" s="1"/>
      <c r="AW311" s="1"/>
      <c r="AX311" s="1"/>
      <c r="AZ311" s="1"/>
      <c r="BA311" s="1"/>
      <c r="BB311" s="1"/>
      <c r="BC311" s="1"/>
      <c r="BD311" s="1"/>
      <c r="BE311" s="1"/>
      <c r="BG311" s="1"/>
      <c r="BH311" s="1"/>
      <c r="BI311" s="1"/>
      <c r="BJ311" s="1"/>
      <c r="BL311" s="1"/>
      <c r="BM311" s="1"/>
      <c r="BN311" s="1"/>
      <c r="BO311" s="1"/>
    </row>
    <row r="312" spans="1:67" ht="12.75">
      <c r="A312" s="1"/>
      <c r="B312" s="1"/>
      <c r="C312" s="1"/>
      <c r="D312" s="1"/>
      <c r="E312" s="1"/>
      <c r="F312" s="1"/>
      <c r="H312" s="1"/>
      <c r="I312" s="1"/>
      <c r="J312" s="1"/>
      <c r="K312" s="1"/>
      <c r="M312" s="1"/>
      <c r="N312" s="1"/>
      <c r="O312" s="1"/>
      <c r="P312" s="1"/>
      <c r="R312" s="1"/>
      <c r="S312" s="1"/>
      <c r="T312" s="1"/>
      <c r="U312" s="1"/>
      <c r="V312" s="1"/>
      <c r="W312" s="1"/>
      <c r="Y312" s="1"/>
      <c r="Z312" s="1"/>
      <c r="AA312" s="1"/>
      <c r="AB312" s="1"/>
      <c r="AD312" s="1"/>
      <c r="AE312" s="1"/>
      <c r="AF312" s="1"/>
      <c r="AG312" s="1"/>
      <c r="AI312" s="1"/>
      <c r="AJ312" s="1"/>
      <c r="AK312" s="1"/>
      <c r="AL312" s="1"/>
      <c r="AM312" s="1"/>
      <c r="AN312" s="1"/>
      <c r="AP312" s="1"/>
      <c r="AQ312" s="1"/>
      <c r="AR312" s="1"/>
      <c r="AS312" s="1"/>
      <c r="AU312" s="1"/>
      <c r="AV312" s="1"/>
      <c r="AW312" s="1"/>
      <c r="AX312" s="1"/>
      <c r="AZ312" s="1"/>
      <c r="BA312" s="1"/>
      <c r="BB312" s="1"/>
      <c r="BC312" s="1"/>
      <c r="BD312" s="1"/>
      <c r="BE312" s="1"/>
      <c r="BG312" s="1"/>
      <c r="BH312" s="1"/>
      <c r="BI312" s="1"/>
      <c r="BJ312" s="1"/>
      <c r="BL312" s="1"/>
      <c r="BM312" s="1"/>
      <c r="BN312" s="1"/>
      <c r="BO312" s="1"/>
    </row>
    <row r="313" spans="1:67" ht="12.75">
      <c r="A313" s="1"/>
      <c r="B313" s="1"/>
      <c r="C313" s="1"/>
      <c r="D313" s="1"/>
      <c r="E313" s="1"/>
      <c r="F313" s="1"/>
      <c r="H313" s="1"/>
      <c r="I313" s="1"/>
      <c r="J313" s="1"/>
      <c r="K313" s="1"/>
      <c r="M313" s="1"/>
      <c r="N313" s="1"/>
      <c r="O313" s="1"/>
      <c r="P313" s="1"/>
      <c r="R313" s="1"/>
      <c r="S313" s="1"/>
      <c r="T313" s="1"/>
      <c r="U313" s="1"/>
      <c r="V313" s="1"/>
      <c r="W313" s="1"/>
      <c r="Y313" s="1"/>
      <c r="Z313" s="1"/>
      <c r="AA313" s="1"/>
      <c r="AB313" s="1"/>
      <c r="AD313" s="1"/>
      <c r="AE313" s="1"/>
      <c r="AF313" s="1"/>
      <c r="AG313" s="1"/>
      <c r="AI313" s="1"/>
      <c r="AJ313" s="1"/>
      <c r="AK313" s="1"/>
      <c r="AL313" s="1"/>
      <c r="AM313" s="1"/>
      <c r="AN313" s="1"/>
      <c r="AP313" s="1"/>
      <c r="AQ313" s="1"/>
      <c r="AR313" s="1"/>
      <c r="AS313" s="1"/>
      <c r="AU313" s="1"/>
      <c r="AV313" s="1"/>
      <c r="AW313" s="1"/>
      <c r="AX313" s="1"/>
      <c r="AZ313" s="1"/>
      <c r="BA313" s="1"/>
      <c r="BB313" s="1"/>
      <c r="BC313" s="1"/>
      <c r="BD313" s="1"/>
      <c r="BE313" s="1"/>
      <c r="BG313" s="1"/>
      <c r="BH313" s="1"/>
      <c r="BI313" s="1"/>
      <c r="BJ313" s="1"/>
      <c r="BL313" s="1"/>
      <c r="BM313" s="1"/>
      <c r="BN313" s="1"/>
      <c r="BO313" s="1"/>
    </row>
    <row r="314" spans="1:67" ht="12.75">
      <c r="A314" s="1"/>
      <c r="B314" s="1"/>
      <c r="C314" s="1"/>
      <c r="D314" s="1"/>
      <c r="E314" s="1"/>
      <c r="F314" s="1"/>
      <c r="H314" s="1"/>
      <c r="I314" s="1"/>
      <c r="J314" s="1"/>
      <c r="K314" s="1"/>
      <c r="M314" s="1"/>
      <c r="N314" s="1"/>
      <c r="O314" s="1"/>
      <c r="P314" s="1"/>
      <c r="R314" s="1"/>
      <c r="S314" s="1"/>
      <c r="T314" s="1"/>
      <c r="U314" s="1"/>
      <c r="V314" s="1"/>
      <c r="W314" s="1"/>
      <c r="Y314" s="1"/>
      <c r="Z314" s="1"/>
      <c r="AA314" s="1"/>
      <c r="AB314" s="1"/>
      <c r="AD314" s="1"/>
      <c r="AE314" s="1"/>
      <c r="AF314" s="1"/>
      <c r="AG314" s="1"/>
      <c r="AI314" s="1"/>
      <c r="AJ314" s="1"/>
      <c r="AK314" s="1"/>
      <c r="AL314" s="1"/>
      <c r="AM314" s="1"/>
      <c r="AN314" s="1"/>
      <c r="AP314" s="1"/>
      <c r="AQ314" s="1"/>
      <c r="AR314" s="1"/>
      <c r="AS314" s="1"/>
      <c r="AU314" s="1"/>
      <c r="AV314" s="1"/>
      <c r="AW314" s="1"/>
      <c r="AX314" s="1"/>
      <c r="AZ314" s="1"/>
      <c r="BA314" s="1"/>
      <c r="BB314" s="1"/>
      <c r="BC314" s="1"/>
      <c r="BD314" s="1"/>
      <c r="BE314" s="1"/>
      <c r="BG314" s="1"/>
      <c r="BH314" s="1"/>
      <c r="BI314" s="1"/>
      <c r="BJ314" s="1"/>
      <c r="BL314" s="1"/>
      <c r="BM314" s="1"/>
      <c r="BN314" s="1"/>
      <c r="BO314" s="1"/>
    </row>
    <row r="315" spans="1:67" ht="12.75">
      <c r="A315" s="1"/>
      <c r="B315" s="1"/>
      <c r="C315" s="1"/>
      <c r="D315" s="1"/>
      <c r="E315" s="1"/>
      <c r="F315" s="1"/>
      <c r="H315" s="1"/>
      <c r="I315" s="1"/>
      <c r="J315" s="1"/>
      <c r="K315" s="1"/>
      <c r="M315" s="1"/>
      <c r="N315" s="1"/>
      <c r="O315" s="1"/>
      <c r="P315" s="1"/>
      <c r="R315" s="1"/>
      <c r="S315" s="1"/>
      <c r="T315" s="1"/>
      <c r="U315" s="1"/>
      <c r="V315" s="1"/>
      <c r="W315" s="1"/>
      <c r="Y315" s="1"/>
      <c r="Z315" s="1"/>
      <c r="AA315" s="1"/>
      <c r="AB315" s="1"/>
      <c r="AD315" s="1"/>
      <c r="AE315" s="1"/>
      <c r="AF315" s="1"/>
      <c r="AG315" s="1"/>
      <c r="AI315" s="1"/>
      <c r="AJ315" s="1"/>
      <c r="AK315" s="1"/>
      <c r="AL315" s="1"/>
      <c r="AM315" s="1"/>
      <c r="AN315" s="1"/>
      <c r="AP315" s="1"/>
      <c r="AQ315" s="1"/>
      <c r="AR315" s="1"/>
      <c r="AS315" s="1"/>
      <c r="AU315" s="1"/>
      <c r="AV315" s="1"/>
      <c r="AW315" s="1"/>
      <c r="AX315" s="1"/>
      <c r="AZ315" s="1"/>
      <c r="BA315" s="1"/>
      <c r="BB315" s="1"/>
      <c r="BC315" s="1"/>
      <c r="BD315" s="1"/>
      <c r="BE315" s="1"/>
      <c r="BG315" s="1"/>
      <c r="BH315" s="1"/>
      <c r="BI315" s="1"/>
      <c r="BJ315" s="1"/>
      <c r="BL315" s="1"/>
      <c r="BM315" s="1"/>
      <c r="BN315" s="1"/>
      <c r="BO315" s="1"/>
    </row>
    <row r="316" spans="1:67" ht="12.75">
      <c r="A316" s="1"/>
      <c r="B316" s="1"/>
      <c r="C316" s="1"/>
      <c r="D316" s="1"/>
      <c r="E316" s="1"/>
      <c r="F316" s="1"/>
      <c r="H316" s="1"/>
      <c r="I316" s="1"/>
      <c r="J316" s="1"/>
      <c r="K316" s="1"/>
      <c r="M316" s="1"/>
      <c r="N316" s="1"/>
      <c r="O316" s="1"/>
      <c r="P316" s="1"/>
      <c r="R316" s="1"/>
      <c r="S316" s="1"/>
      <c r="T316" s="1"/>
      <c r="U316" s="1"/>
      <c r="V316" s="1"/>
      <c r="W316" s="1"/>
      <c r="Y316" s="1"/>
      <c r="Z316" s="1"/>
      <c r="AA316" s="1"/>
      <c r="AB316" s="1"/>
      <c r="AD316" s="1"/>
      <c r="AE316" s="1"/>
      <c r="AF316" s="1"/>
      <c r="AG316" s="1"/>
      <c r="AI316" s="1"/>
      <c r="AJ316" s="1"/>
      <c r="AK316" s="1"/>
      <c r="AL316" s="1"/>
      <c r="AM316" s="1"/>
      <c r="AN316" s="1"/>
      <c r="AP316" s="1"/>
      <c r="AQ316" s="1"/>
      <c r="AR316" s="1"/>
      <c r="AS316" s="1"/>
      <c r="AU316" s="1"/>
      <c r="AV316" s="1"/>
      <c r="AW316" s="1"/>
      <c r="AX316" s="1"/>
      <c r="AZ316" s="1"/>
      <c r="BA316" s="1"/>
      <c r="BB316" s="1"/>
      <c r="BC316" s="1"/>
      <c r="BD316" s="1"/>
      <c r="BE316" s="1"/>
      <c r="BG316" s="1"/>
      <c r="BH316" s="1"/>
      <c r="BI316" s="1"/>
      <c r="BJ316" s="1"/>
      <c r="BL316" s="1"/>
      <c r="BM316" s="1"/>
      <c r="BN316" s="1"/>
      <c r="BO316" s="1"/>
    </row>
    <row r="317" spans="1:67" ht="12.75">
      <c r="A317" s="1"/>
      <c r="B317" s="1"/>
      <c r="C317" s="1"/>
      <c r="D317" s="1"/>
      <c r="E317" s="1"/>
      <c r="F317" s="1"/>
      <c r="H317" s="1"/>
      <c r="I317" s="1"/>
      <c r="J317" s="1"/>
      <c r="K317" s="1"/>
      <c r="M317" s="1"/>
      <c r="N317" s="1"/>
      <c r="O317" s="1"/>
      <c r="P317" s="1"/>
      <c r="R317" s="1"/>
      <c r="S317" s="1"/>
      <c r="T317" s="1"/>
      <c r="U317" s="1"/>
      <c r="V317" s="1"/>
      <c r="W317" s="1"/>
      <c r="Y317" s="1"/>
      <c r="Z317" s="1"/>
      <c r="AA317" s="1"/>
      <c r="AB317" s="1"/>
      <c r="AD317" s="1"/>
      <c r="AE317" s="1"/>
      <c r="AF317" s="1"/>
      <c r="AG317" s="1"/>
      <c r="AI317" s="1"/>
      <c r="AJ317" s="1"/>
      <c r="AK317" s="1"/>
      <c r="AL317" s="1"/>
      <c r="AM317" s="1"/>
      <c r="AN317" s="1"/>
      <c r="AP317" s="1"/>
      <c r="AQ317" s="1"/>
      <c r="AR317" s="1"/>
      <c r="AS317" s="1"/>
      <c r="AU317" s="1"/>
      <c r="AV317" s="1"/>
      <c r="AW317" s="1"/>
      <c r="AX317" s="1"/>
      <c r="AZ317" s="1"/>
      <c r="BA317" s="1"/>
      <c r="BB317" s="1"/>
      <c r="BC317" s="1"/>
      <c r="BD317" s="1"/>
      <c r="BE317" s="1"/>
      <c r="BG317" s="1"/>
      <c r="BH317" s="1"/>
      <c r="BI317" s="1"/>
      <c r="BJ317" s="1"/>
      <c r="BL317" s="1"/>
      <c r="BM317" s="1"/>
      <c r="BN317" s="1"/>
      <c r="BO317" s="1"/>
    </row>
    <row r="318" spans="1:67" ht="12.75">
      <c r="A318" s="1"/>
      <c r="B318" s="1"/>
      <c r="C318" s="1"/>
      <c r="D318" s="1"/>
      <c r="E318" s="1"/>
      <c r="F318" s="1"/>
      <c r="H318" s="1"/>
      <c r="I318" s="1"/>
      <c r="J318" s="1"/>
      <c r="K318" s="1"/>
      <c r="M318" s="1"/>
      <c r="N318" s="1"/>
      <c r="O318" s="1"/>
      <c r="P318" s="1"/>
      <c r="R318" s="1"/>
      <c r="S318" s="1"/>
      <c r="T318" s="1"/>
      <c r="U318" s="1"/>
      <c r="V318" s="1"/>
      <c r="W318" s="1"/>
      <c r="Y318" s="1"/>
      <c r="Z318" s="1"/>
      <c r="AA318" s="1"/>
      <c r="AB318" s="1"/>
      <c r="AD318" s="1"/>
      <c r="AE318" s="1"/>
      <c r="AF318" s="1"/>
      <c r="AG318" s="1"/>
      <c r="AI318" s="1"/>
      <c r="AJ318" s="1"/>
      <c r="AK318" s="1"/>
      <c r="AL318" s="1"/>
      <c r="AM318" s="1"/>
      <c r="AN318" s="1"/>
      <c r="AP318" s="1"/>
      <c r="AQ318" s="1"/>
      <c r="AR318" s="1"/>
      <c r="AS318" s="1"/>
      <c r="AU318" s="1"/>
      <c r="AV318" s="1"/>
      <c r="AW318" s="1"/>
      <c r="AX318" s="1"/>
      <c r="AZ318" s="1"/>
      <c r="BA318" s="1"/>
      <c r="BB318" s="1"/>
      <c r="BC318" s="1"/>
      <c r="BD318" s="1"/>
      <c r="BE318" s="1"/>
      <c r="BG318" s="1"/>
      <c r="BH318" s="1"/>
      <c r="BI318" s="1"/>
      <c r="BJ318" s="1"/>
      <c r="BL318" s="1"/>
      <c r="BM318" s="1"/>
      <c r="BN318" s="1"/>
      <c r="BO318" s="1"/>
    </row>
    <row r="319" spans="1:67" ht="12.75">
      <c r="A319" s="1"/>
      <c r="B319" s="1"/>
      <c r="C319" s="1"/>
      <c r="D319" s="1"/>
      <c r="E319" s="1"/>
      <c r="F319" s="1"/>
      <c r="H319" s="1"/>
      <c r="I319" s="1"/>
      <c r="J319" s="1"/>
      <c r="K319" s="1"/>
      <c r="M319" s="1"/>
      <c r="N319" s="1"/>
      <c r="O319" s="1"/>
      <c r="P319" s="1"/>
      <c r="R319" s="1"/>
      <c r="S319" s="1"/>
      <c r="T319" s="1"/>
      <c r="U319" s="1"/>
      <c r="V319" s="1"/>
      <c r="W319" s="1"/>
      <c r="Y319" s="1"/>
      <c r="Z319" s="1"/>
      <c r="AA319" s="1"/>
      <c r="AB319" s="1"/>
      <c r="AD319" s="1"/>
      <c r="AE319" s="1"/>
      <c r="AF319" s="1"/>
      <c r="AG319" s="1"/>
      <c r="AI319" s="1"/>
      <c r="AJ319" s="1"/>
      <c r="AK319" s="1"/>
      <c r="AL319" s="1"/>
      <c r="AM319" s="1"/>
      <c r="AN319" s="1"/>
      <c r="AP319" s="1"/>
      <c r="AQ319" s="1"/>
      <c r="AR319" s="1"/>
      <c r="AS319" s="1"/>
      <c r="AU319" s="1"/>
      <c r="AV319" s="1"/>
      <c r="AW319" s="1"/>
      <c r="AX319" s="1"/>
      <c r="AZ319" s="1"/>
      <c r="BA319" s="1"/>
      <c r="BB319" s="1"/>
      <c r="BC319" s="1"/>
      <c r="BD319" s="1"/>
      <c r="BE319" s="1"/>
      <c r="BG319" s="1"/>
      <c r="BH319" s="1"/>
      <c r="BI319" s="1"/>
      <c r="BJ319" s="1"/>
      <c r="BL319" s="1"/>
      <c r="BM319" s="1"/>
      <c r="BN319" s="1"/>
      <c r="BO319" s="1"/>
    </row>
    <row r="320" spans="1:67" ht="12.75">
      <c r="A320" s="1"/>
      <c r="B320" s="1"/>
      <c r="C320" s="1"/>
      <c r="D320" s="1"/>
      <c r="E320" s="1"/>
      <c r="F320" s="1"/>
      <c r="H320" s="1"/>
      <c r="I320" s="1"/>
      <c r="J320" s="1"/>
      <c r="K320" s="1"/>
      <c r="M320" s="1"/>
      <c r="N320" s="1"/>
      <c r="O320" s="1"/>
      <c r="P320" s="1"/>
      <c r="R320" s="1"/>
      <c r="S320" s="1"/>
      <c r="T320" s="1"/>
      <c r="U320" s="1"/>
      <c r="V320" s="1"/>
      <c r="W320" s="1"/>
      <c r="Y320" s="1"/>
      <c r="Z320" s="1"/>
      <c r="AA320" s="1"/>
      <c r="AB320" s="1"/>
      <c r="AD320" s="1"/>
      <c r="AE320" s="1"/>
      <c r="AF320" s="1"/>
      <c r="AG320" s="1"/>
      <c r="AI320" s="1"/>
      <c r="AJ320" s="1"/>
      <c r="AK320" s="1"/>
      <c r="AL320" s="1"/>
      <c r="AM320" s="1"/>
      <c r="AN320" s="1"/>
      <c r="AP320" s="1"/>
      <c r="AQ320" s="1"/>
      <c r="AR320" s="1"/>
      <c r="AS320" s="1"/>
      <c r="AU320" s="1"/>
      <c r="AV320" s="1"/>
      <c r="AW320" s="1"/>
      <c r="AX320" s="1"/>
      <c r="AZ320" s="1"/>
      <c r="BA320" s="1"/>
      <c r="BB320" s="1"/>
      <c r="BC320" s="1"/>
      <c r="BD320" s="1"/>
      <c r="BE320" s="1"/>
      <c r="BG320" s="1"/>
      <c r="BH320" s="1"/>
      <c r="BI320" s="1"/>
      <c r="BJ320" s="1"/>
      <c r="BL320" s="1"/>
      <c r="BM320" s="1"/>
      <c r="BN320" s="1"/>
      <c r="BO320" s="1"/>
    </row>
    <row r="321" spans="1:67" ht="12.75">
      <c r="A321" s="1"/>
      <c r="B321" s="1"/>
      <c r="C321" s="1"/>
      <c r="D321" s="1"/>
      <c r="E321" s="1"/>
      <c r="F321" s="1"/>
      <c r="H321" s="1"/>
      <c r="I321" s="1"/>
      <c r="J321" s="1"/>
      <c r="K321" s="1"/>
      <c r="M321" s="1"/>
      <c r="N321" s="1"/>
      <c r="O321" s="1"/>
      <c r="P321" s="1"/>
      <c r="R321" s="1"/>
      <c r="S321" s="1"/>
      <c r="T321" s="1"/>
      <c r="U321" s="1"/>
      <c r="V321" s="1"/>
      <c r="W321" s="1"/>
      <c r="Y321" s="1"/>
      <c r="Z321" s="1"/>
      <c r="AA321" s="1"/>
      <c r="AB321" s="1"/>
      <c r="AD321" s="1"/>
      <c r="AE321" s="1"/>
      <c r="AF321" s="1"/>
      <c r="AG321" s="1"/>
      <c r="AI321" s="1"/>
      <c r="AJ321" s="1"/>
      <c r="AK321" s="1"/>
      <c r="AL321" s="1"/>
      <c r="AM321" s="1"/>
      <c r="AN321" s="1"/>
      <c r="AP321" s="1"/>
      <c r="AQ321" s="1"/>
      <c r="AR321" s="1"/>
      <c r="AS321" s="1"/>
      <c r="AU321" s="1"/>
      <c r="AV321" s="1"/>
      <c r="AW321" s="1"/>
      <c r="AX321" s="1"/>
      <c r="AZ321" s="1"/>
      <c r="BA321" s="1"/>
      <c r="BB321" s="1"/>
      <c r="BC321" s="1"/>
      <c r="BD321" s="1"/>
      <c r="BE321" s="1"/>
      <c r="BG321" s="1"/>
      <c r="BH321" s="1"/>
      <c r="BI321" s="1"/>
      <c r="BJ321" s="1"/>
      <c r="BL321" s="1"/>
      <c r="BM321" s="1"/>
      <c r="BN321" s="1"/>
      <c r="BO321" s="1"/>
    </row>
    <row r="322" spans="1:67" ht="12.75">
      <c r="A322" s="1"/>
      <c r="B322" s="1"/>
      <c r="C322" s="1"/>
      <c r="D322" s="1"/>
      <c r="E322" s="1"/>
      <c r="F322" s="1"/>
      <c r="H322" s="1"/>
      <c r="I322" s="1"/>
      <c r="J322" s="1"/>
      <c r="K322" s="1"/>
      <c r="M322" s="1"/>
      <c r="N322" s="1"/>
      <c r="O322" s="1"/>
      <c r="P322" s="1"/>
      <c r="R322" s="1"/>
      <c r="S322" s="1"/>
      <c r="T322" s="1"/>
      <c r="U322" s="1"/>
      <c r="V322" s="1"/>
      <c r="W322" s="1"/>
      <c r="Y322" s="1"/>
      <c r="Z322" s="1"/>
      <c r="AA322" s="1"/>
      <c r="AB322" s="1"/>
      <c r="AD322" s="1"/>
      <c r="AE322" s="1"/>
      <c r="AF322" s="1"/>
      <c r="AG322" s="1"/>
      <c r="AI322" s="1"/>
      <c r="AJ322" s="1"/>
      <c r="AK322" s="1"/>
      <c r="AL322" s="1"/>
      <c r="AM322" s="1"/>
      <c r="AN322" s="1"/>
      <c r="AP322" s="1"/>
      <c r="AQ322" s="1"/>
      <c r="AR322" s="1"/>
      <c r="AS322" s="1"/>
      <c r="AU322" s="1"/>
      <c r="AV322" s="1"/>
      <c r="AW322" s="1"/>
      <c r="AX322" s="1"/>
      <c r="AZ322" s="1"/>
      <c r="BA322" s="1"/>
      <c r="BB322" s="1"/>
      <c r="BC322" s="1"/>
      <c r="BD322" s="1"/>
      <c r="BE322" s="1"/>
      <c r="BG322" s="1"/>
      <c r="BH322" s="1"/>
      <c r="BI322" s="1"/>
      <c r="BJ322" s="1"/>
      <c r="BL322" s="1"/>
      <c r="BM322" s="1"/>
      <c r="BN322" s="1"/>
      <c r="BO322" s="1"/>
    </row>
    <row r="323" spans="1:67" ht="12.75">
      <c r="A323" s="1"/>
      <c r="B323" s="1"/>
      <c r="C323" s="1"/>
      <c r="D323" s="1"/>
      <c r="E323" s="1"/>
      <c r="F323" s="1"/>
      <c r="H323" s="1"/>
      <c r="I323" s="1"/>
      <c r="J323" s="1"/>
      <c r="K323" s="1"/>
      <c r="M323" s="1"/>
      <c r="N323" s="1"/>
      <c r="O323" s="1"/>
      <c r="P323" s="1"/>
      <c r="R323" s="1"/>
      <c r="S323" s="1"/>
      <c r="T323" s="1"/>
      <c r="U323" s="1"/>
      <c r="V323" s="1"/>
      <c r="W323" s="1"/>
      <c r="Y323" s="1"/>
      <c r="Z323" s="1"/>
      <c r="AA323" s="1"/>
      <c r="AB323" s="1"/>
      <c r="AD323" s="1"/>
      <c r="AE323" s="1"/>
      <c r="AF323" s="1"/>
      <c r="AG323" s="1"/>
      <c r="AI323" s="1"/>
      <c r="AJ323" s="1"/>
      <c r="AK323" s="1"/>
      <c r="AL323" s="1"/>
      <c r="AM323" s="1"/>
      <c r="AN323" s="1"/>
      <c r="AP323" s="1"/>
      <c r="AQ323" s="1"/>
      <c r="AR323" s="1"/>
      <c r="AS323" s="1"/>
      <c r="AU323" s="1"/>
      <c r="AV323" s="1"/>
      <c r="AW323" s="1"/>
      <c r="AX323" s="1"/>
      <c r="AZ323" s="1"/>
      <c r="BA323" s="1"/>
      <c r="BB323" s="1"/>
      <c r="BC323" s="1"/>
      <c r="BD323" s="1"/>
      <c r="BE323" s="1"/>
      <c r="BG323" s="1"/>
      <c r="BH323" s="1"/>
      <c r="BI323" s="1"/>
      <c r="BJ323" s="1"/>
      <c r="BL323" s="1"/>
      <c r="BM323" s="1"/>
      <c r="BN323" s="1"/>
      <c r="BO323" s="1"/>
    </row>
    <row r="324" spans="1:67" ht="12.75">
      <c r="A324" s="1"/>
      <c r="B324" s="1"/>
      <c r="C324" s="1"/>
      <c r="D324" s="1"/>
      <c r="E324" s="1"/>
      <c r="F324" s="1"/>
      <c r="H324" s="1"/>
      <c r="I324" s="1"/>
      <c r="J324" s="1"/>
      <c r="K324" s="1"/>
      <c r="M324" s="1"/>
      <c r="N324" s="1"/>
      <c r="O324" s="1"/>
      <c r="P324" s="1"/>
      <c r="R324" s="1"/>
      <c r="S324" s="1"/>
      <c r="T324" s="1"/>
      <c r="U324" s="1"/>
      <c r="V324" s="1"/>
      <c r="W324" s="1"/>
      <c r="Y324" s="1"/>
      <c r="Z324" s="1"/>
      <c r="AA324" s="1"/>
      <c r="AB324" s="1"/>
      <c r="AD324" s="1"/>
      <c r="AE324" s="1"/>
      <c r="AF324" s="1"/>
      <c r="AG324" s="1"/>
      <c r="AI324" s="1"/>
      <c r="AJ324" s="1"/>
      <c r="AK324" s="1"/>
      <c r="AL324" s="1"/>
      <c r="AM324" s="1"/>
      <c r="AN324" s="1"/>
      <c r="AP324" s="1"/>
      <c r="AQ324" s="1"/>
      <c r="AR324" s="1"/>
      <c r="AS324" s="1"/>
      <c r="AU324" s="1"/>
      <c r="AV324" s="1"/>
      <c r="AW324" s="1"/>
      <c r="AX324" s="1"/>
      <c r="AZ324" s="1"/>
      <c r="BA324" s="1"/>
      <c r="BB324" s="1"/>
      <c r="BC324" s="1"/>
      <c r="BD324" s="1"/>
      <c r="BE324" s="1"/>
      <c r="BG324" s="1"/>
      <c r="BH324" s="1"/>
      <c r="BI324" s="1"/>
      <c r="BJ324" s="1"/>
      <c r="BL324" s="1"/>
      <c r="BM324" s="1"/>
      <c r="BN324" s="1"/>
      <c r="BO324" s="1"/>
    </row>
    <row r="325" spans="1:67" ht="12.75">
      <c r="A325" s="1"/>
      <c r="B325" s="1"/>
      <c r="C325" s="1"/>
      <c r="D325" s="1"/>
      <c r="E325" s="1"/>
      <c r="F325" s="1"/>
      <c r="H325" s="1"/>
      <c r="I325" s="1"/>
      <c r="J325" s="1"/>
      <c r="K325" s="1"/>
      <c r="M325" s="1"/>
      <c r="N325" s="1"/>
      <c r="O325" s="1"/>
      <c r="P325" s="1"/>
      <c r="R325" s="1"/>
      <c r="S325" s="1"/>
      <c r="T325" s="1"/>
      <c r="U325" s="1"/>
      <c r="V325" s="1"/>
      <c r="W325" s="1"/>
      <c r="Y325" s="1"/>
      <c r="Z325" s="1"/>
      <c r="AA325" s="1"/>
      <c r="AB325" s="1"/>
      <c r="AD325" s="1"/>
      <c r="AE325" s="1"/>
      <c r="AF325" s="1"/>
      <c r="AG325" s="1"/>
      <c r="AI325" s="1"/>
      <c r="AJ325" s="1"/>
      <c r="AK325" s="1"/>
      <c r="AL325" s="1"/>
      <c r="AM325" s="1"/>
      <c r="AN325" s="1"/>
      <c r="AP325" s="1"/>
      <c r="AQ325" s="1"/>
      <c r="AR325" s="1"/>
      <c r="AS325" s="1"/>
      <c r="AU325" s="1"/>
      <c r="AV325" s="1"/>
      <c r="AW325" s="1"/>
      <c r="AX325" s="1"/>
      <c r="AZ325" s="1"/>
      <c r="BA325" s="1"/>
      <c r="BB325" s="1"/>
      <c r="BC325" s="1"/>
      <c r="BD325" s="1"/>
      <c r="BE325" s="1"/>
      <c r="BG325" s="1"/>
      <c r="BH325" s="1"/>
      <c r="BI325" s="1"/>
      <c r="BJ325" s="1"/>
      <c r="BL325" s="1"/>
      <c r="BM325" s="1"/>
      <c r="BN325" s="1"/>
      <c r="BO325" s="1"/>
    </row>
    <row r="326" spans="1:67" ht="12.75">
      <c r="A326" s="1"/>
      <c r="B326" s="1"/>
      <c r="C326" s="1"/>
      <c r="D326" s="1"/>
      <c r="E326" s="1"/>
      <c r="F326" s="1"/>
      <c r="H326" s="1"/>
      <c r="I326" s="1"/>
      <c r="J326" s="1"/>
      <c r="K326" s="1"/>
      <c r="M326" s="1"/>
      <c r="N326" s="1"/>
      <c r="O326" s="1"/>
      <c r="P326" s="1"/>
      <c r="R326" s="1"/>
      <c r="S326" s="1"/>
      <c r="T326" s="1"/>
      <c r="U326" s="1"/>
      <c r="V326" s="1"/>
      <c r="W326" s="1"/>
      <c r="Y326" s="1"/>
      <c r="Z326" s="1"/>
      <c r="AA326" s="1"/>
      <c r="AB326" s="1"/>
      <c r="AD326" s="1"/>
      <c r="AE326" s="1"/>
      <c r="AF326" s="1"/>
      <c r="AG326" s="1"/>
      <c r="AI326" s="1"/>
      <c r="AJ326" s="1"/>
      <c r="AK326" s="1"/>
      <c r="AL326" s="1"/>
      <c r="AM326" s="1"/>
      <c r="AN326" s="1"/>
      <c r="AP326" s="1"/>
      <c r="AQ326" s="1"/>
      <c r="AR326" s="1"/>
      <c r="AS326" s="1"/>
      <c r="AU326" s="1"/>
      <c r="AV326" s="1"/>
      <c r="AW326" s="1"/>
      <c r="AX326" s="1"/>
      <c r="AZ326" s="1"/>
      <c r="BA326" s="1"/>
      <c r="BB326" s="1"/>
      <c r="BC326" s="1"/>
      <c r="BD326" s="1"/>
      <c r="BE326" s="1"/>
      <c r="BG326" s="1"/>
      <c r="BH326" s="1"/>
      <c r="BI326" s="1"/>
      <c r="BJ326" s="1"/>
      <c r="BL326" s="1"/>
      <c r="BM326" s="1"/>
      <c r="BN326" s="1"/>
      <c r="BO326" s="1"/>
    </row>
    <row r="327" spans="1:67" ht="12.75">
      <c r="A327" s="1"/>
      <c r="B327" s="1"/>
      <c r="C327" s="1"/>
      <c r="D327" s="1"/>
      <c r="E327" s="1"/>
      <c r="F327" s="1"/>
      <c r="H327" s="1"/>
      <c r="I327" s="1"/>
      <c r="J327" s="1"/>
      <c r="K327" s="1"/>
      <c r="M327" s="1"/>
      <c r="N327" s="1"/>
      <c r="O327" s="1"/>
      <c r="P327" s="1"/>
      <c r="R327" s="1"/>
      <c r="S327" s="1"/>
      <c r="T327" s="1"/>
      <c r="U327" s="1"/>
      <c r="V327" s="1"/>
      <c r="W327" s="1"/>
      <c r="Y327" s="1"/>
      <c r="Z327" s="1"/>
      <c r="AA327" s="1"/>
      <c r="AB327" s="1"/>
      <c r="AD327" s="1"/>
      <c r="AE327" s="1"/>
      <c r="AF327" s="1"/>
      <c r="AG327" s="1"/>
      <c r="AI327" s="1"/>
      <c r="AJ327" s="1"/>
      <c r="AK327" s="1"/>
      <c r="AL327" s="1"/>
      <c r="AM327" s="1"/>
      <c r="AN327" s="1"/>
      <c r="AP327" s="1"/>
      <c r="AQ327" s="1"/>
      <c r="AR327" s="1"/>
      <c r="AS327" s="1"/>
      <c r="AU327" s="1"/>
      <c r="AV327" s="1"/>
      <c r="AW327" s="1"/>
      <c r="AX327" s="1"/>
      <c r="AZ327" s="1"/>
      <c r="BA327" s="1"/>
      <c r="BB327" s="1"/>
      <c r="BC327" s="1"/>
      <c r="BD327" s="1"/>
      <c r="BE327" s="1"/>
      <c r="BG327" s="1"/>
      <c r="BH327" s="1"/>
      <c r="BI327" s="1"/>
      <c r="BJ327" s="1"/>
      <c r="BL327" s="1"/>
      <c r="BM327" s="1"/>
      <c r="BN327" s="1"/>
      <c r="BO327" s="1"/>
    </row>
    <row r="328" spans="1:67" ht="12.75">
      <c r="A328" s="1"/>
      <c r="B328" s="1"/>
      <c r="C328" s="1"/>
      <c r="D328" s="1"/>
      <c r="E328" s="1"/>
      <c r="F328" s="1"/>
      <c r="H328" s="1"/>
      <c r="I328" s="1"/>
      <c r="J328" s="1"/>
      <c r="K328" s="1"/>
      <c r="M328" s="1"/>
      <c r="N328" s="1"/>
      <c r="O328" s="1"/>
      <c r="P328" s="1"/>
      <c r="R328" s="1"/>
      <c r="S328" s="1"/>
      <c r="T328" s="1"/>
      <c r="U328" s="1"/>
      <c r="V328" s="1"/>
      <c r="W328" s="1"/>
      <c r="Y328" s="1"/>
      <c r="Z328" s="1"/>
      <c r="AA328" s="1"/>
      <c r="AB328" s="1"/>
      <c r="AD328" s="1"/>
      <c r="AE328" s="1"/>
      <c r="AF328" s="1"/>
      <c r="AG328" s="1"/>
      <c r="AI328" s="1"/>
      <c r="AJ328" s="1"/>
      <c r="AK328" s="1"/>
      <c r="AL328" s="1"/>
      <c r="AM328" s="1"/>
      <c r="AN328" s="1"/>
      <c r="AP328" s="1"/>
      <c r="AQ328" s="1"/>
      <c r="AR328" s="1"/>
      <c r="AS328" s="1"/>
      <c r="AU328" s="1"/>
      <c r="AV328" s="1"/>
      <c r="AW328" s="1"/>
      <c r="AX328" s="1"/>
      <c r="AZ328" s="1"/>
      <c r="BA328" s="1"/>
      <c r="BB328" s="1"/>
      <c r="BC328" s="1"/>
      <c r="BD328" s="1"/>
      <c r="BE328" s="1"/>
      <c r="BG328" s="1"/>
      <c r="BH328" s="1"/>
      <c r="BI328" s="1"/>
      <c r="BJ328" s="1"/>
      <c r="BL328" s="1"/>
      <c r="BM328" s="1"/>
      <c r="BN328" s="1"/>
      <c r="BO328" s="1"/>
    </row>
    <row r="329" spans="1:67" ht="12.75">
      <c r="A329" s="1"/>
      <c r="B329" s="1"/>
      <c r="C329" s="1"/>
      <c r="D329" s="1"/>
      <c r="E329" s="1"/>
      <c r="F329" s="1"/>
      <c r="H329" s="1"/>
      <c r="I329" s="1"/>
      <c r="J329" s="1"/>
      <c r="K329" s="1"/>
      <c r="M329" s="1"/>
      <c r="N329" s="1"/>
      <c r="O329" s="1"/>
      <c r="P329" s="1"/>
      <c r="R329" s="1"/>
      <c r="S329" s="1"/>
      <c r="T329" s="1"/>
      <c r="U329" s="1"/>
      <c r="V329" s="1"/>
      <c r="W329" s="1"/>
      <c r="Y329" s="1"/>
      <c r="Z329" s="1"/>
      <c r="AA329" s="1"/>
      <c r="AB329" s="1"/>
      <c r="AD329" s="1"/>
      <c r="AE329" s="1"/>
      <c r="AF329" s="1"/>
      <c r="AG329" s="1"/>
      <c r="AI329" s="1"/>
      <c r="AJ329" s="1"/>
      <c r="AK329" s="1"/>
      <c r="AL329" s="1"/>
      <c r="AM329" s="1"/>
      <c r="AN329" s="1"/>
      <c r="AP329" s="1"/>
      <c r="AQ329" s="1"/>
      <c r="AR329" s="1"/>
      <c r="AS329" s="1"/>
      <c r="AU329" s="1"/>
      <c r="AV329" s="1"/>
      <c r="AW329" s="1"/>
      <c r="AX329" s="1"/>
      <c r="AZ329" s="1"/>
      <c r="BA329" s="1"/>
      <c r="BB329" s="1"/>
      <c r="BC329" s="1"/>
      <c r="BD329" s="1"/>
      <c r="BE329" s="1"/>
      <c r="BG329" s="1"/>
      <c r="BH329" s="1"/>
      <c r="BI329" s="1"/>
      <c r="BJ329" s="1"/>
      <c r="BL329" s="1"/>
      <c r="BM329" s="1"/>
      <c r="BN329" s="1"/>
      <c r="BO329" s="1"/>
    </row>
    <row r="330" spans="1:67" ht="12.75">
      <c r="A330" s="1"/>
      <c r="B330" s="1"/>
      <c r="C330" s="1"/>
      <c r="D330" s="1"/>
      <c r="E330" s="1"/>
      <c r="F330" s="1"/>
      <c r="H330" s="1"/>
      <c r="I330" s="1"/>
      <c r="J330" s="1"/>
      <c r="K330" s="1"/>
      <c r="M330" s="1"/>
      <c r="N330" s="1"/>
      <c r="O330" s="1"/>
      <c r="P330" s="1"/>
      <c r="R330" s="1"/>
      <c r="S330" s="1"/>
      <c r="T330" s="1"/>
      <c r="U330" s="1"/>
      <c r="V330" s="1"/>
      <c r="W330" s="1"/>
      <c r="Y330" s="1"/>
      <c r="Z330" s="1"/>
      <c r="AA330" s="1"/>
      <c r="AB330" s="1"/>
      <c r="AD330" s="1"/>
      <c r="AE330" s="1"/>
      <c r="AF330" s="1"/>
      <c r="AG330" s="1"/>
      <c r="AI330" s="1"/>
      <c r="AJ330" s="1"/>
      <c r="AK330" s="1"/>
      <c r="AL330" s="1"/>
      <c r="AM330" s="1"/>
      <c r="AN330" s="1"/>
      <c r="AP330" s="1"/>
      <c r="AQ330" s="1"/>
      <c r="AR330" s="1"/>
      <c r="AS330" s="1"/>
      <c r="AU330" s="1"/>
      <c r="AV330" s="1"/>
      <c r="AW330" s="1"/>
      <c r="AX330" s="1"/>
      <c r="AZ330" s="1"/>
      <c r="BA330" s="1"/>
      <c r="BB330" s="1"/>
      <c r="BC330" s="1"/>
      <c r="BD330" s="1"/>
      <c r="BE330" s="1"/>
      <c r="BG330" s="1"/>
      <c r="BH330" s="1"/>
      <c r="BI330" s="1"/>
      <c r="BJ330" s="1"/>
      <c r="BL330" s="1"/>
      <c r="BM330" s="1"/>
      <c r="BN330" s="1"/>
      <c r="BO330" s="1"/>
    </row>
    <row r="331" spans="1:67" ht="12.75">
      <c r="A331" s="1"/>
      <c r="B331" s="1"/>
      <c r="C331" s="1"/>
      <c r="D331" s="1"/>
      <c r="E331" s="1"/>
      <c r="F331" s="1"/>
      <c r="H331" s="1"/>
      <c r="I331" s="1"/>
      <c r="J331" s="1"/>
      <c r="K331" s="1"/>
      <c r="M331" s="1"/>
      <c r="N331" s="1"/>
      <c r="O331" s="1"/>
      <c r="P331" s="1"/>
      <c r="R331" s="1"/>
      <c r="S331" s="1"/>
      <c r="T331" s="1"/>
      <c r="U331" s="1"/>
      <c r="V331" s="1"/>
      <c r="W331" s="1"/>
      <c r="Y331" s="1"/>
      <c r="Z331" s="1"/>
      <c r="AA331" s="1"/>
      <c r="AB331" s="1"/>
      <c r="AD331" s="1"/>
      <c r="AE331" s="1"/>
      <c r="AF331" s="1"/>
      <c r="AG331" s="1"/>
      <c r="AI331" s="1"/>
      <c r="AJ331" s="1"/>
      <c r="AK331" s="1"/>
      <c r="AL331" s="1"/>
      <c r="AM331" s="1"/>
      <c r="AN331" s="1"/>
      <c r="AP331" s="1"/>
      <c r="AQ331" s="1"/>
      <c r="AR331" s="1"/>
      <c r="AS331" s="1"/>
      <c r="AU331" s="1"/>
      <c r="AV331" s="1"/>
      <c r="AW331" s="1"/>
      <c r="AX331" s="1"/>
      <c r="AZ331" s="1"/>
      <c r="BA331" s="1"/>
      <c r="BB331" s="1"/>
      <c r="BC331" s="1"/>
      <c r="BD331" s="1"/>
      <c r="BE331" s="1"/>
      <c r="BG331" s="1"/>
      <c r="BH331" s="1"/>
      <c r="BI331" s="1"/>
      <c r="BJ331" s="1"/>
      <c r="BL331" s="1"/>
      <c r="BM331" s="1"/>
      <c r="BN331" s="1"/>
      <c r="BO331" s="1"/>
    </row>
    <row r="332" spans="1:67" ht="12.75">
      <c r="A332" s="1"/>
      <c r="B332" s="1"/>
      <c r="C332" s="1"/>
      <c r="D332" s="1"/>
      <c r="E332" s="1"/>
      <c r="F332" s="1"/>
      <c r="H332" s="1"/>
      <c r="I332" s="1"/>
      <c r="J332" s="1"/>
      <c r="K332" s="1"/>
      <c r="M332" s="1"/>
      <c r="N332" s="1"/>
      <c r="O332" s="1"/>
      <c r="P332" s="1"/>
      <c r="R332" s="1"/>
      <c r="S332" s="1"/>
      <c r="T332" s="1"/>
      <c r="U332" s="1"/>
      <c r="V332" s="1"/>
      <c r="W332" s="1"/>
      <c r="Y332" s="1"/>
      <c r="Z332" s="1"/>
      <c r="AA332" s="1"/>
      <c r="AB332" s="1"/>
      <c r="AD332" s="1"/>
      <c r="AE332" s="1"/>
      <c r="AF332" s="1"/>
      <c r="AG332" s="1"/>
      <c r="AI332" s="1"/>
      <c r="AJ332" s="1"/>
      <c r="AK332" s="1"/>
      <c r="AL332" s="1"/>
      <c r="AM332" s="1"/>
      <c r="AN332" s="1"/>
      <c r="AP332" s="1"/>
      <c r="AQ332" s="1"/>
      <c r="AR332" s="1"/>
      <c r="AS332" s="1"/>
      <c r="AU332" s="1"/>
      <c r="AV332" s="1"/>
      <c r="AW332" s="1"/>
      <c r="AX332" s="1"/>
      <c r="AZ332" s="1"/>
      <c r="BA332" s="1"/>
      <c r="BB332" s="1"/>
      <c r="BC332" s="1"/>
      <c r="BD332" s="1"/>
      <c r="BE332" s="1"/>
      <c r="BG332" s="1"/>
      <c r="BH332" s="1"/>
      <c r="BI332" s="1"/>
      <c r="BJ332" s="1"/>
      <c r="BL332" s="1"/>
      <c r="BM332" s="1"/>
      <c r="BN332" s="1"/>
      <c r="BO332" s="1"/>
    </row>
    <row r="333" spans="1:67" ht="12.75">
      <c r="A333" s="1"/>
      <c r="B333" s="1"/>
      <c r="C333" s="1"/>
      <c r="D333" s="1"/>
      <c r="E333" s="1"/>
      <c r="F333" s="1"/>
      <c r="H333" s="1"/>
      <c r="I333" s="1"/>
      <c r="J333" s="1"/>
      <c r="K333" s="1"/>
      <c r="M333" s="1"/>
      <c r="N333" s="1"/>
      <c r="O333" s="1"/>
      <c r="P333" s="1"/>
      <c r="R333" s="1"/>
      <c r="S333" s="1"/>
      <c r="T333" s="1"/>
      <c r="U333" s="1"/>
      <c r="V333" s="1"/>
      <c r="W333" s="1"/>
      <c r="Y333" s="1"/>
      <c r="Z333" s="1"/>
      <c r="AA333" s="1"/>
      <c r="AB333" s="1"/>
      <c r="AD333" s="1"/>
      <c r="AE333" s="1"/>
      <c r="AF333" s="1"/>
      <c r="AG333" s="1"/>
      <c r="AI333" s="1"/>
      <c r="AJ333" s="1"/>
      <c r="AK333" s="1"/>
      <c r="AL333" s="1"/>
      <c r="AM333" s="1"/>
      <c r="AN333" s="1"/>
      <c r="AP333" s="1"/>
      <c r="AQ333" s="1"/>
      <c r="AR333" s="1"/>
      <c r="AS333" s="1"/>
      <c r="AU333" s="1"/>
      <c r="AV333" s="1"/>
      <c r="AW333" s="1"/>
      <c r="AX333" s="1"/>
      <c r="AZ333" s="1"/>
      <c r="BA333" s="1"/>
      <c r="BB333" s="1"/>
      <c r="BC333" s="1"/>
      <c r="BD333" s="1"/>
      <c r="BE333" s="1"/>
      <c r="BG333" s="1"/>
      <c r="BH333" s="1"/>
      <c r="BI333" s="1"/>
      <c r="BJ333" s="1"/>
      <c r="BL333" s="1"/>
      <c r="BM333" s="1"/>
      <c r="BN333" s="1"/>
      <c r="BO333" s="1"/>
    </row>
    <row r="334" spans="1:67" ht="12.75">
      <c r="A334" s="1"/>
      <c r="B334" s="1"/>
      <c r="C334" s="1"/>
      <c r="D334" s="1"/>
      <c r="E334" s="1"/>
      <c r="F334" s="1"/>
      <c r="H334" s="1"/>
      <c r="I334" s="1"/>
      <c r="J334" s="1"/>
      <c r="K334" s="1"/>
      <c r="M334" s="1"/>
      <c r="N334" s="1"/>
      <c r="O334" s="1"/>
      <c r="P334" s="1"/>
      <c r="R334" s="1"/>
      <c r="S334" s="1"/>
      <c r="T334" s="1"/>
      <c r="U334" s="1"/>
      <c r="V334" s="1"/>
      <c r="W334" s="1"/>
      <c r="Y334" s="1"/>
      <c r="Z334" s="1"/>
      <c r="AA334" s="1"/>
      <c r="AB334" s="1"/>
      <c r="AD334" s="1"/>
      <c r="AE334" s="1"/>
      <c r="AF334" s="1"/>
      <c r="AG334" s="1"/>
      <c r="AI334" s="1"/>
      <c r="AJ334" s="1"/>
      <c r="AK334" s="1"/>
      <c r="AL334" s="1"/>
      <c r="AM334" s="1"/>
      <c r="AN334" s="1"/>
      <c r="AP334" s="1"/>
      <c r="AQ334" s="1"/>
      <c r="AR334" s="1"/>
      <c r="AS334" s="1"/>
      <c r="AU334" s="1"/>
      <c r="AV334" s="1"/>
      <c r="AW334" s="1"/>
      <c r="AX334" s="1"/>
      <c r="AZ334" s="1"/>
      <c r="BA334" s="1"/>
      <c r="BB334" s="1"/>
      <c r="BC334" s="1"/>
      <c r="BD334" s="1"/>
      <c r="BE334" s="1"/>
      <c r="BG334" s="1"/>
      <c r="BH334" s="1"/>
      <c r="BI334" s="1"/>
      <c r="BJ334" s="1"/>
      <c r="BL334" s="1"/>
      <c r="BM334" s="1"/>
      <c r="BN334" s="1"/>
      <c r="BO334" s="1"/>
    </row>
    <row r="335" spans="1:67" ht="12.75">
      <c r="A335" s="1"/>
      <c r="B335" s="1"/>
      <c r="C335" s="1"/>
      <c r="D335" s="1"/>
      <c r="E335" s="1"/>
      <c r="F335" s="1"/>
      <c r="H335" s="1"/>
      <c r="I335" s="1"/>
      <c r="J335" s="1"/>
      <c r="K335" s="1"/>
      <c r="M335" s="1"/>
      <c r="N335" s="1"/>
      <c r="O335" s="1"/>
      <c r="P335" s="1"/>
      <c r="R335" s="1"/>
      <c r="S335" s="1"/>
      <c r="T335" s="1"/>
      <c r="U335" s="1"/>
      <c r="V335" s="1"/>
      <c r="W335" s="1"/>
      <c r="Y335" s="1"/>
      <c r="Z335" s="1"/>
      <c r="AA335" s="1"/>
      <c r="AB335" s="1"/>
      <c r="AD335" s="1"/>
      <c r="AE335" s="1"/>
      <c r="AF335" s="1"/>
      <c r="AG335" s="1"/>
      <c r="AI335" s="1"/>
      <c r="AJ335" s="1"/>
      <c r="AK335" s="1"/>
      <c r="AL335" s="1"/>
      <c r="AM335" s="1"/>
      <c r="AN335" s="1"/>
      <c r="AP335" s="1"/>
      <c r="AQ335" s="1"/>
      <c r="AR335" s="1"/>
      <c r="AS335" s="1"/>
      <c r="AU335" s="1"/>
      <c r="AV335" s="1"/>
      <c r="AW335" s="1"/>
      <c r="AX335" s="1"/>
      <c r="AZ335" s="1"/>
      <c r="BA335" s="1"/>
      <c r="BB335" s="1"/>
      <c r="BC335" s="1"/>
      <c r="BD335" s="1"/>
      <c r="BE335" s="1"/>
      <c r="BG335" s="1"/>
      <c r="BH335" s="1"/>
      <c r="BI335" s="1"/>
      <c r="BJ335" s="1"/>
      <c r="BL335" s="1"/>
      <c r="BM335" s="1"/>
      <c r="BN335" s="1"/>
      <c r="BO335" s="1"/>
    </row>
    <row r="336" spans="1:67" ht="12.75">
      <c r="A336" s="1"/>
      <c r="B336" s="1"/>
      <c r="C336" s="1"/>
      <c r="D336" s="1"/>
      <c r="E336" s="1"/>
      <c r="F336" s="1"/>
      <c r="H336" s="1"/>
      <c r="I336" s="1"/>
      <c r="J336" s="1"/>
      <c r="K336" s="1"/>
      <c r="M336" s="1"/>
      <c r="N336" s="1"/>
      <c r="O336" s="1"/>
      <c r="P336" s="1"/>
      <c r="R336" s="1"/>
      <c r="S336" s="1"/>
      <c r="T336" s="1"/>
      <c r="U336" s="1"/>
      <c r="V336" s="1"/>
      <c r="W336" s="1"/>
      <c r="Y336" s="1"/>
      <c r="Z336" s="1"/>
      <c r="AA336" s="1"/>
      <c r="AB336" s="1"/>
      <c r="AD336" s="1"/>
      <c r="AE336" s="1"/>
      <c r="AF336" s="1"/>
      <c r="AG336" s="1"/>
      <c r="AI336" s="1"/>
      <c r="AJ336" s="1"/>
      <c r="AK336" s="1"/>
      <c r="AL336" s="1"/>
      <c r="AM336" s="1"/>
      <c r="AN336" s="1"/>
      <c r="AP336" s="1"/>
      <c r="AQ336" s="1"/>
      <c r="AR336" s="1"/>
      <c r="AS336" s="1"/>
      <c r="AU336" s="1"/>
      <c r="AV336" s="1"/>
      <c r="AW336" s="1"/>
      <c r="AX336" s="1"/>
      <c r="AZ336" s="1"/>
      <c r="BA336" s="1"/>
      <c r="BB336" s="1"/>
      <c r="BC336" s="1"/>
      <c r="BD336" s="1"/>
      <c r="BE336" s="1"/>
      <c r="BG336" s="1"/>
      <c r="BH336" s="1"/>
      <c r="BI336" s="1"/>
      <c r="BJ336" s="1"/>
      <c r="BL336" s="1"/>
      <c r="BM336" s="1"/>
      <c r="BN336" s="1"/>
      <c r="BO336" s="1"/>
    </row>
    <row r="337" spans="1:67" ht="12.75">
      <c r="A337" s="1"/>
      <c r="B337" s="1"/>
      <c r="C337" s="1"/>
      <c r="D337" s="1"/>
      <c r="E337" s="1"/>
      <c r="F337" s="1"/>
      <c r="H337" s="1"/>
      <c r="I337" s="1"/>
      <c r="J337" s="1"/>
      <c r="K337" s="1"/>
      <c r="M337" s="1"/>
      <c r="N337" s="1"/>
      <c r="O337" s="1"/>
      <c r="P337" s="1"/>
      <c r="R337" s="1"/>
      <c r="S337" s="1"/>
      <c r="T337" s="1"/>
      <c r="U337" s="1"/>
      <c r="V337" s="1"/>
      <c r="W337" s="1"/>
      <c r="Y337" s="1"/>
      <c r="Z337" s="1"/>
      <c r="AA337" s="1"/>
      <c r="AB337" s="1"/>
      <c r="AD337" s="1"/>
      <c r="AE337" s="1"/>
      <c r="AF337" s="1"/>
      <c r="AG337" s="1"/>
      <c r="AI337" s="1"/>
      <c r="AJ337" s="1"/>
      <c r="AK337" s="1"/>
      <c r="AL337" s="1"/>
      <c r="AM337" s="1"/>
      <c r="AN337" s="1"/>
      <c r="AP337" s="1"/>
      <c r="AQ337" s="1"/>
      <c r="AR337" s="1"/>
      <c r="AS337" s="1"/>
      <c r="AU337" s="1"/>
      <c r="AV337" s="1"/>
      <c r="AW337" s="1"/>
      <c r="AX337" s="1"/>
      <c r="AZ337" s="1"/>
      <c r="BA337" s="1"/>
      <c r="BB337" s="1"/>
      <c r="BC337" s="1"/>
      <c r="BD337" s="1"/>
      <c r="BE337" s="1"/>
      <c r="BG337" s="1"/>
      <c r="BH337" s="1"/>
      <c r="BI337" s="1"/>
      <c r="BJ337" s="1"/>
      <c r="BL337" s="1"/>
      <c r="BM337" s="1"/>
      <c r="BN337" s="1"/>
      <c r="BO337" s="1"/>
    </row>
    <row r="338" spans="1:67" ht="12.75">
      <c r="A338" s="1"/>
      <c r="B338" s="1"/>
      <c r="C338" s="1"/>
      <c r="D338" s="1"/>
      <c r="E338" s="1"/>
      <c r="F338" s="1"/>
      <c r="H338" s="1"/>
      <c r="I338" s="1"/>
      <c r="J338" s="1"/>
      <c r="K338" s="1"/>
      <c r="M338" s="1"/>
      <c r="N338" s="1"/>
      <c r="O338" s="1"/>
      <c r="P338" s="1"/>
      <c r="R338" s="1"/>
      <c r="S338" s="1"/>
      <c r="T338" s="1"/>
      <c r="U338" s="1"/>
      <c r="V338" s="1"/>
      <c r="W338" s="1"/>
      <c r="Y338" s="1"/>
      <c r="Z338" s="1"/>
      <c r="AA338" s="1"/>
      <c r="AB338" s="1"/>
      <c r="AD338" s="1"/>
      <c r="AE338" s="1"/>
      <c r="AF338" s="1"/>
      <c r="AG338" s="1"/>
      <c r="AI338" s="1"/>
      <c r="AJ338" s="1"/>
      <c r="AK338" s="1"/>
      <c r="AL338" s="1"/>
      <c r="AM338" s="1"/>
      <c r="AN338" s="1"/>
      <c r="AP338" s="1"/>
      <c r="AQ338" s="1"/>
      <c r="AR338" s="1"/>
      <c r="AS338" s="1"/>
      <c r="AU338" s="1"/>
      <c r="AV338" s="1"/>
      <c r="AW338" s="1"/>
      <c r="AX338" s="1"/>
      <c r="AZ338" s="1"/>
      <c r="BA338" s="1"/>
      <c r="BB338" s="1"/>
      <c r="BC338" s="1"/>
      <c r="BD338" s="1"/>
      <c r="BE338" s="1"/>
      <c r="BG338" s="1"/>
      <c r="BH338" s="1"/>
      <c r="BI338" s="1"/>
      <c r="BJ338" s="1"/>
      <c r="BL338" s="1"/>
      <c r="BM338" s="1"/>
      <c r="BN338" s="1"/>
      <c r="BO338" s="1"/>
    </row>
    <row r="339" spans="1:67" ht="12.75">
      <c r="A339" s="1"/>
      <c r="B339" s="1"/>
      <c r="C339" s="1"/>
      <c r="D339" s="1"/>
      <c r="E339" s="1"/>
      <c r="F339" s="1"/>
      <c r="H339" s="1"/>
      <c r="I339" s="1"/>
      <c r="J339" s="1"/>
      <c r="K339" s="1"/>
      <c r="M339" s="1"/>
      <c r="N339" s="1"/>
      <c r="O339" s="1"/>
      <c r="P339" s="1"/>
      <c r="R339" s="1"/>
      <c r="S339" s="1"/>
      <c r="T339" s="1"/>
      <c r="U339" s="1"/>
      <c r="V339" s="1"/>
      <c r="W339" s="1"/>
      <c r="Y339" s="1"/>
      <c r="Z339" s="1"/>
      <c r="AA339" s="1"/>
      <c r="AB339" s="1"/>
      <c r="AD339" s="1"/>
      <c r="AE339" s="1"/>
      <c r="AF339" s="1"/>
      <c r="AG339" s="1"/>
      <c r="AI339" s="1"/>
      <c r="AJ339" s="1"/>
      <c r="AK339" s="1"/>
      <c r="AL339" s="1"/>
      <c r="AM339" s="1"/>
      <c r="AN339" s="1"/>
      <c r="AP339" s="1"/>
      <c r="AQ339" s="1"/>
      <c r="AR339" s="1"/>
      <c r="AS339" s="1"/>
      <c r="AU339" s="1"/>
      <c r="AV339" s="1"/>
      <c r="AW339" s="1"/>
      <c r="AX339" s="1"/>
      <c r="AZ339" s="1"/>
      <c r="BA339" s="1"/>
      <c r="BB339" s="1"/>
      <c r="BC339" s="1"/>
      <c r="BD339" s="1"/>
      <c r="BE339" s="1"/>
      <c r="BG339" s="1"/>
      <c r="BH339" s="1"/>
      <c r="BI339" s="1"/>
      <c r="BJ339" s="1"/>
      <c r="BL339" s="1"/>
      <c r="BM339" s="1"/>
      <c r="BN339" s="1"/>
      <c r="BO339" s="1"/>
    </row>
    <row r="340" spans="1:67" ht="12.75">
      <c r="A340" s="1"/>
      <c r="B340" s="1"/>
      <c r="C340" s="1"/>
      <c r="D340" s="1"/>
      <c r="E340" s="1"/>
      <c r="F340" s="1"/>
      <c r="H340" s="1"/>
      <c r="I340" s="1"/>
      <c r="J340" s="1"/>
      <c r="K340" s="1"/>
      <c r="M340" s="1"/>
      <c r="N340" s="1"/>
      <c r="O340" s="1"/>
      <c r="P340" s="1"/>
      <c r="R340" s="1"/>
      <c r="S340" s="1"/>
      <c r="T340" s="1"/>
      <c r="U340" s="1"/>
      <c r="V340" s="1"/>
      <c r="W340" s="1"/>
      <c r="Y340" s="1"/>
      <c r="Z340" s="1"/>
      <c r="AA340" s="1"/>
      <c r="AB340" s="1"/>
      <c r="AD340" s="1"/>
      <c r="AE340" s="1"/>
      <c r="AF340" s="1"/>
      <c r="AG340" s="1"/>
      <c r="AI340" s="1"/>
      <c r="AJ340" s="1"/>
      <c r="AK340" s="1"/>
      <c r="AL340" s="1"/>
      <c r="AM340" s="1"/>
      <c r="AN340" s="1"/>
      <c r="AP340" s="1"/>
      <c r="AQ340" s="1"/>
      <c r="AR340" s="1"/>
      <c r="AS340" s="1"/>
      <c r="AU340" s="1"/>
      <c r="AV340" s="1"/>
      <c r="AW340" s="1"/>
      <c r="AX340" s="1"/>
      <c r="AZ340" s="1"/>
      <c r="BA340" s="1"/>
      <c r="BB340" s="1"/>
      <c r="BC340" s="1"/>
      <c r="BD340" s="1"/>
      <c r="BE340" s="1"/>
      <c r="BG340" s="1"/>
      <c r="BH340" s="1"/>
      <c r="BI340" s="1"/>
      <c r="BJ340" s="1"/>
      <c r="BL340" s="1"/>
      <c r="BM340" s="1"/>
      <c r="BN340" s="1"/>
      <c r="BO340" s="1"/>
    </row>
    <row r="341" spans="1:67" ht="12.75">
      <c r="A341" s="1"/>
      <c r="B341" s="1"/>
      <c r="C341" s="1"/>
      <c r="D341" s="1"/>
      <c r="E341" s="1"/>
      <c r="F341" s="1"/>
      <c r="H341" s="1"/>
      <c r="I341" s="1"/>
      <c r="J341" s="1"/>
      <c r="K341" s="1"/>
      <c r="M341" s="1"/>
      <c r="N341" s="1"/>
      <c r="O341" s="1"/>
      <c r="P341" s="1"/>
      <c r="R341" s="1"/>
      <c r="S341" s="1"/>
      <c r="T341" s="1"/>
      <c r="U341" s="1"/>
      <c r="V341" s="1"/>
      <c r="W341" s="1"/>
      <c r="Y341" s="1"/>
      <c r="Z341" s="1"/>
      <c r="AA341" s="1"/>
      <c r="AB341" s="1"/>
      <c r="AD341" s="1"/>
      <c r="AE341" s="1"/>
      <c r="AF341" s="1"/>
      <c r="AG341" s="1"/>
      <c r="AI341" s="1"/>
      <c r="AJ341" s="1"/>
      <c r="AK341" s="1"/>
      <c r="AL341" s="1"/>
      <c r="AM341" s="1"/>
      <c r="AN341" s="1"/>
      <c r="AP341" s="1"/>
      <c r="AQ341" s="1"/>
      <c r="AR341" s="1"/>
      <c r="AS341" s="1"/>
      <c r="AU341" s="1"/>
      <c r="AV341" s="1"/>
      <c r="AW341" s="1"/>
      <c r="AX341" s="1"/>
      <c r="AZ341" s="1"/>
      <c r="BA341" s="1"/>
      <c r="BB341" s="1"/>
      <c r="BC341" s="1"/>
      <c r="BD341" s="1"/>
      <c r="BE341" s="1"/>
      <c r="BG341" s="1"/>
      <c r="BH341" s="1"/>
      <c r="BI341" s="1"/>
      <c r="BJ341" s="1"/>
      <c r="BL341" s="1"/>
      <c r="BM341" s="1"/>
      <c r="BN341" s="1"/>
      <c r="BO341" s="1"/>
    </row>
    <row r="342" spans="1:67" ht="12.75">
      <c r="A342" s="1"/>
      <c r="B342" s="1"/>
      <c r="C342" s="1"/>
      <c r="D342" s="1"/>
      <c r="E342" s="1"/>
      <c r="F342" s="1"/>
      <c r="H342" s="1"/>
      <c r="I342" s="1"/>
      <c r="J342" s="1"/>
      <c r="K342" s="1"/>
      <c r="M342" s="1"/>
      <c r="N342" s="1"/>
      <c r="O342" s="1"/>
      <c r="P342" s="1"/>
      <c r="R342" s="1"/>
      <c r="S342" s="1"/>
      <c r="T342" s="1"/>
      <c r="U342" s="1"/>
      <c r="V342" s="1"/>
      <c r="W342" s="1"/>
      <c r="Y342" s="1"/>
      <c r="Z342" s="1"/>
      <c r="AA342" s="1"/>
      <c r="AB342" s="1"/>
      <c r="AD342" s="1"/>
      <c r="AE342" s="1"/>
      <c r="AF342" s="1"/>
      <c r="AG342" s="1"/>
      <c r="AI342" s="1"/>
      <c r="AJ342" s="1"/>
      <c r="AK342" s="1"/>
      <c r="AL342" s="1"/>
      <c r="AM342" s="1"/>
      <c r="AN342" s="1"/>
      <c r="AP342" s="1"/>
      <c r="AQ342" s="1"/>
      <c r="AR342" s="1"/>
      <c r="AS342" s="1"/>
      <c r="AU342" s="1"/>
      <c r="AV342" s="1"/>
      <c r="AW342" s="1"/>
      <c r="AX342" s="1"/>
      <c r="AZ342" s="1"/>
      <c r="BA342" s="1"/>
      <c r="BB342" s="1"/>
      <c r="BC342" s="1"/>
      <c r="BD342" s="1"/>
      <c r="BE342" s="1"/>
      <c r="BG342" s="1"/>
      <c r="BH342" s="1"/>
      <c r="BI342" s="1"/>
      <c r="BJ342" s="1"/>
      <c r="BL342" s="1"/>
      <c r="BM342" s="1"/>
      <c r="BN342" s="1"/>
      <c r="BO342" s="1"/>
    </row>
    <row r="343" spans="1:67" ht="12.75">
      <c r="A343" s="1"/>
      <c r="B343" s="1"/>
      <c r="C343" s="1"/>
      <c r="D343" s="1"/>
      <c r="E343" s="1"/>
      <c r="F343" s="1"/>
      <c r="H343" s="1"/>
      <c r="I343" s="1"/>
      <c r="J343" s="1"/>
      <c r="K343" s="1"/>
      <c r="M343" s="1"/>
      <c r="N343" s="1"/>
      <c r="O343" s="1"/>
      <c r="P343" s="1"/>
      <c r="R343" s="1"/>
      <c r="S343" s="1"/>
      <c r="T343" s="1"/>
      <c r="U343" s="1"/>
      <c r="V343" s="1"/>
      <c r="W343" s="1"/>
      <c r="Y343" s="1"/>
      <c r="Z343" s="1"/>
      <c r="AA343" s="1"/>
      <c r="AB343" s="1"/>
      <c r="AD343" s="1"/>
      <c r="AE343" s="1"/>
      <c r="AF343" s="1"/>
      <c r="AG343" s="1"/>
      <c r="AI343" s="1"/>
      <c r="AJ343" s="1"/>
      <c r="AK343" s="1"/>
      <c r="AL343" s="1"/>
      <c r="AM343" s="1"/>
      <c r="AN343" s="1"/>
      <c r="AP343" s="1"/>
      <c r="AQ343" s="1"/>
      <c r="AR343" s="1"/>
      <c r="AS343" s="1"/>
      <c r="AU343" s="1"/>
      <c r="AV343" s="1"/>
      <c r="AW343" s="1"/>
      <c r="AX343" s="1"/>
      <c r="AZ343" s="1"/>
      <c r="BA343" s="1"/>
      <c r="BB343" s="1"/>
      <c r="BC343" s="1"/>
      <c r="BD343" s="1"/>
      <c r="BE343" s="1"/>
      <c r="BG343" s="1"/>
      <c r="BH343" s="1"/>
      <c r="BI343" s="1"/>
      <c r="BJ343" s="1"/>
      <c r="BL343" s="1"/>
      <c r="BM343" s="1"/>
      <c r="BN343" s="1"/>
      <c r="BO343" s="1"/>
    </row>
    <row r="344" spans="1:67" ht="12.75">
      <c r="A344" s="1"/>
      <c r="B344" s="1"/>
      <c r="C344" s="1"/>
      <c r="D344" s="1"/>
      <c r="E344" s="1"/>
      <c r="F344" s="1"/>
      <c r="H344" s="1"/>
      <c r="I344" s="1"/>
      <c r="J344" s="1"/>
      <c r="K344" s="1"/>
      <c r="M344" s="1"/>
      <c r="N344" s="1"/>
      <c r="O344" s="1"/>
      <c r="P344" s="1"/>
      <c r="R344" s="1"/>
      <c r="S344" s="1"/>
      <c r="T344" s="1"/>
      <c r="U344" s="1"/>
      <c r="V344" s="1"/>
      <c r="W344" s="1"/>
      <c r="Y344" s="1"/>
      <c r="Z344" s="1"/>
      <c r="AA344" s="1"/>
      <c r="AB344" s="1"/>
      <c r="AD344" s="1"/>
      <c r="AE344" s="1"/>
      <c r="AF344" s="1"/>
      <c r="AG344" s="1"/>
      <c r="AI344" s="1"/>
      <c r="AJ344" s="1"/>
      <c r="AK344" s="1"/>
      <c r="AL344" s="1"/>
      <c r="AM344" s="1"/>
      <c r="AN344" s="1"/>
      <c r="AP344" s="1"/>
      <c r="AQ344" s="1"/>
      <c r="AR344" s="1"/>
      <c r="AS344" s="1"/>
      <c r="AU344" s="1"/>
      <c r="AV344" s="1"/>
      <c r="AW344" s="1"/>
      <c r="AX344" s="1"/>
      <c r="AZ344" s="1"/>
      <c r="BA344" s="1"/>
      <c r="BB344" s="1"/>
      <c r="BC344" s="1"/>
      <c r="BD344" s="1"/>
      <c r="BE344" s="1"/>
      <c r="BG344" s="1"/>
      <c r="BH344" s="1"/>
      <c r="BI344" s="1"/>
      <c r="BJ344" s="1"/>
      <c r="BL344" s="1"/>
      <c r="BM344" s="1"/>
      <c r="BN344" s="1"/>
      <c r="BO344" s="1"/>
    </row>
    <row r="345" spans="1:67" ht="12.75">
      <c r="A345" s="1"/>
      <c r="B345" s="1"/>
      <c r="C345" s="1"/>
      <c r="D345" s="1"/>
      <c r="E345" s="1"/>
      <c r="F345" s="1"/>
      <c r="H345" s="1"/>
      <c r="I345" s="1"/>
      <c r="J345" s="1"/>
      <c r="K345" s="1"/>
      <c r="M345" s="1"/>
      <c r="N345" s="1"/>
      <c r="O345" s="1"/>
      <c r="P345" s="1"/>
      <c r="R345" s="1"/>
      <c r="S345" s="1"/>
      <c r="T345" s="1"/>
      <c r="U345" s="1"/>
      <c r="V345" s="1"/>
      <c r="W345" s="1"/>
      <c r="Y345" s="1"/>
      <c r="Z345" s="1"/>
      <c r="AA345" s="1"/>
      <c r="AB345" s="1"/>
      <c r="AD345" s="1"/>
      <c r="AE345" s="1"/>
      <c r="AF345" s="1"/>
      <c r="AG345" s="1"/>
      <c r="AI345" s="1"/>
      <c r="AJ345" s="1"/>
      <c r="AK345" s="1"/>
      <c r="AL345" s="1"/>
      <c r="AM345" s="1"/>
      <c r="AN345" s="1"/>
      <c r="AP345" s="1"/>
      <c r="AQ345" s="1"/>
      <c r="AR345" s="1"/>
      <c r="AS345" s="1"/>
      <c r="AU345" s="1"/>
      <c r="AV345" s="1"/>
      <c r="AW345" s="1"/>
      <c r="AX345" s="1"/>
      <c r="AZ345" s="1"/>
      <c r="BA345" s="1"/>
      <c r="BB345" s="1"/>
      <c r="BC345" s="1"/>
      <c r="BD345" s="1"/>
      <c r="BE345" s="1"/>
      <c r="BG345" s="1"/>
      <c r="BH345" s="1"/>
      <c r="BI345" s="1"/>
      <c r="BJ345" s="1"/>
      <c r="BL345" s="1"/>
      <c r="BM345" s="1"/>
      <c r="BN345" s="1"/>
      <c r="BO345" s="1"/>
    </row>
    <row r="346" spans="1:67" ht="12.75">
      <c r="A346" s="1"/>
      <c r="B346" s="1"/>
      <c r="C346" s="1"/>
      <c r="D346" s="1"/>
      <c r="E346" s="1"/>
      <c r="F346" s="1"/>
      <c r="H346" s="1"/>
      <c r="I346" s="1"/>
      <c r="J346" s="1"/>
      <c r="K346" s="1"/>
      <c r="M346" s="1"/>
      <c r="N346" s="1"/>
      <c r="O346" s="1"/>
      <c r="P346" s="1"/>
      <c r="R346" s="1"/>
      <c r="S346" s="1"/>
      <c r="T346" s="1"/>
      <c r="U346" s="1"/>
      <c r="V346" s="1"/>
      <c r="W346" s="1"/>
      <c r="Y346" s="1"/>
      <c r="Z346" s="1"/>
      <c r="AA346" s="1"/>
      <c r="AB346" s="1"/>
      <c r="AD346" s="1"/>
      <c r="AE346" s="1"/>
      <c r="AF346" s="1"/>
      <c r="AG346" s="1"/>
      <c r="AI346" s="1"/>
      <c r="AJ346" s="1"/>
      <c r="AK346" s="1"/>
      <c r="AL346" s="1"/>
      <c r="AM346" s="1"/>
      <c r="AN346" s="1"/>
      <c r="AP346" s="1"/>
      <c r="AQ346" s="1"/>
      <c r="AR346" s="1"/>
      <c r="AS346" s="1"/>
      <c r="AU346" s="1"/>
      <c r="AV346" s="1"/>
      <c r="AW346" s="1"/>
      <c r="AX346" s="1"/>
      <c r="AZ346" s="1"/>
      <c r="BA346" s="1"/>
      <c r="BB346" s="1"/>
      <c r="BC346" s="1"/>
      <c r="BD346" s="1"/>
      <c r="BE346" s="1"/>
      <c r="BG346" s="1"/>
      <c r="BH346" s="1"/>
      <c r="BI346" s="1"/>
      <c r="BJ346" s="1"/>
      <c r="BL346" s="1"/>
      <c r="BM346" s="1"/>
      <c r="BN346" s="1"/>
      <c r="BO346" s="1"/>
    </row>
    <row r="347" spans="1:67" ht="12.75">
      <c r="A347" s="1"/>
      <c r="B347" s="1"/>
      <c r="C347" s="1"/>
      <c r="D347" s="1"/>
      <c r="E347" s="1"/>
      <c r="F347" s="1"/>
      <c r="H347" s="1"/>
      <c r="I347" s="1"/>
      <c r="J347" s="1"/>
      <c r="K347" s="1"/>
      <c r="M347" s="1"/>
      <c r="N347" s="1"/>
      <c r="O347" s="1"/>
      <c r="P347" s="1"/>
      <c r="R347" s="1"/>
      <c r="S347" s="1"/>
      <c r="T347" s="1"/>
      <c r="U347" s="1"/>
      <c r="V347" s="1"/>
      <c r="W347" s="1"/>
      <c r="Y347" s="1"/>
      <c r="Z347" s="1"/>
      <c r="AA347" s="1"/>
      <c r="AB347" s="1"/>
      <c r="AD347" s="1"/>
      <c r="AE347" s="1"/>
      <c r="AF347" s="1"/>
      <c r="AG347" s="1"/>
      <c r="AI347" s="1"/>
      <c r="AJ347" s="1"/>
      <c r="AK347" s="1"/>
      <c r="AL347" s="1"/>
      <c r="AM347" s="1"/>
      <c r="AN347" s="1"/>
      <c r="AP347" s="1"/>
      <c r="AQ347" s="1"/>
      <c r="AR347" s="1"/>
      <c r="AS347" s="1"/>
      <c r="AU347" s="1"/>
      <c r="AV347" s="1"/>
      <c r="AW347" s="1"/>
      <c r="AX347" s="1"/>
      <c r="AZ347" s="1"/>
      <c r="BA347" s="1"/>
      <c r="BB347" s="1"/>
      <c r="BC347" s="1"/>
      <c r="BD347" s="1"/>
      <c r="BE347" s="1"/>
      <c r="BG347" s="1"/>
      <c r="BH347" s="1"/>
      <c r="BI347" s="1"/>
      <c r="BJ347" s="1"/>
      <c r="BL347" s="1"/>
      <c r="BM347" s="1"/>
      <c r="BN347" s="1"/>
      <c r="BO347" s="1"/>
    </row>
    <row r="348" spans="1:67" ht="12.75">
      <c r="A348" s="1"/>
      <c r="B348" s="1"/>
      <c r="C348" s="1"/>
      <c r="D348" s="1"/>
      <c r="E348" s="1"/>
      <c r="F348" s="1"/>
      <c r="H348" s="1"/>
      <c r="I348" s="1"/>
      <c r="J348" s="1"/>
      <c r="K348" s="1"/>
      <c r="M348" s="1"/>
      <c r="N348" s="1"/>
      <c r="O348" s="1"/>
      <c r="P348" s="1"/>
      <c r="R348" s="1"/>
      <c r="S348" s="1"/>
      <c r="T348" s="1"/>
      <c r="U348" s="1"/>
      <c r="V348" s="1"/>
      <c r="W348" s="1"/>
      <c r="Y348" s="1"/>
      <c r="Z348" s="1"/>
      <c r="AA348" s="1"/>
      <c r="AB348" s="1"/>
      <c r="AD348" s="1"/>
      <c r="AE348" s="1"/>
      <c r="AF348" s="1"/>
      <c r="AG348" s="1"/>
      <c r="AI348" s="1"/>
      <c r="AJ348" s="1"/>
      <c r="AK348" s="1"/>
      <c r="AL348" s="1"/>
      <c r="AM348" s="1"/>
      <c r="AN348" s="1"/>
      <c r="AP348" s="1"/>
      <c r="AQ348" s="1"/>
      <c r="AR348" s="1"/>
      <c r="AS348" s="1"/>
      <c r="AU348" s="1"/>
      <c r="AV348" s="1"/>
      <c r="AW348" s="1"/>
      <c r="AX348" s="1"/>
      <c r="AZ348" s="1"/>
      <c r="BA348" s="1"/>
      <c r="BB348" s="1"/>
      <c r="BC348" s="1"/>
      <c r="BD348" s="1"/>
      <c r="BE348" s="1"/>
      <c r="BG348" s="1"/>
      <c r="BH348" s="1"/>
      <c r="BI348" s="1"/>
      <c r="BJ348" s="1"/>
      <c r="BL348" s="1"/>
      <c r="BM348" s="1"/>
      <c r="BN348" s="1"/>
      <c r="BO348" s="1"/>
    </row>
    <row r="349" spans="1:67" ht="12.75">
      <c r="A349" s="1"/>
      <c r="B349" s="1"/>
      <c r="C349" s="1"/>
      <c r="D349" s="1"/>
      <c r="E349" s="1"/>
      <c r="F349" s="1"/>
      <c r="H349" s="1"/>
      <c r="I349" s="1"/>
      <c r="J349" s="1"/>
      <c r="K349" s="1"/>
      <c r="M349" s="1"/>
      <c r="N349" s="1"/>
      <c r="O349" s="1"/>
      <c r="P349" s="1"/>
      <c r="R349" s="1"/>
      <c r="S349" s="1"/>
      <c r="T349" s="1"/>
      <c r="U349" s="1"/>
      <c r="V349" s="1"/>
      <c r="W349" s="1"/>
      <c r="Y349" s="1"/>
      <c r="Z349" s="1"/>
      <c r="AA349" s="1"/>
      <c r="AB349" s="1"/>
      <c r="AD349" s="1"/>
      <c r="AE349" s="1"/>
      <c r="AF349" s="1"/>
      <c r="AG349" s="1"/>
      <c r="AI349" s="1"/>
      <c r="AJ349" s="1"/>
      <c r="AK349" s="1"/>
      <c r="AL349" s="1"/>
      <c r="AM349" s="1"/>
      <c r="AN349" s="1"/>
      <c r="AP349" s="1"/>
      <c r="AQ349" s="1"/>
      <c r="AR349" s="1"/>
      <c r="AS349" s="1"/>
      <c r="AU349" s="1"/>
      <c r="AV349" s="1"/>
      <c r="AW349" s="1"/>
      <c r="AX349" s="1"/>
      <c r="AZ349" s="1"/>
      <c r="BA349" s="1"/>
      <c r="BB349" s="1"/>
      <c r="BC349" s="1"/>
      <c r="BD349" s="1"/>
      <c r="BE349" s="1"/>
      <c r="BG349" s="1"/>
      <c r="BH349" s="1"/>
      <c r="BI349" s="1"/>
      <c r="BJ349" s="1"/>
      <c r="BL349" s="1"/>
      <c r="BM349" s="1"/>
      <c r="BN349" s="1"/>
      <c r="BO349" s="1"/>
    </row>
    <row r="350" spans="1:67" ht="12.75">
      <c r="A350" s="1"/>
      <c r="B350" s="1"/>
      <c r="C350" s="1"/>
      <c r="D350" s="1"/>
      <c r="E350" s="1"/>
      <c r="F350" s="1"/>
      <c r="H350" s="1"/>
      <c r="I350" s="1"/>
      <c r="J350" s="1"/>
      <c r="K350" s="1"/>
      <c r="M350" s="1"/>
      <c r="N350" s="1"/>
      <c r="O350" s="1"/>
      <c r="P350" s="1"/>
      <c r="R350" s="1"/>
      <c r="S350" s="1"/>
      <c r="T350" s="1"/>
      <c r="U350" s="1"/>
      <c r="V350" s="1"/>
      <c r="W350" s="1"/>
      <c r="Y350" s="1"/>
      <c r="Z350" s="1"/>
      <c r="AA350" s="1"/>
      <c r="AB350" s="1"/>
      <c r="AD350" s="1"/>
      <c r="AE350" s="1"/>
      <c r="AF350" s="1"/>
      <c r="AG350" s="1"/>
      <c r="AI350" s="1"/>
      <c r="AJ350" s="1"/>
      <c r="AK350" s="1"/>
      <c r="AL350" s="1"/>
      <c r="AM350" s="1"/>
      <c r="AN350" s="1"/>
      <c r="AP350" s="1"/>
      <c r="AQ350" s="1"/>
      <c r="AR350" s="1"/>
      <c r="AS350" s="1"/>
      <c r="AU350" s="1"/>
      <c r="AV350" s="1"/>
      <c r="AW350" s="1"/>
      <c r="AX350" s="1"/>
      <c r="AZ350" s="1"/>
      <c r="BA350" s="1"/>
      <c r="BB350" s="1"/>
      <c r="BC350" s="1"/>
      <c r="BD350" s="1"/>
      <c r="BE350" s="1"/>
      <c r="BG350" s="1"/>
      <c r="BH350" s="1"/>
      <c r="BI350" s="1"/>
      <c r="BJ350" s="1"/>
      <c r="BL350" s="1"/>
      <c r="BM350" s="1"/>
      <c r="BN350" s="1"/>
      <c r="BO350" s="1"/>
    </row>
    <row r="351" spans="1:67" ht="12.75">
      <c r="A351" s="1"/>
      <c r="B351" s="1"/>
      <c r="C351" s="1"/>
      <c r="D351" s="1"/>
      <c r="E351" s="1"/>
      <c r="F351" s="1"/>
      <c r="H351" s="1"/>
      <c r="I351" s="1"/>
      <c r="J351" s="1"/>
      <c r="K351" s="1"/>
      <c r="M351" s="1"/>
      <c r="N351" s="1"/>
      <c r="O351" s="1"/>
      <c r="P351" s="1"/>
      <c r="R351" s="1"/>
      <c r="S351" s="1"/>
      <c r="T351" s="1"/>
      <c r="U351" s="1"/>
      <c r="V351" s="1"/>
      <c r="W351" s="1"/>
      <c r="Y351" s="1"/>
      <c r="Z351" s="1"/>
      <c r="AA351" s="1"/>
      <c r="AB351" s="1"/>
      <c r="AD351" s="1"/>
      <c r="AE351" s="1"/>
      <c r="AF351" s="1"/>
      <c r="AG351" s="1"/>
      <c r="AI351" s="1"/>
      <c r="AJ351" s="1"/>
      <c r="AK351" s="1"/>
      <c r="AL351" s="1"/>
      <c r="AM351" s="1"/>
      <c r="AN351" s="1"/>
      <c r="AP351" s="1"/>
      <c r="AQ351" s="1"/>
      <c r="AR351" s="1"/>
      <c r="AS351" s="1"/>
      <c r="AU351" s="1"/>
      <c r="AV351" s="1"/>
      <c r="AW351" s="1"/>
      <c r="AX351" s="1"/>
      <c r="AZ351" s="1"/>
      <c r="BA351" s="1"/>
      <c r="BB351" s="1"/>
      <c r="BC351" s="1"/>
      <c r="BD351" s="1"/>
      <c r="BE351" s="1"/>
      <c r="BG351" s="1"/>
      <c r="BH351" s="1"/>
      <c r="BI351" s="1"/>
      <c r="BJ351" s="1"/>
      <c r="BL351" s="1"/>
      <c r="BM351" s="1"/>
      <c r="BN351" s="1"/>
      <c r="BO351" s="1"/>
    </row>
    <row r="352" spans="1:67" ht="12.75">
      <c r="A352" s="1"/>
      <c r="B352" s="1"/>
      <c r="C352" s="1"/>
      <c r="D352" s="1"/>
      <c r="E352" s="1"/>
      <c r="F352" s="1"/>
      <c r="H352" s="1"/>
      <c r="I352" s="1"/>
      <c r="J352" s="1"/>
      <c r="K352" s="1"/>
      <c r="M352" s="1"/>
      <c r="N352" s="1"/>
      <c r="O352" s="1"/>
      <c r="P352" s="1"/>
      <c r="R352" s="1"/>
      <c r="S352" s="1"/>
      <c r="T352" s="1"/>
      <c r="U352" s="1"/>
      <c r="V352" s="1"/>
      <c r="W352" s="1"/>
      <c r="Y352" s="1"/>
      <c r="Z352" s="1"/>
      <c r="AA352" s="1"/>
      <c r="AB352" s="1"/>
      <c r="AD352" s="1"/>
      <c r="AE352" s="1"/>
      <c r="AF352" s="1"/>
      <c r="AG352" s="1"/>
      <c r="AI352" s="1"/>
      <c r="AJ352" s="1"/>
      <c r="AK352" s="1"/>
      <c r="AL352" s="1"/>
      <c r="AM352" s="1"/>
      <c r="AN352" s="1"/>
      <c r="AP352" s="1"/>
      <c r="AQ352" s="1"/>
      <c r="AR352" s="1"/>
      <c r="AS352" s="1"/>
      <c r="AU352" s="1"/>
      <c r="AV352" s="1"/>
      <c r="AW352" s="1"/>
      <c r="AX352" s="1"/>
      <c r="AZ352" s="1"/>
      <c r="BA352" s="1"/>
      <c r="BB352" s="1"/>
      <c r="BC352" s="1"/>
      <c r="BD352" s="1"/>
      <c r="BE352" s="1"/>
      <c r="BG352" s="1"/>
      <c r="BH352" s="1"/>
      <c r="BI352" s="1"/>
      <c r="BJ352" s="1"/>
      <c r="BL352" s="1"/>
      <c r="BM352" s="1"/>
      <c r="BN352" s="1"/>
      <c r="BO352" s="1"/>
    </row>
    <row r="353" spans="1:67" ht="12.75">
      <c r="A353" s="1"/>
      <c r="B353" s="1"/>
      <c r="C353" s="1"/>
      <c r="D353" s="1"/>
      <c r="E353" s="1"/>
      <c r="F353" s="1"/>
      <c r="H353" s="1"/>
      <c r="I353" s="1"/>
      <c r="J353" s="1"/>
      <c r="K353" s="1"/>
      <c r="M353" s="1"/>
      <c r="N353" s="1"/>
      <c r="O353" s="1"/>
      <c r="P353" s="1"/>
      <c r="R353" s="1"/>
      <c r="S353" s="1"/>
      <c r="T353" s="1"/>
      <c r="U353" s="1"/>
      <c r="V353" s="1"/>
      <c r="W353" s="1"/>
      <c r="Y353" s="1"/>
      <c r="Z353" s="1"/>
      <c r="AA353" s="1"/>
      <c r="AB353" s="1"/>
      <c r="AD353" s="1"/>
      <c r="AE353" s="1"/>
      <c r="AF353" s="1"/>
      <c r="AG353" s="1"/>
      <c r="AI353" s="1"/>
      <c r="AJ353" s="1"/>
      <c r="AK353" s="1"/>
      <c r="AL353" s="1"/>
      <c r="AM353" s="1"/>
      <c r="AN353" s="1"/>
      <c r="AP353" s="1"/>
      <c r="AQ353" s="1"/>
      <c r="AR353" s="1"/>
      <c r="AS353" s="1"/>
      <c r="AU353" s="1"/>
      <c r="AV353" s="1"/>
      <c r="AW353" s="1"/>
      <c r="AX353" s="1"/>
      <c r="AZ353" s="1"/>
      <c r="BA353" s="1"/>
      <c r="BB353" s="1"/>
      <c r="BC353" s="1"/>
      <c r="BD353" s="1"/>
      <c r="BE353" s="1"/>
      <c r="BG353" s="1"/>
      <c r="BH353" s="1"/>
      <c r="BI353" s="1"/>
      <c r="BJ353" s="1"/>
      <c r="BL353" s="1"/>
      <c r="BM353" s="1"/>
      <c r="BN353" s="1"/>
      <c r="BO353" s="1"/>
    </row>
    <row r="354" spans="1:67" ht="12.75">
      <c r="A354" s="1"/>
      <c r="B354" s="1"/>
      <c r="C354" s="1"/>
      <c r="D354" s="1"/>
      <c r="E354" s="1"/>
      <c r="F354" s="1"/>
      <c r="H354" s="1"/>
      <c r="I354" s="1"/>
      <c r="J354" s="1"/>
      <c r="K354" s="1"/>
      <c r="M354" s="1"/>
      <c r="N354" s="1"/>
      <c r="O354" s="1"/>
      <c r="P354" s="1"/>
      <c r="R354" s="1"/>
      <c r="S354" s="1"/>
      <c r="T354" s="1"/>
      <c r="U354" s="1"/>
      <c r="V354" s="1"/>
      <c r="W354" s="1"/>
      <c r="Y354" s="1"/>
      <c r="Z354" s="1"/>
      <c r="AA354" s="1"/>
      <c r="AB354" s="1"/>
      <c r="AD354" s="1"/>
      <c r="AE354" s="1"/>
      <c r="AF354" s="1"/>
      <c r="AG354" s="1"/>
      <c r="AI354" s="1"/>
      <c r="AJ354" s="1"/>
      <c r="AK354" s="1"/>
      <c r="AL354" s="1"/>
      <c r="AM354" s="1"/>
      <c r="AN354" s="1"/>
      <c r="AP354" s="1"/>
      <c r="AQ354" s="1"/>
      <c r="AR354" s="1"/>
      <c r="AS354" s="1"/>
      <c r="AU354" s="1"/>
      <c r="AV354" s="1"/>
      <c r="AW354" s="1"/>
      <c r="AX354" s="1"/>
      <c r="AZ354" s="1"/>
      <c r="BA354" s="1"/>
      <c r="BB354" s="1"/>
      <c r="BC354" s="1"/>
      <c r="BD354" s="1"/>
      <c r="BE354" s="1"/>
      <c r="BG354" s="1"/>
      <c r="BH354" s="1"/>
      <c r="BI354" s="1"/>
      <c r="BJ354" s="1"/>
      <c r="BL354" s="1"/>
      <c r="BM354" s="1"/>
      <c r="BN354" s="1"/>
      <c r="BO354" s="1"/>
    </row>
    <row r="355" spans="1:67" ht="12.75">
      <c r="A355" s="1"/>
      <c r="B355" s="1"/>
      <c r="C355" s="1"/>
      <c r="D355" s="1"/>
      <c r="E355" s="1"/>
      <c r="F355" s="1"/>
      <c r="H355" s="1"/>
      <c r="I355" s="1"/>
      <c r="J355" s="1"/>
      <c r="K355" s="1"/>
      <c r="M355" s="1"/>
      <c r="N355" s="1"/>
      <c r="O355" s="1"/>
      <c r="P355" s="1"/>
      <c r="R355" s="1"/>
      <c r="S355" s="1"/>
      <c r="T355" s="1"/>
      <c r="U355" s="1"/>
      <c r="V355" s="1"/>
      <c r="W355" s="1"/>
      <c r="Y355" s="1"/>
      <c r="Z355" s="1"/>
      <c r="AA355" s="1"/>
      <c r="AB355" s="1"/>
      <c r="AD355" s="1"/>
      <c r="AE355" s="1"/>
      <c r="AF355" s="1"/>
      <c r="AG355" s="1"/>
      <c r="AI355" s="1"/>
      <c r="AJ355" s="1"/>
      <c r="AK355" s="1"/>
      <c r="AL355" s="1"/>
      <c r="AM355" s="1"/>
      <c r="AN355" s="1"/>
      <c r="AP355" s="1"/>
      <c r="AQ355" s="1"/>
      <c r="AR355" s="1"/>
      <c r="AS355" s="1"/>
      <c r="AU355" s="1"/>
      <c r="AV355" s="1"/>
      <c r="AW355" s="1"/>
      <c r="AX355" s="1"/>
      <c r="AZ355" s="1"/>
      <c r="BA355" s="1"/>
      <c r="BB355" s="1"/>
      <c r="BC355" s="1"/>
      <c r="BD355" s="1"/>
      <c r="BE355" s="1"/>
      <c r="BG355" s="1"/>
      <c r="BH355" s="1"/>
      <c r="BI355" s="1"/>
      <c r="BJ355" s="1"/>
      <c r="BL355" s="1"/>
      <c r="BM355" s="1"/>
      <c r="BN355" s="1"/>
      <c r="BO355" s="1"/>
    </row>
    <row r="356" spans="1:67" ht="12.75">
      <c r="A356" s="1"/>
      <c r="B356" s="1"/>
      <c r="C356" s="1"/>
      <c r="D356" s="1"/>
      <c r="E356" s="1"/>
      <c r="F356" s="1"/>
      <c r="H356" s="1"/>
      <c r="I356" s="1"/>
      <c r="J356" s="1"/>
      <c r="K356" s="1"/>
      <c r="M356" s="1"/>
      <c r="N356" s="1"/>
      <c r="O356" s="1"/>
      <c r="P356" s="1"/>
      <c r="R356" s="1"/>
      <c r="S356" s="1"/>
      <c r="T356" s="1"/>
      <c r="U356" s="1"/>
      <c r="V356" s="1"/>
      <c r="W356" s="1"/>
      <c r="Y356" s="1"/>
      <c r="Z356" s="1"/>
      <c r="AA356" s="1"/>
      <c r="AB356" s="1"/>
      <c r="AD356" s="1"/>
      <c r="AE356" s="1"/>
      <c r="AF356" s="1"/>
      <c r="AG356" s="1"/>
      <c r="AI356" s="1"/>
      <c r="AJ356" s="1"/>
      <c r="AK356" s="1"/>
      <c r="AL356" s="1"/>
      <c r="AM356" s="1"/>
      <c r="AN356" s="1"/>
      <c r="AP356" s="1"/>
      <c r="AQ356" s="1"/>
      <c r="AR356" s="1"/>
      <c r="AS356" s="1"/>
      <c r="AU356" s="1"/>
      <c r="AV356" s="1"/>
      <c r="AW356" s="1"/>
      <c r="AX356" s="1"/>
      <c r="AZ356" s="1"/>
      <c r="BA356" s="1"/>
      <c r="BB356" s="1"/>
      <c r="BC356" s="1"/>
      <c r="BD356" s="1"/>
      <c r="BE356" s="1"/>
      <c r="BG356" s="1"/>
      <c r="BH356" s="1"/>
      <c r="BI356" s="1"/>
      <c r="BJ356" s="1"/>
      <c r="BL356" s="1"/>
      <c r="BM356" s="1"/>
      <c r="BN356" s="1"/>
      <c r="BO356" s="1"/>
    </row>
    <row r="357" spans="1:67" ht="12.75">
      <c r="A357" s="1"/>
      <c r="B357" s="1"/>
      <c r="C357" s="1"/>
      <c r="D357" s="1"/>
      <c r="E357" s="1"/>
      <c r="F357" s="1"/>
      <c r="H357" s="1"/>
      <c r="I357" s="1"/>
      <c r="J357" s="1"/>
      <c r="K357" s="1"/>
      <c r="M357" s="1"/>
      <c r="N357" s="1"/>
      <c r="O357" s="1"/>
      <c r="P357" s="1"/>
      <c r="R357" s="1"/>
      <c r="S357" s="1"/>
      <c r="T357" s="1"/>
      <c r="U357" s="1"/>
      <c r="V357" s="1"/>
      <c r="W357" s="1"/>
      <c r="Y357" s="1"/>
      <c r="Z357" s="1"/>
      <c r="AA357" s="1"/>
      <c r="AB357" s="1"/>
      <c r="AD357" s="1"/>
      <c r="AE357" s="1"/>
      <c r="AF357" s="1"/>
      <c r="AG357" s="1"/>
      <c r="AI357" s="1"/>
      <c r="AJ357" s="1"/>
      <c r="AK357" s="1"/>
      <c r="AL357" s="1"/>
      <c r="AM357" s="1"/>
      <c r="AN357" s="1"/>
      <c r="AP357" s="1"/>
      <c r="AQ357" s="1"/>
      <c r="AR357" s="1"/>
      <c r="AS357" s="1"/>
      <c r="AU357" s="1"/>
      <c r="AV357" s="1"/>
      <c r="AW357" s="1"/>
      <c r="AX357" s="1"/>
      <c r="AZ357" s="1"/>
      <c r="BA357" s="1"/>
      <c r="BB357" s="1"/>
      <c r="BC357" s="1"/>
      <c r="BD357" s="1"/>
      <c r="BE357" s="1"/>
      <c r="BG357" s="1"/>
      <c r="BH357" s="1"/>
      <c r="BI357" s="1"/>
      <c r="BJ357" s="1"/>
      <c r="BL357" s="1"/>
      <c r="BM357" s="1"/>
      <c r="BN357" s="1"/>
      <c r="BO357" s="1"/>
    </row>
    <row r="358" spans="1:67" ht="12.75">
      <c r="A358" s="1"/>
      <c r="B358" s="1"/>
      <c r="C358" s="1"/>
      <c r="D358" s="1"/>
      <c r="E358" s="1"/>
      <c r="F358" s="1"/>
      <c r="H358" s="1"/>
      <c r="I358" s="1"/>
      <c r="J358" s="1"/>
      <c r="K358" s="1"/>
      <c r="M358" s="1"/>
      <c r="N358" s="1"/>
      <c r="O358" s="1"/>
      <c r="P358" s="1"/>
      <c r="R358" s="1"/>
      <c r="S358" s="1"/>
      <c r="T358" s="1"/>
      <c r="U358" s="1"/>
      <c r="V358" s="1"/>
      <c r="W358" s="1"/>
      <c r="Y358" s="1"/>
      <c r="Z358" s="1"/>
      <c r="AA358" s="1"/>
      <c r="AB358" s="1"/>
      <c r="AD358" s="1"/>
      <c r="AE358" s="1"/>
      <c r="AF358" s="1"/>
      <c r="AG358" s="1"/>
      <c r="AI358" s="1"/>
      <c r="AJ358" s="1"/>
      <c r="AK358" s="1"/>
      <c r="AL358" s="1"/>
      <c r="AM358" s="1"/>
      <c r="AN358" s="1"/>
      <c r="AP358" s="1"/>
      <c r="AQ358" s="1"/>
      <c r="AR358" s="1"/>
      <c r="AS358" s="1"/>
      <c r="AU358" s="1"/>
      <c r="AV358" s="1"/>
      <c r="AW358" s="1"/>
      <c r="AX358" s="1"/>
      <c r="AZ358" s="1"/>
      <c r="BA358" s="1"/>
      <c r="BB358" s="1"/>
      <c r="BC358" s="1"/>
      <c r="BD358" s="1"/>
      <c r="BE358" s="1"/>
      <c r="BG358" s="1"/>
      <c r="BH358" s="1"/>
      <c r="BI358" s="1"/>
      <c r="BJ358" s="1"/>
      <c r="BL358" s="1"/>
      <c r="BM358" s="1"/>
      <c r="BN358" s="1"/>
      <c r="BO358" s="1"/>
    </row>
    <row r="359" spans="1:67" ht="12.75">
      <c r="A359" s="1"/>
      <c r="B359" s="1"/>
      <c r="C359" s="1"/>
      <c r="D359" s="1"/>
      <c r="E359" s="1"/>
      <c r="F359" s="1"/>
      <c r="H359" s="1"/>
      <c r="I359" s="1"/>
      <c r="J359" s="1"/>
      <c r="K359" s="1"/>
      <c r="M359" s="1"/>
      <c r="N359" s="1"/>
      <c r="O359" s="1"/>
      <c r="P359" s="1"/>
      <c r="R359" s="1"/>
      <c r="S359" s="1"/>
      <c r="T359" s="1"/>
      <c r="U359" s="1"/>
      <c r="V359" s="1"/>
      <c r="W359" s="1"/>
      <c r="Y359" s="1"/>
      <c r="Z359" s="1"/>
      <c r="AA359" s="1"/>
      <c r="AB359" s="1"/>
      <c r="AD359" s="1"/>
      <c r="AE359" s="1"/>
      <c r="AF359" s="1"/>
      <c r="AG359" s="1"/>
      <c r="AI359" s="1"/>
      <c r="AJ359" s="1"/>
      <c r="AK359" s="1"/>
      <c r="AL359" s="1"/>
      <c r="AM359" s="1"/>
      <c r="AN359" s="1"/>
      <c r="AP359" s="1"/>
      <c r="AQ359" s="1"/>
      <c r="AR359" s="1"/>
      <c r="AS359" s="1"/>
      <c r="AU359" s="1"/>
      <c r="AV359" s="1"/>
      <c r="AW359" s="1"/>
      <c r="AX359" s="1"/>
      <c r="AZ359" s="1"/>
      <c r="BA359" s="1"/>
      <c r="BB359" s="1"/>
      <c r="BC359" s="1"/>
      <c r="BD359" s="1"/>
      <c r="BE359" s="1"/>
      <c r="BG359" s="1"/>
      <c r="BH359" s="1"/>
      <c r="BI359" s="1"/>
      <c r="BJ359" s="1"/>
      <c r="BL359" s="1"/>
      <c r="BM359" s="1"/>
      <c r="BN359" s="1"/>
      <c r="BO359" s="1"/>
    </row>
    <row r="360" spans="1:67" ht="12.75">
      <c r="A360" s="1"/>
      <c r="B360" s="1"/>
      <c r="C360" s="1"/>
      <c r="D360" s="1"/>
      <c r="E360" s="1"/>
      <c r="F360" s="1"/>
      <c r="H360" s="1"/>
      <c r="I360" s="1"/>
      <c r="J360" s="1"/>
      <c r="K360" s="1"/>
      <c r="M360" s="1"/>
      <c r="N360" s="1"/>
      <c r="O360" s="1"/>
      <c r="P360" s="1"/>
      <c r="R360" s="1"/>
      <c r="S360" s="1"/>
      <c r="T360" s="1"/>
      <c r="U360" s="1"/>
      <c r="V360" s="1"/>
      <c r="W360" s="1"/>
      <c r="Y360" s="1"/>
      <c r="Z360" s="1"/>
      <c r="AA360" s="1"/>
      <c r="AB360" s="1"/>
      <c r="AD360" s="1"/>
      <c r="AE360" s="1"/>
      <c r="AF360" s="1"/>
      <c r="AG360" s="1"/>
      <c r="AI360" s="1"/>
      <c r="AJ360" s="1"/>
      <c r="AK360" s="1"/>
      <c r="AL360" s="1"/>
      <c r="AM360" s="1"/>
      <c r="AN360" s="1"/>
      <c r="AP360" s="1"/>
      <c r="AQ360" s="1"/>
      <c r="AR360" s="1"/>
      <c r="AS360" s="1"/>
      <c r="AU360" s="1"/>
      <c r="AV360" s="1"/>
      <c r="AW360" s="1"/>
      <c r="AX360" s="1"/>
      <c r="AZ360" s="1"/>
      <c r="BA360" s="1"/>
      <c r="BB360" s="1"/>
      <c r="BC360" s="1"/>
      <c r="BD360" s="1"/>
      <c r="BE360" s="1"/>
      <c r="BG360" s="1"/>
      <c r="BH360" s="1"/>
      <c r="BI360" s="1"/>
      <c r="BJ360" s="1"/>
      <c r="BL360" s="1"/>
      <c r="BM360" s="1"/>
      <c r="BN360" s="1"/>
      <c r="BO360" s="1"/>
    </row>
    <row r="361" spans="1:67" ht="12.75">
      <c r="A361" s="1"/>
      <c r="B361" s="1"/>
      <c r="C361" s="1"/>
      <c r="D361" s="1"/>
      <c r="E361" s="1"/>
      <c r="F361" s="1"/>
      <c r="H361" s="1"/>
      <c r="I361" s="1"/>
      <c r="J361" s="1"/>
      <c r="K361" s="1"/>
      <c r="M361" s="1"/>
      <c r="N361" s="1"/>
      <c r="O361" s="1"/>
      <c r="P361" s="1"/>
      <c r="R361" s="1"/>
      <c r="S361" s="1"/>
      <c r="T361" s="1"/>
      <c r="U361" s="1"/>
      <c r="V361" s="1"/>
      <c r="W361" s="1"/>
      <c r="Y361" s="1"/>
      <c r="Z361" s="1"/>
      <c r="AA361" s="1"/>
      <c r="AB361" s="1"/>
      <c r="AD361" s="1"/>
      <c r="AE361" s="1"/>
      <c r="AF361" s="1"/>
      <c r="AG361" s="1"/>
      <c r="AI361" s="1"/>
      <c r="AJ361" s="1"/>
      <c r="AK361" s="1"/>
      <c r="AL361" s="1"/>
      <c r="AM361" s="1"/>
      <c r="AN361" s="1"/>
      <c r="AP361" s="1"/>
      <c r="AQ361" s="1"/>
      <c r="AR361" s="1"/>
      <c r="AS361" s="1"/>
      <c r="AU361" s="1"/>
      <c r="AV361" s="1"/>
      <c r="AW361" s="1"/>
      <c r="AX361" s="1"/>
      <c r="AZ361" s="1"/>
      <c r="BA361" s="1"/>
      <c r="BB361" s="1"/>
      <c r="BC361" s="1"/>
      <c r="BD361" s="1"/>
      <c r="BE361" s="1"/>
      <c r="BG361" s="1"/>
      <c r="BH361" s="1"/>
      <c r="BI361" s="1"/>
      <c r="BJ361" s="1"/>
      <c r="BL361" s="1"/>
      <c r="BM361" s="1"/>
      <c r="BN361" s="1"/>
      <c r="BO361" s="1"/>
    </row>
    <row r="362" spans="1:67" ht="12.75">
      <c r="A362" s="1"/>
      <c r="B362" s="1"/>
      <c r="C362" s="1"/>
      <c r="D362" s="1"/>
      <c r="E362" s="1"/>
      <c r="F362" s="1"/>
      <c r="H362" s="1"/>
      <c r="I362" s="1"/>
      <c r="J362" s="1"/>
      <c r="K362" s="1"/>
      <c r="M362" s="1"/>
      <c r="N362" s="1"/>
      <c r="O362" s="1"/>
      <c r="P362" s="1"/>
      <c r="R362" s="1"/>
      <c r="S362" s="1"/>
      <c r="T362" s="1"/>
      <c r="U362" s="1"/>
      <c r="V362" s="1"/>
      <c r="W362" s="1"/>
      <c r="Y362" s="1"/>
      <c r="Z362" s="1"/>
      <c r="AA362" s="1"/>
      <c r="AB362" s="1"/>
      <c r="AD362" s="1"/>
      <c r="AE362" s="1"/>
      <c r="AF362" s="1"/>
      <c r="AG362" s="1"/>
      <c r="AI362" s="1"/>
      <c r="AJ362" s="1"/>
      <c r="AK362" s="1"/>
      <c r="AL362" s="1"/>
      <c r="AM362" s="1"/>
      <c r="AN362" s="1"/>
      <c r="AP362" s="1"/>
      <c r="AQ362" s="1"/>
      <c r="AR362" s="1"/>
      <c r="AS362" s="1"/>
      <c r="AU362" s="1"/>
      <c r="AV362" s="1"/>
      <c r="AW362" s="1"/>
      <c r="AX362" s="1"/>
      <c r="AZ362" s="1"/>
      <c r="BA362" s="1"/>
      <c r="BB362" s="1"/>
      <c r="BC362" s="1"/>
      <c r="BD362" s="1"/>
      <c r="BE362" s="1"/>
      <c r="BG362" s="1"/>
      <c r="BH362" s="1"/>
      <c r="BI362" s="1"/>
      <c r="BJ362" s="1"/>
      <c r="BL362" s="1"/>
      <c r="BM362" s="1"/>
      <c r="BN362" s="1"/>
      <c r="BO362" s="1"/>
    </row>
    <row r="363" spans="1:67" ht="12.75">
      <c r="A363" s="1"/>
      <c r="B363" s="1"/>
      <c r="C363" s="1"/>
      <c r="D363" s="1"/>
      <c r="E363" s="1"/>
      <c r="F363" s="1"/>
      <c r="H363" s="1"/>
      <c r="I363" s="1"/>
      <c r="J363" s="1"/>
      <c r="K363" s="1"/>
      <c r="M363" s="1"/>
      <c r="N363" s="1"/>
      <c r="O363" s="1"/>
      <c r="P363" s="1"/>
      <c r="R363" s="1"/>
      <c r="S363" s="1"/>
      <c r="T363" s="1"/>
      <c r="U363" s="1"/>
      <c r="V363" s="1"/>
      <c r="W363" s="1"/>
      <c r="Y363" s="1"/>
      <c r="Z363" s="1"/>
      <c r="AA363" s="1"/>
      <c r="AB363" s="1"/>
      <c r="AD363" s="1"/>
      <c r="AE363" s="1"/>
      <c r="AF363" s="1"/>
      <c r="AG363" s="1"/>
      <c r="AI363" s="1"/>
      <c r="AJ363" s="1"/>
      <c r="AK363" s="1"/>
      <c r="AL363" s="1"/>
      <c r="AM363" s="1"/>
      <c r="AN363" s="1"/>
      <c r="AP363" s="1"/>
      <c r="AQ363" s="1"/>
      <c r="AR363" s="1"/>
      <c r="AS363" s="1"/>
      <c r="AU363" s="1"/>
      <c r="AV363" s="1"/>
      <c r="AW363" s="1"/>
      <c r="AX363" s="1"/>
      <c r="AZ363" s="1"/>
      <c r="BA363" s="1"/>
      <c r="BB363" s="1"/>
      <c r="BC363" s="1"/>
      <c r="BD363" s="1"/>
      <c r="BE363" s="1"/>
      <c r="BG363" s="1"/>
      <c r="BH363" s="1"/>
      <c r="BI363" s="1"/>
      <c r="BJ363" s="1"/>
      <c r="BL363" s="1"/>
      <c r="BM363" s="1"/>
      <c r="BN363" s="1"/>
      <c r="BO363" s="1"/>
    </row>
    <row r="364" spans="1:67" ht="12.75">
      <c r="A364" s="1"/>
      <c r="B364" s="1"/>
      <c r="C364" s="1"/>
      <c r="D364" s="1"/>
      <c r="E364" s="1"/>
      <c r="F364" s="1"/>
      <c r="H364" s="1"/>
      <c r="I364" s="1"/>
      <c r="J364" s="1"/>
      <c r="K364" s="1"/>
      <c r="M364" s="1"/>
      <c r="N364" s="1"/>
      <c r="O364" s="1"/>
      <c r="P364" s="1"/>
      <c r="R364" s="1"/>
      <c r="S364" s="1"/>
      <c r="T364" s="1"/>
      <c r="U364" s="1"/>
      <c r="V364" s="1"/>
      <c r="W364" s="1"/>
      <c r="Y364" s="1"/>
      <c r="Z364" s="1"/>
      <c r="AA364" s="1"/>
      <c r="AB364" s="1"/>
      <c r="AD364" s="1"/>
      <c r="AE364" s="1"/>
      <c r="AF364" s="1"/>
      <c r="AG364" s="1"/>
      <c r="AI364" s="1"/>
      <c r="AJ364" s="1"/>
      <c r="AK364" s="1"/>
      <c r="AL364" s="1"/>
      <c r="AM364" s="1"/>
      <c r="AN364" s="1"/>
      <c r="AP364" s="1"/>
      <c r="AQ364" s="1"/>
      <c r="AR364" s="1"/>
      <c r="AS364" s="1"/>
      <c r="AU364" s="1"/>
      <c r="AV364" s="1"/>
      <c r="AW364" s="1"/>
      <c r="AX364" s="1"/>
      <c r="AZ364" s="1"/>
      <c r="BA364" s="1"/>
      <c r="BB364" s="1"/>
      <c r="BC364" s="1"/>
      <c r="BD364" s="1"/>
      <c r="BE364" s="1"/>
      <c r="BG364" s="1"/>
      <c r="BH364" s="1"/>
      <c r="BI364" s="1"/>
      <c r="BJ364" s="1"/>
      <c r="BL364" s="1"/>
      <c r="BM364" s="1"/>
      <c r="BN364" s="1"/>
      <c r="BO364" s="1"/>
    </row>
    <row r="365" spans="1:67" ht="12.75">
      <c r="A365" s="1"/>
      <c r="B365" s="1"/>
      <c r="C365" s="1"/>
      <c r="D365" s="1"/>
      <c r="E365" s="1"/>
      <c r="F365" s="1"/>
      <c r="H365" s="1"/>
      <c r="I365" s="1"/>
      <c r="J365" s="1"/>
      <c r="K365" s="1"/>
      <c r="M365" s="1"/>
      <c r="N365" s="1"/>
      <c r="O365" s="1"/>
      <c r="P365" s="1"/>
      <c r="R365" s="1"/>
      <c r="S365" s="1"/>
      <c r="T365" s="1"/>
      <c r="U365" s="1"/>
      <c r="V365" s="1"/>
      <c r="W365" s="1"/>
      <c r="Y365" s="1"/>
      <c r="Z365" s="1"/>
      <c r="AA365" s="1"/>
      <c r="AB365" s="1"/>
      <c r="AD365" s="1"/>
      <c r="AE365" s="1"/>
      <c r="AF365" s="1"/>
      <c r="AG365" s="1"/>
      <c r="AI365" s="1"/>
      <c r="AJ365" s="1"/>
      <c r="AK365" s="1"/>
      <c r="AL365" s="1"/>
      <c r="AM365" s="1"/>
      <c r="AN365" s="1"/>
      <c r="AP365" s="1"/>
      <c r="AQ365" s="1"/>
      <c r="AR365" s="1"/>
      <c r="AS365" s="1"/>
      <c r="AU365" s="1"/>
      <c r="AV365" s="1"/>
      <c r="AW365" s="1"/>
      <c r="AX365" s="1"/>
      <c r="AZ365" s="1"/>
      <c r="BA365" s="1"/>
      <c r="BB365" s="1"/>
      <c r="BC365" s="1"/>
      <c r="BD365" s="1"/>
      <c r="BE365" s="1"/>
      <c r="BG365" s="1"/>
      <c r="BH365" s="1"/>
      <c r="BI365" s="1"/>
      <c r="BJ365" s="1"/>
      <c r="BL365" s="1"/>
      <c r="BM365" s="1"/>
      <c r="BN365" s="1"/>
      <c r="BO365" s="1"/>
    </row>
    <row r="366" spans="1:67" ht="12.75">
      <c r="A366" s="1"/>
      <c r="B366" s="1"/>
      <c r="C366" s="1"/>
      <c r="D366" s="1"/>
      <c r="E366" s="1"/>
      <c r="F366" s="1"/>
      <c r="H366" s="1"/>
      <c r="I366" s="1"/>
      <c r="J366" s="1"/>
      <c r="K366" s="1"/>
      <c r="M366" s="1"/>
      <c r="N366" s="1"/>
      <c r="O366" s="1"/>
      <c r="P366" s="1"/>
      <c r="R366" s="1"/>
      <c r="S366" s="1"/>
      <c r="T366" s="1"/>
      <c r="U366" s="1"/>
      <c r="V366" s="1"/>
      <c r="W366" s="1"/>
      <c r="Y366" s="1"/>
      <c r="Z366" s="1"/>
      <c r="AA366" s="1"/>
      <c r="AB366" s="1"/>
      <c r="AD366" s="1"/>
      <c r="AE366" s="1"/>
      <c r="AF366" s="1"/>
      <c r="AG366" s="1"/>
      <c r="AI366" s="1"/>
      <c r="AJ366" s="1"/>
      <c r="AK366" s="1"/>
      <c r="AL366" s="1"/>
      <c r="AM366" s="1"/>
      <c r="AN366" s="1"/>
      <c r="AP366" s="1"/>
      <c r="AQ366" s="1"/>
      <c r="AR366" s="1"/>
      <c r="AS366" s="1"/>
      <c r="AU366" s="1"/>
      <c r="AV366" s="1"/>
      <c r="AW366" s="1"/>
      <c r="AX366" s="1"/>
      <c r="AZ366" s="1"/>
      <c r="BA366" s="1"/>
      <c r="BB366" s="1"/>
      <c r="BC366" s="1"/>
      <c r="BD366" s="1"/>
      <c r="BE366" s="1"/>
      <c r="BG366" s="1"/>
      <c r="BH366" s="1"/>
      <c r="BI366" s="1"/>
      <c r="BJ366" s="1"/>
      <c r="BL366" s="1"/>
      <c r="BM366" s="1"/>
      <c r="BN366" s="1"/>
      <c r="BO366" s="1"/>
    </row>
    <row r="367" spans="1:67" ht="12.75">
      <c r="A367" s="1"/>
      <c r="B367" s="1"/>
      <c r="C367" s="1"/>
      <c r="D367" s="1"/>
      <c r="E367" s="1"/>
      <c r="F367" s="1"/>
      <c r="H367" s="1"/>
      <c r="I367" s="1"/>
      <c r="J367" s="1"/>
      <c r="K367" s="1"/>
      <c r="M367" s="1"/>
      <c r="N367" s="1"/>
      <c r="O367" s="1"/>
      <c r="P367" s="1"/>
      <c r="R367" s="1"/>
      <c r="S367" s="1"/>
      <c r="T367" s="1"/>
      <c r="U367" s="1"/>
      <c r="V367" s="1"/>
      <c r="W367" s="1"/>
      <c r="Y367" s="1"/>
      <c r="Z367" s="1"/>
      <c r="AA367" s="1"/>
      <c r="AB367" s="1"/>
      <c r="AD367" s="1"/>
      <c r="AE367" s="1"/>
      <c r="AF367" s="1"/>
      <c r="AG367" s="1"/>
      <c r="AI367" s="1"/>
      <c r="AJ367" s="1"/>
      <c r="AK367" s="1"/>
      <c r="AL367" s="1"/>
      <c r="AM367" s="1"/>
      <c r="AN367" s="1"/>
      <c r="AP367" s="1"/>
      <c r="AQ367" s="1"/>
      <c r="AR367" s="1"/>
      <c r="AS367" s="1"/>
      <c r="AU367" s="1"/>
      <c r="AV367" s="1"/>
      <c r="AW367" s="1"/>
      <c r="AX367" s="1"/>
      <c r="AZ367" s="1"/>
      <c r="BA367" s="1"/>
      <c r="BB367" s="1"/>
      <c r="BC367" s="1"/>
      <c r="BD367" s="1"/>
      <c r="BE367" s="1"/>
      <c r="BG367" s="1"/>
      <c r="BH367" s="1"/>
      <c r="BI367" s="1"/>
      <c r="BJ367" s="1"/>
      <c r="BL367" s="1"/>
      <c r="BM367" s="1"/>
      <c r="BN367" s="1"/>
      <c r="BO367" s="1"/>
    </row>
    <row r="368" spans="1:67" ht="12.75">
      <c r="A368" s="1"/>
      <c r="B368" s="1"/>
      <c r="C368" s="1"/>
      <c r="D368" s="1"/>
      <c r="E368" s="1"/>
      <c r="F368" s="1"/>
      <c r="H368" s="1"/>
      <c r="I368" s="1"/>
      <c r="J368" s="1"/>
      <c r="K368" s="1"/>
      <c r="M368" s="1"/>
      <c r="N368" s="1"/>
      <c r="O368" s="1"/>
      <c r="P368" s="1"/>
      <c r="R368" s="1"/>
      <c r="S368" s="1"/>
      <c r="T368" s="1"/>
      <c r="U368" s="1"/>
      <c r="V368" s="1"/>
      <c r="W368" s="1"/>
      <c r="Y368" s="1"/>
      <c r="Z368" s="1"/>
      <c r="AA368" s="1"/>
      <c r="AB368" s="1"/>
      <c r="AD368" s="1"/>
      <c r="AE368" s="1"/>
      <c r="AF368" s="1"/>
      <c r="AG368" s="1"/>
      <c r="AI368" s="1"/>
      <c r="AJ368" s="1"/>
      <c r="AK368" s="1"/>
      <c r="AL368" s="1"/>
      <c r="AM368" s="1"/>
      <c r="AN368" s="1"/>
      <c r="AP368" s="1"/>
      <c r="AQ368" s="1"/>
      <c r="AR368" s="1"/>
      <c r="AS368" s="1"/>
      <c r="AU368" s="1"/>
      <c r="AV368" s="1"/>
      <c r="AW368" s="1"/>
      <c r="AX368" s="1"/>
      <c r="AZ368" s="1"/>
      <c r="BA368" s="1"/>
      <c r="BB368" s="1"/>
      <c r="BC368" s="1"/>
      <c r="BD368" s="1"/>
      <c r="BE368" s="1"/>
      <c r="BG368" s="1"/>
      <c r="BH368" s="1"/>
      <c r="BI368" s="1"/>
      <c r="BJ368" s="1"/>
      <c r="BL368" s="1"/>
      <c r="BM368" s="1"/>
      <c r="BN368" s="1"/>
      <c r="BO368" s="1"/>
    </row>
    <row r="369" spans="1:67" ht="12.75">
      <c r="A369" s="1"/>
      <c r="B369" s="1"/>
      <c r="C369" s="1"/>
      <c r="D369" s="1"/>
      <c r="E369" s="1"/>
      <c r="F369" s="1"/>
      <c r="H369" s="1"/>
      <c r="I369" s="1"/>
      <c r="J369" s="1"/>
      <c r="K369" s="1"/>
      <c r="M369" s="1"/>
      <c r="N369" s="1"/>
      <c r="O369" s="1"/>
      <c r="P369" s="1"/>
      <c r="R369" s="1"/>
      <c r="S369" s="1"/>
      <c r="T369" s="1"/>
      <c r="U369" s="1"/>
      <c r="V369" s="1"/>
      <c r="W369" s="1"/>
      <c r="Y369" s="1"/>
      <c r="Z369" s="1"/>
      <c r="AA369" s="1"/>
      <c r="AB369" s="1"/>
      <c r="AD369" s="1"/>
      <c r="AE369" s="1"/>
      <c r="AF369" s="1"/>
      <c r="AG369" s="1"/>
      <c r="AI369" s="1"/>
      <c r="AJ369" s="1"/>
      <c r="AK369" s="1"/>
      <c r="AL369" s="1"/>
      <c r="AM369" s="1"/>
      <c r="AN369" s="1"/>
      <c r="AP369" s="1"/>
      <c r="AQ369" s="1"/>
      <c r="AR369" s="1"/>
      <c r="AS369" s="1"/>
      <c r="AU369" s="1"/>
      <c r="AV369" s="1"/>
      <c r="AW369" s="1"/>
      <c r="AX369" s="1"/>
      <c r="AZ369" s="1"/>
      <c r="BA369" s="1"/>
      <c r="BB369" s="1"/>
      <c r="BC369" s="1"/>
      <c r="BD369" s="1"/>
      <c r="BE369" s="1"/>
      <c r="BG369" s="1"/>
      <c r="BH369" s="1"/>
      <c r="BI369" s="1"/>
      <c r="BJ369" s="1"/>
      <c r="BL369" s="1"/>
      <c r="BM369" s="1"/>
      <c r="BN369" s="1"/>
      <c r="BO369" s="1"/>
    </row>
    <row r="370" spans="1:67" ht="12.75">
      <c r="A370" s="1"/>
      <c r="B370" s="1"/>
      <c r="C370" s="1"/>
      <c r="D370" s="1"/>
      <c r="E370" s="1"/>
      <c r="F370" s="1"/>
      <c r="H370" s="1"/>
      <c r="I370" s="1"/>
      <c r="J370" s="1"/>
      <c r="K370" s="1"/>
      <c r="M370" s="1"/>
      <c r="N370" s="1"/>
      <c r="O370" s="1"/>
      <c r="P370" s="1"/>
      <c r="R370" s="1"/>
      <c r="S370" s="1"/>
      <c r="T370" s="1"/>
      <c r="U370" s="1"/>
      <c r="V370" s="1"/>
      <c r="W370" s="1"/>
      <c r="Y370" s="1"/>
      <c r="Z370" s="1"/>
      <c r="AA370" s="1"/>
      <c r="AB370" s="1"/>
      <c r="AD370" s="1"/>
      <c r="AE370" s="1"/>
      <c r="AF370" s="1"/>
      <c r="AG370" s="1"/>
      <c r="AI370" s="1"/>
      <c r="AJ370" s="1"/>
      <c r="AK370" s="1"/>
      <c r="AL370" s="1"/>
      <c r="AM370" s="1"/>
      <c r="AN370" s="1"/>
      <c r="AP370" s="1"/>
      <c r="AQ370" s="1"/>
      <c r="AR370" s="1"/>
      <c r="AS370" s="1"/>
      <c r="AU370" s="1"/>
      <c r="AV370" s="1"/>
      <c r="AW370" s="1"/>
      <c r="AX370" s="1"/>
      <c r="AZ370" s="1"/>
      <c r="BA370" s="1"/>
      <c r="BB370" s="1"/>
      <c r="BC370" s="1"/>
      <c r="BD370" s="1"/>
      <c r="BE370" s="1"/>
      <c r="BG370" s="1"/>
      <c r="BH370" s="1"/>
      <c r="BI370" s="1"/>
      <c r="BJ370" s="1"/>
      <c r="BL370" s="1"/>
      <c r="BM370" s="1"/>
      <c r="BN370" s="1"/>
      <c r="BO370" s="1"/>
    </row>
    <row r="371" spans="1:67" ht="12.75">
      <c r="A371" s="1"/>
      <c r="B371" s="1"/>
      <c r="C371" s="1"/>
      <c r="D371" s="1"/>
      <c r="E371" s="1"/>
      <c r="F371" s="1"/>
      <c r="H371" s="1"/>
      <c r="I371" s="1"/>
      <c r="J371" s="1"/>
      <c r="K371" s="1"/>
      <c r="M371" s="1"/>
      <c r="N371" s="1"/>
      <c r="O371" s="1"/>
      <c r="P371" s="1"/>
      <c r="R371" s="1"/>
      <c r="S371" s="1"/>
      <c r="T371" s="1"/>
      <c r="U371" s="1"/>
      <c r="V371" s="1"/>
      <c r="W371" s="1"/>
      <c r="Y371" s="1"/>
      <c r="Z371" s="1"/>
      <c r="AA371" s="1"/>
      <c r="AB371" s="1"/>
      <c r="AD371" s="1"/>
      <c r="AE371" s="1"/>
      <c r="AF371" s="1"/>
      <c r="AG371" s="1"/>
      <c r="AI371" s="1"/>
      <c r="AJ371" s="1"/>
      <c r="AK371" s="1"/>
      <c r="AL371" s="1"/>
      <c r="AM371" s="1"/>
      <c r="AN371" s="1"/>
      <c r="AP371" s="1"/>
      <c r="AQ371" s="1"/>
      <c r="AR371" s="1"/>
      <c r="AS371" s="1"/>
      <c r="AU371" s="1"/>
      <c r="AV371" s="1"/>
      <c r="AW371" s="1"/>
      <c r="AX371" s="1"/>
      <c r="AZ371" s="1"/>
      <c r="BA371" s="1"/>
      <c r="BB371" s="1"/>
      <c r="BC371" s="1"/>
      <c r="BD371" s="1"/>
      <c r="BE371" s="1"/>
      <c r="BG371" s="1"/>
      <c r="BH371" s="1"/>
      <c r="BI371" s="1"/>
      <c r="BJ371" s="1"/>
      <c r="BL371" s="1"/>
      <c r="BM371" s="1"/>
      <c r="BN371" s="1"/>
      <c r="BO371" s="1"/>
    </row>
    <row r="372" spans="1:67" ht="12.75">
      <c r="A372" s="1"/>
      <c r="B372" s="1"/>
      <c r="C372" s="1"/>
      <c r="D372" s="1"/>
      <c r="E372" s="1"/>
      <c r="F372" s="1"/>
      <c r="H372" s="1"/>
      <c r="I372" s="1"/>
      <c r="J372" s="1"/>
      <c r="K372" s="1"/>
      <c r="M372" s="1"/>
      <c r="N372" s="1"/>
      <c r="O372" s="1"/>
      <c r="P372" s="1"/>
      <c r="R372" s="1"/>
      <c r="S372" s="1"/>
      <c r="T372" s="1"/>
      <c r="U372" s="1"/>
      <c r="V372" s="1"/>
      <c r="W372" s="1"/>
      <c r="Y372" s="1"/>
      <c r="Z372" s="1"/>
      <c r="AA372" s="1"/>
      <c r="AB372" s="1"/>
      <c r="AD372" s="1"/>
      <c r="AE372" s="1"/>
      <c r="AF372" s="1"/>
      <c r="AG372" s="1"/>
      <c r="AI372" s="1"/>
      <c r="AJ372" s="1"/>
      <c r="AK372" s="1"/>
      <c r="AL372" s="1"/>
      <c r="AM372" s="1"/>
      <c r="AN372" s="1"/>
      <c r="AP372" s="1"/>
      <c r="AQ372" s="1"/>
      <c r="AR372" s="1"/>
      <c r="AS372" s="1"/>
      <c r="AU372" s="1"/>
      <c r="AV372" s="1"/>
      <c r="AW372" s="1"/>
      <c r="AX372" s="1"/>
      <c r="AZ372" s="1"/>
      <c r="BA372" s="1"/>
      <c r="BB372" s="1"/>
      <c r="BC372" s="1"/>
      <c r="BD372" s="1"/>
      <c r="BE372" s="1"/>
      <c r="BG372" s="1"/>
      <c r="BH372" s="1"/>
      <c r="BI372" s="1"/>
      <c r="BJ372" s="1"/>
      <c r="BL372" s="1"/>
      <c r="BM372" s="1"/>
      <c r="BN372" s="1"/>
      <c r="BO372" s="1"/>
    </row>
    <row r="373" spans="1:67" ht="12.75">
      <c r="A373" s="1"/>
      <c r="B373" s="1"/>
      <c r="C373" s="1"/>
      <c r="D373" s="1"/>
      <c r="E373" s="1"/>
      <c r="F373" s="1"/>
      <c r="H373" s="1"/>
      <c r="I373" s="1"/>
      <c r="J373" s="1"/>
      <c r="K373" s="1"/>
      <c r="M373" s="1"/>
      <c r="N373" s="1"/>
      <c r="O373" s="1"/>
      <c r="P373" s="1"/>
      <c r="R373" s="1"/>
      <c r="S373" s="1"/>
      <c r="T373" s="1"/>
      <c r="U373" s="1"/>
      <c r="V373" s="1"/>
      <c r="W373" s="1"/>
      <c r="Y373" s="1"/>
      <c r="Z373" s="1"/>
      <c r="AA373" s="1"/>
      <c r="AB373" s="1"/>
      <c r="AD373" s="1"/>
      <c r="AE373" s="1"/>
      <c r="AF373" s="1"/>
      <c r="AG373" s="1"/>
      <c r="AI373" s="1"/>
      <c r="AJ373" s="1"/>
      <c r="AK373" s="1"/>
      <c r="AL373" s="1"/>
      <c r="AM373" s="1"/>
      <c r="AN373" s="1"/>
      <c r="AP373" s="1"/>
      <c r="AQ373" s="1"/>
      <c r="AR373" s="1"/>
      <c r="AS373" s="1"/>
      <c r="AU373" s="1"/>
      <c r="AV373" s="1"/>
      <c r="AW373" s="1"/>
      <c r="AX373" s="1"/>
      <c r="AZ373" s="1"/>
      <c r="BA373" s="1"/>
      <c r="BB373" s="1"/>
      <c r="BC373" s="1"/>
      <c r="BD373" s="1"/>
      <c r="BE373" s="1"/>
      <c r="BG373" s="1"/>
      <c r="BH373" s="1"/>
      <c r="BI373" s="1"/>
      <c r="BJ373" s="1"/>
      <c r="BL373" s="1"/>
      <c r="BM373" s="1"/>
      <c r="BN373" s="1"/>
      <c r="BO373" s="1"/>
    </row>
    <row r="374" spans="1:67" ht="12.75">
      <c r="A374" s="1"/>
      <c r="B374" s="1"/>
      <c r="C374" s="1"/>
      <c r="D374" s="1"/>
      <c r="E374" s="1"/>
      <c r="F374" s="1"/>
      <c r="H374" s="1"/>
      <c r="I374" s="1"/>
      <c r="J374" s="1"/>
      <c r="K374" s="1"/>
      <c r="M374" s="1"/>
      <c r="N374" s="1"/>
      <c r="O374" s="1"/>
      <c r="P374" s="1"/>
      <c r="R374" s="1"/>
      <c r="S374" s="1"/>
      <c r="T374" s="1"/>
      <c r="U374" s="1"/>
      <c r="V374" s="1"/>
      <c r="W374" s="1"/>
      <c r="Y374" s="1"/>
      <c r="Z374" s="1"/>
      <c r="AA374" s="1"/>
      <c r="AB374" s="1"/>
      <c r="AD374" s="1"/>
      <c r="AE374" s="1"/>
      <c r="AF374" s="1"/>
      <c r="AG374" s="1"/>
      <c r="AI374" s="1"/>
      <c r="AJ374" s="1"/>
      <c r="AK374" s="1"/>
      <c r="AL374" s="1"/>
      <c r="AM374" s="1"/>
      <c r="AN374" s="1"/>
      <c r="AP374" s="1"/>
      <c r="AQ374" s="1"/>
      <c r="AR374" s="1"/>
      <c r="AS374" s="1"/>
      <c r="AU374" s="1"/>
      <c r="AV374" s="1"/>
      <c r="AW374" s="1"/>
      <c r="AX374" s="1"/>
      <c r="AZ374" s="1"/>
      <c r="BA374" s="1"/>
      <c r="BB374" s="1"/>
      <c r="BC374" s="1"/>
      <c r="BD374" s="1"/>
      <c r="BE374" s="1"/>
      <c r="BG374" s="1"/>
      <c r="BH374" s="1"/>
      <c r="BI374" s="1"/>
      <c r="BJ374" s="1"/>
      <c r="BL374" s="1"/>
      <c r="BM374" s="1"/>
      <c r="BN374" s="1"/>
      <c r="BO374" s="1"/>
    </row>
    <row r="375" spans="1:67" ht="12.75">
      <c r="A375" s="1"/>
      <c r="B375" s="1"/>
      <c r="C375" s="1"/>
      <c r="D375" s="1"/>
      <c r="E375" s="1"/>
      <c r="F375" s="1"/>
      <c r="H375" s="1"/>
      <c r="I375" s="1"/>
      <c r="J375" s="1"/>
      <c r="K375" s="1"/>
      <c r="M375" s="1"/>
      <c r="N375" s="1"/>
      <c r="O375" s="1"/>
      <c r="P375" s="1"/>
      <c r="R375" s="1"/>
      <c r="S375" s="1"/>
      <c r="T375" s="1"/>
      <c r="U375" s="1"/>
      <c r="V375" s="1"/>
      <c r="W375" s="1"/>
      <c r="Y375" s="1"/>
      <c r="Z375" s="1"/>
      <c r="AA375" s="1"/>
      <c r="AB375" s="1"/>
      <c r="AD375" s="1"/>
      <c r="AE375" s="1"/>
      <c r="AF375" s="1"/>
      <c r="AG375" s="1"/>
      <c r="AI375" s="1"/>
      <c r="AJ375" s="1"/>
      <c r="AK375" s="1"/>
      <c r="AL375" s="1"/>
      <c r="AM375" s="1"/>
      <c r="AN375" s="1"/>
      <c r="AP375" s="1"/>
      <c r="AQ375" s="1"/>
      <c r="AR375" s="1"/>
      <c r="AS375" s="1"/>
      <c r="AU375" s="1"/>
      <c r="AV375" s="1"/>
      <c r="AW375" s="1"/>
      <c r="AX375" s="1"/>
      <c r="AZ375" s="1"/>
      <c r="BA375" s="1"/>
      <c r="BB375" s="1"/>
      <c r="BC375" s="1"/>
      <c r="BD375" s="1"/>
      <c r="BE375" s="1"/>
      <c r="BG375" s="1"/>
      <c r="BH375" s="1"/>
      <c r="BI375" s="1"/>
      <c r="BJ375" s="1"/>
      <c r="BL375" s="1"/>
      <c r="BM375" s="1"/>
      <c r="BN375" s="1"/>
      <c r="BO375" s="1"/>
    </row>
    <row r="376" spans="1:67" ht="12.75">
      <c r="A376" s="1"/>
      <c r="B376" s="1"/>
      <c r="C376" s="1"/>
      <c r="D376" s="1"/>
      <c r="E376" s="1"/>
      <c r="F376" s="1"/>
      <c r="H376" s="1"/>
      <c r="I376" s="1"/>
      <c r="J376" s="1"/>
      <c r="K376" s="1"/>
      <c r="M376" s="1"/>
      <c r="N376" s="1"/>
      <c r="O376" s="1"/>
      <c r="P376" s="1"/>
      <c r="R376" s="1"/>
      <c r="S376" s="1"/>
      <c r="T376" s="1"/>
      <c r="U376" s="1"/>
      <c r="V376" s="1"/>
      <c r="W376" s="1"/>
      <c r="Y376" s="1"/>
      <c r="Z376" s="1"/>
      <c r="AA376" s="1"/>
      <c r="AB376" s="1"/>
      <c r="AD376" s="1"/>
      <c r="AE376" s="1"/>
      <c r="AF376" s="1"/>
      <c r="AG376" s="1"/>
      <c r="AI376" s="1"/>
      <c r="AJ376" s="1"/>
      <c r="AK376" s="1"/>
      <c r="AL376" s="1"/>
      <c r="AM376" s="1"/>
      <c r="AN376" s="1"/>
      <c r="AP376" s="1"/>
      <c r="AQ376" s="1"/>
      <c r="AR376" s="1"/>
      <c r="AS376" s="1"/>
      <c r="AU376" s="1"/>
      <c r="AV376" s="1"/>
      <c r="AW376" s="1"/>
      <c r="AX376" s="1"/>
      <c r="AZ376" s="1"/>
      <c r="BA376" s="1"/>
      <c r="BB376" s="1"/>
      <c r="BC376" s="1"/>
      <c r="BD376" s="1"/>
      <c r="BE376" s="1"/>
      <c r="BG376" s="1"/>
      <c r="BH376" s="1"/>
      <c r="BI376" s="1"/>
      <c r="BJ376" s="1"/>
      <c r="BL376" s="1"/>
      <c r="BM376" s="1"/>
      <c r="BN376" s="1"/>
      <c r="BO376" s="1"/>
    </row>
    <row r="377" spans="1:67" ht="12.75">
      <c r="A377" s="1"/>
      <c r="B377" s="1"/>
      <c r="C377" s="1"/>
      <c r="D377" s="1"/>
      <c r="E377" s="1"/>
      <c r="F377" s="1"/>
      <c r="H377" s="1"/>
      <c r="I377" s="1"/>
      <c r="J377" s="1"/>
      <c r="K377" s="1"/>
      <c r="M377" s="1"/>
      <c r="N377" s="1"/>
      <c r="O377" s="1"/>
      <c r="P377" s="1"/>
      <c r="R377" s="1"/>
      <c r="S377" s="1"/>
      <c r="T377" s="1"/>
      <c r="U377" s="1"/>
      <c r="V377" s="1"/>
      <c r="W377" s="1"/>
      <c r="Y377" s="1"/>
      <c r="Z377" s="1"/>
      <c r="AA377" s="1"/>
      <c r="AB377" s="1"/>
      <c r="AD377" s="1"/>
      <c r="AE377" s="1"/>
      <c r="AF377" s="1"/>
      <c r="AG377" s="1"/>
      <c r="AI377" s="1"/>
      <c r="AJ377" s="1"/>
      <c r="AK377" s="1"/>
      <c r="AL377" s="1"/>
      <c r="AM377" s="1"/>
      <c r="AN377" s="1"/>
      <c r="AP377" s="1"/>
      <c r="AQ377" s="1"/>
      <c r="AR377" s="1"/>
      <c r="AS377" s="1"/>
      <c r="AU377" s="1"/>
      <c r="AV377" s="1"/>
      <c r="AW377" s="1"/>
      <c r="AX377" s="1"/>
      <c r="AZ377" s="1"/>
      <c r="BA377" s="1"/>
      <c r="BB377" s="1"/>
      <c r="BC377" s="1"/>
      <c r="BD377" s="1"/>
      <c r="BE377" s="1"/>
      <c r="BG377" s="1"/>
      <c r="BH377" s="1"/>
      <c r="BI377" s="1"/>
      <c r="BJ377" s="1"/>
      <c r="BL377" s="1"/>
      <c r="BM377" s="1"/>
      <c r="BN377" s="1"/>
      <c r="BO377" s="1"/>
    </row>
    <row r="378" spans="1:67" ht="12.75">
      <c r="A378" s="1"/>
      <c r="B378" s="1"/>
      <c r="C378" s="1"/>
      <c r="D378" s="1"/>
      <c r="E378" s="1"/>
      <c r="F378" s="1"/>
      <c r="H378" s="1"/>
      <c r="I378" s="1"/>
      <c r="J378" s="1"/>
      <c r="K378" s="1"/>
      <c r="M378" s="1"/>
      <c r="N378" s="1"/>
      <c r="O378" s="1"/>
      <c r="P378" s="1"/>
      <c r="R378" s="1"/>
      <c r="S378" s="1"/>
      <c r="T378" s="1"/>
      <c r="U378" s="1"/>
      <c r="V378" s="1"/>
      <c r="W378" s="1"/>
      <c r="Y378" s="1"/>
      <c r="Z378" s="1"/>
      <c r="AA378" s="1"/>
      <c r="AB378" s="1"/>
      <c r="AD378" s="1"/>
      <c r="AE378" s="1"/>
      <c r="AF378" s="1"/>
      <c r="AG378" s="1"/>
      <c r="AI378" s="1"/>
      <c r="AJ378" s="1"/>
      <c r="AK378" s="1"/>
      <c r="AL378" s="1"/>
      <c r="AM378" s="1"/>
      <c r="AN378" s="1"/>
      <c r="AP378" s="1"/>
      <c r="AQ378" s="1"/>
      <c r="AR378" s="1"/>
      <c r="AS378" s="1"/>
      <c r="AU378" s="1"/>
      <c r="AV378" s="1"/>
      <c r="AW378" s="1"/>
      <c r="AX378" s="1"/>
      <c r="AZ378" s="1"/>
      <c r="BA378" s="1"/>
      <c r="BB378" s="1"/>
      <c r="BC378" s="1"/>
      <c r="BD378" s="1"/>
      <c r="BE378" s="1"/>
      <c r="BG378" s="1"/>
      <c r="BH378" s="1"/>
      <c r="BI378" s="1"/>
      <c r="BJ378" s="1"/>
      <c r="BL378" s="1"/>
      <c r="BM378" s="1"/>
      <c r="BN378" s="1"/>
      <c r="BO378" s="1"/>
    </row>
    <row r="379" spans="1:67" ht="12.75">
      <c r="A379" s="1"/>
      <c r="B379" s="1"/>
      <c r="C379" s="1"/>
      <c r="D379" s="1"/>
      <c r="E379" s="1"/>
      <c r="F379" s="1"/>
      <c r="H379" s="1"/>
      <c r="I379" s="1"/>
      <c r="J379" s="1"/>
      <c r="K379" s="1"/>
      <c r="M379" s="1"/>
      <c r="N379" s="1"/>
      <c r="O379" s="1"/>
      <c r="P379" s="1"/>
      <c r="R379" s="1"/>
      <c r="S379" s="1"/>
      <c r="T379" s="1"/>
      <c r="U379" s="1"/>
      <c r="V379" s="1"/>
      <c r="W379" s="1"/>
      <c r="Y379" s="1"/>
      <c r="Z379" s="1"/>
      <c r="AA379" s="1"/>
      <c r="AB379" s="1"/>
      <c r="AD379" s="1"/>
      <c r="AE379" s="1"/>
      <c r="AF379" s="1"/>
      <c r="AG379" s="1"/>
      <c r="AI379" s="1"/>
      <c r="AJ379" s="1"/>
      <c r="AK379" s="1"/>
      <c r="AL379" s="1"/>
      <c r="AM379" s="1"/>
      <c r="AN379" s="1"/>
      <c r="AP379" s="1"/>
      <c r="AQ379" s="1"/>
      <c r="AR379" s="1"/>
      <c r="AS379" s="1"/>
      <c r="AU379" s="1"/>
      <c r="AV379" s="1"/>
      <c r="AW379" s="1"/>
      <c r="AX379" s="1"/>
      <c r="AZ379" s="1"/>
      <c r="BA379" s="1"/>
      <c r="BB379" s="1"/>
      <c r="BC379" s="1"/>
      <c r="BD379" s="1"/>
      <c r="BE379" s="1"/>
      <c r="BG379" s="1"/>
      <c r="BH379" s="1"/>
      <c r="BI379" s="1"/>
      <c r="BJ379" s="1"/>
      <c r="BL379" s="1"/>
      <c r="BM379" s="1"/>
      <c r="BN379" s="1"/>
      <c r="BO379" s="1"/>
    </row>
    <row r="380" spans="1:67" ht="12.75">
      <c r="A380" s="1"/>
      <c r="B380" s="1"/>
      <c r="C380" s="1"/>
      <c r="D380" s="1"/>
      <c r="E380" s="1"/>
      <c r="F380" s="1"/>
      <c r="H380" s="1"/>
      <c r="I380" s="1"/>
      <c r="J380" s="1"/>
      <c r="K380" s="1"/>
      <c r="M380" s="1"/>
      <c r="N380" s="1"/>
      <c r="O380" s="1"/>
      <c r="P380" s="1"/>
      <c r="R380" s="1"/>
      <c r="S380" s="1"/>
      <c r="T380" s="1"/>
      <c r="U380" s="1"/>
      <c r="V380" s="1"/>
      <c r="W380" s="1"/>
      <c r="Y380" s="1"/>
      <c r="Z380" s="1"/>
      <c r="AA380" s="1"/>
      <c r="AB380" s="1"/>
      <c r="AD380" s="1"/>
      <c r="AE380" s="1"/>
      <c r="AF380" s="1"/>
      <c r="AG380" s="1"/>
      <c r="AI380" s="1"/>
      <c r="AJ380" s="1"/>
      <c r="AK380" s="1"/>
      <c r="AL380" s="1"/>
      <c r="AM380" s="1"/>
      <c r="AN380" s="1"/>
      <c r="AP380" s="1"/>
      <c r="AQ380" s="1"/>
      <c r="AR380" s="1"/>
      <c r="AS380" s="1"/>
      <c r="AU380" s="1"/>
      <c r="AV380" s="1"/>
      <c r="AW380" s="1"/>
      <c r="AX380" s="1"/>
      <c r="AZ380" s="1"/>
      <c r="BA380" s="1"/>
      <c r="BB380" s="1"/>
      <c r="BC380" s="1"/>
      <c r="BD380" s="1"/>
      <c r="BE380" s="1"/>
      <c r="BG380" s="1"/>
      <c r="BH380" s="1"/>
      <c r="BI380" s="1"/>
      <c r="BJ380" s="1"/>
      <c r="BL380" s="1"/>
      <c r="BM380" s="1"/>
      <c r="BN380" s="1"/>
      <c r="BO380" s="1"/>
    </row>
    <row r="381" spans="1:67" ht="12.75">
      <c r="A381" s="1"/>
      <c r="B381" s="1"/>
      <c r="C381" s="1"/>
      <c r="D381" s="1"/>
      <c r="E381" s="1"/>
      <c r="F381" s="1"/>
      <c r="H381" s="1"/>
      <c r="I381" s="1"/>
      <c r="J381" s="1"/>
      <c r="K381" s="1"/>
      <c r="M381" s="1"/>
      <c r="N381" s="1"/>
      <c r="O381" s="1"/>
      <c r="P381" s="1"/>
      <c r="R381" s="1"/>
      <c r="S381" s="1"/>
      <c r="T381" s="1"/>
      <c r="U381" s="1"/>
      <c r="V381" s="1"/>
      <c r="W381" s="1"/>
      <c r="Y381" s="1"/>
      <c r="Z381" s="1"/>
      <c r="AA381" s="1"/>
      <c r="AB381" s="1"/>
      <c r="AD381" s="1"/>
      <c r="AE381" s="1"/>
      <c r="AF381" s="1"/>
      <c r="AG381" s="1"/>
      <c r="AI381" s="1"/>
      <c r="AJ381" s="1"/>
      <c r="AK381" s="1"/>
      <c r="AL381" s="1"/>
      <c r="AM381" s="1"/>
      <c r="AN381" s="1"/>
      <c r="AP381" s="1"/>
      <c r="AQ381" s="1"/>
      <c r="AR381" s="1"/>
      <c r="AS381" s="1"/>
      <c r="AU381" s="1"/>
      <c r="AV381" s="1"/>
      <c r="AW381" s="1"/>
      <c r="AX381" s="1"/>
      <c r="AZ381" s="1"/>
      <c r="BA381" s="1"/>
      <c r="BB381" s="1"/>
      <c r="BC381" s="1"/>
      <c r="BD381" s="1"/>
      <c r="BE381" s="1"/>
      <c r="BG381" s="1"/>
      <c r="BH381" s="1"/>
      <c r="BI381" s="1"/>
      <c r="BJ381" s="1"/>
      <c r="BL381" s="1"/>
      <c r="BM381" s="1"/>
      <c r="BN381" s="1"/>
      <c r="BO381" s="1"/>
    </row>
  </sheetData>
  <sheetProtection/>
  <mergeCells count="100">
    <mergeCell ref="A61:A64"/>
    <mergeCell ref="AZ13:AZ16"/>
    <mergeCell ref="A45:A48"/>
    <mergeCell ref="R45:R48"/>
    <mergeCell ref="AI45:AI48"/>
    <mergeCell ref="AZ45:AZ48"/>
    <mergeCell ref="A41:A44"/>
    <mergeCell ref="AI17:AI20"/>
    <mergeCell ref="AZ41:AZ44"/>
    <mergeCell ref="R41:R44"/>
    <mergeCell ref="AI33:AI36"/>
    <mergeCell ref="AZ33:AZ36"/>
    <mergeCell ref="A37:A40"/>
    <mergeCell ref="AI41:AI44"/>
    <mergeCell ref="Y11:AB11"/>
    <mergeCell ref="AD11:AG11"/>
    <mergeCell ref="A13:A16"/>
    <mergeCell ref="R13:R16"/>
    <mergeCell ref="AI13:AI16"/>
    <mergeCell ref="AP11:AS11"/>
    <mergeCell ref="AI25:AI28"/>
    <mergeCell ref="AZ25:AZ28"/>
    <mergeCell ref="A29:A32"/>
    <mergeCell ref="R29:R32"/>
    <mergeCell ref="AI29:AI32"/>
    <mergeCell ref="AZ29:AZ32"/>
    <mergeCell ref="A25:A28"/>
    <mergeCell ref="R25:R28"/>
    <mergeCell ref="A21:A24"/>
    <mergeCell ref="R21:R24"/>
    <mergeCell ref="AI21:AI24"/>
    <mergeCell ref="AZ21:AZ24"/>
    <mergeCell ref="A17:A20"/>
    <mergeCell ref="R17:R20"/>
    <mergeCell ref="R61:R64"/>
    <mergeCell ref="R37:R40"/>
    <mergeCell ref="AI37:AI40"/>
    <mergeCell ref="AZ37:AZ40"/>
    <mergeCell ref="AZ61:AZ64"/>
    <mergeCell ref="AI61:AI64"/>
    <mergeCell ref="AZ57:AZ60"/>
    <mergeCell ref="R57:R60"/>
    <mergeCell ref="AI49:AI52"/>
    <mergeCell ref="AZ49:AZ52"/>
    <mergeCell ref="A53:A56"/>
    <mergeCell ref="R53:R56"/>
    <mergeCell ref="AI53:AI56"/>
    <mergeCell ref="AZ53:AZ56"/>
    <mergeCell ref="A49:A52"/>
    <mergeCell ref="AZ77:AZ80"/>
    <mergeCell ref="AI65:AI68"/>
    <mergeCell ref="AZ65:AZ68"/>
    <mergeCell ref="A69:A72"/>
    <mergeCell ref="R69:R72"/>
    <mergeCell ref="A6:P7"/>
    <mergeCell ref="R6:AG7"/>
    <mergeCell ref="AI6:AX7"/>
    <mergeCell ref="AZ6:BO7"/>
    <mergeCell ref="A8:P8"/>
    <mergeCell ref="R8:AG8"/>
    <mergeCell ref="B11:F11"/>
    <mergeCell ref="A57:A60"/>
    <mergeCell ref="AZ85:AZ88"/>
    <mergeCell ref="AI8:AX8"/>
    <mergeCell ref="AZ8:BO8"/>
    <mergeCell ref="A11:A12"/>
    <mergeCell ref="R11:R12"/>
    <mergeCell ref="AI11:AI12"/>
    <mergeCell ref="AZ11:AZ12"/>
    <mergeCell ref="AI69:AI72"/>
    <mergeCell ref="AU11:AX11"/>
    <mergeCell ref="BG11:BJ11"/>
    <mergeCell ref="BL11:BO11"/>
    <mergeCell ref="AI81:AI84"/>
    <mergeCell ref="AZ81:AZ84"/>
    <mergeCell ref="AI73:AI76"/>
    <mergeCell ref="AZ73:AZ76"/>
    <mergeCell ref="BA11:BE11"/>
    <mergeCell ref="AZ69:AZ72"/>
    <mergeCell ref="AZ17:AZ20"/>
    <mergeCell ref="A85:A88"/>
    <mergeCell ref="S11:W11"/>
    <mergeCell ref="R85:R88"/>
    <mergeCell ref="AJ11:AN11"/>
    <mergeCell ref="AI85:AI88"/>
    <mergeCell ref="A77:A80"/>
    <mergeCell ref="A81:A84"/>
    <mergeCell ref="R81:R84"/>
    <mergeCell ref="H11:K11"/>
    <mergeCell ref="M11:P11"/>
    <mergeCell ref="R77:R80"/>
    <mergeCell ref="AI77:AI80"/>
    <mergeCell ref="AI57:AI60"/>
    <mergeCell ref="A33:A36"/>
    <mergeCell ref="R33:R36"/>
    <mergeCell ref="R49:R52"/>
    <mergeCell ref="A65:A68"/>
    <mergeCell ref="R65:R68"/>
    <mergeCell ref="R73:R76"/>
    <mergeCell ref="A73:A76"/>
  </mergeCells>
  <printOptions/>
  <pageMargins left="0.7" right="0.7" top="0.75" bottom="0.75" header="0.3" footer="0.3"/>
  <pageSetup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9"/>
  <sheetViews>
    <sheetView showGridLines="0" zoomScale="75" zoomScaleNormal="75" zoomScalePageLayoutView="0" workbookViewId="0" topLeftCell="M1">
      <pane ySplit="11" topLeftCell="A30" activePane="bottomLeft" state="frozen"/>
      <selection pane="topLeft" activeCell="A1" sqref="A1"/>
      <selection pane="bottomLeft" activeCell="F44" sqref="C44:F46"/>
    </sheetView>
  </sheetViews>
  <sheetFormatPr defaultColWidth="11.421875" defaultRowHeight="12.75"/>
  <cols>
    <col min="1" max="2" width="26.57421875" style="0" customWidth="1"/>
    <col min="3" max="4" width="26.57421875" style="19" customWidth="1"/>
    <col min="5" max="5" width="26.57421875" style="0" customWidth="1"/>
    <col min="6" max="6" width="18.57421875" style="1" customWidth="1"/>
    <col min="7" max="11" width="26.57421875" style="0" customWidth="1"/>
    <col min="12" max="12" width="18.57421875" style="1" customWidth="1"/>
    <col min="13" max="17" width="26.57421875" style="0" customWidth="1"/>
    <col min="18" max="18" width="18.57421875" style="1" customWidth="1"/>
    <col min="19" max="23" width="26.57421875" style="0" customWidth="1"/>
  </cols>
  <sheetData>
    <row r="1" spans="1:10" ht="12.75">
      <c r="A1" s="1"/>
      <c r="B1" s="1"/>
      <c r="C1" s="1"/>
      <c r="D1" s="1"/>
      <c r="E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G2" s="1"/>
      <c r="H2" s="1"/>
      <c r="I2" s="1"/>
      <c r="J2" s="1"/>
    </row>
    <row r="3" spans="1:10" ht="25.5">
      <c r="A3" s="31"/>
      <c r="B3" s="31"/>
      <c r="C3" s="31"/>
      <c r="D3" s="31"/>
      <c r="E3" s="31"/>
      <c r="F3" s="31"/>
      <c r="G3" s="22"/>
      <c r="H3" s="22"/>
      <c r="I3" s="1"/>
      <c r="J3" s="1"/>
    </row>
    <row r="4" spans="1:10" ht="19.5" customHeight="1">
      <c r="A4" s="31"/>
      <c r="B4" s="31"/>
      <c r="C4" s="31"/>
      <c r="D4" s="31"/>
      <c r="E4" s="31"/>
      <c r="F4" s="31"/>
      <c r="G4" s="22"/>
      <c r="H4" s="22"/>
      <c r="I4" s="1"/>
      <c r="J4" s="1"/>
    </row>
    <row r="5" spans="1:10" ht="20.25" customHeight="1">
      <c r="A5" s="31"/>
      <c r="B5" s="31"/>
      <c r="C5" s="31"/>
      <c r="D5" s="31"/>
      <c r="E5" s="31"/>
      <c r="F5" s="31"/>
      <c r="G5" s="22"/>
      <c r="H5" s="22"/>
      <c r="I5" s="1"/>
      <c r="J5" s="1"/>
    </row>
    <row r="6" spans="1:23" ht="18" customHeight="1">
      <c r="A6" s="312" t="s">
        <v>161</v>
      </c>
      <c r="B6" s="312"/>
      <c r="C6" s="312"/>
      <c r="D6" s="312"/>
      <c r="E6" s="312"/>
      <c r="F6" s="32"/>
      <c r="G6" s="312" t="s">
        <v>161</v>
      </c>
      <c r="H6" s="312"/>
      <c r="I6" s="312"/>
      <c r="J6" s="312"/>
      <c r="K6" s="312"/>
      <c r="M6" s="312" t="s">
        <v>161</v>
      </c>
      <c r="N6" s="312"/>
      <c r="O6" s="312"/>
      <c r="P6" s="312"/>
      <c r="Q6" s="312"/>
      <c r="S6" s="312" t="s">
        <v>161</v>
      </c>
      <c r="T6" s="312"/>
      <c r="U6" s="312"/>
      <c r="V6" s="312"/>
      <c r="W6" s="312"/>
    </row>
    <row r="7" spans="1:23" ht="18" customHeight="1">
      <c r="A7" s="312"/>
      <c r="B7" s="312"/>
      <c r="C7" s="312"/>
      <c r="D7" s="312"/>
      <c r="E7" s="312"/>
      <c r="F7" s="32"/>
      <c r="G7" s="312"/>
      <c r="H7" s="312"/>
      <c r="I7" s="312"/>
      <c r="J7" s="312"/>
      <c r="K7" s="312"/>
      <c r="M7" s="312"/>
      <c r="N7" s="312"/>
      <c r="O7" s="312"/>
      <c r="P7" s="312"/>
      <c r="Q7" s="312"/>
      <c r="S7" s="312"/>
      <c r="T7" s="312"/>
      <c r="U7" s="312"/>
      <c r="V7" s="312"/>
      <c r="W7" s="312"/>
    </row>
    <row r="8" spans="1:23" ht="34.5" customHeight="1">
      <c r="A8" s="314" t="s">
        <v>200</v>
      </c>
      <c r="B8" s="315"/>
      <c r="C8" s="315"/>
      <c r="D8" s="315"/>
      <c r="E8" s="316"/>
      <c r="G8" s="314" t="s">
        <v>201</v>
      </c>
      <c r="H8" s="315"/>
      <c r="I8" s="315"/>
      <c r="J8" s="315"/>
      <c r="K8" s="316"/>
      <c r="M8" s="314" t="s">
        <v>202</v>
      </c>
      <c r="N8" s="315"/>
      <c r="O8" s="315"/>
      <c r="P8" s="315"/>
      <c r="Q8" s="316"/>
      <c r="S8" s="314" t="s">
        <v>203</v>
      </c>
      <c r="T8" s="315"/>
      <c r="U8" s="315"/>
      <c r="V8" s="315"/>
      <c r="W8" s="316"/>
    </row>
    <row r="9" s="12" customFormat="1" ht="12.75" customHeight="1"/>
    <row r="10" spans="2:23" ht="15" customHeight="1">
      <c r="B10" s="24"/>
      <c r="C10" s="24"/>
      <c r="D10" s="331" t="s">
        <v>69</v>
      </c>
      <c r="E10" s="331"/>
      <c r="F10" s="7"/>
      <c r="G10" s="17"/>
      <c r="H10" s="17"/>
      <c r="I10" s="17"/>
      <c r="J10" s="17"/>
      <c r="K10" s="148" t="s">
        <v>65</v>
      </c>
      <c r="L10" s="7"/>
      <c r="M10" s="17"/>
      <c r="N10" s="17"/>
      <c r="O10" s="17"/>
      <c r="P10" s="17"/>
      <c r="Q10" s="148" t="s">
        <v>65</v>
      </c>
      <c r="R10" s="7"/>
      <c r="S10" s="17"/>
      <c r="T10" s="17"/>
      <c r="U10" s="17"/>
      <c r="V10" s="17"/>
      <c r="W10" s="148" t="s">
        <v>65</v>
      </c>
    </row>
    <row r="11" spans="1:23" ht="28.5" customHeight="1">
      <c r="A11" s="135" t="s">
        <v>42</v>
      </c>
      <c r="B11" s="136" t="s">
        <v>43</v>
      </c>
      <c r="C11" s="136" t="s">
        <v>55</v>
      </c>
      <c r="D11" s="136" t="s">
        <v>56</v>
      </c>
      <c r="E11" s="154" t="s">
        <v>54</v>
      </c>
      <c r="F11" s="7"/>
      <c r="G11" s="135" t="s">
        <v>42</v>
      </c>
      <c r="H11" s="136" t="s">
        <v>43</v>
      </c>
      <c r="I11" s="136" t="s">
        <v>55</v>
      </c>
      <c r="J11" s="136" t="s">
        <v>56</v>
      </c>
      <c r="K11" s="154" t="s">
        <v>54</v>
      </c>
      <c r="L11" s="7"/>
      <c r="M11" s="135" t="s">
        <v>42</v>
      </c>
      <c r="N11" s="136" t="s">
        <v>43</v>
      </c>
      <c r="O11" s="136" t="s">
        <v>55</v>
      </c>
      <c r="P11" s="136" t="s">
        <v>56</v>
      </c>
      <c r="Q11" s="154" t="s">
        <v>54</v>
      </c>
      <c r="R11" s="7"/>
      <c r="S11" s="135" t="s">
        <v>42</v>
      </c>
      <c r="T11" s="136" t="s">
        <v>43</v>
      </c>
      <c r="U11" s="136" t="s">
        <v>55</v>
      </c>
      <c r="V11" s="136" t="s">
        <v>56</v>
      </c>
      <c r="W11" s="154" t="s">
        <v>54</v>
      </c>
    </row>
    <row r="12" spans="1:23" ht="19.5" customHeight="1">
      <c r="A12" s="309">
        <v>2013</v>
      </c>
      <c r="B12" s="155" t="s">
        <v>61</v>
      </c>
      <c r="C12" s="155">
        <v>95987.05642381449</v>
      </c>
      <c r="D12" s="155">
        <v>179966.46976339485</v>
      </c>
      <c r="E12" s="156">
        <v>275953.52618720935</v>
      </c>
      <c r="F12" s="58"/>
      <c r="G12" s="309">
        <v>2013</v>
      </c>
      <c r="H12" s="155" t="s">
        <v>61</v>
      </c>
      <c r="I12" s="166" t="s">
        <v>71</v>
      </c>
      <c r="J12" s="166" t="s">
        <v>71</v>
      </c>
      <c r="K12" s="167" t="s">
        <v>71</v>
      </c>
      <c r="L12" s="58"/>
      <c r="M12" s="309">
        <v>2013</v>
      </c>
      <c r="N12" s="155" t="s">
        <v>61</v>
      </c>
      <c r="O12" s="166" t="s">
        <v>71</v>
      </c>
      <c r="P12" s="166" t="s">
        <v>71</v>
      </c>
      <c r="Q12" s="167" t="s">
        <v>71</v>
      </c>
      <c r="R12" s="58"/>
      <c r="S12" s="309">
        <v>2013</v>
      </c>
      <c r="T12" s="155" t="s">
        <v>61</v>
      </c>
      <c r="U12" s="166" t="s">
        <v>71</v>
      </c>
      <c r="V12" s="166" t="s">
        <v>71</v>
      </c>
      <c r="W12" s="167" t="s">
        <v>71</v>
      </c>
    </row>
    <row r="13" spans="1:23" ht="19.5" customHeight="1">
      <c r="A13" s="310"/>
      <c r="B13" s="157" t="s">
        <v>62</v>
      </c>
      <c r="C13" s="158">
        <v>145123.8630004824</v>
      </c>
      <c r="D13" s="158">
        <v>151785.07959479015</v>
      </c>
      <c r="E13" s="159">
        <v>296908.94259527256</v>
      </c>
      <c r="F13" s="58"/>
      <c r="G13" s="310"/>
      <c r="H13" s="157" t="s">
        <v>62</v>
      </c>
      <c r="I13" s="168" t="s">
        <v>71</v>
      </c>
      <c r="J13" s="168" t="s">
        <v>71</v>
      </c>
      <c r="K13" s="169" t="s">
        <v>71</v>
      </c>
      <c r="L13" s="58"/>
      <c r="M13" s="310"/>
      <c r="N13" s="157" t="s">
        <v>62</v>
      </c>
      <c r="O13" s="168" t="s">
        <v>71</v>
      </c>
      <c r="P13" s="168" t="s">
        <v>71</v>
      </c>
      <c r="Q13" s="169" t="s">
        <v>71</v>
      </c>
      <c r="R13" s="58"/>
      <c r="S13" s="310"/>
      <c r="T13" s="157" t="s">
        <v>62</v>
      </c>
      <c r="U13" s="168" t="s">
        <v>71</v>
      </c>
      <c r="V13" s="168" t="s">
        <v>71</v>
      </c>
      <c r="W13" s="169" t="s">
        <v>71</v>
      </c>
    </row>
    <row r="14" spans="1:23" ht="19.5" customHeight="1">
      <c r="A14" s="310"/>
      <c r="B14" s="160" t="s">
        <v>63</v>
      </c>
      <c r="C14" s="161">
        <v>107337.50398379924</v>
      </c>
      <c r="D14" s="161">
        <v>249255.01251576925</v>
      </c>
      <c r="E14" s="162">
        <v>356592.5164995685</v>
      </c>
      <c r="F14" s="58"/>
      <c r="G14" s="310"/>
      <c r="H14" s="160" t="s">
        <v>63</v>
      </c>
      <c r="I14" s="170" t="s">
        <v>71</v>
      </c>
      <c r="J14" s="170" t="s">
        <v>71</v>
      </c>
      <c r="K14" s="171" t="s">
        <v>71</v>
      </c>
      <c r="L14" s="58"/>
      <c r="M14" s="310"/>
      <c r="N14" s="160" t="s">
        <v>63</v>
      </c>
      <c r="O14" s="170" t="s">
        <v>71</v>
      </c>
      <c r="P14" s="170" t="s">
        <v>71</v>
      </c>
      <c r="Q14" s="171" t="s">
        <v>71</v>
      </c>
      <c r="R14" s="58"/>
      <c r="S14" s="310"/>
      <c r="T14" s="160" t="s">
        <v>63</v>
      </c>
      <c r="U14" s="170" t="s">
        <v>71</v>
      </c>
      <c r="V14" s="170" t="s">
        <v>71</v>
      </c>
      <c r="W14" s="171" t="s">
        <v>71</v>
      </c>
    </row>
    <row r="15" spans="1:23" s="28" customFormat="1" ht="19.5" customHeight="1">
      <c r="A15" s="311"/>
      <c r="B15" s="163" t="s">
        <v>64</v>
      </c>
      <c r="C15" s="164">
        <v>146982.76176932614</v>
      </c>
      <c r="D15" s="164">
        <v>197580.94706903677</v>
      </c>
      <c r="E15" s="165">
        <v>344563.70883836295</v>
      </c>
      <c r="F15" s="58"/>
      <c r="G15" s="311"/>
      <c r="H15" s="163" t="s">
        <v>64</v>
      </c>
      <c r="I15" s="172" t="s">
        <v>71</v>
      </c>
      <c r="J15" s="172" t="s">
        <v>71</v>
      </c>
      <c r="K15" s="173" t="s">
        <v>71</v>
      </c>
      <c r="L15" s="58"/>
      <c r="M15" s="311"/>
      <c r="N15" s="163" t="s">
        <v>64</v>
      </c>
      <c r="O15" s="172" t="s">
        <v>71</v>
      </c>
      <c r="P15" s="172" t="s">
        <v>71</v>
      </c>
      <c r="Q15" s="173" t="s">
        <v>71</v>
      </c>
      <c r="R15" s="58"/>
      <c r="S15" s="311"/>
      <c r="T15" s="163" t="s">
        <v>64</v>
      </c>
      <c r="U15" s="172" t="s">
        <v>71</v>
      </c>
      <c r="V15" s="172" t="s">
        <v>71</v>
      </c>
      <c r="W15" s="173" t="s">
        <v>71</v>
      </c>
    </row>
    <row r="16" spans="1:23" ht="19.5" customHeight="1">
      <c r="A16" s="309">
        <v>2014</v>
      </c>
      <c r="B16" s="155" t="s">
        <v>61</v>
      </c>
      <c r="C16" s="155">
        <v>144167.0079054618</v>
      </c>
      <c r="D16" s="155">
        <v>206818.65878848388</v>
      </c>
      <c r="E16" s="156">
        <v>350985.66669394565</v>
      </c>
      <c r="F16" s="58"/>
      <c r="G16" s="309">
        <v>2014</v>
      </c>
      <c r="H16" s="155" t="s">
        <v>61</v>
      </c>
      <c r="I16" s="166">
        <v>50.194217092059745</v>
      </c>
      <c r="J16" s="166">
        <v>14.920662199126355</v>
      </c>
      <c r="K16" s="167">
        <v>27.190136521695976</v>
      </c>
      <c r="L16" s="58"/>
      <c r="M16" s="309">
        <v>2014</v>
      </c>
      <c r="N16" s="155" t="s">
        <v>61</v>
      </c>
      <c r="O16" s="166">
        <v>50.194217092059745</v>
      </c>
      <c r="P16" s="166">
        <v>14.920662199126355</v>
      </c>
      <c r="Q16" s="167">
        <v>27.190136521695976</v>
      </c>
      <c r="R16" s="58"/>
      <c r="S16" s="309">
        <v>2014</v>
      </c>
      <c r="T16" s="155" t="s">
        <v>61</v>
      </c>
      <c r="U16" s="166" t="s">
        <v>71</v>
      </c>
      <c r="V16" s="166" t="s">
        <v>71</v>
      </c>
      <c r="W16" s="167" t="s">
        <v>71</v>
      </c>
    </row>
    <row r="17" spans="1:23" ht="19.5" customHeight="1">
      <c r="A17" s="310"/>
      <c r="B17" s="157" t="s">
        <v>62</v>
      </c>
      <c r="C17" s="158">
        <v>126090.91188175099</v>
      </c>
      <c r="D17" s="158">
        <v>210693.00920977828</v>
      </c>
      <c r="E17" s="159">
        <v>336783.92109152925</v>
      </c>
      <c r="F17" s="58"/>
      <c r="G17" s="310"/>
      <c r="H17" s="157" t="s">
        <v>62</v>
      </c>
      <c r="I17" s="168">
        <v>-13.114970016108344</v>
      </c>
      <c r="J17" s="168">
        <v>38.81009238342165</v>
      </c>
      <c r="K17" s="169">
        <v>13.430036208310426</v>
      </c>
      <c r="L17" s="58"/>
      <c r="M17" s="310"/>
      <c r="N17" s="157" t="s">
        <v>62</v>
      </c>
      <c r="O17" s="168">
        <v>12.088627272672056</v>
      </c>
      <c r="P17" s="168">
        <v>25.85070629089475</v>
      </c>
      <c r="Q17" s="169">
        <v>20.05841284160364</v>
      </c>
      <c r="R17" s="58"/>
      <c r="S17" s="310"/>
      <c r="T17" s="157" t="s">
        <v>62</v>
      </c>
      <c r="U17" s="168" t="s">
        <v>71</v>
      </c>
      <c r="V17" s="168" t="s">
        <v>71</v>
      </c>
      <c r="W17" s="169" t="s">
        <v>71</v>
      </c>
    </row>
    <row r="18" spans="1:23" ht="19.5" customHeight="1">
      <c r="A18" s="310"/>
      <c r="B18" s="160" t="s">
        <v>63</v>
      </c>
      <c r="C18" s="161">
        <v>120372.89543120816</v>
      </c>
      <c r="D18" s="161">
        <v>206034.4211347241</v>
      </c>
      <c r="E18" s="162">
        <v>326407.31656593224</v>
      </c>
      <c r="F18" s="58"/>
      <c r="G18" s="310"/>
      <c r="H18" s="160" t="s">
        <v>63</v>
      </c>
      <c r="I18" s="170">
        <v>12.144302749369302</v>
      </c>
      <c r="J18" s="170">
        <v>-17.339908611992612</v>
      </c>
      <c r="K18" s="171">
        <v>-8.46490000125192</v>
      </c>
      <c r="L18" s="58"/>
      <c r="M18" s="310"/>
      <c r="N18" s="160" t="s">
        <v>63</v>
      </c>
      <c r="O18" s="170">
        <v>12.105777778458076</v>
      </c>
      <c r="P18" s="170">
        <v>7.321694805274959</v>
      </c>
      <c r="Q18" s="171">
        <v>9.115225633401408</v>
      </c>
      <c r="R18" s="58"/>
      <c r="S18" s="310"/>
      <c r="T18" s="160" t="s">
        <v>63</v>
      </c>
      <c r="U18" s="170" t="s">
        <v>71</v>
      </c>
      <c r="V18" s="170" t="s">
        <v>71</v>
      </c>
      <c r="W18" s="171" t="s">
        <v>71</v>
      </c>
    </row>
    <row r="19" spans="1:23" s="10" customFormat="1" ht="19.5" customHeight="1">
      <c r="A19" s="311"/>
      <c r="B19" s="163" t="s">
        <v>64</v>
      </c>
      <c r="C19" s="164">
        <v>99473.94208594537</v>
      </c>
      <c r="D19" s="164">
        <v>218952.3878585117</v>
      </c>
      <c r="E19" s="165">
        <v>318426.32994445704</v>
      </c>
      <c r="F19" s="58"/>
      <c r="G19" s="311"/>
      <c r="H19" s="163" t="s">
        <v>64</v>
      </c>
      <c r="I19" s="172">
        <v>-32.322715338510804</v>
      </c>
      <c r="J19" s="172">
        <v>10.816549422656394</v>
      </c>
      <c r="K19" s="173">
        <v>-7.585644751161851</v>
      </c>
      <c r="L19" s="58"/>
      <c r="M19" s="311"/>
      <c r="N19" s="163" t="s">
        <v>64</v>
      </c>
      <c r="O19" s="172">
        <v>-1.0751095272996167</v>
      </c>
      <c r="P19" s="172">
        <v>8.208578652292047</v>
      </c>
      <c r="Q19" s="173">
        <v>4.5984050662535765</v>
      </c>
      <c r="R19" s="58"/>
      <c r="S19" s="311"/>
      <c r="T19" s="163" t="s">
        <v>64</v>
      </c>
      <c r="U19" s="172" t="s">
        <v>71</v>
      </c>
      <c r="V19" s="172" t="s">
        <v>71</v>
      </c>
      <c r="W19" s="173" t="s">
        <v>71</v>
      </c>
    </row>
    <row r="20" spans="1:23" ht="19.5" customHeight="1">
      <c r="A20" s="309">
        <v>2015</v>
      </c>
      <c r="B20" s="155" t="s">
        <v>61</v>
      </c>
      <c r="C20" s="155">
        <v>101090.38268436909</v>
      </c>
      <c r="D20" s="155">
        <v>229495.9033168104</v>
      </c>
      <c r="E20" s="156">
        <v>330586.2860011795</v>
      </c>
      <c r="F20" s="58"/>
      <c r="G20" s="309">
        <v>2015</v>
      </c>
      <c r="H20" s="155" t="s">
        <v>61</v>
      </c>
      <c r="I20" s="166">
        <v>-29.87966931334276</v>
      </c>
      <c r="J20" s="166">
        <v>10.964796242837465</v>
      </c>
      <c r="K20" s="167">
        <v>-5.812026708929423</v>
      </c>
      <c r="L20" s="58"/>
      <c r="M20" s="309">
        <v>2015</v>
      </c>
      <c r="N20" s="155" t="s">
        <v>61</v>
      </c>
      <c r="O20" s="166">
        <v>-29.87966931334276</v>
      </c>
      <c r="P20" s="166">
        <v>10.964796242837465</v>
      </c>
      <c r="Q20" s="167">
        <v>-5.812026708929423</v>
      </c>
      <c r="R20" s="58"/>
      <c r="S20" s="309">
        <v>2015</v>
      </c>
      <c r="T20" s="155" t="s">
        <v>61</v>
      </c>
      <c r="U20" s="166">
        <v>-17.766928979670425</v>
      </c>
      <c r="V20" s="166">
        <v>7.416573047298655</v>
      </c>
      <c r="W20" s="167">
        <v>-2.731326357633918</v>
      </c>
    </row>
    <row r="21" spans="1:23" ht="19.5" customHeight="1">
      <c r="A21" s="310"/>
      <c r="B21" s="157" t="s">
        <v>62</v>
      </c>
      <c r="C21" s="158">
        <v>80078.44946892088</v>
      </c>
      <c r="D21" s="158">
        <v>217281.8165105902</v>
      </c>
      <c r="E21" s="159">
        <v>297360.2659795111</v>
      </c>
      <c r="F21" s="58"/>
      <c r="G21" s="310"/>
      <c r="H21" s="157" t="s">
        <v>62</v>
      </c>
      <c r="I21" s="168">
        <v>-36.49149786146438</v>
      </c>
      <c r="J21" s="168">
        <v>3.127207364650488</v>
      </c>
      <c r="K21" s="169">
        <v>-11.705919624738797</v>
      </c>
      <c r="L21" s="58"/>
      <c r="M21" s="310"/>
      <c r="N21" s="157" t="s">
        <v>62</v>
      </c>
      <c r="O21" s="168">
        <v>-32.96446879487084</v>
      </c>
      <c r="P21" s="168">
        <v>7.009636873013164</v>
      </c>
      <c r="Q21" s="169">
        <v>-8.698121706341581</v>
      </c>
      <c r="R21" s="58"/>
      <c r="S21" s="310"/>
      <c r="T21" s="157" t="s">
        <v>62</v>
      </c>
      <c r="U21" s="168">
        <v>-23.5546424300164</v>
      </c>
      <c r="V21" s="168">
        <v>0.8580923925605788</v>
      </c>
      <c r="W21" s="169">
        <v>-8.362261939040451</v>
      </c>
    </row>
    <row r="22" spans="1:23" ht="19.5" customHeight="1">
      <c r="A22" s="310"/>
      <c r="B22" s="160" t="s">
        <v>63</v>
      </c>
      <c r="C22" s="161">
        <v>74957.61293442316</v>
      </c>
      <c r="D22" s="161">
        <v>227001.05827665812</v>
      </c>
      <c r="E22" s="162">
        <v>301958.67121108127</v>
      </c>
      <c r="F22" s="58"/>
      <c r="G22" s="310"/>
      <c r="H22" s="160" t="s">
        <v>63</v>
      </c>
      <c r="I22" s="170">
        <v>-37.72882785123281</v>
      </c>
      <c r="J22" s="170">
        <v>10.17627881130801</v>
      </c>
      <c r="K22" s="171">
        <v>-7.490225896916286</v>
      </c>
      <c r="L22" s="58"/>
      <c r="M22" s="310"/>
      <c r="N22" s="160" t="s">
        <v>63</v>
      </c>
      <c r="O22" s="170">
        <v>-34.432606156659645</v>
      </c>
      <c r="P22" s="170">
        <v>8.055970496249728</v>
      </c>
      <c r="Q22" s="171">
        <v>-8.309367014577134</v>
      </c>
      <c r="R22" s="58"/>
      <c r="S22" s="310"/>
      <c r="T22" s="160" t="s">
        <v>63</v>
      </c>
      <c r="U22" s="170">
        <v>-33.855765108074436</v>
      </c>
      <c r="V22" s="170">
        <v>8.720225568474689</v>
      </c>
      <c r="W22" s="171">
        <v>-8.125837925337777</v>
      </c>
    </row>
    <row r="23" spans="1:23" s="10" customFormat="1" ht="19.5" customHeight="1">
      <c r="A23" s="311"/>
      <c r="B23" s="163" t="s">
        <v>64</v>
      </c>
      <c r="C23" s="164">
        <v>118564.13330656495</v>
      </c>
      <c r="D23" s="164">
        <v>202102.66467962874</v>
      </c>
      <c r="E23" s="165">
        <v>320666.7979861937</v>
      </c>
      <c r="F23" s="58"/>
      <c r="G23" s="311"/>
      <c r="H23" s="163" t="s">
        <v>64</v>
      </c>
      <c r="I23" s="172">
        <v>19.191147772273553</v>
      </c>
      <c r="J23" s="172">
        <v>-7.695610604517071</v>
      </c>
      <c r="K23" s="173">
        <v>0.7036064015583747</v>
      </c>
      <c r="L23" s="58"/>
      <c r="M23" s="311"/>
      <c r="N23" s="163" t="s">
        <v>64</v>
      </c>
      <c r="O23" s="172">
        <v>-23.548879538505147</v>
      </c>
      <c r="P23" s="172">
        <v>3.9623769898549597</v>
      </c>
      <c r="Q23" s="173">
        <v>-6.155711693229023</v>
      </c>
      <c r="R23" s="58"/>
      <c r="S23" s="311"/>
      <c r="T23" s="163" t="s">
        <v>64</v>
      </c>
      <c r="U23" s="172">
        <v>-23.548879538505147</v>
      </c>
      <c r="V23" s="172">
        <v>3.9623769898549597</v>
      </c>
      <c r="W23" s="173">
        <v>-6.155711693229023</v>
      </c>
    </row>
    <row r="24" spans="1:23" ht="19.5" customHeight="1">
      <c r="A24" s="309">
        <v>2016</v>
      </c>
      <c r="B24" s="155" t="s">
        <v>61</v>
      </c>
      <c r="C24" s="155">
        <v>163925.5943113319</v>
      </c>
      <c r="D24" s="155">
        <v>223775.73686123648</v>
      </c>
      <c r="E24" s="156">
        <v>387701.3311725684</v>
      </c>
      <c r="F24" s="58"/>
      <c r="G24" s="309">
        <v>2016</v>
      </c>
      <c r="H24" s="155" t="s">
        <v>61</v>
      </c>
      <c r="I24" s="166">
        <v>62.15745747362632</v>
      </c>
      <c r="J24" s="166">
        <v>-2.4924917494834204</v>
      </c>
      <c r="K24" s="167">
        <v>17.276894895508505</v>
      </c>
      <c r="L24" s="58"/>
      <c r="M24" s="309">
        <v>2016</v>
      </c>
      <c r="N24" s="155" t="s">
        <v>61</v>
      </c>
      <c r="O24" s="166">
        <v>62.15745747362632</v>
      </c>
      <c r="P24" s="166">
        <v>-2.4924917494834204</v>
      </c>
      <c r="Q24" s="167">
        <v>17.276894895508505</v>
      </c>
      <c r="R24" s="58"/>
      <c r="S24" s="309">
        <v>2016</v>
      </c>
      <c r="T24" s="155" t="s">
        <v>61</v>
      </c>
      <c r="U24" s="166">
        <v>-2.1256698136086385</v>
      </c>
      <c r="V24" s="166">
        <v>0.576247655162021</v>
      </c>
      <c r="W24" s="167">
        <v>-0.34421383852372855</v>
      </c>
    </row>
    <row r="25" spans="1:23" ht="19.5" customHeight="1">
      <c r="A25" s="310"/>
      <c r="B25" s="157" t="s">
        <v>62</v>
      </c>
      <c r="C25" s="158">
        <v>163796.69946760786</v>
      </c>
      <c r="D25" s="158">
        <v>233427.53311000782</v>
      </c>
      <c r="E25" s="159">
        <v>397224.23257761565</v>
      </c>
      <c r="F25" s="58"/>
      <c r="G25" s="310"/>
      <c r="H25" s="157" t="s">
        <v>62</v>
      </c>
      <c r="I25" s="168">
        <v>104.5452934639784</v>
      </c>
      <c r="J25" s="168">
        <v>7.4307720998966715</v>
      </c>
      <c r="K25" s="169">
        <v>33.58349383672714</v>
      </c>
      <c r="L25" s="58"/>
      <c r="M25" s="310"/>
      <c r="N25" s="157" t="s">
        <v>62</v>
      </c>
      <c r="O25" s="168">
        <v>80.89330812799435</v>
      </c>
      <c r="P25" s="168">
        <v>2.333498220965737</v>
      </c>
      <c r="Q25" s="169">
        <v>24.99878552949211</v>
      </c>
      <c r="R25" s="58"/>
      <c r="S25" s="310"/>
      <c r="T25" s="157" t="s">
        <v>62</v>
      </c>
      <c r="U25" s="168">
        <v>29.98096569350733</v>
      </c>
      <c r="V25" s="168">
        <v>1.6681642377177894</v>
      </c>
      <c r="W25" s="169">
        <v>10.588696667040722</v>
      </c>
    </row>
    <row r="26" spans="1:23" ht="19.5" customHeight="1">
      <c r="A26" s="310"/>
      <c r="B26" s="160" t="s">
        <v>63</v>
      </c>
      <c r="C26" s="161">
        <v>171258</v>
      </c>
      <c r="D26" s="161">
        <v>230176</v>
      </c>
      <c r="E26" s="162">
        <v>401434</v>
      </c>
      <c r="F26" s="58"/>
      <c r="G26" s="310"/>
      <c r="H26" s="160" t="s">
        <v>63</v>
      </c>
      <c r="I26" s="170">
        <v>128.473124070567</v>
      </c>
      <c r="J26" s="170">
        <v>1.3986462210552304</v>
      </c>
      <c r="K26" s="171">
        <v>32.94335890072239</v>
      </c>
      <c r="L26" s="58"/>
      <c r="M26" s="310"/>
      <c r="N26" s="160" t="s">
        <v>63</v>
      </c>
      <c r="O26" s="170">
        <v>94.81795158171147</v>
      </c>
      <c r="P26" s="170">
        <v>2.018539661557142</v>
      </c>
      <c r="Q26" s="171">
        <v>27.57854608861838</v>
      </c>
      <c r="R26" s="58"/>
      <c r="S26" s="310"/>
      <c r="T26" s="160" t="s">
        <v>63</v>
      </c>
      <c r="U26" s="170">
        <v>73.6624732030804</v>
      </c>
      <c r="V26" s="170">
        <v>-0.3639652602689125</v>
      </c>
      <c r="W26" s="171">
        <v>20.723245194773824</v>
      </c>
    </row>
    <row r="27" spans="1:23" s="10" customFormat="1" ht="19.5" customHeight="1">
      <c r="A27" s="311"/>
      <c r="B27" s="163" t="s">
        <v>64</v>
      </c>
      <c r="C27" s="164">
        <v>203890</v>
      </c>
      <c r="D27" s="164">
        <v>242068</v>
      </c>
      <c r="E27" s="165">
        <v>445958</v>
      </c>
      <c r="F27" s="58"/>
      <c r="G27" s="311"/>
      <c r="H27" s="163" t="s">
        <v>64</v>
      </c>
      <c r="I27" s="172">
        <v>71.96600212377257</v>
      </c>
      <c r="J27" s="172">
        <v>19.774769117331488</v>
      </c>
      <c r="K27" s="173">
        <v>39.072084419292054</v>
      </c>
      <c r="L27" s="58"/>
      <c r="M27" s="311"/>
      <c r="N27" s="163" t="s">
        <v>64</v>
      </c>
      <c r="O27" s="172">
        <v>87.58686081487909</v>
      </c>
      <c r="P27" s="172">
        <v>6.115648142666032</v>
      </c>
      <c r="Q27" s="173">
        <v>30.525674340022164</v>
      </c>
      <c r="R27" s="58"/>
      <c r="S27" s="311"/>
      <c r="T27" s="163" t="s">
        <v>64</v>
      </c>
      <c r="U27" s="172">
        <v>87.58686081487909</v>
      </c>
      <c r="V27" s="172">
        <v>6.115648142666032</v>
      </c>
      <c r="W27" s="173">
        <v>30.525674340022164</v>
      </c>
    </row>
    <row r="28" spans="1:23" ht="19.5" customHeight="1">
      <c r="A28" s="309">
        <v>2017</v>
      </c>
      <c r="B28" s="155" t="s">
        <v>61</v>
      </c>
      <c r="C28" s="155">
        <v>155462</v>
      </c>
      <c r="D28" s="155">
        <v>232707</v>
      </c>
      <c r="E28" s="156">
        <v>388169</v>
      </c>
      <c r="F28" s="58"/>
      <c r="G28" s="309">
        <v>2017</v>
      </c>
      <c r="H28" s="155" t="s">
        <v>61</v>
      </c>
      <c r="I28" s="166">
        <v>-5.163070688801412</v>
      </c>
      <c r="J28" s="166">
        <v>3.991166899520394</v>
      </c>
      <c r="K28" s="167">
        <v>0.12062605666511672</v>
      </c>
      <c r="L28" s="58"/>
      <c r="M28" s="309">
        <v>2017</v>
      </c>
      <c r="N28" s="155" t="s">
        <v>61</v>
      </c>
      <c r="O28" s="166">
        <v>-5.163070688801412</v>
      </c>
      <c r="P28" s="166">
        <v>3.991166899520394</v>
      </c>
      <c r="Q28" s="167">
        <v>0.12062605666511672</v>
      </c>
      <c r="R28" s="58"/>
      <c r="S28" s="309">
        <v>2017</v>
      </c>
      <c r="T28" s="155" t="s">
        <v>61</v>
      </c>
      <c r="U28" s="166">
        <v>58.712175443165535</v>
      </c>
      <c r="V28" s="166">
        <v>7.839610729376048</v>
      </c>
      <c r="W28" s="167">
        <v>24.86054764889826</v>
      </c>
    </row>
    <row r="29" spans="1:23" ht="19.5" customHeight="1">
      <c r="A29" s="310"/>
      <c r="B29" s="157" t="s">
        <v>62</v>
      </c>
      <c r="C29" s="158">
        <v>167770.8417957772</v>
      </c>
      <c r="D29" s="158">
        <v>214652.9711320891</v>
      </c>
      <c r="E29" s="159">
        <v>382423.8129278663</v>
      </c>
      <c r="F29" s="58"/>
      <c r="G29" s="310"/>
      <c r="H29" s="157" t="s">
        <v>62</v>
      </c>
      <c r="I29" s="168">
        <v>2.426265206250548</v>
      </c>
      <c r="J29" s="168">
        <v>-8.042993783887013</v>
      </c>
      <c r="K29" s="169">
        <v>-3.7259609147479296</v>
      </c>
      <c r="L29" s="58"/>
      <c r="M29" s="310"/>
      <c r="N29" s="157" t="s">
        <v>62</v>
      </c>
      <c r="O29" s="168">
        <v>-1.3698952034648073</v>
      </c>
      <c r="P29" s="168">
        <v>-2.152937103834418</v>
      </c>
      <c r="Q29" s="169">
        <v>-1.826001277603865</v>
      </c>
      <c r="R29" s="58"/>
      <c r="S29" s="310"/>
      <c r="T29" s="157" t="s">
        <v>62</v>
      </c>
      <c r="U29" s="168">
        <v>33.98346804484845</v>
      </c>
      <c r="V29" s="168">
        <v>3.7568222376961984</v>
      </c>
      <c r="W29" s="169">
        <v>14.950348161782244</v>
      </c>
    </row>
    <row r="30" spans="1:23" ht="19.5" customHeight="1">
      <c r="A30" s="310"/>
      <c r="B30" s="160" t="s">
        <v>63</v>
      </c>
      <c r="C30" s="161">
        <v>172190.9935909438</v>
      </c>
      <c r="D30" s="161">
        <v>226054.62785707088</v>
      </c>
      <c r="E30" s="162">
        <v>398245.6214480147</v>
      </c>
      <c r="F30" s="58"/>
      <c r="G30" s="310"/>
      <c r="H30" s="160" t="s">
        <v>63</v>
      </c>
      <c r="I30" s="170">
        <v>0.5447883257680246</v>
      </c>
      <c r="J30" s="170">
        <v>-1.7905307864108835</v>
      </c>
      <c r="K30" s="171">
        <v>-0.794247261563612</v>
      </c>
      <c r="L30" s="58"/>
      <c r="M30" s="310"/>
      <c r="N30" s="160" t="s">
        <v>63</v>
      </c>
      <c r="O30" s="170">
        <v>-0.7127452599950459</v>
      </c>
      <c r="P30" s="170">
        <v>-2.031581630715806</v>
      </c>
      <c r="Q30" s="171">
        <v>-1.4768818754170496</v>
      </c>
      <c r="R30" s="58"/>
      <c r="S30" s="310"/>
      <c r="T30" s="160" t="s">
        <v>63</v>
      </c>
      <c r="U30" s="170">
        <v>13.24105679118928</v>
      </c>
      <c r="V30" s="170">
        <v>2.923124498137497</v>
      </c>
      <c r="W30" s="171">
        <v>7.1511736871896545</v>
      </c>
    </row>
    <row r="31" spans="1:23" s="10" customFormat="1" ht="19.5" customHeight="1">
      <c r="A31" s="311"/>
      <c r="B31" s="163" t="s">
        <v>64</v>
      </c>
      <c r="C31" s="164">
        <v>301913</v>
      </c>
      <c r="D31" s="164">
        <v>246701</v>
      </c>
      <c r="E31" s="165">
        <v>548614</v>
      </c>
      <c r="F31" s="58"/>
      <c r="G31" s="311"/>
      <c r="H31" s="163" t="s">
        <v>64</v>
      </c>
      <c r="I31" s="172">
        <v>48.076413752513616</v>
      </c>
      <c r="J31" s="172">
        <v>1.9139250128063168</v>
      </c>
      <c r="K31" s="173">
        <v>23.019208086860203</v>
      </c>
      <c r="L31" s="58"/>
      <c r="M31" s="311"/>
      <c r="N31" s="163" t="s">
        <v>64</v>
      </c>
      <c r="O31" s="172">
        <v>13.440110137517337</v>
      </c>
      <c r="P31" s="172">
        <v>-1.0040021939461923</v>
      </c>
      <c r="Q31" s="173">
        <v>5.215582587379799</v>
      </c>
      <c r="R31" s="58"/>
      <c r="S31" s="311"/>
      <c r="T31" s="163" t="s">
        <v>64</v>
      </c>
      <c r="U31" s="172">
        <v>13.440110137517337</v>
      </c>
      <c r="V31" s="172">
        <v>-1.0040021939461923</v>
      </c>
      <c r="W31" s="173">
        <v>5.215582587379799</v>
      </c>
    </row>
    <row r="32" spans="1:23" s="10" customFormat="1" ht="19.5" customHeight="1">
      <c r="A32" s="309">
        <v>2018</v>
      </c>
      <c r="B32" s="155" t="s">
        <v>61</v>
      </c>
      <c r="C32" s="155">
        <v>174672.8143604749</v>
      </c>
      <c r="D32" s="155">
        <v>175631.5319059141</v>
      </c>
      <c r="E32" s="156">
        <v>350304.346266389</v>
      </c>
      <c r="F32" s="60"/>
      <c r="G32" s="309">
        <v>2018</v>
      </c>
      <c r="H32" s="155" t="s">
        <v>61</v>
      </c>
      <c r="I32" s="166">
        <v>12.357360641185622</v>
      </c>
      <c r="J32" s="166">
        <v>-24.52655055498974</v>
      </c>
      <c r="K32" s="167">
        <v>-9.754514142036072</v>
      </c>
      <c r="L32" s="60"/>
      <c r="M32" s="309">
        <v>2018</v>
      </c>
      <c r="N32" s="155" t="s">
        <v>61</v>
      </c>
      <c r="O32" s="166">
        <v>12.357360641185622</v>
      </c>
      <c r="P32" s="166">
        <v>-24.52655055498974</v>
      </c>
      <c r="Q32" s="167">
        <v>-9.754514142036072</v>
      </c>
      <c r="R32" s="60"/>
      <c r="S32" s="309">
        <v>2018</v>
      </c>
      <c r="T32" s="155" t="s">
        <v>61</v>
      </c>
      <c r="U32" s="166">
        <v>17.589279598361742</v>
      </c>
      <c r="V32" s="166">
        <v>-8.028522761615207</v>
      </c>
      <c r="W32" s="167">
        <v>2.866464055678591</v>
      </c>
    </row>
    <row r="33" spans="1:23" s="33" customFormat="1" ht="19.5" customHeight="1">
      <c r="A33" s="310"/>
      <c r="B33" s="157" t="s">
        <v>62</v>
      </c>
      <c r="C33" s="158">
        <v>206077.67372109857</v>
      </c>
      <c r="D33" s="158">
        <v>217638.26548756563</v>
      </c>
      <c r="E33" s="159">
        <v>423715.93920866423</v>
      </c>
      <c r="F33" s="80"/>
      <c r="G33" s="310"/>
      <c r="H33" s="157" t="s">
        <v>62</v>
      </c>
      <c r="I33" s="168">
        <v>22.83283049384184</v>
      </c>
      <c r="J33" s="168">
        <v>1.39075380123181</v>
      </c>
      <c r="K33" s="169">
        <v>10.797477794246717</v>
      </c>
      <c r="L33" s="80"/>
      <c r="M33" s="310"/>
      <c r="N33" s="157" t="s">
        <v>62</v>
      </c>
      <c r="O33" s="168">
        <v>17.79455070399743</v>
      </c>
      <c r="P33" s="168">
        <v>-12.090868458267295</v>
      </c>
      <c r="Q33" s="169">
        <v>0.4448687067003334</v>
      </c>
      <c r="R33" s="80"/>
      <c r="S33" s="310"/>
      <c r="T33" s="157" t="s">
        <v>62</v>
      </c>
      <c r="U33" s="168">
        <v>22.4052288023705</v>
      </c>
      <c r="V33" s="168">
        <v>-5.826212094483964</v>
      </c>
      <c r="W33" s="169">
        <v>6.359500219449814</v>
      </c>
    </row>
    <row r="34" spans="1:23" s="33" customFormat="1" ht="19.5" customHeight="1">
      <c r="A34" s="310"/>
      <c r="B34" s="160" t="s">
        <v>63</v>
      </c>
      <c r="C34" s="161">
        <v>204333.10756783147</v>
      </c>
      <c r="D34" s="161">
        <v>233323.42755109156</v>
      </c>
      <c r="E34" s="162">
        <v>437656.53511892306</v>
      </c>
      <c r="F34" s="80"/>
      <c r="G34" s="310"/>
      <c r="H34" s="160" t="s">
        <v>63</v>
      </c>
      <c r="I34" s="170">
        <v>18.666547713432877</v>
      </c>
      <c r="J34" s="170">
        <v>3.2155058106647374</v>
      </c>
      <c r="K34" s="171">
        <v>9.896132323466844</v>
      </c>
      <c r="L34" s="80"/>
      <c r="M34" s="310"/>
      <c r="N34" s="160" t="s">
        <v>63</v>
      </c>
      <c r="O34" s="170">
        <v>18.09760288670614</v>
      </c>
      <c r="P34" s="170">
        <v>-6.952675747136283</v>
      </c>
      <c r="Q34" s="171">
        <v>3.6651348529326953</v>
      </c>
      <c r="R34" s="80"/>
      <c r="S34" s="310"/>
      <c r="T34" s="160" t="s">
        <v>63</v>
      </c>
      <c r="U34" s="170">
        <v>26.838141737977892</v>
      </c>
      <c r="V34" s="170">
        <v>-4.608207031807694</v>
      </c>
      <c r="W34" s="171">
        <v>9.010145287385242</v>
      </c>
    </row>
    <row r="35" spans="1:23" s="33" customFormat="1" ht="19.5" customHeight="1">
      <c r="A35" s="311"/>
      <c r="B35" s="163" t="s">
        <v>64</v>
      </c>
      <c r="C35" s="164">
        <v>303268.28429706005</v>
      </c>
      <c r="D35" s="164">
        <v>233144.40214574334</v>
      </c>
      <c r="E35" s="165">
        <v>536412.6864428034</v>
      </c>
      <c r="F35" s="80"/>
      <c r="G35" s="311"/>
      <c r="H35" s="163" t="s">
        <v>64</v>
      </c>
      <c r="I35" s="172">
        <v>0.4488989533607537</v>
      </c>
      <c r="J35" s="172">
        <v>-5.495153183106936</v>
      </c>
      <c r="K35" s="173">
        <v>-2.2240251902424433</v>
      </c>
      <c r="L35" s="80"/>
      <c r="M35" s="311"/>
      <c r="N35" s="163" t="s">
        <v>64</v>
      </c>
      <c r="O35" s="172">
        <v>11.4</v>
      </c>
      <c r="P35" s="172">
        <v>-6.6</v>
      </c>
      <c r="Q35" s="173">
        <v>1.8</v>
      </c>
      <c r="R35" s="80"/>
      <c r="S35" s="311"/>
      <c r="T35" s="163" t="s">
        <v>64</v>
      </c>
      <c r="U35" s="172">
        <v>11.4</v>
      </c>
      <c r="V35" s="172">
        <v>-6.6</v>
      </c>
      <c r="W35" s="173">
        <v>1.8</v>
      </c>
    </row>
    <row r="36" spans="1:23" s="33" customFormat="1" ht="19.5" customHeight="1">
      <c r="A36" s="188"/>
      <c r="B36" s="178"/>
      <c r="C36" s="179"/>
      <c r="D36" s="179"/>
      <c r="E36" s="179"/>
      <c r="F36" s="80"/>
      <c r="G36" s="122"/>
      <c r="H36" s="116"/>
      <c r="I36" s="74"/>
      <c r="J36" s="74"/>
      <c r="K36" s="74"/>
      <c r="L36" s="80"/>
      <c r="M36" s="122"/>
      <c r="N36" s="116"/>
      <c r="O36" s="74"/>
      <c r="P36" s="74"/>
      <c r="Q36" s="74"/>
      <c r="R36" s="80"/>
      <c r="S36" s="122"/>
      <c r="T36" s="116"/>
      <c r="U36" s="74"/>
      <c r="V36" s="74"/>
      <c r="W36" s="74"/>
    </row>
    <row r="37" spans="1:5" ht="15.75" customHeight="1">
      <c r="A37" s="141" t="s">
        <v>162</v>
      </c>
      <c r="B37" s="142"/>
      <c r="C37" s="142"/>
      <c r="D37" s="142"/>
      <c r="E37" s="143"/>
    </row>
    <row r="38" spans="1:11" ht="15.75" customHeight="1">
      <c r="A38" s="138" t="s">
        <v>163</v>
      </c>
      <c r="B38" s="24"/>
      <c r="C38" s="24"/>
      <c r="D38" s="24"/>
      <c r="E38" s="144"/>
      <c r="I38" s="47"/>
      <c r="J38" s="47"/>
      <c r="K38" s="47"/>
    </row>
    <row r="39" spans="1:11" ht="15.75" customHeight="1">
      <c r="A39" s="138" t="s">
        <v>40</v>
      </c>
      <c r="B39" s="24"/>
      <c r="C39" s="24"/>
      <c r="D39" s="24"/>
      <c r="E39" s="144"/>
      <c r="I39" s="47"/>
      <c r="J39" s="47"/>
      <c r="K39" s="47"/>
    </row>
    <row r="40" spans="1:5" ht="15.75" customHeight="1">
      <c r="A40" s="145" t="s">
        <v>159</v>
      </c>
      <c r="B40" s="146"/>
      <c r="C40" s="146"/>
      <c r="D40" s="146"/>
      <c r="E40" s="147"/>
    </row>
    <row r="41" spans="3:17" ht="12.75">
      <c r="C41" s="118"/>
      <c r="D41" s="118"/>
      <c r="E41" s="118"/>
      <c r="O41" s="47"/>
      <c r="P41" s="47"/>
      <c r="Q41" s="47"/>
    </row>
    <row r="42" ht="12.75">
      <c r="E42" s="19"/>
    </row>
    <row r="43" spans="3:5" ht="12.75">
      <c r="C43" s="119"/>
      <c r="D43" s="119"/>
      <c r="E43" s="119"/>
    </row>
    <row r="44" spans="3:5" ht="12.75">
      <c r="C44" s="119"/>
      <c r="D44" s="119"/>
      <c r="E44" s="119"/>
    </row>
    <row r="45" spans="3:5" ht="12.75">
      <c r="C45" s="119"/>
      <c r="D45" s="119"/>
      <c r="E45" s="119"/>
    </row>
    <row r="46" ht="12.75">
      <c r="E46" s="111"/>
    </row>
    <row r="47" ht="12.75">
      <c r="E47" s="111"/>
    </row>
    <row r="48" ht="12.75">
      <c r="E48" s="111"/>
    </row>
    <row r="49" ht="12.75">
      <c r="E49" s="111"/>
    </row>
  </sheetData>
  <sheetProtection/>
  <mergeCells count="33">
    <mergeCell ref="M12:M15"/>
    <mergeCell ref="G20:G23"/>
    <mergeCell ref="G24:G27"/>
    <mergeCell ref="G28:G31"/>
    <mergeCell ref="M24:M27"/>
    <mergeCell ref="M28:M31"/>
    <mergeCell ref="A20:A23"/>
    <mergeCell ref="A24:A27"/>
    <mergeCell ref="A28:A31"/>
    <mergeCell ref="S12:S15"/>
    <mergeCell ref="G12:G15"/>
    <mergeCell ref="G16:G19"/>
    <mergeCell ref="S20:S23"/>
    <mergeCell ref="S24:S27"/>
    <mergeCell ref="S28:S31"/>
    <mergeCell ref="S16:S19"/>
    <mergeCell ref="S6:W7"/>
    <mergeCell ref="S8:W8"/>
    <mergeCell ref="A32:A35"/>
    <mergeCell ref="G32:G35"/>
    <mergeCell ref="M32:M35"/>
    <mergeCell ref="S32:S35"/>
    <mergeCell ref="M20:M23"/>
    <mergeCell ref="M16:M19"/>
    <mergeCell ref="A12:A15"/>
    <mergeCell ref="A16:A19"/>
    <mergeCell ref="A6:E7"/>
    <mergeCell ref="A8:E8"/>
    <mergeCell ref="G8:K8"/>
    <mergeCell ref="D10:E10"/>
    <mergeCell ref="M8:Q8"/>
    <mergeCell ref="G6:K7"/>
    <mergeCell ref="M6:Q7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6"/>
  <sheetViews>
    <sheetView showGridLines="0" zoomScale="70" zoomScaleNormal="70" zoomScalePageLayoutView="0" workbookViewId="0" topLeftCell="A1">
      <selection activeCell="D43" sqref="D43"/>
    </sheetView>
  </sheetViews>
  <sheetFormatPr defaultColWidth="11.421875" defaultRowHeight="12.75"/>
  <cols>
    <col min="1" max="5" width="26.57421875" style="0" customWidth="1"/>
    <col min="6" max="6" width="18.57421875" style="7" customWidth="1"/>
    <col min="7" max="11" width="26.57421875" style="0" customWidth="1"/>
    <col min="12" max="12" width="18.57421875" style="7" customWidth="1"/>
    <col min="13" max="17" width="26.57421875" style="0" customWidth="1"/>
    <col min="18" max="18" width="18.57421875" style="7" customWidth="1"/>
    <col min="19" max="23" width="26.57421875" style="0" customWidth="1"/>
  </cols>
  <sheetData>
    <row r="1" spans="1:10" ht="26.25">
      <c r="A1" s="1"/>
      <c r="B1" s="21"/>
      <c r="C1" s="21"/>
      <c r="D1" s="21"/>
      <c r="E1" s="22"/>
      <c r="F1" s="26"/>
      <c r="G1" s="22"/>
      <c r="H1" s="23"/>
      <c r="I1" s="23"/>
      <c r="J1" s="1"/>
    </row>
    <row r="2" spans="1:10" ht="26.25">
      <c r="A2" s="1"/>
      <c r="B2" s="21"/>
      <c r="C2" s="21"/>
      <c r="D2" s="21"/>
      <c r="E2" s="22"/>
      <c r="F2" s="26"/>
      <c r="G2" s="22"/>
      <c r="H2" s="23"/>
      <c r="I2" s="23"/>
      <c r="J2" s="1"/>
    </row>
    <row r="3" spans="1:10" ht="26.25">
      <c r="A3" s="1"/>
      <c r="B3" s="21"/>
      <c r="C3" s="21"/>
      <c r="D3" s="21"/>
      <c r="E3" s="22"/>
      <c r="F3" s="26"/>
      <c r="G3" s="22"/>
      <c r="H3" s="23"/>
      <c r="I3" s="23"/>
      <c r="J3" s="1"/>
    </row>
    <row r="4" spans="1:10" ht="12.75" customHeight="1">
      <c r="A4" s="1"/>
      <c r="B4" s="21"/>
      <c r="C4" s="21"/>
      <c r="D4" s="21"/>
      <c r="E4" s="22"/>
      <c r="F4" s="26"/>
      <c r="G4" s="22"/>
      <c r="H4" s="23"/>
      <c r="I4" s="23"/>
      <c r="J4" s="1"/>
    </row>
    <row r="5" spans="1:23" ht="18" customHeight="1">
      <c r="A5" s="312" t="s">
        <v>161</v>
      </c>
      <c r="B5" s="312"/>
      <c r="C5" s="312"/>
      <c r="D5" s="312"/>
      <c r="E5" s="312"/>
      <c r="F5" s="29"/>
      <c r="G5" s="312" t="s">
        <v>161</v>
      </c>
      <c r="H5" s="312"/>
      <c r="I5" s="312"/>
      <c r="J5" s="312"/>
      <c r="K5" s="312"/>
      <c r="M5" s="312" t="s">
        <v>161</v>
      </c>
      <c r="N5" s="312"/>
      <c r="O5" s="312"/>
      <c r="P5" s="312"/>
      <c r="Q5" s="312"/>
      <c r="S5" s="312" t="s">
        <v>161</v>
      </c>
      <c r="T5" s="312"/>
      <c r="U5" s="312"/>
      <c r="V5" s="312"/>
      <c r="W5" s="312"/>
    </row>
    <row r="6" spans="1:23" ht="18">
      <c r="A6" s="312"/>
      <c r="B6" s="312"/>
      <c r="C6" s="312"/>
      <c r="D6" s="312"/>
      <c r="E6" s="312"/>
      <c r="F6" s="29"/>
      <c r="G6" s="312"/>
      <c r="H6" s="312"/>
      <c r="I6" s="312"/>
      <c r="J6" s="312"/>
      <c r="K6" s="312"/>
      <c r="M6" s="312"/>
      <c r="N6" s="312"/>
      <c r="O6" s="312"/>
      <c r="P6" s="312"/>
      <c r="Q6" s="312"/>
      <c r="S6" s="312"/>
      <c r="T6" s="312"/>
      <c r="U6" s="312"/>
      <c r="V6" s="312"/>
      <c r="W6" s="312"/>
    </row>
    <row r="7" spans="1:23" ht="42" customHeight="1">
      <c r="A7" s="314" t="s">
        <v>204</v>
      </c>
      <c r="B7" s="315"/>
      <c r="C7" s="315"/>
      <c r="D7" s="315"/>
      <c r="E7" s="316"/>
      <c r="G7" s="314" t="s">
        <v>205</v>
      </c>
      <c r="H7" s="315"/>
      <c r="I7" s="315"/>
      <c r="J7" s="315"/>
      <c r="K7" s="316"/>
      <c r="M7" s="314" t="s">
        <v>206</v>
      </c>
      <c r="N7" s="315"/>
      <c r="O7" s="315"/>
      <c r="P7" s="315"/>
      <c r="Q7" s="316"/>
      <c r="S7" s="314" t="s">
        <v>207</v>
      </c>
      <c r="T7" s="315"/>
      <c r="U7" s="315"/>
      <c r="V7" s="315"/>
      <c r="W7" s="316"/>
    </row>
    <row r="8" s="12" customFormat="1" ht="15"/>
    <row r="9" spans="2:23" ht="12.75">
      <c r="B9" s="24"/>
      <c r="C9" s="24"/>
      <c r="D9" s="331" t="s">
        <v>57</v>
      </c>
      <c r="E9" s="331" t="s">
        <v>57</v>
      </c>
      <c r="G9" s="17"/>
      <c r="H9" s="17"/>
      <c r="I9" s="17"/>
      <c r="J9" s="17"/>
      <c r="K9" s="148" t="s">
        <v>65</v>
      </c>
      <c r="M9" s="17"/>
      <c r="N9" s="17"/>
      <c r="O9" s="17"/>
      <c r="P9" s="17"/>
      <c r="Q9" s="148" t="s">
        <v>65</v>
      </c>
      <c r="S9" s="17"/>
      <c r="T9" s="17"/>
      <c r="U9" s="17"/>
      <c r="V9" s="17"/>
      <c r="W9" s="148" t="s">
        <v>65</v>
      </c>
    </row>
    <row r="10" spans="1:23" ht="34.5" customHeight="1">
      <c r="A10" s="135" t="s">
        <v>42</v>
      </c>
      <c r="B10" s="136" t="s">
        <v>43</v>
      </c>
      <c r="C10" s="136" t="s">
        <v>72</v>
      </c>
      <c r="D10" s="136" t="s">
        <v>73</v>
      </c>
      <c r="E10" s="154" t="s">
        <v>58</v>
      </c>
      <c r="G10" s="135" t="s">
        <v>42</v>
      </c>
      <c r="H10" s="136" t="s">
        <v>43</v>
      </c>
      <c r="I10" s="136" t="s">
        <v>72</v>
      </c>
      <c r="J10" s="136" t="s">
        <v>73</v>
      </c>
      <c r="K10" s="154" t="s">
        <v>58</v>
      </c>
      <c r="M10" s="135" t="s">
        <v>42</v>
      </c>
      <c r="N10" s="136" t="s">
        <v>43</v>
      </c>
      <c r="O10" s="136" t="s">
        <v>72</v>
      </c>
      <c r="P10" s="136" t="s">
        <v>73</v>
      </c>
      <c r="Q10" s="154" t="s">
        <v>58</v>
      </c>
      <c r="S10" s="135" t="s">
        <v>42</v>
      </c>
      <c r="T10" s="136" t="s">
        <v>43</v>
      </c>
      <c r="U10" s="136" t="s">
        <v>72</v>
      </c>
      <c r="V10" s="136" t="s">
        <v>73</v>
      </c>
      <c r="W10" s="154" t="s">
        <v>58</v>
      </c>
    </row>
    <row r="11" spans="1:23" ht="19.5" customHeight="1">
      <c r="A11" s="309">
        <v>2013</v>
      </c>
      <c r="B11" s="155" t="s">
        <v>61</v>
      </c>
      <c r="C11" s="155">
        <v>4464</v>
      </c>
      <c r="D11" s="155">
        <v>6206</v>
      </c>
      <c r="E11" s="156">
        <v>10670</v>
      </c>
      <c r="F11" s="58"/>
      <c r="G11" s="309">
        <v>2013</v>
      </c>
      <c r="H11" s="155" t="s">
        <v>61</v>
      </c>
      <c r="I11" s="166" t="s">
        <v>71</v>
      </c>
      <c r="J11" s="166" t="s">
        <v>71</v>
      </c>
      <c r="K11" s="167" t="s">
        <v>71</v>
      </c>
      <c r="L11" s="58"/>
      <c r="M11" s="309">
        <v>2013</v>
      </c>
      <c r="N11" s="155" t="s">
        <v>61</v>
      </c>
      <c r="O11" s="166" t="s">
        <v>71</v>
      </c>
      <c r="P11" s="166" t="s">
        <v>71</v>
      </c>
      <c r="Q11" s="167" t="s">
        <v>71</v>
      </c>
      <c r="R11" s="58"/>
      <c r="S11" s="309">
        <v>2013</v>
      </c>
      <c r="T11" s="155" t="s">
        <v>61</v>
      </c>
      <c r="U11" s="166" t="s">
        <v>71</v>
      </c>
      <c r="V11" s="166" t="s">
        <v>71</v>
      </c>
      <c r="W11" s="167" t="s">
        <v>71</v>
      </c>
    </row>
    <row r="12" spans="1:23" ht="19.5" customHeight="1">
      <c r="A12" s="310"/>
      <c r="B12" s="157" t="s">
        <v>62</v>
      </c>
      <c r="C12" s="158">
        <v>5964</v>
      </c>
      <c r="D12" s="158">
        <v>4992</v>
      </c>
      <c r="E12" s="159">
        <v>10956</v>
      </c>
      <c r="F12" s="58"/>
      <c r="G12" s="310"/>
      <c r="H12" s="157" t="s">
        <v>62</v>
      </c>
      <c r="I12" s="168" t="s">
        <v>71</v>
      </c>
      <c r="J12" s="168" t="s">
        <v>71</v>
      </c>
      <c r="K12" s="169" t="s">
        <v>71</v>
      </c>
      <c r="L12" s="58"/>
      <c r="M12" s="310"/>
      <c r="N12" s="157" t="s">
        <v>62</v>
      </c>
      <c r="O12" s="168" t="s">
        <v>71</v>
      </c>
      <c r="P12" s="168" t="s">
        <v>71</v>
      </c>
      <c r="Q12" s="169" t="s">
        <v>71</v>
      </c>
      <c r="R12" s="58"/>
      <c r="S12" s="310"/>
      <c r="T12" s="157" t="s">
        <v>62</v>
      </c>
      <c r="U12" s="168" t="s">
        <v>71</v>
      </c>
      <c r="V12" s="168" t="s">
        <v>71</v>
      </c>
      <c r="W12" s="169" t="s">
        <v>71</v>
      </c>
    </row>
    <row r="13" spans="1:23" ht="19.5" customHeight="1">
      <c r="A13" s="310"/>
      <c r="B13" s="160" t="s">
        <v>63</v>
      </c>
      <c r="C13" s="161">
        <v>4463</v>
      </c>
      <c r="D13" s="161">
        <v>8125</v>
      </c>
      <c r="E13" s="162">
        <v>12588</v>
      </c>
      <c r="F13" s="58"/>
      <c r="G13" s="310"/>
      <c r="H13" s="160" t="s">
        <v>63</v>
      </c>
      <c r="I13" s="170" t="s">
        <v>71</v>
      </c>
      <c r="J13" s="170" t="s">
        <v>71</v>
      </c>
      <c r="K13" s="171" t="s">
        <v>71</v>
      </c>
      <c r="L13" s="58"/>
      <c r="M13" s="310"/>
      <c r="N13" s="160" t="s">
        <v>63</v>
      </c>
      <c r="O13" s="170" t="s">
        <v>71</v>
      </c>
      <c r="P13" s="170" t="s">
        <v>71</v>
      </c>
      <c r="Q13" s="171" t="s">
        <v>71</v>
      </c>
      <c r="R13" s="58"/>
      <c r="S13" s="310"/>
      <c r="T13" s="160" t="s">
        <v>63</v>
      </c>
      <c r="U13" s="170" t="s">
        <v>71</v>
      </c>
      <c r="V13" s="170" t="s">
        <v>71</v>
      </c>
      <c r="W13" s="171" t="s">
        <v>71</v>
      </c>
    </row>
    <row r="14" spans="1:23" s="28" customFormat="1" ht="19.5" customHeight="1">
      <c r="A14" s="311"/>
      <c r="B14" s="163" t="s">
        <v>64</v>
      </c>
      <c r="C14" s="164">
        <v>5721</v>
      </c>
      <c r="D14" s="164">
        <v>6228</v>
      </c>
      <c r="E14" s="165">
        <v>11949</v>
      </c>
      <c r="F14" s="58"/>
      <c r="G14" s="311"/>
      <c r="H14" s="163" t="s">
        <v>64</v>
      </c>
      <c r="I14" s="172" t="s">
        <v>71</v>
      </c>
      <c r="J14" s="172" t="s">
        <v>71</v>
      </c>
      <c r="K14" s="173" t="s">
        <v>71</v>
      </c>
      <c r="L14" s="58"/>
      <c r="M14" s="311"/>
      <c r="N14" s="163" t="s">
        <v>64</v>
      </c>
      <c r="O14" s="172" t="s">
        <v>71</v>
      </c>
      <c r="P14" s="172" t="s">
        <v>71</v>
      </c>
      <c r="Q14" s="173" t="s">
        <v>71</v>
      </c>
      <c r="R14" s="58"/>
      <c r="S14" s="311"/>
      <c r="T14" s="163" t="s">
        <v>64</v>
      </c>
      <c r="U14" s="172" t="s">
        <v>71</v>
      </c>
      <c r="V14" s="172" t="s">
        <v>71</v>
      </c>
      <c r="W14" s="173" t="s">
        <v>71</v>
      </c>
    </row>
    <row r="15" spans="1:23" ht="19.5" customHeight="1">
      <c r="A15" s="309">
        <v>2014</v>
      </c>
      <c r="B15" s="155" t="s">
        <v>61</v>
      </c>
      <c r="C15" s="155">
        <v>5862</v>
      </c>
      <c r="D15" s="155">
        <v>6751</v>
      </c>
      <c r="E15" s="156">
        <v>12613</v>
      </c>
      <c r="F15" s="58"/>
      <c r="G15" s="309">
        <v>2014</v>
      </c>
      <c r="H15" s="155" t="s">
        <v>61</v>
      </c>
      <c r="I15" s="166">
        <v>31.317204301075265</v>
      </c>
      <c r="J15" s="166">
        <v>8.781824041250403</v>
      </c>
      <c r="K15" s="167">
        <v>18.209934395501406</v>
      </c>
      <c r="L15" s="58"/>
      <c r="M15" s="309">
        <v>2014</v>
      </c>
      <c r="N15" s="155" t="s">
        <v>61</v>
      </c>
      <c r="O15" s="166">
        <v>31.317204301075265</v>
      </c>
      <c r="P15" s="166">
        <v>8.781824041250403</v>
      </c>
      <c r="Q15" s="167">
        <v>18.209934395501406</v>
      </c>
      <c r="R15" s="58"/>
      <c r="S15" s="309">
        <v>2014</v>
      </c>
      <c r="T15" s="155" t="s">
        <v>61</v>
      </c>
      <c r="U15" s="166" t="s">
        <v>71</v>
      </c>
      <c r="V15" s="166" t="s">
        <v>71</v>
      </c>
      <c r="W15" s="167" t="s">
        <v>71</v>
      </c>
    </row>
    <row r="16" spans="1:23" ht="19.5" customHeight="1">
      <c r="A16" s="310"/>
      <c r="B16" s="157" t="s">
        <v>62</v>
      </c>
      <c r="C16" s="158">
        <v>5062</v>
      </c>
      <c r="D16" s="158">
        <v>6467</v>
      </c>
      <c r="E16" s="159">
        <v>11529</v>
      </c>
      <c r="F16" s="58"/>
      <c r="G16" s="310"/>
      <c r="H16" s="157" t="s">
        <v>62</v>
      </c>
      <c r="I16" s="168">
        <v>-15.124077800134145</v>
      </c>
      <c r="J16" s="168">
        <v>29.547275641025635</v>
      </c>
      <c r="K16" s="169">
        <v>5.230010952902518</v>
      </c>
      <c r="L16" s="58"/>
      <c r="M16" s="310"/>
      <c r="N16" s="157" t="s">
        <v>62</v>
      </c>
      <c r="O16" s="168">
        <v>4.756425009589577</v>
      </c>
      <c r="P16" s="168">
        <v>18.038935524200753</v>
      </c>
      <c r="Q16" s="169">
        <v>11.634144085822612</v>
      </c>
      <c r="R16" s="58"/>
      <c r="S16" s="310"/>
      <c r="T16" s="157" t="s">
        <v>62</v>
      </c>
      <c r="U16" s="168" t="s">
        <v>71</v>
      </c>
      <c r="V16" s="168" t="s">
        <v>71</v>
      </c>
      <c r="W16" s="169" t="s">
        <v>71</v>
      </c>
    </row>
    <row r="17" spans="1:23" ht="19.5" customHeight="1">
      <c r="A17" s="310"/>
      <c r="B17" s="160" t="s">
        <v>63</v>
      </c>
      <c r="C17" s="161">
        <v>4870</v>
      </c>
      <c r="D17" s="161">
        <v>6633</v>
      </c>
      <c r="E17" s="162">
        <v>11503</v>
      </c>
      <c r="F17" s="58"/>
      <c r="G17" s="310"/>
      <c r="H17" s="160" t="s">
        <v>63</v>
      </c>
      <c r="I17" s="170">
        <v>9.119426394801707</v>
      </c>
      <c r="J17" s="170">
        <v>-18.36307692307693</v>
      </c>
      <c r="K17" s="171">
        <v>-8.619319987289487</v>
      </c>
      <c r="L17" s="58"/>
      <c r="M17" s="310"/>
      <c r="N17" s="160" t="s">
        <v>63</v>
      </c>
      <c r="O17" s="170">
        <v>6.0640655429454</v>
      </c>
      <c r="P17" s="170">
        <v>2.7324949541996517</v>
      </c>
      <c r="Q17" s="171">
        <v>4.182498392470919</v>
      </c>
      <c r="R17" s="58"/>
      <c r="S17" s="310"/>
      <c r="T17" s="160" t="s">
        <v>63</v>
      </c>
      <c r="U17" s="170" t="s">
        <v>71</v>
      </c>
      <c r="V17" s="170" t="s">
        <v>71</v>
      </c>
      <c r="W17" s="171" t="s">
        <v>71</v>
      </c>
    </row>
    <row r="18" spans="1:23" s="10" customFormat="1" ht="19.5" customHeight="1">
      <c r="A18" s="311"/>
      <c r="B18" s="163" t="s">
        <v>64</v>
      </c>
      <c r="C18" s="164">
        <v>3962</v>
      </c>
      <c r="D18" s="164">
        <v>6668</v>
      </c>
      <c r="E18" s="165">
        <v>10630</v>
      </c>
      <c r="F18" s="58"/>
      <c r="G18" s="311"/>
      <c r="H18" s="163" t="s">
        <v>64</v>
      </c>
      <c r="I18" s="172">
        <v>-30.746373011711242</v>
      </c>
      <c r="J18" s="172">
        <v>7.0648683365446345</v>
      </c>
      <c r="K18" s="173">
        <v>-11.038580634362702</v>
      </c>
      <c r="L18" s="58"/>
      <c r="M18" s="311"/>
      <c r="N18" s="163" t="s">
        <v>64</v>
      </c>
      <c r="O18" s="172">
        <v>-4.152920628759944</v>
      </c>
      <c r="P18" s="172">
        <v>3.7885014285155165</v>
      </c>
      <c r="Q18" s="173">
        <v>0.24261854732144172</v>
      </c>
      <c r="R18" s="58"/>
      <c r="S18" s="311"/>
      <c r="T18" s="163" t="s">
        <v>64</v>
      </c>
      <c r="U18" s="172" t="s">
        <v>71</v>
      </c>
      <c r="V18" s="172" t="s">
        <v>71</v>
      </c>
      <c r="W18" s="173" t="s">
        <v>71</v>
      </c>
    </row>
    <row r="19" spans="1:23" ht="19.5" customHeight="1">
      <c r="A19" s="309">
        <v>2015</v>
      </c>
      <c r="B19" s="155" t="s">
        <v>61</v>
      </c>
      <c r="C19" s="155">
        <v>4169</v>
      </c>
      <c r="D19" s="155">
        <v>6950</v>
      </c>
      <c r="E19" s="156">
        <v>11119</v>
      </c>
      <c r="F19" s="58"/>
      <c r="G19" s="309">
        <v>2015</v>
      </c>
      <c r="H19" s="155" t="s">
        <v>61</v>
      </c>
      <c r="I19" s="166">
        <v>-28.88092801091777</v>
      </c>
      <c r="J19" s="166">
        <v>2.9477114501555377</v>
      </c>
      <c r="K19" s="167">
        <v>-11.844921905970025</v>
      </c>
      <c r="L19" s="58"/>
      <c r="M19" s="309">
        <v>2015</v>
      </c>
      <c r="N19" s="155" t="s">
        <v>61</v>
      </c>
      <c r="O19" s="166">
        <v>-28.88092801091777</v>
      </c>
      <c r="P19" s="166">
        <v>2.9477114501555377</v>
      </c>
      <c r="Q19" s="167">
        <v>-11.844921905970025</v>
      </c>
      <c r="R19" s="58"/>
      <c r="S19" s="309">
        <v>2015</v>
      </c>
      <c r="T19" s="155" t="s">
        <v>61</v>
      </c>
      <c r="U19" s="166">
        <v>-17.932757837346657</v>
      </c>
      <c r="V19" s="166">
        <v>2.383507050889037</v>
      </c>
      <c r="W19" s="167">
        <v>-6.911819731426434</v>
      </c>
    </row>
    <row r="20" spans="1:23" ht="19.5" customHeight="1">
      <c r="A20" s="310"/>
      <c r="B20" s="157" t="s">
        <v>62</v>
      </c>
      <c r="C20" s="158">
        <v>3212</v>
      </c>
      <c r="D20" s="158">
        <v>6540</v>
      </c>
      <c r="E20" s="159">
        <v>9752</v>
      </c>
      <c r="F20" s="58"/>
      <c r="G20" s="310"/>
      <c r="H20" s="157" t="s">
        <v>62</v>
      </c>
      <c r="I20" s="168">
        <v>-36.54681943895694</v>
      </c>
      <c r="J20" s="168">
        <v>1.1288077934127045</v>
      </c>
      <c r="K20" s="169">
        <v>-15.413305577239996</v>
      </c>
      <c r="L20" s="58"/>
      <c r="M20" s="310"/>
      <c r="N20" s="157" t="s">
        <v>62</v>
      </c>
      <c r="O20" s="168">
        <v>-32.43317466129622</v>
      </c>
      <c r="P20" s="168">
        <v>2.0577999697382268</v>
      </c>
      <c r="Q20" s="169">
        <v>-13.549001739706739</v>
      </c>
      <c r="R20" s="58"/>
      <c r="S20" s="310"/>
      <c r="T20" s="157" t="s">
        <v>62</v>
      </c>
      <c r="U20" s="168">
        <v>-23.19025961720675</v>
      </c>
      <c r="V20" s="168">
        <v>-2.829059519059882</v>
      </c>
      <c r="W20" s="169">
        <v>-11.658004478317139</v>
      </c>
    </row>
    <row r="21" spans="1:23" ht="19.5" customHeight="1">
      <c r="A21" s="310"/>
      <c r="B21" s="160" t="s">
        <v>63</v>
      </c>
      <c r="C21" s="161">
        <v>2901</v>
      </c>
      <c r="D21" s="161">
        <v>6926</v>
      </c>
      <c r="E21" s="162">
        <v>9827</v>
      </c>
      <c r="F21" s="58"/>
      <c r="G21" s="310"/>
      <c r="H21" s="160" t="s">
        <v>63</v>
      </c>
      <c r="I21" s="170">
        <v>-40.431211498973305</v>
      </c>
      <c r="J21" s="170">
        <v>4.417307402382022</v>
      </c>
      <c r="K21" s="171">
        <v>-14.570112144657926</v>
      </c>
      <c r="L21" s="58"/>
      <c r="M21" s="310"/>
      <c r="N21" s="160" t="s">
        <v>63</v>
      </c>
      <c r="O21" s="170">
        <v>-34.899328859060404</v>
      </c>
      <c r="P21" s="170">
        <v>2.84620422144981</v>
      </c>
      <c r="Q21" s="171">
        <v>-13.878524337214188</v>
      </c>
      <c r="R21" s="58"/>
      <c r="S21" s="310"/>
      <c r="T21" s="160" t="s">
        <v>63</v>
      </c>
      <c r="U21" s="170">
        <v>-33.795026725540325</v>
      </c>
      <c r="V21" s="170">
        <v>3.8536753709881566</v>
      </c>
      <c r="W21" s="171">
        <v>-13.165525066184813</v>
      </c>
    </row>
    <row r="22" spans="1:23" s="10" customFormat="1" ht="19.5" customHeight="1">
      <c r="A22" s="311"/>
      <c r="B22" s="163" t="s">
        <v>64</v>
      </c>
      <c r="C22" s="164">
        <v>5706</v>
      </c>
      <c r="D22" s="164">
        <v>6464</v>
      </c>
      <c r="E22" s="165">
        <v>12170</v>
      </c>
      <c r="F22" s="58"/>
      <c r="G22" s="311"/>
      <c r="H22" s="163" t="s">
        <v>64</v>
      </c>
      <c r="I22" s="172">
        <v>44.01817264008076</v>
      </c>
      <c r="J22" s="172">
        <v>-3.0593881223755233</v>
      </c>
      <c r="K22" s="173">
        <v>14.487300094073376</v>
      </c>
      <c r="L22" s="58"/>
      <c r="M22" s="311"/>
      <c r="N22" s="163" t="s">
        <v>64</v>
      </c>
      <c r="O22" s="172">
        <v>-19.072686778700145</v>
      </c>
      <c r="P22" s="172">
        <v>1.3612881330366804</v>
      </c>
      <c r="Q22" s="173">
        <v>-7.36250675310643</v>
      </c>
      <c r="R22" s="58"/>
      <c r="S22" s="311"/>
      <c r="T22" s="163" t="s">
        <v>64</v>
      </c>
      <c r="U22" s="172">
        <v>-19.072686778700145</v>
      </c>
      <c r="V22" s="172">
        <v>1.3612881330366804</v>
      </c>
      <c r="W22" s="173">
        <v>-7.36250675310643</v>
      </c>
    </row>
    <row r="23" spans="1:23" ht="19.5" customHeight="1">
      <c r="A23" s="309">
        <v>2016</v>
      </c>
      <c r="B23" s="155" t="s">
        <v>61</v>
      </c>
      <c r="C23" s="155">
        <v>7970</v>
      </c>
      <c r="D23" s="155">
        <v>7231</v>
      </c>
      <c r="E23" s="156">
        <v>15201</v>
      </c>
      <c r="F23" s="58"/>
      <c r="G23" s="309">
        <v>2016</v>
      </c>
      <c r="H23" s="155" t="s">
        <v>61</v>
      </c>
      <c r="I23" s="166">
        <v>91.17294315183497</v>
      </c>
      <c r="J23" s="166">
        <v>4.0431654676259114</v>
      </c>
      <c r="K23" s="167">
        <v>36.7119345264862</v>
      </c>
      <c r="L23" s="58"/>
      <c r="M23" s="309">
        <v>2016</v>
      </c>
      <c r="N23" s="155" t="s">
        <v>61</v>
      </c>
      <c r="O23" s="166">
        <v>91.17294315183497</v>
      </c>
      <c r="P23" s="166">
        <v>4.0431654676259114</v>
      </c>
      <c r="Q23" s="167">
        <v>36.7119345264862</v>
      </c>
      <c r="R23" s="58"/>
      <c r="S23" s="309">
        <v>2016</v>
      </c>
      <c r="T23" s="155" t="s">
        <v>61</v>
      </c>
      <c r="U23" s="166">
        <v>9.55544483197697</v>
      </c>
      <c r="V23" s="166">
        <v>1.6580582378920639</v>
      </c>
      <c r="W23" s="167">
        <v>4.843572050646472</v>
      </c>
    </row>
    <row r="24" spans="1:23" ht="19.5" customHeight="1">
      <c r="A24" s="310"/>
      <c r="B24" s="157" t="s">
        <v>62</v>
      </c>
      <c r="C24" s="158">
        <v>7374</v>
      </c>
      <c r="D24" s="158">
        <v>7461</v>
      </c>
      <c r="E24" s="159">
        <v>14835</v>
      </c>
      <c r="F24" s="58"/>
      <c r="G24" s="310"/>
      <c r="H24" s="157" t="s">
        <v>62</v>
      </c>
      <c r="I24" s="168">
        <v>129.57658779576587</v>
      </c>
      <c r="J24" s="168">
        <v>14.082568807339442</v>
      </c>
      <c r="K24" s="169">
        <v>52.12264150943395</v>
      </c>
      <c r="L24" s="58"/>
      <c r="M24" s="310"/>
      <c r="N24" s="157" t="s">
        <v>62</v>
      </c>
      <c r="O24" s="168">
        <v>107.88511041864245</v>
      </c>
      <c r="P24" s="168">
        <v>8.910303928836186</v>
      </c>
      <c r="Q24" s="169">
        <v>43.91260600833692</v>
      </c>
      <c r="R24" s="58"/>
      <c r="S24" s="310"/>
      <c r="T24" s="157" t="s">
        <v>62</v>
      </c>
      <c r="U24" s="168">
        <v>47.727132547955364</v>
      </c>
      <c r="V24" s="168">
        <v>4.818782426934405</v>
      </c>
      <c r="W24" s="169">
        <v>20.995721328248536</v>
      </c>
    </row>
    <row r="25" spans="1:23" ht="19.5" customHeight="1">
      <c r="A25" s="310"/>
      <c r="B25" s="160" t="s">
        <v>63</v>
      </c>
      <c r="C25" s="161">
        <v>7816</v>
      </c>
      <c r="D25" s="161">
        <v>7268</v>
      </c>
      <c r="E25" s="162">
        <v>15084</v>
      </c>
      <c r="F25" s="58"/>
      <c r="G25" s="310"/>
      <c r="H25" s="160" t="s">
        <v>63</v>
      </c>
      <c r="I25" s="170">
        <v>169.42433643571184</v>
      </c>
      <c r="J25" s="170">
        <v>4.937915102512264</v>
      </c>
      <c r="K25" s="171">
        <v>53.49547165971305</v>
      </c>
      <c r="L25" s="58"/>
      <c r="M25" s="310"/>
      <c r="N25" s="160" t="s">
        <v>63</v>
      </c>
      <c r="O25" s="170">
        <v>125.24800622446995</v>
      </c>
      <c r="P25" s="170">
        <v>7.562695924764881</v>
      </c>
      <c r="Q25" s="171">
        <v>46.98025930028015</v>
      </c>
      <c r="R25" s="58"/>
      <c r="S25" s="310"/>
      <c r="T25" s="160" t="s">
        <v>63</v>
      </c>
      <c r="U25" s="170">
        <v>102.65374894692502</v>
      </c>
      <c r="V25" s="170">
        <v>4.947570521341007</v>
      </c>
      <c r="W25" s="171">
        <v>38.622725512969424</v>
      </c>
    </row>
    <row r="26" spans="1:23" s="10" customFormat="1" ht="19.5" customHeight="1">
      <c r="A26" s="311"/>
      <c r="B26" s="163" t="s">
        <v>64</v>
      </c>
      <c r="C26" s="164">
        <v>9578</v>
      </c>
      <c r="D26" s="164">
        <v>7745</v>
      </c>
      <c r="E26" s="165">
        <v>17323</v>
      </c>
      <c r="F26" s="58"/>
      <c r="G26" s="311"/>
      <c r="H26" s="163" t="s">
        <v>64</v>
      </c>
      <c r="I26" s="172">
        <v>67.85839467227478</v>
      </c>
      <c r="J26" s="172">
        <v>19.8174504950495</v>
      </c>
      <c r="K26" s="173">
        <v>42.34182415776499</v>
      </c>
      <c r="L26" s="58"/>
      <c r="M26" s="311"/>
      <c r="N26" s="163" t="s">
        <v>64</v>
      </c>
      <c r="O26" s="172">
        <v>104.76607455591696</v>
      </c>
      <c r="P26" s="172">
        <v>10.50967261904762</v>
      </c>
      <c r="Q26" s="173">
        <v>45.66343193057759</v>
      </c>
      <c r="R26" s="58"/>
      <c r="S26" s="311"/>
      <c r="T26" s="163" t="s">
        <v>64</v>
      </c>
      <c r="U26" s="172">
        <v>104.76607455591696</v>
      </c>
      <c r="V26" s="172">
        <v>10.50967261904762</v>
      </c>
      <c r="W26" s="173">
        <v>45.66343193057759</v>
      </c>
    </row>
    <row r="27" spans="1:23" ht="19.5" customHeight="1">
      <c r="A27" s="309">
        <v>2017</v>
      </c>
      <c r="B27" s="155" t="s">
        <v>61</v>
      </c>
      <c r="C27" s="155">
        <v>6903</v>
      </c>
      <c r="D27" s="155">
        <v>7385</v>
      </c>
      <c r="E27" s="156">
        <v>14288</v>
      </c>
      <c r="F27" s="58"/>
      <c r="G27" s="309">
        <v>2017</v>
      </c>
      <c r="H27" s="155" t="s">
        <v>61</v>
      </c>
      <c r="I27" s="166">
        <v>-13.38770388958595</v>
      </c>
      <c r="J27" s="166">
        <v>2.1297192642788048</v>
      </c>
      <c r="K27" s="167">
        <v>-6.006183803697127</v>
      </c>
      <c r="L27" s="58"/>
      <c r="M27" s="309">
        <v>2017</v>
      </c>
      <c r="N27" s="155" t="s">
        <v>61</v>
      </c>
      <c r="O27" s="166">
        <v>-13.38770388958595</v>
      </c>
      <c r="P27" s="166">
        <v>2.1297192642788048</v>
      </c>
      <c r="Q27" s="167">
        <v>-6.006183803697127</v>
      </c>
      <c r="R27" s="58"/>
      <c r="S27" s="309">
        <v>2017</v>
      </c>
      <c r="T27" s="155" t="s">
        <v>61</v>
      </c>
      <c r="U27" s="166">
        <v>60.04345848703824</v>
      </c>
      <c r="V27" s="166">
        <v>9.933360332830162</v>
      </c>
      <c r="W27" s="167">
        <v>31.054313099041536</v>
      </c>
    </row>
    <row r="28" spans="1:23" ht="19.5" customHeight="1">
      <c r="A28" s="310"/>
      <c r="B28" s="157" t="s">
        <v>62</v>
      </c>
      <c r="C28" s="158">
        <v>7021</v>
      </c>
      <c r="D28" s="158">
        <v>6492</v>
      </c>
      <c r="E28" s="159">
        <v>13513</v>
      </c>
      <c r="F28" s="58"/>
      <c r="G28" s="310"/>
      <c r="H28" s="157" t="s">
        <v>62</v>
      </c>
      <c r="I28" s="168">
        <v>-4.787089774884734</v>
      </c>
      <c r="J28" s="168">
        <v>-12.987535182951348</v>
      </c>
      <c r="K28" s="169">
        <v>-8.911358274351201</v>
      </c>
      <c r="L28" s="58"/>
      <c r="M28" s="310"/>
      <c r="N28" s="157" t="s">
        <v>62</v>
      </c>
      <c r="O28" s="168">
        <v>-9.254431699687174</v>
      </c>
      <c r="P28" s="168">
        <v>-5.547236591342227</v>
      </c>
      <c r="Q28" s="169">
        <v>-7.441070715141834</v>
      </c>
      <c r="R28" s="58"/>
      <c r="S28" s="310"/>
      <c r="T28" s="157" t="s">
        <v>62</v>
      </c>
      <c r="U28" s="168">
        <v>30.75863220742349</v>
      </c>
      <c r="V28" s="168">
        <v>2.877287942454231</v>
      </c>
      <c r="W28" s="169">
        <v>15.711183287529067</v>
      </c>
    </row>
    <row r="29" spans="1:23" ht="19.5" customHeight="1">
      <c r="A29" s="310"/>
      <c r="B29" s="160" t="s">
        <v>63</v>
      </c>
      <c r="C29" s="161">
        <v>6693</v>
      </c>
      <c r="D29" s="161">
        <v>6742</v>
      </c>
      <c r="E29" s="162">
        <v>13435</v>
      </c>
      <c r="F29" s="58"/>
      <c r="G29" s="310"/>
      <c r="H29" s="160" t="s">
        <v>63</v>
      </c>
      <c r="I29" s="170">
        <v>-14.367963152507684</v>
      </c>
      <c r="J29" s="170">
        <v>-7.23720418271877</v>
      </c>
      <c r="K29" s="171">
        <v>-10.93211349774596</v>
      </c>
      <c r="L29" s="58"/>
      <c r="M29" s="310"/>
      <c r="N29" s="160" t="s">
        <v>63</v>
      </c>
      <c r="O29" s="170">
        <v>-10.98013816925733</v>
      </c>
      <c r="P29" s="170">
        <v>-6.106557377049185</v>
      </c>
      <c r="Q29" s="171">
        <v>-8.608156028368796</v>
      </c>
      <c r="R29" s="58"/>
      <c r="S29" s="310"/>
      <c r="T29" s="160" t="s">
        <v>63</v>
      </c>
      <c r="U29" s="170">
        <v>4.604032425691116</v>
      </c>
      <c r="V29" s="170">
        <v>-0.21108922037714706</v>
      </c>
      <c r="W29" s="171">
        <v>2.2150462558910817</v>
      </c>
    </row>
    <row r="30" spans="1:23" s="10" customFormat="1" ht="19.5" customHeight="1">
      <c r="A30" s="311"/>
      <c r="B30" s="163" t="s">
        <v>64</v>
      </c>
      <c r="C30" s="164">
        <v>13088</v>
      </c>
      <c r="D30" s="164">
        <v>7206</v>
      </c>
      <c r="E30" s="165">
        <v>20294</v>
      </c>
      <c r="F30" s="58"/>
      <c r="G30" s="311"/>
      <c r="H30" s="163" t="s">
        <v>64</v>
      </c>
      <c r="I30" s="172">
        <v>36.64648152015036</v>
      </c>
      <c r="J30" s="172">
        <v>-6.959328599096196</v>
      </c>
      <c r="K30" s="173">
        <v>17.15060901691392</v>
      </c>
      <c r="L30" s="58"/>
      <c r="M30" s="311"/>
      <c r="N30" s="163" t="s">
        <v>64</v>
      </c>
      <c r="O30" s="172">
        <v>2.953754047284505</v>
      </c>
      <c r="P30" s="172">
        <v>-6.328900858441344</v>
      </c>
      <c r="Q30" s="173">
        <v>-1.4621334657207399</v>
      </c>
      <c r="R30" s="58"/>
      <c r="S30" s="311"/>
      <c r="T30" s="163" t="s">
        <v>64</v>
      </c>
      <c r="U30" s="172">
        <v>2.953754047284505</v>
      </c>
      <c r="V30" s="172">
        <v>-6.328900858441344</v>
      </c>
      <c r="W30" s="173">
        <v>-1.4621334657207399</v>
      </c>
    </row>
    <row r="31" spans="1:23" s="10" customFormat="1" ht="19.5" customHeight="1">
      <c r="A31" s="309">
        <v>2018</v>
      </c>
      <c r="B31" s="155" t="s">
        <v>61</v>
      </c>
      <c r="C31" s="155">
        <v>5946</v>
      </c>
      <c r="D31" s="155">
        <v>5133</v>
      </c>
      <c r="E31" s="156">
        <v>11079</v>
      </c>
      <c r="F31" s="60"/>
      <c r="G31" s="309">
        <v>2018</v>
      </c>
      <c r="H31" s="155" t="s">
        <v>61</v>
      </c>
      <c r="I31" s="166">
        <v>-13.86353759235115</v>
      </c>
      <c r="J31" s="166">
        <v>-30.49424509140148</v>
      </c>
      <c r="K31" s="167">
        <v>-22.459406494960803</v>
      </c>
      <c r="L31" s="60"/>
      <c r="M31" s="309">
        <v>2018</v>
      </c>
      <c r="N31" s="155" t="s">
        <v>61</v>
      </c>
      <c r="O31" s="166">
        <v>-13.86353759235115</v>
      </c>
      <c r="P31" s="166">
        <v>-30.49424509140148</v>
      </c>
      <c r="Q31" s="167">
        <v>-22.459406494960803</v>
      </c>
      <c r="R31" s="60"/>
      <c r="S31" s="309">
        <v>2018</v>
      </c>
      <c r="T31" s="155" t="s">
        <v>61</v>
      </c>
      <c r="U31" s="166">
        <v>3.40058728805532</v>
      </c>
      <c r="V31" s="166">
        <v>-14.354131082755615</v>
      </c>
      <c r="W31" s="167">
        <v>-5.21534210954006</v>
      </c>
    </row>
    <row r="32" spans="1:23" s="28" customFormat="1" ht="19.5" customHeight="1">
      <c r="A32" s="310"/>
      <c r="B32" s="157" t="s">
        <v>62</v>
      </c>
      <c r="C32" s="158">
        <v>7296</v>
      </c>
      <c r="D32" s="158">
        <v>6506</v>
      </c>
      <c r="E32" s="159">
        <v>13802</v>
      </c>
      <c r="F32" s="61"/>
      <c r="G32" s="310"/>
      <c r="H32" s="157" t="s">
        <v>62</v>
      </c>
      <c r="I32" s="168">
        <v>3.916820965674404</v>
      </c>
      <c r="J32" s="168">
        <v>0.21565003080714007</v>
      </c>
      <c r="K32" s="169">
        <v>2.1386812698882522</v>
      </c>
      <c r="L32" s="61"/>
      <c r="M32" s="310"/>
      <c r="N32" s="157" t="s">
        <v>62</v>
      </c>
      <c r="O32" s="168">
        <v>-4.898017810973855</v>
      </c>
      <c r="P32" s="168">
        <v>-16.127405058730275</v>
      </c>
      <c r="Q32" s="169">
        <v>-10.503219308657961</v>
      </c>
      <c r="R32" s="61"/>
      <c r="S32" s="310"/>
      <c r="T32" s="157" t="s">
        <v>62</v>
      </c>
      <c r="U32" s="168">
        <v>5.444153521936258</v>
      </c>
      <c r="V32" s="168">
        <v>-11.433021806853588</v>
      </c>
      <c r="W32" s="169">
        <v>-2.654132341217121</v>
      </c>
    </row>
    <row r="33" spans="1:23" s="27" customFormat="1" ht="12.75">
      <c r="A33" s="310"/>
      <c r="B33" s="160" t="s">
        <v>63</v>
      </c>
      <c r="C33" s="161">
        <v>7035</v>
      </c>
      <c r="D33" s="161">
        <v>6748</v>
      </c>
      <c r="E33" s="162">
        <v>13783</v>
      </c>
      <c r="G33" s="310"/>
      <c r="H33" s="160" t="s">
        <v>63</v>
      </c>
      <c r="I33" s="170">
        <v>5.1098162259076645</v>
      </c>
      <c r="J33" s="170">
        <v>0.08899436369030411</v>
      </c>
      <c r="K33" s="171">
        <v>2.5902493487160285</v>
      </c>
      <c r="M33" s="310"/>
      <c r="N33" s="160" t="s">
        <v>63</v>
      </c>
      <c r="O33" s="170">
        <v>-1.649124508900428</v>
      </c>
      <c r="P33" s="170">
        <v>-10.824967263203845</v>
      </c>
      <c r="Q33" s="171">
        <v>-6.237268406246969</v>
      </c>
      <c r="S33" s="310"/>
      <c r="T33" s="160" t="s">
        <v>63</v>
      </c>
      <c r="U33" s="170">
        <v>10.4984268918695</v>
      </c>
      <c r="V33" s="170">
        <v>-9.769426032999576</v>
      </c>
      <c r="W33" s="171">
        <v>0.6813640943322099</v>
      </c>
    </row>
    <row r="34" spans="1:23" s="27" customFormat="1" ht="12.75">
      <c r="A34" s="311"/>
      <c r="B34" s="163" t="s">
        <v>64</v>
      </c>
      <c r="C34" s="164">
        <v>10595</v>
      </c>
      <c r="D34" s="164">
        <v>6533</v>
      </c>
      <c r="E34" s="165">
        <v>17128</v>
      </c>
      <c r="G34" s="311"/>
      <c r="H34" s="163" t="s">
        <v>64</v>
      </c>
      <c r="I34" s="172">
        <v>-19</v>
      </c>
      <c r="J34" s="172">
        <v>-9.3</v>
      </c>
      <c r="K34" s="173">
        <v>-15.6</v>
      </c>
      <c r="M34" s="311"/>
      <c r="N34" s="163" t="s">
        <v>64</v>
      </c>
      <c r="O34" s="172">
        <v>-8.4</v>
      </c>
      <c r="P34" s="172">
        <v>-10.4</v>
      </c>
      <c r="Q34" s="173">
        <v>-9.3</v>
      </c>
      <c r="S34" s="311"/>
      <c r="T34" s="163" t="s">
        <v>64</v>
      </c>
      <c r="U34" s="172">
        <v>-8.4</v>
      </c>
      <c r="V34" s="172">
        <v>-10.4</v>
      </c>
      <c r="W34" s="173">
        <v>-9.3</v>
      </c>
    </row>
    <row r="35" spans="1:23" s="27" customFormat="1" ht="12.75">
      <c r="A35" s="45"/>
      <c r="B35" s="46"/>
      <c r="C35" s="13"/>
      <c r="D35" s="13"/>
      <c r="E35" s="13"/>
      <c r="G35" s="45"/>
      <c r="H35" s="46"/>
      <c r="I35" s="20"/>
      <c r="J35" s="20"/>
      <c r="K35" s="20"/>
      <c r="M35" s="45"/>
      <c r="N35" s="46"/>
      <c r="O35" s="20"/>
      <c r="P35" s="20"/>
      <c r="Q35" s="20"/>
      <c r="S35" s="45"/>
      <c r="T35" s="46"/>
      <c r="U35" s="20"/>
      <c r="V35" s="20"/>
      <c r="W35" s="20"/>
    </row>
    <row r="36" spans="1:5" ht="12.75">
      <c r="A36" s="141" t="s">
        <v>162</v>
      </c>
      <c r="B36" s="142"/>
      <c r="C36" s="142"/>
      <c r="D36" s="142"/>
      <c r="E36" s="143"/>
    </row>
    <row r="37" spans="1:5" ht="12.75">
      <c r="A37" s="138" t="s">
        <v>163</v>
      </c>
      <c r="B37" s="24"/>
      <c r="C37" s="24"/>
      <c r="D37" s="24"/>
      <c r="E37" s="144"/>
    </row>
    <row r="38" spans="1:5" ht="12.75">
      <c r="A38" s="138" t="s">
        <v>40</v>
      </c>
      <c r="B38" s="24"/>
      <c r="C38" s="24"/>
      <c r="D38" s="24"/>
      <c r="E38" s="144"/>
    </row>
    <row r="39" spans="1:5" ht="12.75">
      <c r="A39" s="145" t="s">
        <v>159</v>
      </c>
      <c r="B39" s="146"/>
      <c r="C39" s="146"/>
      <c r="D39" s="146"/>
      <c r="E39" s="147"/>
    </row>
    <row r="40" spans="15:17" ht="12.75">
      <c r="O40" s="47"/>
      <c r="P40" s="47"/>
      <c r="Q40" s="47"/>
    </row>
    <row r="42" spans="3:5" ht="12.75">
      <c r="C42" s="111"/>
      <c r="D42" s="111"/>
      <c r="E42" s="111"/>
    </row>
    <row r="43" spans="3:5" ht="12.75">
      <c r="C43" s="111"/>
      <c r="D43" s="111"/>
      <c r="E43" s="111"/>
    </row>
    <row r="44" ht="12.75">
      <c r="E44" s="111"/>
    </row>
    <row r="45" ht="12.75">
      <c r="E45" s="111"/>
    </row>
    <row r="46" ht="12.75">
      <c r="E46" s="111"/>
    </row>
  </sheetData>
  <sheetProtection/>
  <mergeCells count="33">
    <mergeCell ref="A5:E6"/>
    <mergeCell ref="A7:E7"/>
    <mergeCell ref="G5:K6"/>
    <mergeCell ref="M5:Q6"/>
    <mergeCell ref="A11:A14"/>
    <mergeCell ref="G15:G18"/>
    <mergeCell ref="S5:W6"/>
    <mergeCell ref="S11:S14"/>
    <mergeCell ref="G7:K7"/>
    <mergeCell ref="M7:Q7"/>
    <mergeCell ref="S19:S22"/>
    <mergeCell ref="G19:G22"/>
    <mergeCell ref="M15:M18"/>
    <mergeCell ref="M19:M22"/>
    <mergeCell ref="S15:S18"/>
    <mergeCell ref="S7:W7"/>
    <mergeCell ref="S23:S26"/>
    <mergeCell ref="S27:S30"/>
    <mergeCell ref="D9:E9"/>
    <mergeCell ref="A31:A34"/>
    <mergeCell ref="G31:G34"/>
    <mergeCell ref="M31:M34"/>
    <mergeCell ref="S31:S34"/>
    <mergeCell ref="M27:M30"/>
    <mergeCell ref="A15:A18"/>
    <mergeCell ref="A19:A22"/>
    <mergeCell ref="A23:A26"/>
    <mergeCell ref="A27:A30"/>
    <mergeCell ref="G23:G26"/>
    <mergeCell ref="G27:G30"/>
    <mergeCell ref="M11:M14"/>
    <mergeCell ref="G11:G14"/>
    <mergeCell ref="M23:M26"/>
  </mergeCells>
  <printOptions/>
  <pageMargins left="0.7" right="0.7" top="0.75" bottom="0.75" header="0.3" footer="0.3"/>
  <pageSetup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52"/>
  <sheetViews>
    <sheetView zoomScale="70" zoomScaleNormal="70" zoomScalePageLayoutView="0" workbookViewId="0" topLeftCell="A24">
      <selection activeCell="H48" sqref="H48"/>
    </sheetView>
  </sheetViews>
  <sheetFormatPr defaultColWidth="11.421875" defaultRowHeight="12.75"/>
  <cols>
    <col min="1" max="1" width="23.00390625" style="1" customWidth="1"/>
    <col min="2" max="2" width="21.28125" style="1" customWidth="1"/>
    <col min="3" max="36" width="18.57421875" style="1" customWidth="1"/>
    <col min="37" max="37" width="18.57421875" style="31" customWidth="1"/>
    <col min="38" max="38" width="11.421875" style="1" customWidth="1"/>
    <col min="39" max="39" width="19.140625" style="1" customWidth="1"/>
    <col min="40" max="73" width="18.57421875" style="1" customWidth="1"/>
    <col min="74" max="74" width="18.57421875" style="31" customWidth="1"/>
    <col min="75" max="75" width="11.421875" style="1" customWidth="1"/>
    <col min="76" max="76" width="19.140625" style="1" customWidth="1"/>
    <col min="77" max="110" width="18.57421875" style="1" customWidth="1"/>
    <col min="111" max="111" width="18.57421875" style="31" customWidth="1"/>
    <col min="112" max="112" width="11.421875" style="1" customWidth="1"/>
    <col min="113" max="113" width="19.140625" style="1" customWidth="1"/>
    <col min="114" max="147" width="18.57421875" style="1" customWidth="1"/>
    <col min="148" max="16384" width="11.421875" style="31" customWidth="1"/>
  </cols>
  <sheetData>
    <row r="1" spans="2:9" ht="12.75">
      <c r="B1" s="21"/>
      <c r="C1" s="21"/>
      <c r="D1" s="21"/>
      <c r="E1" s="21"/>
      <c r="F1" s="31"/>
      <c r="G1" s="21"/>
      <c r="H1" s="21"/>
      <c r="I1" s="21"/>
    </row>
    <row r="2" spans="2:9" ht="12.75">
      <c r="B2" s="21"/>
      <c r="C2" s="21"/>
      <c r="D2" s="21"/>
      <c r="E2" s="21"/>
      <c r="F2" s="31"/>
      <c r="G2" s="21"/>
      <c r="H2" s="21"/>
      <c r="I2" s="21"/>
    </row>
    <row r="3" spans="2:9" ht="26.25">
      <c r="B3" s="21"/>
      <c r="C3" s="21"/>
      <c r="D3" s="21"/>
      <c r="E3" s="22"/>
      <c r="F3" s="22"/>
      <c r="G3" s="22"/>
      <c r="H3" s="23"/>
      <c r="I3" s="23"/>
    </row>
    <row r="4" spans="2:9" ht="26.25">
      <c r="B4" s="21"/>
      <c r="C4" s="21"/>
      <c r="D4" s="21"/>
      <c r="E4" s="22"/>
      <c r="F4" s="26"/>
      <c r="G4" s="22"/>
      <c r="H4" s="23"/>
      <c r="I4" s="23"/>
    </row>
    <row r="5" spans="2:9" ht="17.25" customHeight="1">
      <c r="B5" s="21"/>
      <c r="C5" s="21"/>
      <c r="D5" s="21"/>
      <c r="E5" s="22"/>
      <c r="F5" s="22"/>
      <c r="G5" s="22"/>
      <c r="H5" s="23"/>
      <c r="I5" s="23"/>
    </row>
    <row r="6" spans="1:147" ht="12.75" customHeight="1">
      <c r="A6" s="336" t="s">
        <v>161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L6" s="336" t="s">
        <v>161</v>
      </c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/>
      <c r="BW6" s="336" t="s">
        <v>161</v>
      </c>
      <c r="BX6" s="337"/>
      <c r="BY6" s="337"/>
      <c r="BZ6" s="337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7"/>
      <c r="CM6" s="337"/>
      <c r="CN6" s="337"/>
      <c r="CO6" s="337"/>
      <c r="CP6" s="337"/>
      <c r="CQ6" s="337"/>
      <c r="CR6" s="337"/>
      <c r="CS6" s="337"/>
      <c r="CT6" s="337"/>
      <c r="CU6" s="337"/>
      <c r="CV6" s="337"/>
      <c r="CW6" s="337"/>
      <c r="CX6" s="337"/>
      <c r="CY6" s="337"/>
      <c r="CZ6" s="337"/>
      <c r="DA6" s="337"/>
      <c r="DB6" s="337"/>
      <c r="DC6" s="337"/>
      <c r="DD6" s="337"/>
      <c r="DE6" s="337"/>
      <c r="DF6" s="337"/>
      <c r="DH6" s="336" t="s">
        <v>161</v>
      </c>
      <c r="DI6" s="337"/>
      <c r="DJ6" s="337"/>
      <c r="DK6" s="337"/>
      <c r="DL6" s="337"/>
      <c r="DM6" s="337"/>
      <c r="DN6" s="337"/>
      <c r="DO6" s="337"/>
      <c r="DP6" s="337"/>
      <c r="DQ6" s="337"/>
      <c r="DR6" s="337"/>
      <c r="DS6" s="337"/>
      <c r="DT6" s="337"/>
      <c r="DU6" s="337"/>
      <c r="DV6" s="337"/>
      <c r="DW6" s="337"/>
      <c r="DX6" s="337"/>
      <c r="DY6" s="337"/>
      <c r="DZ6" s="337"/>
      <c r="EA6" s="337"/>
      <c r="EB6" s="337"/>
      <c r="EC6" s="337"/>
      <c r="ED6" s="337"/>
      <c r="EE6" s="337"/>
      <c r="EF6" s="337"/>
      <c r="EG6" s="337"/>
      <c r="EH6" s="337"/>
      <c r="EI6" s="337"/>
      <c r="EJ6" s="337"/>
      <c r="EK6" s="337"/>
      <c r="EL6" s="337"/>
      <c r="EM6" s="337"/>
      <c r="EN6" s="337"/>
      <c r="EO6" s="337"/>
      <c r="EP6" s="337"/>
      <c r="EQ6" s="337"/>
    </row>
    <row r="7" spans="1:147" ht="12.75" customHeight="1">
      <c r="A7" s="336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L7" s="336"/>
      <c r="AM7" s="337"/>
      <c r="AN7" s="337"/>
      <c r="AO7" s="337"/>
      <c r="AP7" s="337"/>
      <c r="AQ7" s="337"/>
      <c r="AR7" s="337"/>
      <c r="AS7" s="337"/>
      <c r="AT7" s="337"/>
      <c r="AU7" s="337"/>
      <c r="AV7" s="337"/>
      <c r="AW7" s="337"/>
      <c r="AX7" s="337"/>
      <c r="AY7" s="337"/>
      <c r="AZ7" s="337"/>
      <c r="BA7" s="337"/>
      <c r="BB7" s="337"/>
      <c r="BC7" s="337"/>
      <c r="BD7" s="337"/>
      <c r="BE7" s="337"/>
      <c r="BF7" s="337"/>
      <c r="BG7" s="337"/>
      <c r="BH7" s="337"/>
      <c r="BI7" s="337"/>
      <c r="BJ7" s="337"/>
      <c r="BK7" s="337"/>
      <c r="BL7" s="337"/>
      <c r="BM7" s="337"/>
      <c r="BN7" s="337"/>
      <c r="BO7" s="337"/>
      <c r="BP7" s="337"/>
      <c r="BQ7" s="337"/>
      <c r="BR7" s="337"/>
      <c r="BS7" s="337"/>
      <c r="BT7" s="337"/>
      <c r="BU7" s="337"/>
      <c r="BW7" s="336"/>
      <c r="BX7" s="337"/>
      <c r="BY7" s="337"/>
      <c r="BZ7" s="337"/>
      <c r="CA7" s="337"/>
      <c r="CB7" s="337"/>
      <c r="CC7" s="337"/>
      <c r="CD7" s="337"/>
      <c r="CE7" s="337"/>
      <c r="CF7" s="337"/>
      <c r="CG7" s="337"/>
      <c r="CH7" s="337"/>
      <c r="CI7" s="337"/>
      <c r="CJ7" s="337"/>
      <c r="CK7" s="337"/>
      <c r="CL7" s="337"/>
      <c r="CM7" s="337"/>
      <c r="CN7" s="337"/>
      <c r="CO7" s="337"/>
      <c r="CP7" s="337"/>
      <c r="CQ7" s="337"/>
      <c r="CR7" s="337"/>
      <c r="CS7" s="337"/>
      <c r="CT7" s="337"/>
      <c r="CU7" s="337"/>
      <c r="CV7" s="337"/>
      <c r="CW7" s="337"/>
      <c r="CX7" s="337"/>
      <c r="CY7" s="337"/>
      <c r="CZ7" s="337"/>
      <c r="DA7" s="337"/>
      <c r="DB7" s="337"/>
      <c r="DC7" s="337"/>
      <c r="DD7" s="337"/>
      <c r="DE7" s="337"/>
      <c r="DF7" s="337"/>
      <c r="DH7" s="336"/>
      <c r="DI7" s="337"/>
      <c r="DJ7" s="337"/>
      <c r="DK7" s="337"/>
      <c r="DL7" s="337"/>
      <c r="DM7" s="337"/>
      <c r="DN7" s="337"/>
      <c r="DO7" s="337"/>
      <c r="DP7" s="337"/>
      <c r="DQ7" s="337"/>
      <c r="DR7" s="337"/>
      <c r="DS7" s="337"/>
      <c r="DT7" s="337"/>
      <c r="DU7" s="337"/>
      <c r="DV7" s="337"/>
      <c r="DW7" s="337"/>
      <c r="DX7" s="337"/>
      <c r="DY7" s="337"/>
      <c r="DZ7" s="337"/>
      <c r="EA7" s="337"/>
      <c r="EB7" s="337"/>
      <c r="EC7" s="337"/>
      <c r="ED7" s="337"/>
      <c r="EE7" s="337"/>
      <c r="EF7" s="337"/>
      <c r="EG7" s="337"/>
      <c r="EH7" s="337"/>
      <c r="EI7" s="337"/>
      <c r="EJ7" s="337"/>
      <c r="EK7" s="337"/>
      <c r="EL7" s="337"/>
      <c r="EM7" s="337"/>
      <c r="EN7" s="337"/>
      <c r="EO7" s="337"/>
      <c r="EP7" s="337"/>
      <c r="EQ7" s="337"/>
    </row>
    <row r="8" spans="1:147" ht="48.75" customHeight="1">
      <c r="A8" s="314" t="s">
        <v>208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6"/>
      <c r="AL8" s="314" t="s">
        <v>209</v>
      </c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15"/>
      <c r="BS8" s="315"/>
      <c r="BT8" s="315"/>
      <c r="BU8" s="316"/>
      <c r="BW8" s="314" t="s">
        <v>210</v>
      </c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315"/>
      <c r="CV8" s="315"/>
      <c r="CW8" s="315"/>
      <c r="CX8" s="315"/>
      <c r="CY8" s="315"/>
      <c r="CZ8" s="315"/>
      <c r="DA8" s="315"/>
      <c r="DB8" s="315"/>
      <c r="DC8" s="315"/>
      <c r="DD8" s="315"/>
      <c r="DE8" s="315"/>
      <c r="DF8" s="316"/>
      <c r="DH8" s="314" t="s">
        <v>211</v>
      </c>
      <c r="DI8" s="315"/>
      <c r="DJ8" s="315"/>
      <c r="DK8" s="315"/>
      <c r="DL8" s="315"/>
      <c r="DM8" s="315"/>
      <c r="DN8" s="315"/>
      <c r="DO8" s="315"/>
      <c r="DP8" s="315"/>
      <c r="DQ8" s="315"/>
      <c r="DR8" s="315"/>
      <c r="DS8" s="315"/>
      <c r="DT8" s="315"/>
      <c r="DU8" s="315"/>
      <c r="DV8" s="315"/>
      <c r="DW8" s="315"/>
      <c r="DX8" s="315"/>
      <c r="DY8" s="315"/>
      <c r="DZ8" s="315"/>
      <c r="EA8" s="315"/>
      <c r="EB8" s="315"/>
      <c r="EC8" s="315"/>
      <c r="ED8" s="315"/>
      <c r="EE8" s="315"/>
      <c r="EF8" s="315"/>
      <c r="EG8" s="315"/>
      <c r="EH8" s="315"/>
      <c r="EI8" s="315"/>
      <c r="EJ8" s="315"/>
      <c r="EK8" s="315"/>
      <c r="EL8" s="315"/>
      <c r="EM8" s="315"/>
      <c r="EN8" s="315"/>
      <c r="EO8" s="315"/>
      <c r="EP8" s="315"/>
      <c r="EQ8" s="316"/>
    </row>
    <row r="9" spans="1:118" ht="15" customHeight="1">
      <c r="A9" s="84"/>
      <c r="B9" s="84"/>
      <c r="C9" s="84"/>
      <c r="D9" s="84"/>
      <c r="E9" s="84"/>
      <c r="F9" s="84"/>
      <c r="G9" s="84"/>
      <c r="AL9" s="84"/>
      <c r="AM9" s="84"/>
      <c r="AN9" s="84"/>
      <c r="AO9" s="84"/>
      <c r="AP9" s="84"/>
      <c r="AQ9" s="84"/>
      <c r="AR9" s="84"/>
      <c r="BW9" s="84"/>
      <c r="BX9" s="84"/>
      <c r="BY9" s="84"/>
      <c r="BZ9" s="84"/>
      <c r="CA9" s="84"/>
      <c r="CB9" s="84"/>
      <c r="CC9" s="84"/>
      <c r="DH9" s="84"/>
      <c r="DI9" s="84"/>
      <c r="DJ9" s="84"/>
      <c r="DK9" s="84"/>
      <c r="DL9" s="84"/>
      <c r="DM9" s="84"/>
      <c r="DN9" s="84"/>
    </row>
    <row r="10" spans="1:147" s="5" customFormat="1" ht="12.75">
      <c r="A10" s="2"/>
      <c r="B10" s="2"/>
      <c r="C10" s="2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38" t="s">
        <v>69</v>
      </c>
      <c r="AG10" s="338"/>
      <c r="AH10" s="338"/>
      <c r="AI10" s="338"/>
      <c r="AJ10" s="338"/>
      <c r="AL10" s="2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243" t="s">
        <v>65</v>
      </c>
      <c r="BW10" s="2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243" t="s">
        <v>65</v>
      </c>
      <c r="DH10" s="2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43" t="s">
        <v>65</v>
      </c>
    </row>
    <row r="11" spans="1:147" s="246" customFormat="1" ht="27" customHeight="1">
      <c r="A11" s="244" t="s">
        <v>42</v>
      </c>
      <c r="B11" s="245" t="s">
        <v>43</v>
      </c>
      <c r="C11" s="248" t="s">
        <v>22</v>
      </c>
      <c r="D11" s="248" t="s">
        <v>7</v>
      </c>
      <c r="E11" s="248" t="s">
        <v>32</v>
      </c>
      <c r="F11" s="248" t="s">
        <v>8</v>
      </c>
      <c r="G11" s="248" t="s">
        <v>6</v>
      </c>
      <c r="H11" s="248" t="s">
        <v>9</v>
      </c>
      <c r="I11" s="248" t="s">
        <v>18</v>
      </c>
      <c r="J11" s="248" t="s">
        <v>15</v>
      </c>
      <c r="K11" s="248" t="s">
        <v>29</v>
      </c>
      <c r="L11" s="248" t="s">
        <v>28</v>
      </c>
      <c r="M11" s="248" t="s">
        <v>19</v>
      </c>
      <c r="N11" s="248" t="s">
        <v>20</v>
      </c>
      <c r="O11" s="248" t="s">
        <v>26</v>
      </c>
      <c r="P11" s="248" t="s">
        <v>14</v>
      </c>
      <c r="Q11" s="248" t="s">
        <v>25</v>
      </c>
      <c r="R11" s="248" t="s">
        <v>24</v>
      </c>
      <c r="S11" s="248" t="s">
        <v>30</v>
      </c>
      <c r="T11" s="248" t="s">
        <v>31</v>
      </c>
      <c r="U11" s="248" t="s">
        <v>21</v>
      </c>
      <c r="V11" s="248" t="s">
        <v>17</v>
      </c>
      <c r="W11" s="248" t="s">
        <v>10</v>
      </c>
      <c r="X11" s="248" t="s">
        <v>11</v>
      </c>
      <c r="Y11" s="248" t="s">
        <v>13</v>
      </c>
      <c r="Z11" s="248" t="s">
        <v>34</v>
      </c>
      <c r="AA11" s="248" t="s">
        <v>16</v>
      </c>
      <c r="AB11" s="248" t="s">
        <v>36</v>
      </c>
      <c r="AC11" s="248" t="s">
        <v>27</v>
      </c>
      <c r="AD11" s="248" t="s">
        <v>35</v>
      </c>
      <c r="AE11" s="248" t="s">
        <v>33</v>
      </c>
      <c r="AF11" s="248" t="s">
        <v>12</v>
      </c>
      <c r="AG11" s="248" t="s">
        <v>41</v>
      </c>
      <c r="AH11" s="248" t="s">
        <v>37</v>
      </c>
      <c r="AI11" s="248" t="s">
        <v>23</v>
      </c>
      <c r="AJ11" s="249" t="s">
        <v>5</v>
      </c>
      <c r="AL11" s="244" t="s">
        <v>42</v>
      </c>
      <c r="AM11" s="245" t="s">
        <v>4</v>
      </c>
      <c r="AN11" s="248" t="s">
        <v>22</v>
      </c>
      <c r="AO11" s="248" t="s">
        <v>7</v>
      </c>
      <c r="AP11" s="248" t="s">
        <v>32</v>
      </c>
      <c r="AQ11" s="248" t="s">
        <v>8</v>
      </c>
      <c r="AR11" s="248" t="s">
        <v>6</v>
      </c>
      <c r="AS11" s="248" t="s">
        <v>9</v>
      </c>
      <c r="AT11" s="248" t="s">
        <v>18</v>
      </c>
      <c r="AU11" s="248" t="s">
        <v>15</v>
      </c>
      <c r="AV11" s="248" t="s">
        <v>29</v>
      </c>
      <c r="AW11" s="248" t="s">
        <v>28</v>
      </c>
      <c r="AX11" s="248" t="s">
        <v>19</v>
      </c>
      <c r="AY11" s="248" t="s">
        <v>20</v>
      </c>
      <c r="AZ11" s="248" t="s">
        <v>26</v>
      </c>
      <c r="BA11" s="248" t="s">
        <v>14</v>
      </c>
      <c r="BB11" s="248" t="s">
        <v>25</v>
      </c>
      <c r="BC11" s="248" t="s">
        <v>24</v>
      </c>
      <c r="BD11" s="248" t="s">
        <v>30</v>
      </c>
      <c r="BE11" s="248" t="s">
        <v>31</v>
      </c>
      <c r="BF11" s="248" t="s">
        <v>21</v>
      </c>
      <c r="BG11" s="248" t="s">
        <v>17</v>
      </c>
      <c r="BH11" s="248" t="s">
        <v>10</v>
      </c>
      <c r="BI11" s="248" t="s">
        <v>11</v>
      </c>
      <c r="BJ11" s="248" t="s">
        <v>13</v>
      </c>
      <c r="BK11" s="248" t="s">
        <v>34</v>
      </c>
      <c r="BL11" s="248" t="s">
        <v>16</v>
      </c>
      <c r="BM11" s="248" t="s">
        <v>36</v>
      </c>
      <c r="BN11" s="248" t="s">
        <v>27</v>
      </c>
      <c r="BO11" s="248" t="s">
        <v>35</v>
      </c>
      <c r="BP11" s="248" t="s">
        <v>33</v>
      </c>
      <c r="BQ11" s="248" t="s">
        <v>12</v>
      </c>
      <c r="BR11" s="248" t="s">
        <v>41</v>
      </c>
      <c r="BS11" s="248" t="s">
        <v>37</v>
      </c>
      <c r="BT11" s="248" t="s">
        <v>23</v>
      </c>
      <c r="BU11" s="249" t="s">
        <v>5</v>
      </c>
      <c r="BW11" s="247" t="s">
        <v>42</v>
      </c>
      <c r="BX11" s="245" t="s">
        <v>4</v>
      </c>
      <c r="BY11" s="248" t="s">
        <v>22</v>
      </c>
      <c r="BZ11" s="248" t="s">
        <v>7</v>
      </c>
      <c r="CA11" s="248" t="s">
        <v>32</v>
      </c>
      <c r="CB11" s="248" t="s">
        <v>8</v>
      </c>
      <c r="CC11" s="248" t="s">
        <v>6</v>
      </c>
      <c r="CD11" s="248" t="s">
        <v>9</v>
      </c>
      <c r="CE11" s="248" t="s">
        <v>18</v>
      </c>
      <c r="CF11" s="248" t="s">
        <v>15</v>
      </c>
      <c r="CG11" s="248" t="s">
        <v>29</v>
      </c>
      <c r="CH11" s="248" t="s">
        <v>28</v>
      </c>
      <c r="CI11" s="248" t="s">
        <v>19</v>
      </c>
      <c r="CJ11" s="248" t="s">
        <v>20</v>
      </c>
      <c r="CK11" s="248" t="s">
        <v>26</v>
      </c>
      <c r="CL11" s="248" t="s">
        <v>14</v>
      </c>
      <c r="CM11" s="248" t="s">
        <v>25</v>
      </c>
      <c r="CN11" s="248" t="s">
        <v>24</v>
      </c>
      <c r="CO11" s="248" t="s">
        <v>30</v>
      </c>
      <c r="CP11" s="248" t="s">
        <v>31</v>
      </c>
      <c r="CQ11" s="248" t="s">
        <v>21</v>
      </c>
      <c r="CR11" s="248" t="s">
        <v>17</v>
      </c>
      <c r="CS11" s="248" t="s">
        <v>10</v>
      </c>
      <c r="CT11" s="248" t="s">
        <v>11</v>
      </c>
      <c r="CU11" s="248" t="s">
        <v>13</v>
      </c>
      <c r="CV11" s="248" t="s">
        <v>34</v>
      </c>
      <c r="CW11" s="248" t="s">
        <v>16</v>
      </c>
      <c r="CX11" s="248" t="s">
        <v>36</v>
      </c>
      <c r="CY11" s="248" t="s">
        <v>27</v>
      </c>
      <c r="CZ11" s="248" t="s">
        <v>35</v>
      </c>
      <c r="DA11" s="248" t="s">
        <v>33</v>
      </c>
      <c r="DB11" s="248" t="s">
        <v>12</v>
      </c>
      <c r="DC11" s="248" t="s">
        <v>41</v>
      </c>
      <c r="DD11" s="248" t="s">
        <v>37</v>
      </c>
      <c r="DE11" s="248" t="s">
        <v>23</v>
      </c>
      <c r="DF11" s="249" t="s">
        <v>5</v>
      </c>
      <c r="DH11" s="247" t="s">
        <v>42</v>
      </c>
      <c r="DI11" s="245" t="s">
        <v>4</v>
      </c>
      <c r="DJ11" s="248" t="s">
        <v>22</v>
      </c>
      <c r="DK11" s="248" t="s">
        <v>7</v>
      </c>
      <c r="DL11" s="248" t="s">
        <v>32</v>
      </c>
      <c r="DM11" s="248" t="s">
        <v>8</v>
      </c>
      <c r="DN11" s="248" t="s">
        <v>6</v>
      </c>
      <c r="DO11" s="248" t="s">
        <v>9</v>
      </c>
      <c r="DP11" s="248" t="s">
        <v>18</v>
      </c>
      <c r="DQ11" s="248" t="s">
        <v>15</v>
      </c>
      <c r="DR11" s="248" t="s">
        <v>29</v>
      </c>
      <c r="DS11" s="248" t="s">
        <v>28</v>
      </c>
      <c r="DT11" s="248" t="s">
        <v>19</v>
      </c>
      <c r="DU11" s="248" t="s">
        <v>20</v>
      </c>
      <c r="DV11" s="248" t="s">
        <v>26</v>
      </c>
      <c r="DW11" s="248" t="s">
        <v>14</v>
      </c>
      <c r="DX11" s="248" t="s">
        <v>25</v>
      </c>
      <c r="DY11" s="248" t="s">
        <v>24</v>
      </c>
      <c r="DZ11" s="248" t="s">
        <v>30</v>
      </c>
      <c r="EA11" s="248" t="s">
        <v>31</v>
      </c>
      <c r="EB11" s="248" t="s">
        <v>21</v>
      </c>
      <c r="EC11" s="248" t="s">
        <v>17</v>
      </c>
      <c r="ED11" s="248" t="s">
        <v>10</v>
      </c>
      <c r="EE11" s="248" t="s">
        <v>11</v>
      </c>
      <c r="EF11" s="248" t="s">
        <v>13</v>
      </c>
      <c r="EG11" s="248" t="s">
        <v>34</v>
      </c>
      <c r="EH11" s="248" t="s">
        <v>16</v>
      </c>
      <c r="EI11" s="248" t="s">
        <v>36</v>
      </c>
      <c r="EJ11" s="248" t="s">
        <v>27</v>
      </c>
      <c r="EK11" s="248" t="s">
        <v>35</v>
      </c>
      <c r="EL11" s="248" t="s">
        <v>33</v>
      </c>
      <c r="EM11" s="248" t="s">
        <v>12</v>
      </c>
      <c r="EN11" s="248" t="s">
        <v>41</v>
      </c>
      <c r="EO11" s="248" t="s">
        <v>37</v>
      </c>
      <c r="EP11" s="248" t="s">
        <v>23</v>
      </c>
      <c r="EQ11" s="249" t="s">
        <v>5</v>
      </c>
    </row>
    <row r="12" spans="1:256" s="86" customFormat="1" ht="19.5" customHeight="1">
      <c r="A12" s="332">
        <v>2013</v>
      </c>
      <c r="B12" s="280" t="s">
        <v>61</v>
      </c>
      <c r="C12" s="252">
        <v>1584.113717747064</v>
      </c>
      <c r="D12" s="252">
        <v>172430.85455640714</v>
      </c>
      <c r="E12" s="252">
        <v>1241.169137579064</v>
      </c>
      <c r="F12" s="252">
        <v>42174.54539674042</v>
      </c>
      <c r="G12" s="252">
        <v>645095.5588166395</v>
      </c>
      <c r="H12" s="252">
        <v>32727.14781968476</v>
      </c>
      <c r="I12" s="252">
        <v>25386.300692747907</v>
      </c>
      <c r="J12" s="252">
        <v>27394.321408252745</v>
      </c>
      <c r="K12" s="252">
        <v>3186.55854891068</v>
      </c>
      <c r="L12" s="252">
        <v>8665.270071282757</v>
      </c>
      <c r="M12" s="252">
        <v>9964.487734680904</v>
      </c>
      <c r="N12" s="252">
        <v>18042.39838024163</v>
      </c>
      <c r="O12" s="252">
        <v>911.2090960811221</v>
      </c>
      <c r="P12" s="252">
        <v>12840.18115190255</v>
      </c>
      <c r="Q12" s="252">
        <v>106824.5634349587</v>
      </c>
      <c r="R12" s="252">
        <v>170.3265954954654</v>
      </c>
      <c r="S12" s="252">
        <v>576.6662762290421</v>
      </c>
      <c r="T12" s="252">
        <v>23170.527358522144</v>
      </c>
      <c r="U12" s="252">
        <v>5061.678692145512</v>
      </c>
      <c r="V12" s="252">
        <v>12808.86549981594</v>
      </c>
      <c r="W12" s="252">
        <v>28721.03574177572</v>
      </c>
      <c r="X12" s="252">
        <v>13825.47849804224</v>
      </c>
      <c r="Y12" s="252">
        <v>24054.23978447844</v>
      </c>
      <c r="Z12" s="252">
        <v>1440.5199959840706</v>
      </c>
      <c r="AA12" s="252">
        <v>16765.33081222182</v>
      </c>
      <c r="AB12" s="252">
        <v>31130.813359659995</v>
      </c>
      <c r="AC12" s="252">
        <v>841.7036243766945</v>
      </c>
      <c r="AD12" s="252">
        <v>65750.64863960378</v>
      </c>
      <c r="AE12" s="252">
        <v>6356.31357718952</v>
      </c>
      <c r="AF12" s="252">
        <v>33775.076469997664</v>
      </c>
      <c r="AG12" s="252">
        <v>103764.03129078682</v>
      </c>
      <c r="AH12" s="252">
        <v>0</v>
      </c>
      <c r="AI12" s="252">
        <v>732.4807402697369</v>
      </c>
      <c r="AJ12" s="253">
        <v>1477414.416920452</v>
      </c>
      <c r="AK12" s="85"/>
      <c r="AL12" s="332">
        <v>2013</v>
      </c>
      <c r="AM12" s="280" t="s">
        <v>61</v>
      </c>
      <c r="AN12" s="260" t="s">
        <v>71</v>
      </c>
      <c r="AO12" s="260" t="s">
        <v>71</v>
      </c>
      <c r="AP12" s="260" t="s">
        <v>71</v>
      </c>
      <c r="AQ12" s="260" t="s">
        <v>71</v>
      </c>
      <c r="AR12" s="260" t="s">
        <v>71</v>
      </c>
      <c r="AS12" s="260" t="s">
        <v>71</v>
      </c>
      <c r="AT12" s="260" t="s">
        <v>71</v>
      </c>
      <c r="AU12" s="260" t="s">
        <v>71</v>
      </c>
      <c r="AV12" s="260" t="s">
        <v>71</v>
      </c>
      <c r="AW12" s="260" t="s">
        <v>71</v>
      </c>
      <c r="AX12" s="260" t="s">
        <v>71</v>
      </c>
      <c r="AY12" s="260" t="s">
        <v>71</v>
      </c>
      <c r="AZ12" s="260" t="s">
        <v>71</v>
      </c>
      <c r="BA12" s="260" t="s">
        <v>71</v>
      </c>
      <c r="BB12" s="260" t="s">
        <v>71</v>
      </c>
      <c r="BC12" s="260" t="s">
        <v>71</v>
      </c>
      <c r="BD12" s="260" t="s">
        <v>71</v>
      </c>
      <c r="BE12" s="260" t="s">
        <v>71</v>
      </c>
      <c r="BF12" s="260" t="s">
        <v>71</v>
      </c>
      <c r="BG12" s="260" t="s">
        <v>71</v>
      </c>
      <c r="BH12" s="260" t="s">
        <v>71</v>
      </c>
      <c r="BI12" s="260" t="s">
        <v>71</v>
      </c>
      <c r="BJ12" s="260" t="s">
        <v>71</v>
      </c>
      <c r="BK12" s="260" t="s">
        <v>71</v>
      </c>
      <c r="BL12" s="260" t="s">
        <v>71</v>
      </c>
      <c r="BM12" s="260" t="s">
        <v>71</v>
      </c>
      <c r="BN12" s="260" t="s">
        <v>71</v>
      </c>
      <c r="BO12" s="260" t="s">
        <v>71</v>
      </c>
      <c r="BP12" s="260" t="s">
        <v>71</v>
      </c>
      <c r="BQ12" s="260" t="s">
        <v>71</v>
      </c>
      <c r="BR12" s="260" t="s">
        <v>71</v>
      </c>
      <c r="BS12" s="260" t="s">
        <v>71</v>
      </c>
      <c r="BT12" s="260" t="s">
        <v>71</v>
      </c>
      <c r="BU12" s="261" t="s">
        <v>71</v>
      </c>
      <c r="BV12" s="85"/>
      <c r="BW12" s="332">
        <v>2013</v>
      </c>
      <c r="BX12" s="280" t="s">
        <v>61</v>
      </c>
      <c r="BY12" s="260" t="s">
        <v>71</v>
      </c>
      <c r="BZ12" s="260" t="s">
        <v>71</v>
      </c>
      <c r="CA12" s="260" t="s">
        <v>71</v>
      </c>
      <c r="CB12" s="260" t="s">
        <v>71</v>
      </c>
      <c r="CC12" s="260" t="s">
        <v>71</v>
      </c>
      <c r="CD12" s="260" t="s">
        <v>71</v>
      </c>
      <c r="CE12" s="260" t="s">
        <v>71</v>
      </c>
      <c r="CF12" s="260" t="s">
        <v>71</v>
      </c>
      <c r="CG12" s="260" t="s">
        <v>71</v>
      </c>
      <c r="CH12" s="260" t="s">
        <v>71</v>
      </c>
      <c r="CI12" s="260" t="s">
        <v>71</v>
      </c>
      <c r="CJ12" s="260" t="s">
        <v>71</v>
      </c>
      <c r="CK12" s="260" t="s">
        <v>71</v>
      </c>
      <c r="CL12" s="260" t="s">
        <v>71</v>
      </c>
      <c r="CM12" s="260" t="s">
        <v>71</v>
      </c>
      <c r="CN12" s="260" t="s">
        <v>71</v>
      </c>
      <c r="CO12" s="260" t="s">
        <v>71</v>
      </c>
      <c r="CP12" s="260" t="s">
        <v>71</v>
      </c>
      <c r="CQ12" s="260" t="s">
        <v>71</v>
      </c>
      <c r="CR12" s="260" t="s">
        <v>71</v>
      </c>
      <c r="CS12" s="260" t="s">
        <v>71</v>
      </c>
      <c r="CT12" s="260" t="s">
        <v>71</v>
      </c>
      <c r="CU12" s="260" t="s">
        <v>71</v>
      </c>
      <c r="CV12" s="260" t="s">
        <v>71</v>
      </c>
      <c r="CW12" s="260" t="s">
        <v>71</v>
      </c>
      <c r="CX12" s="260" t="s">
        <v>71</v>
      </c>
      <c r="CY12" s="260" t="s">
        <v>71</v>
      </c>
      <c r="CZ12" s="260" t="s">
        <v>71</v>
      </c>
      <c r="DA12" s="260" t="s">
        <v>71</v>
      </c>
      <c r="DB12" s="260" t="s">
        <v>71</v>
      </c>
      <c r="DC12" s="260" t="s">
        <v>71</v>
      </c>
      <c r="DD12" s="260" t="s">
        <v>71</v>
      </c>
      <c r="DE12" s="260" t="s">
        <v>71</v>
      </c>
      <c r="DF12" s="261" t="s">
        <v>71</v>
      </c>
      <c r="DG12" s="85"/>
      <c r="DH12" s="332">
        <v>2013</v>
      </c>
      <c r="DI12" s="280" t="s">
        <v>61</v>
      </c>
      <c r="DJ12" s="260" t="s">
        <v>71</v>
      </c>
      <c r="DK12" s="260" t="s">
        <v>71</v>
      </c>
      <c r="DL12" s="260" t="s">
        <v>71</v>
      </c>
      <c r="DM12" s="260" t="s">
        <v>71</v>
      </c>
      <c r="DN12" s="260" t="s">
        <v>71</v>
      </c>
      <c r="DO12" s="260" t="s">
        <v>71</v>
      </c>
      <c r="DP12" s="260" t="s">
        <v>71</v>
      </c>
      <c r="DQ12" s="260" t="s">
        <v>71</v>
      </c>
      <c r="DR12" s="260" t="s">
        <v>71</v>
      </c>
      <c r="DS12" s="260" t="s">
        <v>71</v>
      </c>
      <c r="DT12" s="260" t="s">
        <v>71</v>
      </c>
      <c r="DU12" s="260" t="s">
        <v>71</v>
      </c>
      <c r="DV12" s="260" t="s">
        <v>71</v>
      </c>
      <c r="DW12" s="260" t="s">
        <v>71</v>
      </c>
      <c r="DX12" s="260" t="s">
        <v>71</v>
      </c>
      <c r="DY12" s="260" t="s">
        <v>71</v>
      </c>
      <c r="DZ12" s="260" t="s">
        <v>71</v>
      </c>
      <c r="EA12" s="260" t="s">
        <v>71</v>
      </c>
      <c r="EB12" s="260" t="s">
        <v>71</v>
      </c>
      <c r="EC12" s="260" t="s">
        <v>71</v>
      </c>
      <c r="ED12" s="260" t="s">
        <v>71</v>
      </c>
      <c r="EE12" s="260" t="s">
        <v>71</v>
      </c>
      <c r="EF12" s="260" t="s">
        <v>71</v>
      </c>
      <c r="EG12" s="260" t="s">
        <v>71</v>
      </c>
      <c r="EH12" s="260" t="s">
        <v>71</v>
      </c>
      <c r="EI12" s="260" t="s">
        <v>71</v>
      </c>
      <c r="EJ12" s="260" t="s">
        <v>71</v>
      </c>
      <c r="EK12" s="260" t="s">
        <v>71</v>
      </c>
      <c r="EL12" s="260" t="s">
        <v>71</v>
      </c>
      <c r="EM12" s="260" t="s">
        <v>71</v>
      </c>
      <c r="EN12" s="260" t="s">
        <v>71</v>
      </c>
      <c r="EO12" s="260" t="s">
        <v>71</v>
      </c>
      <c r="EP12" s="260" t="s">
        <v>71</v>
      </c>
      <c r="EQ12" s="261" t="s">
        <v>71</v>
      </c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</row>
    <row r="13" spans="1:256" s="86" customFormat="1" ht="19.5" customHeight="1">
      <c r="A13" s="333"/>
      <c r="B13" s="281" t="s">
        <v>62</v>
      </c>
      <c r="C13" s="254">
        <v>1911.882296189098</v>
      </c>
      <c r="D13" s="254">
        <v>170404.29232995657</v>
      </c>
      <c r="E13" s="254">
        <v>487.4616497829233</v>
      </c>
      <c r="F13" s="254">
        <v>47189.62855764593</v>
      </c>
      <c r="G13" s="254">
        <v>687880.5200192957</v>
      </c>
      <c r="H13" s="254">
        <v>36070.64351181862</v>
      </c>
      <c r="I13" s="254">
        <v>23453.587071876507</v>
      </c>
      <c r="J13" s="254">
        <v>27545.379643029428</v>
      </c>
      <c r="K13" s="254">
        <v>4214.7969126869275</v>
      </c>
      <c r="L13" s="254">
        <v>9268.60492040521</v>
      </c>
      <c r="M13" s="254">
        <v>12586.684997588036</v>
      </c>
      <c r="N13" s="254">
        <v>19315.47805113362</v>
      </c>
      <c r="O13" s="254">
        <v>930.8847081524361</v>
      </c>
      <c r="P13" s="254">
        <v>11839.547515677761</v>
      </c>
      <c r="Q13" s="254">
        <v>86364.99276411</v>
      </c>
      <c r="R13" s="254">
        <v>237.6565364206464</v>
      </c>
      <c r="S13" s="254">
        <v>1611.9643029425954</v>
      </c>
      <c r="T13" s="254">
        <v>28742.01447178003</v>
      </c>
      <c r="U13" s="254">
        <v>7144.88181379643</v>
      </c>
      <c r="V13" s="254">
        <v>14126.5171249397</v>
      </c>
      <c r="W13" s="254">
        <v>31496.70429329474</v>
      </c>
      <c r="X13" s="254">
        <v>17334.500723589</v>
      </c>
      <c r="Y13" s="254">
        <v>30126.192957067055</v>
      </c>
      <c r="Z13" s="254">
        <v>2696.9840810419682</v>
      </c>
      <c r="AA13" s="254">
        <v>15712.665701881331</v>
      </c>
      <c r="AB13" s="254">
        <v>30006.22575976845</v>
      </c>
      <c r="AC13" s="254">
        <v>1016.6840328027014</v>
      </c>
      <c r="AD13" s="254">
        <v>64453.5156777617</v>
      </c>
      <c r="AE13" s="254">
        <v>7997.56005788712</v>
      </c>
      <c r="AF13" s="254">
        <v>27263.684515195368</v>
      </c>
      <c r="AG13" s="254">
        <v>114171.56681138447</v>
      </c>
      <c r="AH13" s="254">
        <v>0</v>
      </c>
      <c r="AI13" s="254">
        <v>924.0511336227689</v>
      </c>
      <c r="AJ13" s="255">
        <v>1534527.754944525</v>
      </c>
      <c r="AK13" s="85"/>
      <c r="AL13" s="333"/>
      <c r="AM13" s="281" t="s">
        <v>62</v>
      </c>
      <c r="AN13" s="262" t="s">
        <v>71</v>
      </c>
      <c r="AO13" s="262" t="s">
        <v>71</v>
      </c>
      <c r="AP13" s="262" t="s">
        <v>71</v>
      </c>
      <c r="AQ13" s="262" t="s">
        <v>71</v>
      </c>
      <c r="AR13" s="262" t="s">
        <v>71</v>
      </c>
      <c r="AS13" s="262" t="s">
        <v>71</v>
      </c>
      <c r="AT13" s="262" t="s">
        <v>71</v>
      </c>
      <c r="AU13" s="262" t="s">
        <v>71</v>
      </c>
      <c r="AV13" s="262" t="s">
        <v>71</v>
      </c>
      <c r="AW13" s="262" t="s">
        <v>71</v>
      </c>
      <c r="AX13" s="262" t="s">
        <v>71</v>
      </c>
      <c r="AY13" s="262" t="s">
        <v>71</v>
      </c>
      <c r="AZ13" s="262" t="s">
        <v>71</v>
      </c>
      <c r="BA13" s="262" t="s">
        <v>71</v>
      </c>
      <c r="BB13" s="262" t="s">
        <v>71</v>
      </c>
      <c r="BC13" s="262" t="s">
        <v>71</v>
      </c>
      <c r="BD13" s="262" t="s">
        <v>71</v>
      </c>
      <c r="BE13" s="262" t="s">
        <v>71</v>
      </c>
      <c r="BF13" s="262" t="s">
        <v>71</v>
      </c>
      <c r="BG13" s="262" t="s">
        <v>71</v>
      </c>
      <c r="BH13" s="262" t="s">
        <v>71</v>
      </c>
      <c r="BI13" s="262" t="s">
        <v>71</v>
      </c>
      <c r="BJ13" s="262" t="s">
        <v>71</v>
      </c>
      <c r="BK13" s="262" t="s">
        <v>71</v>
      </c>
      <c r="BL13" s="262" t="s">
        <v>71</v>
      </c>
      <c r="BM13" s="262" t="s">
        <v>71</v>
      </c>
      <c r="BN13" s="262" t="s">
        <v>71</v>
      </c>
      <c r="BO13" s="262" t="s">
        <v>71</v>
      </c>
      <c r="BP13" s="262" t="s">
        <v>71</v>
      </c>
      <c r="BQ13" s="262" t="s">
        <v>71</v>
      </c>
      <c r="BR13" s="262" t="s">
        <v>71</v>
      </c>
      <c r="BS13" s="262" t="s">
        <v>71</v>
      </c>
      <c r="BT13" s="262" t="s">
        <v>71</v>
      </c>
      <c r="BU13" s="263" t="s">
        <v>71</v>
      </c>
      <c r="BV13" s="85"/>
      <c r="BW13" s="333"/>
      <c r="BX13" s="281" t="s">
        <v>62</v>
      </c>
      <c r="BY13" s="262" t="s">
        <v>71</v>
      </c>
      <c r="BZ13" s="262" t="s">
        <v>71</v>
      </c>
      <c r="CA13" s="262" t="s">
        <v>71</v>
      </c>
      <c r="CB13" s="262" t="s">
        <v>71</v>
      </c>
      <c r="CC13" s="262" t="s">
        <v>71</v>
      </c>
      <c r="CD13" s="262" t="s">
        <v>71</v>
      </c>
      <c r="CE13" s="262" t="s">
        <v>71</v>
      </c>
      <c r="CF13" s="262" t="s">
        <v>71</v>
      </c>
      <c r="CG13" s="262" t="s">
        <v>71</v>
      </c>
      <c r="CH13" s="262" t="s">
        <v>71</v>
      </c>
      <c r="CI13" s="262" t="s">
        <v>71</v>
      </c>
      <c r="CJ13" s="262" t="s">
        <v>71</v>
      </c>
      <c r="CK13" s="262" t="s">
        <v>71</v>
      </c>
      <c r="CL13" s="262" t="s">
        <v>71</v>
      </c>
      <c r="CM13" s="262" t="s">
        <v>71</v>
      </c>
      <c r="CN13" s="262" t="s">
        <v>71</v>
      </c>
      <c r="CO13" s="262" t="s">
        <v>71</v>
      </c>
      <c r="CP13" s="262" t="s">
        <v>71</v>
      </c>
      <c r="CQ13" s="262" t="s">
        <v>71</v>
      </c>
      <c r="CR13" s="262" t="s">
        <v>71</v>
      </c>
      <c r="CS13" s="262" t="s">
        <v>71</v>
      </c>
      <c r="CT13" s="262" t="s">
        <v>71</v>
      </c>
      <c r="CU13" s="262" t="s">
        <v>71</v>
      </c>
      <c r="CV13" s="262" t="s">
        <v>71</v>
      </c>
      <c r="CW13" s="262" t="s">
        <v>71</v>
      </c>
      <c r="CX13" s="262" t="s">
        <v>71</v>
      </c>
      <c r="CY13" s="262" t="s">
        <v>71</v>
      </c>
      <c r="CZ13" s="262" t="s">
        <v>71</v>
      </c>
      <c r="DA13" s="262" t="s">
        <v>71</v>
      </c>
      <c r="DB13" s="262" t="s">
        <v>71</v>
      </c>
      <c r="DC13" s="262" t="s">
        <v>71</v>
      </c>
      <c r="DD13" s="262" t="s">
        <v>71</v>
      </c>
      <c r="DE13" s="262" t="s">
        <v>71</v>
      </c>
      <c r="DF13" s="263" t="s">
        <v>71</v>
      </c>
      <c r="DG13" s="85"/>
      <c r="DH13" s="333"/>
      <c r="DI13" s="281" t="s">
        <v>62</v>
      </c>
      <c r="DJ13" s="262" t="s">
        <v>71</v>
      </c>
      <c r="DK13" s="262" t="s">
        <v>71</v>
      </c>
      <c r="DL13" s="262" t="s">
        <v>71</v>
      </c>
      <c r="DM13" s="262" t="s">
        <v>71</v>
      </c>
      <c r="DN13" s="262" t="s">
        <v>71</v>
      </c>
      <c r="DO13" s="262" t="s">
        <v>71</v>
      </c>
      <c r="DP13" s="262" t="s">
        <v>71</v>
      </c>
      <c r="DQ13" s="262" t="s">
        <v>71</v>
      </c>
      <c r="DR13" s="262" t="s">
        <v>71</v>
      </c>
      <c r="DS13" s="262" t="s">
        <v>71</v>
      </c>
      <c r="DT13" s="262" t="s">
        <v>71</v>
      </c>
      <c r="DU13" s="262" t="s">
        <v>71</v>
      </c>
      <c r="DV13" s="262" t="s">
        <v>71</v>
      </c>
      <c r="DW13" s="262" t="s">
        <v>71</v>
      </c>
      <c r="DX13" s="262" t="s">
        <v>71</v>
      </c>
      <c r="DY13" s="262" t="s">
        <v>71</v>
      </c>
      <c r="DZ13" s="262" t="s">
        <v>71</v>
      </c>
      <c r="EA13" s="262" t="s">
        <v>71</v>
      </c>
      <c r="EB13" s="262" t="s">
        <v>71</v>
      </c>
      <c r="EC13" s="262" t="s">
        <v>71</v>
      </c>
      <c r="ED13" s="262" t="s">
        <v>71</v>
      </c>
      <c r="EE13" s="262" t="s">
        <v>71</v>
      </c>
      <c r="EF13" s="262" t="s">
        <v>71</v>
      </c>
      <c r="EG13" s="262" t="s">
        <v>71</v>
      </c>
      <c r="EH13" s="262" t="s">
        <v>71</v>
      </c>
      <c r="EI13" s="262" t="s">
        <v>71</v>
      </c>
      <c r="EJ13" s="262" t="s">
        <v>71</v>
      </c>
      <c r="EK13" s="262" t="s">
        <v>71</v>
      </c>
      <c r="EL13" s="262" t="s">
        <v>71</v>
      </c>
      <c r="EM13" s="262" t="s">
        <v>71</v>
      </c>
      <c r="EN13" s="262" t="s">
        <v>71</v>
      </c>
      <c r="EO13" s="262" t="s">
        <v>71</v>
      </c>
      <c r="EP13" s="262" t="s">
        <v>71</v>
      </c>
      <c r="EQ13" s="263" t="s">
        <v>71</v>
      </c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  <c r="IV13" s="85"/>
    </row>
    <row r="14" spans="1:256" s="86" customFormat="1" ht="19.5" customHeight="1">
      <c r="A14" s="333"/>
      <c r="B14" s="280" t="s">
        <v>63</v>
      </c>
      <c r="C14" s="252">
        <v>2106.3654471814625</v>
      </c>
      <c r="D14" s="252">
        <v>262386.4584024966</v>
      </c>
      <c r="E14" s="252">
        <v>2120.003784609256</v>
      </c>
      <c r="F14" s="252">
        <v>67643.8805856185</v>
      </c>
      <c r="G14" s="252">
        <v>892311.7144611913</v>
      </c>
      <c r="H14" s="252">
        <v>40711.194907376674</v>
      </c>
      <c r="I14" s="252">
        <v>26896.31677843437</v>
      </c>
      <c r="J14" s="252">
        <v>37941.09703870926</v>
      </c>
      <c r="K14" s="252">
        <v>4713.560952128014</v>
      </c>
      <c r="L14" s="252">
        <v>12906.413319168716</v>
      </c>
      <c r="M14" s="252">
        <v>16021.258050594253</v>
      </c>
      <c r="N14" s="252">
        <v>27303.193845030215</v>
      </c>
      <c r="O14" s="252">
        <v>859.2152579509994</v>
      </c>
      <c r="P14" s="252">
        <v>17587.393798552555</v>
      </c>
      <c r="Q14" s="252">
        <v>112484.46099196603</v>
      </c>
      <c r="R14" s="252">
        <v>886.4919328065868</v>
      </c>
      <c r="S14" s="252">
        <v>2107.1231325941176</v>
      </c>
      <c r="T14" s="252">
        <v>33483.633756058705</v>
      </c>
      <c r="U14" s="252">
        <v>9137.68607662174</v>
      </c>
      <c r="V14" s="252">
        <v>19126.252871655273</v>
      </c>
      <c r="W14" s="252">
        <v>37337.97945023572</v>
      </c>
      <c r="X14" s="252">
        <v>23719.34184317111</v>
      </c>
      <c r="Y14" s="252">
        <v>40546.01948741784</v>
      </c>
      <c r="Z14" s="252">
        <v>3217.132262133989</v>
      </c>
      <c r="AA14" s="252">
        <v>18361.748290286174</v>
      </c>
      <c r="AB14" s="252">
        <v>47971.33653143883</v>
      </c>
      <c r="AC14" s="252">
        <v>1872.9983400836602</v>
      </c>
      <c r="AD14" s="252">
        <v>82154.31392337829</v>
      </c>
      <c r="AE14" s="252">
        <v>9990.082165858843</v>
      </c>
      <c r="AF14" s="252">
        <v>40388.42092158556</v>
      </c>
      <c r="AG14" s="252">
        <v>154257.9308478853</v>
      </c>
      <c r="AH14" s="252">
        <v>0</v>
      </c>
      <c r="AI14" s="252">
        <v>928.9223159152781</v>
      </c>
      <c r="AJ14" s="253">
        <v>2049479.9417701352</v>
      </c>
      <c r="AK14" s="85"/>
      <c r="AL14" s="333"/>
      <c r="AM14" s="280" t="s">
        <v>63</v>
      </c>
      <c r="AN14" s="260" t="s">
        <v>71</v>
      </c>
      <c r="AO14" s="260" t="s">
        <v>71</v>
      </c>
      <c r="AP14" s="260" t="s">
        <v>71</v>
      </c>
      <c r="AQ14" s="260" t="s">
        <v>71</v>
      </c>
      <c r="AR14" s="260" t="s">
        <v>71</v>
      </c>
      <c r="AS14" s="260" t="s">
        <v>71</v>
      </c>
      <c r="AT14" s="260" t="s">
        <v>71</v>
      </c>
      <c r="AU14" s="260" t="s">
        <v>71</v>
      </c>
      <c r="AV14" s="260" t="s">
        <v>71</v>
      </c>
      <c r="AW14" s="260" t="s">
        <v>71</v>
      </c>
      <c r="AX14" s="260" t="s">
        <v>71</v>
      </c>
      <c r="AY14" s="260" t="s">
        <v>71</v>
      </c>
      <c r="AZ14" s="260" t="s">
        <v>71</v>
      </c>
      <c r="BA14" s="260" t="s">
        <v>71</v>
      </c>
      <c r="BB14" s="260" t="s">
        <v>71</v>
      </c>
      <c r="BC14" s="260" t="s">
        <v>71</v>
      </c>
      <c r="BD14" s="260" t="s">
        <v>71</v>
      </c>
      <c r="BE14" s="260" t="s">
        <v>71</v>
      </c>
      <c r="BF14" s="260" t="s">
        <v>71</v>
      </c>
      <c r="BG14" s="260" t="s">
        <v>71</v>
      </c>
      <c r="BH14" s="260" t="s">
        <v>71</v>
      </c>
      <c r="BI14" s="260" t="s">
        <v>71</v>
      </c>
      <c r="BJ14" s="260" t="s">
        <v>71</v>
      </c>
      <c r="BK14" s="260" t="s">
        <v>71</v>
      </c>
      <c r="BL14" s="260" t="s">
        <v>71</v>
      </c>
      <c r="BM14" s="260" t="s">
        <v>71</v>
      </c>
      <c r="BN14" s="260" t="s">
        <v>71</v>
      </c>
      <c r="BO14" s="260" t="s">
        <v>71</v>
      </c>
      <c r="BP14" s="260" t="s">
        <v>71</v>
      </c>
      <c r="BQ14" s="260" t="s">
        <v>71</v>
      </c>
      <c r="BR14" s="260" t="s">
        <v>71</v>
      </c>
      <c r="BS14" s="260" t="s">
        <v>71</v>
      </c>
      <c r="BT14" s="260" t="s">
        <v>71</v>
      </c>
      <c r="BU14" s="261" t="s">
        <v>71</v>
      </c>
      <c r="BV14" s="85"/>
      <c r="BW14" s="333"/>
      <c r="BX14" s="280" t="s">
        <v>63</v>
      </c>
      <c r="BY14" s="260" t="s">
        <v>71</v>
      </c>
      <c r="BZ14" s="260" t="s">
        <v>71</v>
      </c>
      <c r="CA14" s="260" t="s">
        <v>71</v>
      </c>
      <c r="CB14" s="260" t="s">
        <v>71</v>
      </c>
      <c r="CC14" s="260" t="s">
        <v>71</v>
      </c>
      <c r="CD14" s="260" t="s">
        <v>71</v>
      </c>
      <c r="CE14" s="260" t="s">
        <v>71</v>
      </c>
      <c r="CF14" s="260" t="s">
        <v>71</v>
      </c>
      <c r="CG14" s="260" t="s">
        <v>71</v>
      </c>
      <c r="CH14" s="260" t="s">
        <v>71</v>
      </c>
      <c r="CI14" s="260" t="s">
        <v>71</v>
      </c>
      <c r="CJ14" s="260" t="s">
        <v>71</v>
      </c>
      <c r="CK14" s="260" t="s">
        <v>71</v>
      </c>
      <c r="CL14" s="260" t="s">
        <v>71</v>
      </c>
      <c r="CM14" s="260" t="s">
        <v>71</v>
      </c>
      <c r="CN14" s="260" t="s">
        <v>71</v>
      </c>
      <c r="CO14" s="260" t="s">
        <v>71</v>
      </c>
      <c r="CP14" s="260" t="s">
        <v>71</v>
      </c>
      <c r="CQ14" s="260" t="s">
        <v>71</v>
      </c>
      <c r="CR14" s="260" t="s">
        <v>71</v>
      </c>
      <c r="CS14" s="260" t="s">
        <v>71</v>
      </c>
      <c r="CT14" s="260" t="s">
        <v>71</v>
      </c>
      <c r="CU14" s="260" t="s">
        <v>71</v>
      </c>
      <c r="CV14" s="260" t="s">
        <v>71</v>
      </c>
      <c r="CW14" s="260" t="s">
        <v>71</v>
      </c>
      <c r="CX14" s="260" t="s">
        <v>71</v>
      </c>
      <c r="CY14" s="260" t="s">
        <v>71</v>
      </c>
      <c r="CZ14" s="260" t="s">
        <v>71</v>
      </c>
      <c r="DA14" s="260" t="s">
        <v>71</v>
      </c>
      <c r="DB14" s="260" t="s">
        <v>71</v>
      </c>
      <c r="DC14" s="260" t="s">
        <v>71</v>
      </c>
      <c r="DD14" s="260" t="s">
        <v>71</v>
      </c>
      <c r="DE14" s="260" t="s">
        <v>71</v>
      </c>
      <c r="DF14" s="261" t="s">
        <v>71</v>
      </c>
      <c r="DG14" s="85"/>
      <c r="DH14" s="333"/>
      <c r="DI14" s="280" t="s">
        <v>63</v>
      </c>
      <c r="DJ14" s="260" t="s">
        <v>71</v>
      </c>
      <c r="DK14" s="260" t="s">
        <v>71</v>
      </c>
      <c r="DL14" s="260" t="s">
        <v>71</v>
      </c>
      <c r="DM14" s="260" t="s">
        <v>71</v>
      </c>
      <c r="DN14" s="260" t="s">
        <v>71</v>
      </c>
      <c r="DO14" s="260" t="s">
        <v>71</v>
      </c>
      <c r="DP14" s="260" t="s">
        <v>71</v>
      </c>
      <c r="DQ14" s="260" t="s">
        <v>71</v>
      </c>
      <c r="DR14" s="260" t="s">
        <v>71</v>
      </c>
      <c r="DS14" s="260" t="s">
        <v>71</v>
      </c>
      <c r="DT14" s="260" t="s">
        <v>71</v>
      </c>
      <c r="DU14" s="260" t="s">
        <v>71</v>
      </c>
      <c r="DV14" s="260" t="s">
        <v>71</v>
      </c>
      <c r="DW14" s="260" t="s">
        <v>71</v>
      </c>
      <c r="DX14" s="260" t="s">
        <v>71</v>
      </c>
      <c r="DY14" s="260" t="s">
        <v>71</v>
      </c>
      <c r="DZ14" s="260" t="s">
        <v>71</v>
      </c>
      <c r="EA14" s="260" t="s">
        <v>71</v>
      </c>
      <c r="EB14" s="260" t="s">
        <v>71</v>
      </c>
      <c r="EC14" s="260" t="s">
        <v>71</v>
      </c>
      <c r="ED14" s="260" t="s">
        <v>71</v>
      </c>
      <c r="EE14" s="260" t="s">
        <v>71</v>
      </c>
      <c r="EF14" s="260" t="s">
        <v>71</v>
      </c>
      <c r="EG14" s="260" t="s">
        <v>71</v>
      </c>
      <c r="EH14" s="260" t="s">
        <v>71</v>
      </c>
      <c r="EI14" s="260" t="s">
        <v>71</v>
      </c>
      <c r="EJ14" s="260" t="s">
        <v>71</v>
      </c>
      <c r="EK14" s="260" t="s">
        <v>71</v>
      </c>
      <c r="EL14" s="260" t="s">
        <v>71</v>
      </c>
      <c r="EM14" s="260" t="s">
        <v>71</v>
      </c>
      <c r="EN14" s="260" t="s">
        <v>71</v>
      </c>
      <c r="EO14" s="260" t="s">
        <v>71</v>
      </c>
      <c r="EP14" s="260" t="s">
        <v>71</v>
      </c>
      <c r="EQ14" s="261" t="s">
        <v>71</v>
      </c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  <c r="IV14" s="85"/>
    </row>
    <row r="15" spans="1:256" s="86" customFormat="1" ht="19.5" customHeight="1">
      <c r="A15" s="334"/>
      <c r="B15" s="243" t="s">
        <v>64</v>
      </c>
      <c r="C15" s="256">
        <v>1619.7819925589085</v>
      </c>
      <c r="D15" s="256">
        <v>250460.86627532035</v>
      </c>
      <c r="E15" s="256">
        <v>2527.7958495245966</v>
      </c>
      <c r="F15" s="256">
        <v>62455.955618023974</v>
      </c>
      <c r="G15" s="256">
        <v>854155.7283174865</v>
      </c>
      <c r="H15" s="256">
        <v>41777.69491525424</v>
      </c>
      <c r="I15" s="256">
        <v>28737.166730053737</v>
      </c>
      <c r="J15" s="256">
        <v>33992.77810665564</v>
      </c>
      <c r="K15" s="256">
        <v>5591.493476643241</v>
      </c>
      <c r="L15" s="256">
        <v>13231.490367920627</v>
      </c>
      <c r="M15" s="256">
        <v>16117.057263331953</v>
      </c>
      <c r="N15" s="256">
        <v>28919.826209177343</v>
      </c>
      <c r="O15" s="256">
        <v>1614.4984539065729</v>
      </c>
      <c r="P15" s="256">
        <v>17408.50506821</v>
      </c>
      <c r="Q15" s="256">
        <v>100543.47618023976</v>
      </c>
      <c r="R15" s="256">
        <v>187.1882265398925</v>
      </c>
      <c r="S15" s="256">
        <v>2308.90639107069</v>
      </c>
      <c r="T15" s="256">
        <v>33821.440496072755</v>
      </c>
      <c r="U15" s="256">
        <v>7797.748259611409</v>
      </c>
      <c r="V15" s="256">
        <v>17519.45937990905</v>
      </c>
      <c r="W15" s="256">
        <v>39249.89906572964</v>
      </c>
      <c r="X15" s="256">
        <v>24376.73775940471</v>
      </c>
      <c r="Y15" s="256">
        <v>29768.96634973129</v>
      </c>
      <c r="Z15" s="256">
        <v>2650.072029764365</v>
      </c>
      <c r="AA15" s="256">
        <v>17351.14093427036</v>
      </c>
      <c r="AB15" s="256">
        <v>41402.5636709384</v>
      </c>
      <c r="AC15" s="256">
        <v>1028.025663497313</v>
      </c>
      <c r="AD15" s="256">
        <v>87519.55340223233</v>
      </c>
      <c r="AE15" s="256">
        <v>8151.745349317899</v>
      </c>
      <c r="AF15" s="256">
        <v>38909.48821827201</v>
      </c>
      <c r="AG15" s="256">
        <v>163441.73946258784</v>
      </c>
      <c r="AH15" s="256">
        <v>162.28011575031005</v>
      </c>
      <c r="AI15" s="256">
        <v>746.4885324514262</v>
      </c>
      <c r="AJ15" s="257">
        <v>1975547.558131459</v>
      </c>
      <c r="AK15" s="85"/>
      <c r="AL15" s="334"/>
      <c r="AM15" s="243" t="s">
        <v>64</v>
      </c>
      <c r="AN15" s="264" t="s">
        <v>71</v>
      </c>
      <c r="AO15" s="264" t="s">
        <v>71</v>
      </c>
      <c r="AP15" s="264" t="s">
        <v>71</v>
      </c>
      <c r="AQ15" s="264" t="s">
        <v>71</v>
      </c>
      <c r="AR15" s="264" t="s">
        <v>71</v>
      </c>
      <c r="AS15" s="264" t="s">
        <v>71</v>
      </c>
      <c r="AT15" s="264" t="s">
        <v>71</v>
      </c>
      <c r="AU15" s="264" t="s">
        <v>71</v>
      </c>
      <c r="AV15" s="264" t="s">
        <v>71</v>
      </c>
      <c r="AW15" s="264" t="s">
        <v>71</v>
      </c>
      <c r="AX15" s="264" t="s">
        <v>71</v>
      </c>
      <c r="AY15" s="264" t="s">
        <v>71</v>
      </c>
      <c r="AZ15" s="264" t="s">
        <v>71</v>
      </c>
      <c r="BA15" s="264" t="s">
        <v>71</v>
      </c>
      <c r="BB15" s="264" t="s">
        <v>71</v>
      </c>
      <c r="BC15" s="264" t="s">
        <v>71</v>
      </c>
      <c r="BD15" s="264" t="s">
        <v>71</v>
      </c>
      <c r="BE15" s="264" t="s">
        <v>71</v>
      </c>
      <c r="BF15" s="264" t="s">
        <v>71</v>
      </c>
      <c r="BG15" s="264" t="s">
        <v>71</v>
      </c>
      <c r="BH15" s="264" t="s">
        <v>71</v>
      </c>
      <c r="BI15" s="264" t="s">
        <v>71</v>
      </c>
      <c r="BJ15" s="264" t="s">
        <v>71</v>
      </c>
      <c r="BK15" s="264" t="s">
        <v>71</v>
      </c>
      <c r="BL15" s="264" t="s">
        <v>71</v>
      </c>
      <c r="BM15" s="264" t="s">
        <v>71</v>
      </c>
      <c r="BN15" s="264" t="s">
        <v>71</v>
      </c>
      <c r="BO15" s="264" t="s">
        <v>71</v>
      </c>
      <c r="BP15" s="264" t="s">
        <v>71</v>
      </c>
      <c r="BQ15" s="264" t="s">
        <v>71</v>
      </c>
      <c r="BR15" s="264" t="s">
        <v>71</v>
      </c>
      <c r="BS15" s="264" t="s">
        <v>71</v>
      </c>
      <c r="BT15" s="264" t="s">
        <v>71</v>
      </c>
      <c r="BU15" s="265" t="s">
        <v>71</v>
      </c>
      <c r="BV15" s="85"/>
      <c r="BW15" s="334"/>
      <c r="BX15" s="243" t="s">
        <v>64</v>
      </c>
      <c r="BY15" s="264" t="s">
        <v>71</v>
      </c>
      <c r="BZ15" s="264" t="s">
        <v>71</v>
      </c>
      <c r="CA15" s="264" t="s">
        <v>71</v>
      </c>
      <c r="CB15" s="264" t="s">
        <v>71</v>
      </c>
      <c r="CC15" s="264" t="s">
        <v>71</v>
      </c>
      <c r="CD15" s="264" t="s">
        <v>71</v>
      </c>
      <c r="CE15" s="264" t="s">
        <v>71</v>
      </c>
      <c r="CF15" s="264" t="s">
        <v>71</v>
      </c>
      <c r="CG15" s="264" t="s">
        <v>71</v>
      </c>
      <c r="CH15" s="264" t="s">
        <v>71</v>
      </c>
      <c r="CI15" s="264" t="s">
        <v>71</v>
      </c>
      <c r="CJ15" s="264" t="s">
        <v>71</v>
      </c>
      <c r="CK15" s="264" t="s">
        <v>71</v>
      </c>
      <c r="CL15" s="264" t="s">
        <v>71</v>
      </c>
      <c r="CM15" s="264" t="s">
        <v>71</v>
      </c>
      <c r="CN15" s="264" t="s">
        <v>71</v>
      </c>
      <c r="CO15" s="264" t="s">
        <v>71</v>
      </c>
      <c r="CP15" s="264" t="s">
        <v>71</v>
      </c>
      <c r="CQ15" s="264" t="s">
        <v>71</v>
      </c>
      <c r="CR15" s="264" t="s">
        <v>71</v>
      </c>
      <c r="CS15" s="264" t="s">
        <v>71</v>
      </c>
      <c r="CT15" s="264" t="s">
        <v>71</v>
      </c>
      <c r="CU15" s="264" t="s">
        <v>71</v>
      </c>
      <c r="CV15" s="264" t="s">
        <v>71</v>
      </c>
      <c r="CW15" s="264" t="s">
        <v>71</v>
      </c>
      <c r="CX15" s="264" t="s">
        <v>71</v>
      </c>
      <c r="CY15" s="264" t="s">
        <v>71</v>
      </c>
      <c r="CZ15" s="264" t="s">
        <v>71</v>
      </c>
      <c r="DA15" s="264" t="s">
        <v>71</v>
      </c>
      <c r="DB15" s="264" t="s">
        <v>71</v>
      </c>
      <c r="DC15" s="264" t="s">
        <v>71</v>
      </c>
      <c r="DD15" s="264" t="s">
        <v>71</v>
      </c>
      <c r="DE15" s="264" t="s">
        <v>71</v>
      </c>
      <c r="DF15" s="265" t="s">
        <v>71</v>
      </c>
      <c r="DG15" s="85"/>
      <c r="DH15" s="334"/>
      <c r="DI15" s="243" t="s">
        <v>64</v>
      </c>
      <c r="DJ15" s="264" t="s">
        <v>71</v>
      </c>
      <c r="DK15" s="264" t="s">
        <v>71</v>
      </c>
      <c r="DL15" s="264" t="s">
        <v>71</v>
      </c>
      <c r="DM15" s="264" t="s">
        <v>71</v>
      </c>
      <c r="DN15" s="264" t="s">
        <v>71</v>
      </c>
      <c r="DO15" s="264" t="s">
        <v>71</v>
      </c>
      <c r="DP15" s="264" t="s">
        <v>71</v>
      </c>
      <c r="DQ15" s="264" t="s">
        <v>71</v>
      </c>
      <c r="DR15" s="264" t="s">
        <v>71</v>
      </c>
      <c r="DS15" s="264" t="s">
        <v>71</v>
      </c>
      <c r="DT15" s="264" t="s">
        <v>71</v>
      </c>
      <c r="DU15" s="264" t="s">
        <v>71</v>
      </c>
      <c r="DV15" s="264" t="s">
        <v>71</v>
      </c>
      <c r="DW15" s="264" t="s">
        <v>71</v>
      </c>
      <c r="DX15" s="264" t="s">
        <v>71</v>
      </c>
      <c r="DY15" s="264" t="s">
        <v>71</v>
      </c>
      <c r="DZ15" s="264" t="s">
        <v>71</v>
      </c>
      <c r="EA15" s="264" t="s">
        <v>71</v>
      </c>
      <c r="EB15" s="264" t="s">
        <v>71</v>
      </c>
      <c r="EC15" s="264" t="s">
        <v>71</v>
      </c>
      <c r="ED15" s="264" t="s">
        <v>71</v>
      </c>
      <c r="EE15" s="264" t="s">
        <v>71</v>
      </c>
      <c r="EF15" s="264" t="s">
        <v>71</v>
      </c>
      <c r="EG15" s="264" t="s">
        <v>71</v>
      </c>
      <c r="EH15" s="264" t="s">
        <v>71</v>
      </c>
      <c r="EI15" s="264" t="s">
        <v>71</v>
      </c>
      <c r="EJ15" s="264" t="s">
        <v>71</v>
      </c>
      <c r="EK15" s="264" t="s">
        <v>71</v>
      </c>
      <c r="EL15" s="264" t="s">
        <v>71</v>
      </c>
      <c r="EM15" s="264" t="s">
        <v>71</v>
      </c>
      <c r="EN15" s="264" t="s">
        <v>71</v>
      </c>
      <c r="EO15" s="264" t="s">
        <v>71</v>
      </c>
      <c r="EP15" s="264" t="s">
        <v>71</v>
      </c>
      <c r="EQ15" s="265" t="s">
        <v>71</v>
      </c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  <c r="IV15" s="85"/>
    </row>
    <row r="16" spans="1:147" s="87" customFormat="1" ht="19.5" customHeight="1">
      <c r="A16" s="332">
        <v>2014</v>
      </c>
      <c r="B16" s="280" t="s">
        <v>61</v>
      </c>
      <c r="C16" s="252">
        <v>1456.8587655695042</v>
      </c>
      <c r="D16" s="252">
        <v>203733.10663371359</v>
      </c>
      <c r="E16" s="252">
        <v>1444.9050526212416</v>
      </c>
      <c r="F16" s="252">
        <v>53400.22416812609</v>
      </c>
      <c r="G16" s="252">
        <v>758393.6056107501</v>
      </c>
      <c r="H16" s="252">
        <v>39298.57842447256</v>
      </c>
      <c r="I16" s="252">
        <v>21338.87182676727</v>
      </c>
      <c r="J16" s="252">
        <v>31507.74601044241</v>
      </c>
      <c r="K16" s="252">
        <v>4488.6192120726055</v>
      </c>
      <c r="L16" s="252">
        <v>7755.718382244627</v>
      </c>
      <c r="M16" s="252">
        <v>15109.493166603925</v>
      </c>
      <c r="N16" s="252">
        <v>24385.5744144557</v>
      </c>
      <c r="O16" s="252">
        <v>1527.086829140547</v>
      </c>
      <c r="P16" s="252">
        <v>12014.228620063177</v>
      </c>
      <c r="Q16" s="252">
        <v>111564.00294613483</v>
      </c>
      <c r="R16" s="252">
        <v>272.6940766322405</v>
      </c>
      <c r="S16" s="252">
        <v>1177.440725403866</v>
      </c>
      <c r="T16" s="252">
        <v>31374.01384683372</v>
      </c>
      <c r="U16" s="252">
        <v>7651.1233939473295</v>
      </c>
      <c r="V16" s="252">
        <v>18328.030377923627</v>
      </c>
      <c r="W16" s="252">
        <v>31802.853298852642</v>
      </c>
      <c r="X16" s="252">
        <v>14907.774260601993</v>
      </c>
      <c r="Y16" s="252">
        <v>22878.65947591535</v>
      </c>
      <c r="Z16" s="252">
        <v>2196.4947542432524</v>
      </c>
      <c r="AA16" s="252">
        <v>17834.19261174853</v>
      </c>
      <c r="AB16" s="252">
        <v>37181.277018511544</v>
      </c>
      <c r="AC16" s="252">
        <v>711.993027480891</v>
      </c>
      <c r="AD16" s="252">
        <v>77582.58546246133</v>
      </c>
      <c r="AE16" s="252">
        <v>7289.5235772623855</v>
      </c>
      <c r="AF16" s="252">
        <v>35224.60363029281</v>
      </c>
      <c r="AG16" s="252">
        <v>131225.61942484902</v>
      </c>
      <c r="AH16" s="252">
        <v>61.26277885984582</v>
      </c>
      <c r="AI16" s="252">
        <v>549.8707956200795</v>
      </c>
      <c r="AJ16" s="253">
        <v>1725668.6326006185</v>
      </c>
      <c r="AL16" s="332">
        <v>2014</v>
      </c>
      <c r="AM16" s="280" t="s">
        <v>61</v>
      </c>
      <c r="AN16" s="260">
        <v>-8</v>
      </c>
      <c r="AO16" s="260">
        <v>18.15350979836765</v>
      </c>
      <c r="AP16" s="260">
        <v>16.41483895092415</v>
      </c>
      <c r="AQ16" s="260">
        <v>26.6171897427335</v>
      </c>
      <c r="AR16" s="260">
        <v>17.562986637505958</v>
      </c>
      <c r="AS16" s="260">
        <v>20.07944792804463</v>
      </c>
      <c r="AT16" s="260">
        <v>-15.943358250447517</v>
      </c>
      <c r="AU16" s="260">
        <v>15.015610501490514</v>
      </c>
      <c r="AV16" s="260">
        <v>40.86103058131579</v>
      </c>
      <c r="AW16" s="260">
        <v>-10.496518649227582</v>
      </c>
      <c r="AX16" s="260">
        <v>51.63341627704639</v>
      </c>
      <c r="AY16" s="260">
        <v>35.157055622718815</v>
      </c>
      <c r="AZ16" s="260">
        <v>67.58906772420929</v>
      </c>
      <c r="BA16" s="260">
        <v>-6.4325613639570065</v>
      </c>
      <c r="BB16" s="260">
        <v>4.436657037275694</v>
      </c>
      <c r="BC16" s="260">
        <v>60.10070291077969</v>
      </c>
      <c r="BD16" s="260">
        <v>104.18061085580223</v>
      </c>
      <c r="BE16" s="260">
        <v>35.40483287832603</v>
      </c>
      <c r="BF16" s="260">
        <v>51.15782449447062</v>
      </c>
      <c r="BG16" s="260">
        <v>43.08863168394575</v>
      </c>
      <c r="BH16" s="260">
        <v>10.730175557681278</v>
      </c>
      <c r="BI16" s="260">
        <v>7.828269833214179</v>
      </c>
      <c r="BJ16" s="260">
        <v>-4.88720624345676</v>
      </c>
      <c r="BK16" s="260">
        <v>52.47929639065845</v>
      </c>
      <c r="BL16" s="260">
        <v>6.375429220564627</v>
      </c>
      <c r="BM16" s="260">
        <v>19.435610592468095</v>
      </c>
      <c r="BN16" s="260">
        <v>-15.410483350580549</v>
      </c>
      <c r="BO16" s="260">
        <v>17.995163648820323</v>
      </c>
      <c r="BP16" s="260">
        <v>14.681623062490388</v>
      </c>
      <c r="BQ16" s="260">
        <v>4.291706523840915</v>
      </c>
      <c r="BR16" s="260">
        <v>26.46542139164221</v>
      </c>
      <c r="BS16" s="260">
        <v>0</v>
      </c>
      <c r="BT16" s="260">
        <v>-24.930340773521365</v>
      </c>
      <c r="BU16" s="261">
        <v>16.803289099996192</v>
      </c>
      <c r="BW16" s="332">
        <v>2014</v>
      </c>
      <c r="BX16" s="280" t="s">
        <v>61</v>
      </c>
      <c r="BY16" s="260">
        <v>-8.033195518219642</v>
      </c>
      <c r="BZ16" s="260">
        <v>18.15350979836765</v>
      </c>
      <c r="CA16" s="260">
        <v>16.41483895092415</v>
      </c>
      <c r="CB16" s="260">
        <v>26.6171897427335</v>
      </c>
      <c r="CC16" s="260">
        <v>17.562986637505958</v>
      </c>
      <c r="CD16" s="260">
        <v>20.07944792804463</v>
      </c>
      <c r="CE16" s="260">
        <v>-15.943358250447517</v>
      </c>
      <c r="CF16" s="260">
        <v>15.015610501490514</v>
      </c>
      <c r="CG16" s="260">
        <v>40.86103058131579</v>
      </c>
      <c r="CH16" s="260">
        <v>-10.496518649227582</v>
      </c>
      <c r="CI16" s="260">
        <v>51.63341627704639</v>
      </c>
      <c r="CJ16" s="260">
        <v>35.157055622718815</v>
      </c>
      <c r="CK16" s="260">
        <v>67.58906772420929</v>
      </c>
      <c r="CL16" s="260">
        <v>-6.4325613639570065</v>
      </c>
      <c r="CM16" s="260">
        <v>4.436657037275694</v>
      </c>
      <c r="CN16" s="260">
        <v>60.10070291077969</v>
      </c>
      <c r="CO16" s="260">
        <v>104.18061085580223</v>
      </c>
      <c r="CP16" s="260">
        <v>35.40483287832603</v>
      </c>
      <c r="CQ16" s="260">
        <v>51.15782449447062</v>
      </c>
      <c r="CR16" s="260">
        <v>43.08863168394575</v>
      </c>
      <c r="CS16" s="260">
        <v>10.730175557681278</v>
      </c>
      <c r="CT16" s="260">
        <v>7.828269833214179</v>
      </c>
      <c r="CU16" s="260">
        <v>-4.88720624345676</v>
      </c>
      <c r="CV16" s="260">
        <v>52.47929639065845</v>
      </c>
      <c r="CW16" s="260">
        <v>6.375429220564627</v>
      </c>
      <c r="CX16" s="260">
        <v>19.435610592468095</v>
      </c>
      <c r="CY16" s="260">
        <v>-15.410483350580549</v>
      </c>
      <c r="CZ16" s="260">
        <v>17.995163648820323</v>
      </c>
      <c r="DA16" s="260">
        <v>14.681623062490388</v>
      </c>
      <c r="DB16" s="260">
        <v>4.291706523840915</v>
      </c>
      <c r="DC16" s="260">
        <v>26.46542139164221</v>
      </c>
      <c r="DD16" s="260">
        <v>0</v>
      </c>
      <c r="DE16" s="260">
        <v>-24.930340773521365</v>
      </c>
      <c r="DF16" s="261">
        <v>16.803289099996192</v>
      </c>
      <c r="DH16" s="332">
        <v>2014</v>
      </c>
      <c r="DI16" s="280" t="s">
        <v>61</v>
      </c>
      <c r="DJ16" s="260" t="s">
        <v>71</v>
      </c>
      <c r="DK16" s="260" t="s">
        <v>71</v>
      </c>
      <c r="DL16" s="260" t="s">
        <v>71</v>
      </c>
      <c r="DM16" s="260" t="s">
        <v>71</v>
      </c>
      <c r="DN16" s="260" t="s">
        <v>71</v>
      </c>
      <c r="DO16" s="260" t="s">
        <v>71</v>
      </c>
      <c r="DP16" s="260" t="s">
        <v>71</v>
      </c>
      <c r="DQ16" s="260" t="s">
        <v>71</v>
      </c>
      <c r="DR16" s="260" t="s">
        <v>71</v>
      </c>
      <c r="DS16" s="260" t="s">
        <v>71</v>
      </c>
      <c r="DT16" s="260" t="s">
        <v>71</v>
      </c>
      <c r="DU16" s="260" t="s">
        <v>71</v>
      </c>
      <c r="DV16" s="260" t="s">
        <v>71</v>
      </c>
      <c r="DW16" s="260" t="s">
        <v>71</v>
      </c>
      <c r="DX16" s="260" t="s">
        <v>71</v>
      </c>
      <c r="DY16" s="260" t="s">
        <v>71</v>
      </c>
      <c r="DZ16" s="260" t="s">
        <v>71</v>
      </c>
      <c r="EA16" s="260" t="s">
        <v>71</v>
      </c>
      <c r="EB16" s="260" t="s">
        <v>71</v>
      </c>
      <c r="EC16" s="260" t="s">
        <v>71</v>
      </c>
      <c r="ED16" s="260" t="s">
        <v>71</v>
      </c>
      <c r="EE16" s="260" t="s">
        <v>71</v>
      </c>
      <c r="EF16" s="260" t="s">
        <v>71</v>
      </c>
      <c r="EG16" s="260" t="s">
        <v>71</v>
      </c>
      <c r="EH16" s="260" t="s">
        <v>71</v>
      </c>
      <c r="EI16" s="260" t="s">
        <v>71</v>
      </c>
      <c r="EJ16" s="260" t="s">
        <v>71</v>
      </c>
      <c r="EK16" s="260" t="s">
        <v>71</v>
      </c>
      <c r="EL16" s="260" t="s">
        <v>71</v>
      </c>
      <c r="EM16" s="260" t="s">
        <v>71</v>
      </c>
      <c r="EN16" s="260" t="s">
        <v>71</v>
      </c>
      <c r="EO16" s="260" t="s">
        <v>71</v>
      </c>
      <c r="EP16" s="260" t="s">
        <v>71</v>
      </c>
      <c r="EQ16" s="261" t="s">
        <v>71</v>
      </c>
    </row>
    <row r="17" spans="1:147" s="87" customFormat="1" ht="19.5" customHeight="1">
      <c r="A17" s="333"/>
      <c r="B17" s="281" t="s">
        <v>62</v>
      </c>
      <c r="C17" s="254">
        <v>1037.2574352310564</v>
      </c>
      <c r="D17" s="254">
        <v>218370.49365711035</v>
      </c>
      <c r="E17" s="254">
        <v>1711.9566961747746</v>
      </c>
      <c r="F17" s="254">
        <v>60832.664793307886</v>
      </c>
      <c r="G17" s="254">
        <v>721783.6307967189</v>
      </c>
      <c r="H17" s="254">
        <v>35877.689271501666</v>
      </c>
      <c r="I17" s="254">
        <v>23686.392625680175</v>
      </c>
      <c r="J17" s="254">
        <v>30064.154210996505</v>
      </c>
      <c r="K17" s="254">
        <v>3951.8099569560623</v>
      </c>
      <c r="L17" s="254">
        <v>12244.679444489562</v>
      </c>
      <c r="M17" s="254">
        <v>12078.599626411109</v>
      </c>
      <c r="N17" s="254">
        <v>23810.952489239015</v>
      </c>
      <c r="O17" s="254">
        <v>1749.7695118979939</v>
      </c>
      <c r="P17" s="254">
        <v>10420.02572890441</v>
      </c>
      <c r="Q17" s="254">
        <v>115346.88222204174</v>
      </c>
      <c r="R17" s="254">
        <v>91.19561439129374</v>
      </c>
      <c r="S17" s="254">
        <v>653.1978559246324</v>
      </c>
      <c r="T17" s="254">
        <v>27489.175603021195</v>
      </c>
      <c r="U17" s="254">
        <v>7704.175846666125</v>
      </c>
      <c r="V17" s="254">
        <v>17526.61080159181</v>
      </c>
      <c r="W17" s="254">
        <v>36886.03102412084</v>
      </c>
      <c r="X17" s="254">
        <v>19705.66698611224</v>
      </c>
      <c r="Y17" s="254">
        <v>22517.16104929749</v>
      </c>
      <c r="Z17" s="254">
        <v>2043.374904572403</v>
      </c>
      <c r="AA17" s="254">
        <v>15650.057142857142</v>
      </c>
      <c r="AB17" s="254">
        <v>41783.16137415739</v>
      </c>
      <c r="AC17" s="254">
        <v>507.8780151059855</v>
      </c>
      <c r="AD17" s="254">
        <v>79157.79329164297</v>
      </c>
      <c r="AE17" s="254">
        <v>6348.845902704458</v>
      </c>
      <c r="AF17" s="254">
        <v>41351.65041825712</v>
      </c>
      <c r="AG17" s="254">
        <v>123929.64996345325</v>
      </c>
      <c r="AH17" s="254">
        <v>0</v>
      </c>
      <c r="AI17" s="254">
        <v>648.0078616096807</v>
      </c>
      <c r="AJ17" s="255">
        <v>1716960.592122147</v>
      </c>
      <c r="AL17" s="333"/>
      <c r="AM17" s="281" t="s">
        <v>62</v>
      </c>
      <c r="AN17" s="262">
        <v>-45.74679428233669</v>
      </c>
      <c r="AO17" s="262">
        <v>28.14847013024533</v>
      </c>
      <c r="AP17" s="262">
        <v>251.19823209418507</v>
      </c>
      <c r="AQ17" s="262">
        <v>28.91109053548894</v>
      </c>
      <c r="AR17" s="262">
        <v>4.928633649412276</v>
      </c>
      <c r="AS17" s="262">
        <v>-0.5349342887485022</v>
      </c>
      <c r="AT17" s="262">
        <v>0.9926223783603092</v>
      </c>
      <c r="AU17" s="262">
        <v>9.144090953215354</v>
      </c>
      <c r="AV17" s="262">
        <v>-6.239611567979708</v>
      </c>
      <c r="AW17" s="262">
        <v>32.10919604019807</v>
      </c>
      <c r="AX17" s="262">
        <v>-4.036689336980231</v>
      </c>
      <c r="AY17" s="262">
        <v>23.27394862402359</v>
      </c>
      <c r="AZ17" s="262">
        <v>87.96844513332172</v>
      </c>
      <c r="BA17" s="262">
        <v>-11.989662484091056</v>
      </c>
      <c r="BB17" s="262">
        <v>33.557450224178694</v>
      </c>
      <c r="BC17" s="262">
        <v>-61.627138152901594</v>
      </c>
      <c r="BD17" s="262">
        <v>-59.47814385639693</v>
      </c>
      <c r="BE17" s="262">
        <v>-4.358911133347718</v>
      </c>
      <c r="BF17" s="262">
        <v>7.82789761182228</v>
      </c>
      <c r="BG17" s="262">
        <v>24.068874490297446</v>
      </c>
      <c r="BH17" s="262">
        <v>17.110763972767202</v>
      </c>
      <c r="BI17" s="262">
        <v>13.678884095557066</v>
      </c>
      <c r="BJ17" s="262">
        <v>-25.25719701328748</v>
      </c>
      <c r="BK17" s="262">
        <v>-24.23481773822877</v>
      </c>
      <c r="BL17" s="262">
        <v>-0.3984591807149229</v>
      </c>
      <c r="BM17" s="262">
        <v>39.24830703026683</v>
      </c>
      <c r="BN17" s="262">
        <v>-50.04563869210044</v>
      </c>
      <c r="BO17" s="262">
        <v>22.81377122606621</v>
      </c>
      <c r="BP17" s="262">
        <v>-20.615214431015303</v>
      </c>
      <c r="BQ17" s="262">
        <v>51.67300808227097</v>
      </c>
      <c r="BR17" s="262">
        <v>8.546859279061565</v>
      </c>
      <c r="BS17" s="262">
        <v>0</v>
      </c>
      <c r="BT17" s="262">
        <v>-29.873159825133556</v>
      </c>
      <c r="BU17" s="263">
        <v>11.888532911170273</v>
      </c>
      <c r="BW17" s="333"/>
      <c r="BX17" s="281" t="s">
        <v>62</v>
      </c>
      <c r="BY17" s="262">
        <v>-28.657922066895594</v>
      </c>
      <c r="BZ17" s="262">
        <v>23.121448930886473</v>
      </c>
      <c r="CA17" s="262">
        <v>82.62209442732478</v>
      </c>
      <c r="CB17" s="262">
        <v>27.82850655536886</v>
      </c>
      <c r="CC17" s="262">
        <v>11.043045701171323</v>
      </c>
      <c r="CD17" s="262">
        <v>9.27133886280744</v>
      </c>
      <c r="CE17" s="262">
        <v>-7.810466990753341</v>
      </c>
      <c r="CF17" s="262">
        <v>12.071778774271209</v>
      </c>
      <c r="CG17" s="262">
        <v>14.038965062850423</v>
      </c>
      <c r="CH17" s="262">
        <v>11.523013492644594</v>
      </c>
      <c r="CI17" s="262">
        <v>20.56176907425764</v>
      </c>
      <c r="CJ17" s="262">
        <v>29.0130261880104</v>
      </c>
      <c r="CK17" s="262">
        <v>77.88759364520774</v>
      </c>
      <c r="CL17" s="262">
        <v>-9.09845626286166</v>
      </c>
      <c r="CM17" s="262">
        <v>17.455047587748652</v>
      </c>
      <c r="CN17" s="262">
        <v>-10.807662729949314</v>
      </c>
      <c r="CO17" s="262">
        <v>-16.35689463767949</v>
      </c>
      <c r="CP17" s="262">
        <v>13.389149085155253</v>
      </c>
      <c r="CQ17" s="262">
        <v>25.7954624739603</v>
      </c>
      <c r="CR17" s="262">
        <v>33.11353946226231</v>
      </c>
      <c r="CS17" s="262">
        <v>14.067522764835559</v>
      </c>
      <c r="CT17" s="262">
        <v>11.083004903564245</v>
      </c>
      <c r="CU17" s="262">
        <v>-16.213625052124442</v>
      </c>
      <c r="CV17" s="262">
        <v>2.474090173300695</v>
      </c>
      <c r="CW17" s="262">
        <v>3.0982614339082346</v>
      </c>
      <c r="CX17" s="262">
        <v>29.159736110895835</v>
      </c>
      <c r="CY17" s="262">
        <v>-34.358634062477606</v>
      </c>
      <c r="CZ17" s="262">
        <v>20.380465230020036</v>
      </c>
      <c r="DA17" s="262">
        <v>-4.984746092241707</v>
      </c>
      <c r="DB17" s="262">
        <v>25.455125255779734</v>
      </c>
      <c r="DC17" s="262">
        <v>17.078289003837682</v>
      </c>
      <c r="DD17" s="262">
        <v>0</v>
      </c>
      <c r="DE17" s="262">
        <v>-27.68755759495322</v>
      </c>
      <c r="DF17" s="263">
        <v>14.299313475567473</v>
      </c>
      <c r="DH17" s="333"/>
      <c r="DI17" s="281" t="s">
        <v>62</v>
      </c>
      <c r="DJ17" s="262" t="s">
        <v>71</v>
      </c>
      <c r="DK17" s="262" t="s">
        <v>71</v>
      </c>
      <c r="DL17" s="262" t="s">
        <v>71</v>
      </c>
      <c r="DM17" s="262" t="s">
        <v>71</v>
      </c>
      <c r="DN17" s="262" t="s">
        <v>71</v>
      </c>
      <c r="DO17" s="262" t="s">
        <v>71</v>
      </c>
      <c r="DP17" s="262" t="s">
        <v>71</v>
      </c>
      <c r="DQ17" s="262" t="s">
        <v>71</v>
      </c>
      <c r="DR17" s="262" t="s">
        <v>71</v>
      </c>
      <c r="DS17" s="262" t="s">
        <v>71</v>
      </c>
      <c r="DT17" s="262" t="s">
        <v>71</v>
      </c>
      <c r="DU17" s="262" t="s">
        <v>71</v>
      </c>
      <c r="DV17" s="262" t="s">
        <v>71</v>
      </c>
      <c r="DW17" s="262" t="s">
        <v>71</v>
      </c>
      <c r="DX17" s="262" t="s">
        <v>71</v>
      </c>
      <c r="DY17" s="262" t="s">
        <v>71</v>
      </c>
      <c r="DZ17" s="262" t="s">
        <v>71</v>
      </c>
      <c r="EA17" s="262" t="s">
        <v>71</v>
      </c>
      <c r="EB17" s="262" t="s">
        <v>71</v>
      </c>
      <c r="EC17" s="262" t="s">
        <v>71</v>
      </c>
      <c r="ED17" s="262" t="s">
        <v>71</v>
      </c>
      <c r="EE17" s="262" t="s">
        <v>71</v>
      </c>
      <c r="EF17" s="262" t="s">
        <v>71</v>
      </c>
      <c r="EG17" s="262" t="s">
        <v>71</v>
      </c>
      <c r="EH17" s="262" t="s">
        <v>71</v>
      </c>
      <c r="EI17" s="262" t="s">
        <v>71</v>
      </c>
      <c r="EJ17" s="262" t="s">
        <v>71</v>
      </c>
      <c r="EK17" s="262" t="s">
        <v>71</v>
      </c>
      <c r="EL17" s="262" t="s">
        <v>71</v>
      </c>
      <c r="EM17" s="262" t="s">
        <v>71</v>
      </c>
      <c r="EN17" s="262" t="s">
        <v>71</v>
      </c>
      <c r="EO17" s="262" t="s">
        <v>71</v>
      </c>
      <c r="EP17" s="262" t="s">
        <v>71</v>
      </c>
      <c r="EQ17" s="263" t="s">
        <v>71</v>
      </c>
    </row>
    <row r="18" spans="1:147" s="87" customFormat="1" ht="19.5" customHeight="1">
      <c r="A18" s="333"/>
      <c r="B18" s="280" t="s">
        <v>63</v>
      </c>
      <c r="C18" s="252">
        <v>567.3488984207447</v>
      </c>
      <c r="D18" s="252">
        <v>230342.16949372846</v>
      </c>
      <c r="E18" s="252">
        <v>1923.7948268018456</v>
      </c>
      <c r="F18" s="252">
        <v>61444.99814778709</v>
      </c>
      <c r="G18" s="252">
        <v>714149.8696627022</v>
      </c>
      <c r="H18" s="252">
        <v>29519.941899005655</v>
      </c>
      <c r="I18" s="252">
        <v>23500.85214791707</v>
      </c>
      <c r="J18" s="252">
        <v>26734.37005264184</v>
      </c>
      <c r="K18" s="252">
        <v>4910.349093390524</v>
      </c>
      <c r="L18" s="252">
        <v>8546.573471111977</v>
      </c>
      <c r="M18" s="252">
        <v>10712.88214076818</v>
      </c>
      <c r="N18" s="252">
        <v>25187.324559693247</v>
      </c>
      <c r="O18" s="252">
        <v>1498.8393773965036</v>
      </c>
      <c r="P18" s="252">
        <v>12116.05091960746</v>
      </c>
      <c r="Q18" s="252">
        <v>115799.2475141353</v>
      </c>
      <c r="R18" s="252">
        <v>229.16445700916358</v>
      </c>
      <c r="S18" s="252">
        <v>1916.3785013322934</v>
      </c>
      <c r="T18" s="252">
        <v>29330.825599532072</v>
      </c>
      <c r="U18" s="252">
        <v>5982.749756287775</v>
      </c>
      <c r="V18" s="252">
        <v>16082.301780723987</v>
      </c>
      <c r="W18" s="252">
        <v>29935.997757847534</v>
      </c>
      <c r="X18" s="252">
        <v>16385.629492428674</v>
      </c>
      <c r="Y18" s="252">
        <v>22113.999285110807</v>
      </c>
      <c r="Z18" s="252">
        <v>2160.3756092805615</v>
      </c>
      <c r="AA18" s="252">
        <v>18132.17414050822</v>
      </c>
      <c r="AB18" s="252">
        <v>32544.319425489048</v>
      </c>
      <c r="AC18" s="252">
        <v>490.9607460843569</v>
      </c>
      <c r="AD18" s="252">
        <v>75407.71410931305</v>
      </c>
      <c r="AE18" s="252">
        <v>8160.182914148307</v>
      </c>
      <c r="AF18" s="252">
        <v>39577.220868265416</v>
      </c>
      <c r="AG18" s="252">
        <v>128769.65912783518</v>
      </c>
      <c r="AH18" s="252">
        <v>0</v>
      </c>
      <c r="AI18" s="252">
        <v>459.8121791122376</v>
      </c>
      <c r="AJ18" s="253">
        <v>1694634.077955417</v>
      </c>
      <c r="AL18" s="333"/>
      <c r="AM18" s="280" t="s">
        <v>63</v>
      </c>
      <c r="AN18" s="260">
        <v>-73.06503013615625</v>
      </c>
      <c r="AO18" s="260">
        <v>-12.21263059986606</v>
      </c>
      <c r="AP18" s="260">
        <v>-9.255122997036253</v>
      </c>
      <c r="AQ18" s="260">
        <v>-9.16399589166879</v>
      </c>
      <c r="AR18" s="260">
        <v>-19.966323641292703</v>
      </c>
      <c r="AS18" s="260">
        <v>-27.489374934419374</v>
      </c>
      <c r="AT18" s="260">
        <v>-12.624273644931947</v>
      </c>
      <c r="AU18" s="260">
        <v>-29.537171723405365</v>
      </c>
      <c r="AV18" s="260">
        <v>4.174935749450043</v>
      </c>
      <c r="AW18" s="260">
        <v>-33.780413971257744</v>
      </c>
      <c r="AX18" s="260">
        <v>-33.133327564305574</v>
      </c>
      <c r="AY18" s="260">
        <v>-7.749530319955966</v>
      </c>
      <c r="AZ18" s="260">
        <v>74.44282600041788</v>
      </c>
      <c r="BA18" s="260">
        <v>-31.109457953886192</v>
      </c>
      <c r="BB18" s="260">
        <v>2.9468839455131643</v>
      </c>
      <c r="BC18" s="260">
        <v>-74.14929019335337</v>
      </c>
      <c r="BD18" s="260">
        <v>-9.052372322779021</v>
      </c>
      <c r="BE18" s="260">
        <v>-12.402501433331452</v>
      </c>
      <c r="BF18" s="260">
        <v>-34.52664376822588</v>
      </c>
      <c r="BG18" s="260">
        <v>-15.915041547120609</v>
      </c>
      <c r="BH18" s="260">
        <v>-19.824269554418677</v>
      </c>
      <c r="BI18" s="260">
        <v>-30.91870086122917</v>
      </c>
      <c r="BJ18" s="260">
        <v>-45.459506100288884</v>
      </c>
      <c r="BK18" s="260">
        <v>-32.847783887892106</v>
      </c>
      <c r="BL18" s="260">
        <v>-1.2502848102944597</v>
      </c>
      <c r="BM18" s="260">
        <v>-32.158822791688166</v>
      </c>
      <c r="BN18" s="260">
        <v>-73.78744360967093</v>
      </c>
      <c r="BO18" s="260">
        <v>-8.212106573438732</v>
      </c>
      <c r="BP18" s="260">
        <v>-18.31715917176564</v>
      </c>
      <c r="BQ18" s="260">
        <v>-2.008496580975759</v>
      </c>
      <c r="BR18" s="260">
        <v>-16.523151568255017</v>
      </c>
      <c r="BS18" s="260">
        <v>0</v>
      </c>
      <c r="BT18" s="260">
        <v>-50.50047014327789</v>
      </c>
      <c r="BU18" s="261">
        <v>-17.313946654595597</v>
      </c>
      <c r="BW18" s="333"/>
      <c r="BX18" s="280" t="s">
        <v>63</v>
      </c>
      <c r="BY18" s="260">
        <v>-45.354024004538815</v>
      </c>
      <c r="BZ18" s="260">
        <v>7.802788942597786</v>
      </c>
      <c r="CA18" s="260">
        <v>32.01192476415304</v>
      </c>
      <c r="CB18" s="260">
        <v>11.891003059629156</v>
      </c>
      <c r="CC18" s="260">
        <v>-1.3913116011427178</v>
      </c>
      <c r="CD18" s="260">
        <v>-4.39486914197316</v>
      </c>
      <c r="CE18" s="260">
        <v>-9.520001677130622</v>
      </c>
      <c r="CF18" s="260">
        <v>-4.925159893090552</v>
      </c>
      <c r="CG18" s="260">
        <v>10.20115869139137</v>
      </c>
      <c r="CH18" s="260">
        <v>-7.436107567785626</v>
      </c>
      <c r="CI18" s="260">
        <v>-1.7407662297971882</v>
      </c>
      <c r="CJ18" s="260">
        <v>13.490004340626243</v>
      </c>
      <c r="CK18" s="260">
        <v>76.79190379544809</v>
      </c>
      <c r="CL18" s="260">
        <v>-18.257257053022784</v>
      </c>
      <c r="CM18" s="260">
        <v>12.116213157931227</v>
      </c>
      <c r="CN18" s="260">
        <v>-54.1857418350703</v>
      </c>
      <c r="CO18" s="260">
        <v>-12.773931326696271</v>
      </c>
      <c r="CP18" s="260">
        <v>3.276305342499384</v>
      </c>
      <c r="CQ18" s="260">
        <v>-0.02903632901016806</v>
      </c>
      <c r="CR18" s="260">
        <v>12.75531665454281</v>
      </c>
      <c r="CS18" s="260">
        <v>1.0959507050489918</v>
      </c>
      <c r="CT18" s="260">
        <v>-7.070514449472853</v>
      </c>
      <c r="CU18" s="260">
        <v>-28.731818597886843</v>
      </c>
      <c r="CV18" s="260">
        <v>-12.97672688426647</v>
      </c>
      <c r="CW18" s="260">
        <v>1.527700608476536</v>
      </c>
      <c r="CX18" s="260">
        <v>2.199998078031726</v>
      </c>
      <c r="CY18" s="260">
        <v>-54.15023291811365</v>
      </c>
      <c r="CZ18" s="260">
        <v>9.31896611174561</v>
      </c>
      <c r="DA18" s="260">
        <v>-10.455997487156623</v>
      </c>
      <c r="DB18" s="260">
        <v>14.519079336712366</v>
      </c>
      <c r="DC18" s="260">
        <v>3.15196225984225</v>
      </c>
      <c r="DD18" s="260">
        <v>0</v>
      </c>
      <c r="DE18" s="260">
        <v>-35.88396023890722</v>
      </c>
      <c r="DF18" s="261">
        <v>1.4984165979510067</v>
      </c>
      <c r="DH18" s="333"/>
      <c r="DI18" s="280" t="s">
        <v>63</v>
      </c>
      <c r="DJ18" s="260" t="s">
        <v>71</v>
      </c>
      <c r="DK18" s="260" t="s">
        <v>71</v>
      </c>
      <c r="DL18" s="260" t="s">
        <v>71</v>
      </c>
      <c r="DM18" s="260" t="s">
        <v>71</v>
      </c>
      <c r="DN18" s="260" t="s">
        <v>71</v>
      </c>
      <c r="DO18" s="260" t="s">
        <v>71</v>
      </c>
      <c r="DP18" s="260" t="s">
        <v>71</v>
      </c>
      <c r="DQ18" s="260" t="s">
        <v>71</v>
      </c>
      <c r="DR18" s="260" t="s">
        <v>71</v>
      </c>
      <c r="DS18" s="260" t="s">
        <v>71</v>
      </c>
      <c r="DT18" s="260" t="s">
        <v>71</v>
      </c>
      <c r="DU18" s="260" t="s">
        <v>71</v>
      </c>
      <c r="DV18" s="260" t="s">
        <v>71</v>
      </c>
      <c r="DW18" s="260" t="s">
        <v>71</v>
      </c>
      <c r="DX18" s="260" t="s">
        <v>71</v>
      </c>
      <c r="DY18" s="260" t="s">
        <v>71</v>
      </c>
      <c r="DZ18" s="260" t="s">
        <v>71</v>
      </c>
      <c r="EA18" s="260" t="s">
        <v>71</v>
      </c>
      <c r="EB18" s="260" t="s">
        <v>71</v>
      </c>
      <c r="EC18" s="260" t="s">
        <v>71</v>
      </c>
      <c r="ED18" s="260" t="s">
        <v>71</v>
      </c>
      <c r="EE18" s="260" t="s">
        <v>71</v>
      </c>
      <c r="EF18" s="260" t="s">
        <v>71</v>
      </c>
      <c r="EG18" s="260" t="s">
        <v>71</v>
      </c>
      <c r="EH18" s="260" t="s">
        <v>71</v>
      </c>
      <c r="EI18" s="260" t="s">
        <v>71</v>
      </c>
      <c r="EJ18" s="260" t="s">
        <v>71</v>
      </c>
      <c r="EK18" s="260" t="s">
        <v>71</v>
      </c>
      <c r="EL18" s="260" t="s">
        <v>71</v>
      </c>
      <c r="EM18" s="260" t="s">
        <v>71</v>
      </c>
      <c r="EN18" s="260" t="s">
        <v>71</v>
      </c>
      <c r="EO18" s="260" t="s">
        <v>71</v>
      </c>
      <c r="EP18" s="260" t="s">
        <v>71</v>
      </c>
      <c r="EQ18" s="261" t="s">
        <v>71</v>
      </c>
    </row>
    <row r="19" spans="1:147" s="87" customFormat="1" ht="19.5" customHeight="1">
      <c r="A19" s="334"/>
      <c r="B19" s="243" t="s">
        <v>64</v>
      </c>
      <c r="C19" s="256">
        <v>543.3871114431416</v>
      </c>
      <c r="D19" s="256">
        <v>213290.19037255985</v>
      </c>
      <c r="E19" s="256">
        <v>2432.2689122032025</v>
      </c>
      <c r="F19" s="256">
        <v>54621.153831162505</v>
      </c>
      <c r="G19" s="256">
        <v>687555.9407542144</v>
      </c>
      <c r="H19" s="256">
        <v>27532.602072303245</v>
      </c>
      <c r="I19" s="256">
        <v>21063.849092149285</v>
      </c>
      <c r="J19" s="256">
        <v>26158.937246240297</v>
      </c>
      <c r="K19" s="256">
        <v>3767.3851300873744</v>
      </c>
      <c r="L19" s="256">
        <v>10448.896774612662</v>
      </c>
      <c r="M19" s="256">
        <v>14517.257576249716</v>
      </c>
      <c r="N19" s="256">
        <v>22517.576412121998</v>
      </c>
      <c r="O19" s="256">
        <v>589.3489135024523</v>
      </c>
      <c r="P19" s="256">
        <v>17180.076818137524</v>
      </c>
      <c r="Q19" s="256">
        <v>109012.49865202846</v>
      </c>
      <c r="R19" s="256">
        <v>361.0225419820054</v>
      </c>
      <c r="S19" s="256">
        <v>1903.7081885211292</v>
      </c>
      <c r="T19" s="256">
        <v>24559.17000682106</v>
      </c>
      <c r="U19" s="256">
        <v>7069.963003865268</v>
      </c>
      <c r="V19" s="256">
        <v>16128.144606489752</v>
      </c>
      <c r="W19" s="256">
        <v>35248.25426316302</v>
      </c>
      <c r="X19" s="256">
        <v>15861.269626790528</v>
      </c>
      <c r="Y19" s="256">
        <v>26093.701140091598</v>
      </c>
      <c r="Z19" s="256">
        <v>2771.7931919316593</v>
      </c>
      <c r="AA19" s="256">
        <v>15417.960632734595</v>
      </c>
      <c r="AB19" s="256">
        <v>28984.1054341118</v>
      </c>
      <c r="AC19" s="256">
        <v>564.8853736966902</v>
      </c>
      <c r="AD19" s="256">
        <v>80933.54419072985</v>
      </c>
      <c r="AE19" s="256">
        <v>6003.94572384448</v>
      </c>
      <c r="AF19" s="256">
        <v>40794.064605190506</v>
      </c>
      <c r="AG19" s="256">
        <v>134312.24672751487</v>
      </c>
      <c r="AH19" s="256">
        <v>0</v>
      </c>
      <c r="AI19" s="256">
        <v>832.5016727839673</v>
      </c>
      <c r="AJ19" s="257">
        <v>1649071.6505992785</v>
      </c>
      <c r="AL19" s="334"/>
      <c r="AM19" s="243" t="s">
        <v>64</v>
      </c>
      <c r="AN19" s="264">
        <v>-66.45307121949747</v>
      </c>
      <c r="AO19" s="264">
        <v>-14.840911658390752</v>
      </c>
      <c r="AP19" s="264">
        <v>-3.779060612800663</v>
      </c>
      <c r="AQ19" s="264">
        <v>-12.544523111260261</v>
      </c>
      <c r="AR19" s="264">
        <v>-19.504615146870208</v>
      </c>
      <c r="AS19" s="264">
        <v>-34.09736432765634</v>
      </c>
      <c r="AT19" s="264">
        <v>-26.70171944918839</v>
      </c>
      <c r="AU19" s="264">
        <v>-23.04560349800157</v>
      </c>
      <c r="AV19" s="264">
        <v>-32.62291826281337</v>
      </c>
      <c r="AW19" s="264">
        <v>-21.030084411762743</v>
      </c>
      <c r="AX19" s="264">
        <v>-9.92612771018662</v>
      </c>
      <c r="AY19" s="264">
        <v>-22.137926247370302</v>
      </c>
      <c r="AZ19" s="264">
        <v>-63.496470865214185</v>
      </c>
      <c r="BA19" s="264">
        <v>-1.3121646527226147</v>
      </c>
      <c r="BB19" s="264">
        <v>8.423244146250397</v>
      </c>
      <c r="BC19" s="264">
        <v>92.86605181072449</v>
      </c>
      <c r="BD19" s="264">
        <v>-17.54935601185899</v>
      </c>
      <c r="BE19" s="264">
        <v>-27.385795381267698</v>
      </c>
      <c r="BF19" s="264">
        <v>-9.333274575119574</v>
      </c>
      <c r="BG19" s="264">
        <v>-7.941539423384441</v>
      </c>
      <c r="BH19" s="264">
        <v>-10.19529960030033</v>
      </c>
      <c r="BI19" s="264">
        <v>-34.932763426594505</v>
      </c>
      <c r="BJ19" s="264">
        <v>-12.345961786049273</v>
      </c>
      <c r="BK19" s="264">
        <v>4.593126556568251</v>
      </c>
      <c r="BL19" s="264">
        <v>-11.141516911533614</v>
      </c>
      <c r="BM19" s="264">
        <v>-29.994418547427912</v>
      </c>
      <c r="BN19" s="264">
        <v>-45.05143268749081</v>
      </c>
      <c r="BO19" s="264">
        <v>-7.525186036123543</v>
      </c>
      <c r="BP19" s="264">
        <v>-26.347727185235698</v>
      </c>
      <c r="BQ19" s="264">
        <v>4.843487985106648</v>
      </c>
      <c r="BR19" s="264">
        <v>-17.822554281943866</v>
      </c>
      <c r="BS19" s="264">
        <v>-100</v>
      </c>
      <c r="BT19" s="264">
        <v>11.522365929732217</v>
      </c>
      <c r="BU19" s="265">
        <v>-16.525843996434716</v>
      </c>
      <c r="BW19" s="334"/>
      <c r="BX19" s="243" t="s">
        <v>64</v>
      </c>
      <c r="BY19" s="264">
        <v>-50.086117317022456</v>
      </c>
      <c r="BZ19" s="264">
        <v>1.1749087923413697</v>
      </c>
      <c r="CA19" s="264">
        <v>17.823374383164904</v>
      </c>
      <c r="CB19" s="264">
        <v>4.937042194094971</v>
      </c>
      <c r="CC19" s="264">
        <v>-6.41546024155177</v>
      </c>
      <c r="CD19" s="264">
        <v>-12.597189218153687</v>
      </c>
      <c r="CE19" s="264">
        <v>-14.246123580802973</v>
      </c>
      <c r="CF19" s="264">
        <v>-9.780104769092134</v>
      </c>
      <c r="CG19" s="264">
        <v>-3.3222234292806405</v>
      </c>
      <c r="CH19" s="264">
        <v>-11.517371793216924</v>
      </c>
      <c r="CI19" s="264">
        <v>-4.153002006973878</v>
      </c>
      <c r="CJ19" s="264">
        <v>2.479706304464216</v>
      </c>
      <c r="CK19" s="264">
        <v>24.311490073048276</v>
      </c>
      <c r="CL19" s="264">
        <v>-13.314054289681096</v>
      </c>
      <c r="CM19" s="264">
        <v>11.202161085040999</v>
      </c>
      <c r="CN19" s="264">
        <v>-35.607725747076316</v>
      </c>
      <c r="CO19" s="264">
        <v>-14.443359942850734</v>
      </c>
      <c r="CP19" s="264">
        <v>-5.422379039818836</v>
      </c>
      <c r="CQ19" s="264">
        <v>-2.5186430969590106</v>
      </c>
      <c r="CR19" s="264">
        <v>7.052399300659445</v>
      </c>
      <c r="CS19" s="264">
        <v>-2.1435393064341213</v>
      </c>
      <c r="CT19" s="264">
        <v>-15.640089404101957</v>
      </c>
      <c r="CU19" s="264">
        <v>-24.813682287234002</v>
      </c>
      <c r="CV19" s="264">
        <v>-8.322780416897217</v>
      </c>
      <c r="CW19" s="264">
        <v>-1.6959762265641416</v>
      </c>
      <c r="CX19" s="264">
        <v>-6.656045145075041</v>
      </c>
      <c r="CY19" s="264">
        <v>-52.18490593847156</v>
      </c>
      <c r="CZ19" s="264">
        <v>4.40299188934614</v>
      </c>
      <c r="DA19" s="264">
        <v>-14.442535062078989</v>
      </c>
      <c r="DB19" s="264">
        <v>11.836442593481578</v>
      </c>
      <c r="DC19" s="264">
        <v>-3.2481231530088337</v>
      </c>
      <c r="DD19" s="264">
        <v>-62.24874589434795</v>
      </c>
      <c r="DE19" s="264">
        <v>-25.263045715338706</v>
      </c>
      <c r="DF19" s="265">
        <v>-3.561685358609637</v>
      </c>
      <c r="DH19" s="334"/>
      <c r="DI19" s="243" t="s">
        <v>64</v>
      </c>
      <c r="DJ19" s="264" t="s">
        <v>71</v>
      </c>
      <c r="DK19" s="264" t="s">
        <v>71</v>
      </c>
      <c r="DL19" s="264" t="s">
        <v>71</v>
      </c>
      <c r="DM19" s="264" t="s">
        <v>71</v>
      </c>
      <c r="DN19" s="264" t="s">
        <v>71</v>
      </c>
      <c r="DO19" s="264" t="s">
        <v>71</v>
      </c>
      <c r="DP19" s="264" t="s">
        <v>71</v>
      </c>
      <c r="DQ19" s="264" t="s">
        <v>71</v>
      </c>
      <c r="DR19" s="264" t="s">
        <v>71</v>
      </c>
      <c r="DS19" s="264" t="s">
        <v>71</v>
      </c>
      <c r="DT19" s="264" t="s">
        <v>71</v>
      </c>
      <c r="DU19" s="264" t="s">
        <v>71</v>
      </c>
      <c r="DV19" s="264" t="s">
        <v>71</v>
      </c>
      <c r="DW19" s="264" t="s">
        <v>71</v>
      </c>
      <c r="DX19" s="264" t="s">
        <v>71</v>
      </c>
      <c r="DY19" s="264" t="s">
        <v>71</v>
      </c>
      <c r="DZ19" s="264" t="s">
        <v>71</v>
      </c>
      <c r="EA19" s="264" t="s">
        <v>71</v>
      </c>
      <c r="EB19" s="264" t="s">
        <v>71</v>
      </c>
      <c r="EC19" s="264" t="s">
        <v>71</v>
      </c>
      <c r="ED19" s="264" t="s">
        <v>71</v>
      </c>
      <c r="EE19" s="264" t="s">
        <v>71</v>
      </c>
      <c r="EF19" s="264" t="s">
        <v>71</v>
      </c>
      <c r="EG19" s="264" t="s">
        <v>71</v>
      </c>
      <c r="EH19" s="264" t="s">
        <v>71</v>
      </c>
      <c r="EI19" s="264" t="s">
        <v>71</v>
      </c>
      <c r="EJ19" s="264" t="s">
        <v>71</v>
      </c>
      <c r="EK19" s="264" t="s">
        <v>71</v>
      </c>
      <c r="EL19" s="264" t="s">
        <v>71</v>
      </c>
      <c r="EM19" s="264" t="s">
        <v>71</v>
      </c>
      <c r="EN19" s="264" t="s">
        <v>71</v>
      </c>
      <c r="EO19" s="264" t="s">
        <v>71</v>
      </c>
      <c r="EP19" s="264" t="s">
        <v>71</v>
      </c>
      <c r="EQ19" s="265" t="s">
        <v>71</v>
      </c>
    </row>
    <row r="20" spans="1:147" s="87" customFormat="1" ht="19.5" customHeight="1">
      <c r="A20" s="332">
        <v>2015</v>
      </c>
      <c r="B20" s="280" t="s">
        <v>61</v>
      </c>
      <c r="C20" s="252">
        <v>1038.913756554725</v>
      </c>
      <c r="D20" s="252">
        <v>176690.27427041333</v>
      </c>
      <c r="E20" s="252">
        <v>2113.4765145598576</v>
      </c>
      <c r="F20" s="252">
        <v>48620.8727945044</v>
      </c>
      <c r="G20" s="252">
        <v>705955.7206611307</v>
      </c>
      <c r="H20" s="252">
        <v>35897.089399276396</v>
      </c>
      <c r="I20" s="252">
        <v>19511.64428364228</v>
      </c>
      <c r="J20" s="252">
        <v>32857.4663776478</v>
      </c>
      <c r="K20" s="252">
        <v>3976.682488325019</v>
      </c>
      <c r="L20" s="252">
        <v>7673.993210181541</v>
      </c>
      <c r="M20" s="252">
        <v>11544.456224797184</v>
      </c>
      <c r="N20" s="252">
        <v>22008.529446454475</v>
      </c>
      <c r="O20" s="252">
        <v>279.3717664684975</v>
      </c>
      <c r="P20" s="252">
        <v>11667.408903268997</v>
      </c>
      <c r="Q20" s="252">
        <v>119365.95240751663</v>
      </c>
      <c r="R20" s="252">
        <v>96.76157536539107</v>
      </c>
      <c r="S20" s="252">
        <v>2408.853955148946</v>
      </c>
      <c r="T20" s="252">
        <v>22674.947514384537</v>
      </c>
      <c r="U20" s="252">
        <v>7059.229817822477</v>
      </c>
      <c r="V20" s="252">
        <v>15342.166175228322</v>
      </c>
      <c r="W20" s="252">
        <v>30738.169617953175</v>
      </c>
      <c r="X20" s="252">
        <v>15414.19170877098</v>
      </c>
      <c r="Y20" s="252">
        <v>22226.061108366142</v>
      </c>
      <c r="Z20" s="252">
        <v>1339.383911636729</v>
      </c>
      <c r="AA20" s="252">
        <v>14617.545655950657</v>
      </c>
      <c r="AB20" s="252">
        <v>30049.925630767764</v>
      </c>
      <c r="AC20" s="252">
        <v>277.9167051848074</v>
      </c>
      <c r="AD20" s="252">
        <v>81884.30127030173</v>
      </c>
      <c r="AE20" s="252">
        <v>9034.475510431776</v>
      </c>
      <c r="AF20" s="252">
        <v>36623.16497983775</v>
      </c>
      <c r="AG20" s="252">
        <v>111435.86841140564</v>
      </c>
      <c r="AH20" s="252">
        <v>0</v>
      </c>
      <c r="AI20" s="252">
        <v>325.9337275465804</v>
      </c>
      <c r="AJ20" s="253">
        <v>1600750.7497808456</v>
      </c>
      <c r="AL20" s="332">
        <v>2015</v>
      </c>
      <c r="AM20" s="280" t="s">
        <v>61</v>
      </c>
      <c r="AN20" s="260">
        <v>-28.68809378727933</v>
      </c>
      <c r="AO20" s="260">
        <v>-13.273656309536307</v>
      </c>
      <c r="AP20" s="260">
        <v>46.27096159195668</v>
      </c>
      <c r="AQ20" s="260">
        <v>-8.95005863378833</v>
      </c>
      <c r="AR20" s="260">
        <v>-6.914336376476967</v>
      </c>
      <c r="AS20" s="260">
        <v>-8.655501449584094</v>
      </c>
      <c r="AT20" s="260">
        <v>-8.562906033452691</v>
      </c>
      <c r="AU20" s="260">
        <v>4.283773160917505</v>
      </c>
      <c r="AV20" s="260">
        <v>-11.405216160254355</v>
      </c>
      <c r="AW20" s="260">
        <v>-1.0537408404382091</v>
      </c>
      <c r="AX20" s="260">
        <v>-23.594682511829305</v>
      </c>
      <c r="AY20" s="260">
        <v>-9.747750565974442</v>
      </c>
      <c r="AZ20" s="260">
        <v>-81.70557422555143</v>
      </c>
      <c r="BA20" s="260">
        <v>-2.8867414443488</v>
      </c>
      <c r="BB20" s="260">
        <v>6.99324984345418</v>
      </c>
      <c r="BC20" s="260">
        <v>-64.51643667497581</v>
      </c>
      <c r="BD20" s="260">
        <v>104.58388292308314</v>
      </c>
      <c r="BE20" s="260">
        <v>-27.726979324091488</v>
      </c>
      <c r="BF20" s="260">
        <v>-7.736034901660176</v>
      </c>
      <c r="BG20" s="260">
        <v>-16.29124429154058</v>
      </c>
      <c r="BH20" s="260">
        <v>-3.3477615071031295</v>
      </c>
      <c r="BI20" s="260">
        <v>3.3970023916134693</v>
      </c>
      <c r="BJ20" s="260">
        <v>-2.8524327145836708</v>
      </c>
      <c r="BK20" s="260">
        <v>-39.02175686742396</v>
      </c>
      <c r="BL20" s="260">
        <v>-18.036403586214846</v>
      </c>
      <c r="BM20" s="260">
        <v>-19.179952813867246</v>
      </c>
      <c r="BN20" s="260">
        <v>-60.9663726387733</v>
      </c>
      <c r="BO20" s="260">
        <v>5.544692513401486</v>
      </c>
      <c r="BP20" s="260">
        <v>23.937804915156264</v>
      </c>
      <c r="BQ20" s="260">
        <v>3.970410467137782</v>
      </c>
      <c r="BR20" s="260">
        <v>-15.080706877346216</v>
      </c>
      <c r="BS20" s="260">
        <v>-100</v>
      </c>
      <c r="BT20" s="260">
        <v>-40.725397649273084</v>
      </c>
      <c r="BU20" s="261">
        <v>-7.238810537543287</v>
      </c>
      <c r="BW20" s="332">
        <v>2015</v>
      </c>
      <c r="BX20" s="280" t="s">
        <v>61</v>
      </c>
      <c r="BY20" s="260">
        <v>-28.68809378727933</v>
      </c>
      <c r="BZ20" s="260">
        <v>-13.273656309536307</v>
      </c>
      <c r="CA20" s="260">
        <v>46.27096159195668</v>
      </c>
      <c r="CB20" s="260">
        <v>-8.95005863378833</v>
      </c>
      <c r="CC20" s="260">
        <v>-6.914336376476967</v>
      </c>
      <c r="CD20" s="260">
        <v>-8.655501449584094</v>
      </c>
      <c r="CE20" s="260">
        <v>-8.562906033452691</v>
      </c>
      <c r="CF20" s="260">
        <v>4.283773160917505</v>
      </c>
      <c r="CG20" s="260">
        <v>-11.405216160254355</v>
      </c>
      <c r="CH20" s="260">
        <v>-1.0537408404382091</v>
      </c>
      <c r="CI20" s="260">
        <v>-23.594682511829305</v>
      </c>
      <c r="CJ20" s="260">
        <v>-9.747750565974442</v>
      </c>
      <c r="CK20" s="260">
        <v>-81.70557422555143</v>
      </c>
      <c r="CL20" s="260">
        <v>-2.8867414443488</v>
      </c>
      <c r="CM20" s="260">
        <v>6.99324984345418</v>
      </c>
      <c r="CN20" s="260">
        <v>-64.51643667497581</v>
      </c>
      <c r="CO20" s="260">
        <v>104.58388292308314</v>
      </c>
      <c r="CP20" s="260">
        <v>-27.726979324091488</v>
      </c>
      <c r="CQ20" s="260">
        <v>-7.736034901660176</v>
      </c>
      <c r="CR20" s="260">
        <v>-16.29124429154058</v>
      </c>
      <c r="CS20" s="260">
        <v>-3.3477615071031295</v>
      </c>
      <c r="CT20" s="260">
        <v>3.3970023916134693</v>
      </c>
      <c r="CU20" s="260">
        <v>-2.8524327145836708</v>
      </c>
      <c r="CV20" s="260">
        <v>-39.02175686742396</v>
      </c>
      <c r="CW20" s="260">
        <v>-18.036403586214846</v>
      </c>
      <c r="CX20" s="260">
        <v>-19.179952813867246</v>
      </c>
      <c r="CY20" s="260">
        <v>-60.9663726387733</v>
      </c>
      <c r="CZ20" s="260">
        <v>5.544692513401486</v>
      </c>
      <c r="DA20" s="260">
        <v>23.937804915156264</v>
      </c>
      <c r="DB20" s="260">
        <v>3.970410467137782</v>
      </c>
      <c r="DC20" s="260">
        <v>-15.080706877346216</v>
      </c>
      <c r="DD20" s="260">
        <v>-100</v>
      </c>
      <c r="DE20" s="260">
        <v>-40.725397649273084</v>
      </c>
      <c r="DF20" s="261">
        <v>-7.238810537543287</v>
      </c>
      <c r="DH20" s="332">
        <v>2015</v>
      </c>
      <c r="DI20" s="280" t="s">
        <v>61</v>
      </c>
      <c r="DJ20" s="260">
        <v>-55.081645032527945</v>
      </c>
      <c r="DK20" s="260">
        <v>-5.4444675945957215</v>
      </c>
      <c r="DL20" s="260">
        <v>24.335716322395598</v>
      </c>
      <c r="DM20" s="260">
        <v>-2.2411055243281766</v>
      </c>
      <c r="DN20" s="260">
        <v>-11.378822831408385</v>
      </c>
      <c r="DO20" s="260">
        <v>-18.39043226436813</v>
      </c>
      <c r="DP20" s="260">
        <v>-12.609495070910853</v>
      </c>
      <c r="DQ20" s="260">
        <v>-11.582884422715196</v>
      </c>
      <c r="DR20" s="260">
        <v>-12.63775472101618</v>
      </c>
      <c r="DS20" s="260">
        <v>-9.842133702585201</v>
      </c>
      <c r="DT20" s="260">
        <v>-18.352788285753434</v>
      </c>
      <c r="DU20" s="260">
        <v>-6.404552427564681</v>
      </c>
      <c r="DV20" s="260">
        <v>-16.512726152289915</v>
      </c>
      <c r="DW20" s="260">
        <v>-12.68675253052372</v>
      </c>
      <c r="DX20" s="260">
        <v>11.81818434662199</v>
      </c>
      <c r="DY20" s="260">
        <v>-50.875689897792725</v>
      </c>
      <c r="DZ20" s="260">
        <v>-4.486836272685679</v>
      </c>
      <c r="EA20" s="260">
        <v>-18.338394014455176</v>
      </c>
      <c r="EB20" s="260">
        <v>-12.33893317039393</v>
      </c>
      <c r="EC20" s="260">
        <v>-5.819133538258697</v>
      </c>
      <c r="ED20" s="260">
        <v>-5.060485517482164</v>
      </c>
      <c r="EE20" s="260">
        <v>-16.146206677228932</v>
      </c>
      <c r="EF20" s="260">
        <v>-24.62613973004288</v>
      </c>
      <c r="EG20" s="260">
        <v>-22.72862680607858</v>
      </c>
      <c r="EH20" s="260">
        <v>-7.857392149942967</v>
      </c>
      <c r="EI20" s="260">
        <v>-14.818397558047906</v>
      </c>
      <c r="EJ20" s="260">
        <v>-60.22117163360519</v>
      </c>
      <c r="EK20" s="260">
        <v>1.8200843637042254</v>
      </c>
      <c r="EL20" s="260">
        <v>-11.61109041734177</v>
      </c>
      <c r="EM20" s="260">
        <v>11.67948919095285</v>
      </c>
      <c r="EN20" s="260">
        <v>-11.481050118619393</v>
      </c>
      <c r="EO20" s="260">
        <v>-100</v>
      </c>
      <c r="EP20" s="260">
        <v>-28.040140528666882</v>
      </c>
      <c r="EQ20" s="261">
        <v>-8.562630697787327</v>
      </c>
    </row>
    <row r="21" spans="1:147" s="87" customFormat="1" ht="19.5" customHeight="1">
      <c r="A21" s="333"/>
      <c r="B21" s="281" t="s">
        <v>62</v>
      </c>
      <c r="C21" s="254">
        <v>818.3345798504181</v>
      </c>
      <c r="D21" s="254">
        <v>203465.51734648988</v>
      </c>
      <c r="E21" s="254">
        <v>1649.5789076739366</v>
      </c>
      <c r="F21" s="254">
        <v>65160.51847778267</v>
      </c>
      <c r="G21" s="254">
        <v>670881.5901263278</v>
      </c>
      <c r="H21" s="254">
        <v>29977.86920998052</v>
      </c>
      <c r="I21" s="254">
        <v>20185.10816416316</v>
      </c>
      <c r="J21" s="254">
        <v>25752.79558167306</v>
      </c>
      <c r="K21" s="254">
        <v>4669.025516937968</v>
      </c>
      <c r="L21" s="254">
        <v>7191.446829237635</v>
      </c>
      <c r="M21" s="254">
        <v>11848.99701464396</v>
      </c>
      <c r="N21" s="254">
        <v>21032.13107284269</v>
      </c>
      <c r="O21" s="254">
        <v>631.8604424611905</v>
      </c>
      <c r="P21" s="254">
        <v>13948.982684934952</v>
      </c>
      <c r="Q21" s="254">
        <v>103678.90318018982</v>
      </c>
      <c r="R21" s="254">
        <v>51.63899189240149</v>
      </c>
      <c r="S21" s="254">
        <v>1154.7052353717556</v>
      </c>
      <c r="T21" s="254">
        <v>22835.192539752377</v>
      </c>
      <c r="U21" s="254">
        <v>8179.759757400541</v>
      </c>
      <c r="V21" s="254">
        <v>15153.175287536926</v>
      </c>
      <c r="W21" s="254">
        <v>38754.34620702659</v>
      </c>
      <c r="X21" s="254">
        <v>19845.151467538184</v>
      </c>
      <c r="Y21" s="254">
        <v>25287.32744642072</v>
      </c>
      <c r="Z21" s="254">
        <v>1994.5560618440077</v>
      </c>
      <c r="AA21" s="254">
        <v>11369.901923197789</v>
      </c>
      <c r="AB21" s="254">
        <v>37857.11872289611</v>
      </c>
      <c r="AC21" s="254">
        <v>924.4813965181322</v>
      </c>
      <c r="AD21" s="254">
        <v>76592.10030796306</v>
      </c>
      <c r="AE21" s="254">
        <v>6373.112249387217</v>
      </c>
      <c r="AF21" s="254">
        <v>29409.123090943376</v>
      </c>
      <c r="AG21" s="254">
        <v>110339.61592608888</v>
      </c>
      <c r="AH21" s="254">
        <v>0</v>
      </c>
      <c r="AI21" s="254">
        <v>355.73527748098803</v>
      </c>
      <c r="AJ21" s="255">
        <v>1587369.701024449</v>
      </c>
      <c r="AL21" s="333"/>
      <c r="AM21" s="281" t="s">
        <v>62</v>
      </c>
      <c r="AN21" s="262">
        <v>-21.10593262046578</v>
      </c>
      <c r="AO21" s="262">
        <v>-6.825544999694216</v>
      </c>
      <c r="AP21" s="262">
        <v>-3.643654576089233</v>
      </c>
      <c r="AQ21" s="262">
        <v>7.1143582139293216</v>
      </c>
      <c r="AR21" s="262">
        <v>-7.052257560095171</v>
      </c>
      <c r="AS21" s="262">
        <v>-16.44425876169089</v>
      </c>
      <c r="AT21" s="262">
        <v>-14.78183916330515</v>
      </c>
      <c r="AU21" s="262">
        <v>-14.3405285878506</v>
      </c>
      <c r="AV21" s="262">
        <v>18.14903975125239</v>
      </c>
      <c r="AW21" s="262">
        <v>-41.268802814809646</v>
      </c>
      <c r="AX21" s="262">
        <v>-1.9009042345033151</v>
      </c>
      <c r="AY21" s="262">
        <v>-11.670349674806872</v>
      </c>
      <c r="AZ21" s="262">
        <v>-63.88893290432266</v>
      </c>
      <c r="BA21" s="262">
        <v>33.86706566608052</v>
      </c>
      <c r="BB21" s="262">
        <v>-10.115556499733685</v>
      </c>
      <c r="BC21" s="262">
        <v>-43.37557541875461</v>
      </c>
      <c r="BD21" s="262">
        <v>76.77725437987175</v>
      </c>
      <c r="BE21" s="262">
        <v>-16.930238761897684</v>
      </c>
      <c r="BF21" s="262">
        <v>6.173066661506937</v>
      </c>
      <c r="BG21" s="262">
        <v>-13.541896610377876</v>
      </c>
      <c r="BH21" s="262">
        <v>5.065102237982728</v>
      </c>
      <c r="BI21" s="262">
        <v>0.7078394328101041</v>
      </c>
      <c r="BJ21" s="262">
        <v>12.302467398347531</v>
      </c>
      <c r="BK21" s="262">
        <v>-2.3891280361305576</v>
      </c>
      <c r="BL21" s="262">
        <v>-27.349134770494203</v>
      </c>
      <c r="BM21" s="262">
        <v>-9.39623169272565</v>
      </c>
      <c r="BN21" s="262">
        <v>82.02823690354239</v>
      </c>
      <c r="BO21" s="262">
        <v>-3.241238641187323</v>
      </c>
      <c r="BP21" s="262">
        <v>0.38221665881704325</v>
      </c>
      <c r="BQ21" s="262">
        <v>-28.880412768340236</v>
      </c>
      <c r="BR21" s="262">
        <v>-10.965926266532705</v>
      </c>
      <c r="BS21" s="262">
        <v>0</v>
      </c>
      <c r="BT21" s="262">
        <v>-45.10324664930367</v>
      </c>
      <c r="BU21" s="263">
        <v>-7.547691641397833</v>
      </c>
      <c r="BW21" s="333"/>
      <c r="BX21" s="281" t="s">
        <v>62</v>
      </c>
      <c r="BY21" s="262">
        <v>-25.534811256628515</v>
      </c>
      <c r="BZ21" s="262">
        <v>-9.937799309226278</v>
      </c>
      <c r="CA21" s="262">
        <v>19.20241434928127</v>
      </c>
      <c r="CB21" s="262">
        <v>-0.3952431679280579</v>
      </c>
      <c r="CC21" s="262">
        <v>-6.981591330969692</v>
      </c>
      <c r="CD21" s="262">
        <v>-12.372666762778636</v>
      </c>
      <c r="CE21" s="262">
        <v>-11.83449352145307</v>
      </c>
      <c r="CF21" s="262">
        <v>-4.810048498530563</v>
      </c>
      <c r="CG21" s="262">
        <v>2.4320900291133114</v>
      </c>
      <c r="CH21" s="262">
        <v>-25.67427824086181</v>
      </c>
      <c r="CI21" s="262">
        <v>-13.95699059313489</v>
      </c>
      <c r="CJ21" s="262">
        <v>-10.697589049725295</v>
      </c>
      <c r="CK21" s="262">
        <v>-72.19187800460946</v>
      </c>
      <c r="CL21" s="262">
        <v>14.184279048181537</v>
      </c>
      <c r="CM21" s="262">
        <v>-1.7037655895638437</v>
      </c>
      <c r="CN21" s="262">
        <v>-59.21825461986093</v>
      </c>
      <c r="CO21" s="262">
        <v>94.66208277630744</v>
      </c>
      <c r="CP21" s="262">
        <v>-22.68488935193251</v>
      </c>
      <c r="CQ21" s="262">
        <v>-0.7574561952059327</v>
      </c>
      <c r="CR21" s="262">
        <v>-14.947297031693864</v>
      </c>
      <c r="CS21" s="262">
        <v>1.1699585892640556</v>
      </c>
      <c r="CT21" s="262">
        <v>1.8660436706975645</v>
      </c>
      <c r="CU21" s="262">
        <v>4.664676186209533</v>
      </c>
      <c r="CV21" s="262">
        <v>-21.366923000835286</v>
      </c>
      <c r="CW21" s="262">
        <v>-22.389040311187074</v>
      </c>
      <c r="CX21" s="262">
        <v>-14.003004724759265</v>
      </c>
      <c r="CY21" s="262">
        <v>-1.4323596735998763</v>
      </c>
      <c r="CZ21" s="262">
        <v>1.1075785563105853</v>
      </c>
      <c r="DA21" s="262">
        <v>12.972359213840917</v>
      </c>
      <c r="DB21" s="262">
        <v>-13.769237094156964</v>
      </c>
      <c r="DC21" s="262">
        <v>-13.082146071617856</v>
      </c>
      <c r="DD21" s="262">
        <v>-100</v>
      </c>
      <c r="DE21" s="262">
        <v>-43.09365135497024</v>
      </c>
      <c r="DF21" s="263">
        <v>-7.3928604361385055</v>
      </c>
      <c r="DH21" s="333"/>
      <c r="DI21" s="281" t="s">
        <v>62</v>
      </c>
      <c r="DJ21" s="262">
        <v>-52.285232302293124</v>
      </c>
      <c r="DK21" s="262">
        <v>-11.889690733144931</v>
      </c>
      <c r="DL21" s="262">
        <v>4.029102133716478</v>
      </c>
      <c r="DM21" s="262">
        <v>-5.928465744428323</v>
      </c>
      <c r="DN21" s="262">
        <v>-13.88753961266029</v>
      </c>
      <c r="DO21" s="262">
        <v>-22.032550174530556</v>
      </c>
      <c r="DP21" s="262">
        <v>-16.289984333430567</v>
      </c>
      <c r="DQ21" s="262">
        <v>-16.480340305990737</v>
      </c>
      <c r="DR21" s="262">
        <v>-7.586047922636325</v>
      </c>
      <c r="DS21" s="262">
        <v>-26.60997658312428</v>
      </c>
      <c r="DT21" s="262">
        <v>-18.040558146027323</v>
      </c>
      <c r="DU21" s="262">
        <v>-13.095235389502946</v>
      </c>
      <c r="DV21" s="262">
        <v>-47.84133621121492</v>
      </c>
      <c r="DW21" s="262">
        <v>-4.383818863104878</v>
      </c>
      <c r="DX21" s="262">
        <v>1.7997455581135142</v>
      </c>
      <c r="DY21" s="262">
        <v>-48.62249190473369</v>
      </c>
      <c r="DZ21" s="262">
        <v>18.20134760276393</v>
      </c>
      <c r="EA21" s="262">
        <v>-21.21621337733832</v>
      </c>
      <c r="EB21" s="262">
        <v>-12.384454605075817</v>
      </c>
      <c r="EC21" s="262">
        <v>-13.509679770611996</v>
      </c>
      <c r="ED21" s="262">
        <v>-7.296414640447509</v>
      </c>
      <c r="EE21" s="262">
        <v>-18.3815338278461</v>
      </c>
      <c r="EF21" s="262">
        <v>-17.27558385495348</v>
      </c>
      <c r="EG21" s="262">
        <v>-18.21462062114425</v>
      </c>
      <c r="EH21" s="262">
        <v>-13.959474003224031</v>
      </c>
      <c r="EI21" s="262">
        <v>-23.109928318448</v>
      </c>
      <c r="EJ21" s="262">
        <v>-45.20015200134739</v>
      </c>
      <c r="EK21" s="262">
        <v>-3.552720612131367</v>
      </c>
      <c r="EL21" s="262">
        <v>-6.949235077646904</v>
      </c>
      <c r="EM21" s="262">
        <v>-6.075791812093428</v>
      </c>
      <c r="EN21" s="262">
        <v>-15.361227320864629</v>
      </c>
      <c r="EO21" s="262">
        <v>-100</v>
      </c>
      <c r="EP21" s="262">
        <v>-31.298852653763646</v>
      </c>
      <c r="EQ21" s="263">
        <v>-12.53178312520042</v>
      </c>
    </row>
    <row r="22" spans="1:147" s="87" customFormat="1" ht="19.5" customHeight="1">
      <c r="A22" s="333"/>
      <c r="B22" s="280" t="s">
        <v>63</v>
      </c>
      <c r="C22" s="252">
        <v>689.232669869595</v>
      </c>
      <c r="D22" s="252">
        <v>237803.7835527547</v>
      </c>
      <c r="E22" s="252">
        <v>2234.3100393086665</v>
      </c>
      <c r="F22" s="252">
        <v>65952.73114119923</v>
      </c>
      <c r="G22" s="252">
        <v>726278.9258750858</v>
      </c>
      <c r="H22" s="252">
        <v>40948.11037624009</v>
      </c>
      <c r="I22" s="252">
        <v>21874.593061708365</v>
      </c>
      <c r="J22" s="252">
        <v>26323.988675360328</v>
      </c>
      <c r="K22" s="252">
        <v>3908.262525737817</v>
      </c>
      <c r="L22" s="252">
        <v>7717.554657765021</v>
      </c>
      <c r="M22" s="252">
        <v>11209.999126474075</v>
      </c>
      <c r="N22" s="252">
        <v>23700.205216197664</v>
      </c>
      <c r="O22" s="252">
        <v>728.3936170212766</v>
      </c>
      <c r="P22" s="252">
        <v>16370.69994384476</v>
      </c>
      <c r="Q22" s="252">
        <v>87351.69669931989</v>
      </c>
      <c r="R22" s="252">
        <v>123.89099644350158</v>
      </c>
      <c r="S22" s="252">
        <v>1441.83487240282</v>
      </c>
      <c r="T22" s="252">
        <v>22604.41071317152</v>
      </c>
      <c r="U22" s="252">
        <v>7284.648187433705</v>
      </c>
      <c r="V22" s="252">
        <v>16276.713670680725</v>
      </c>
      <c r="W22" s="252">
        <v>40189.10001871841</v>
      </c>
      <c r="X22" s="252">
        <v>18283.178199288697</v>
      </c>
      <c r="Y22" s="252">
        <v>29029.65411493105</v>
      </c>
      <c r="Z22" s="252">
        <v>2111.1310600861048</v>
      </c>
      <c r="AA22" s="252">
        <v>17188.095713483497</v>
      </c>
      <c r="AB22" s="252">
        <v>35199.99535159418</v>
      </c>
      <c r="AC22" s="252">
        <v>843.0283895925625</v>
      </c>
      <c r="AD22" s="252">
        <v>72630.74065639233</v>
      </c>
      <c r="AE22" s="252">
        <v>8024.4340799900165</v>
      </c>
      <c r="AF22" s="252">
        <v>31978.1174268422</v>
      </c>
      <c r="AG22" s="252">
        <v>119844.60257690147</v>
      </c>
      <c r="AH22" s="252">
        <v>0</v>
      </c>
      <c r="AI22" s="252">
        <v>472.0674174829974</v>
      </c>
      <c r="AJ22" s="253">
        <v>1696618.1306233234</v>
      </c>
      <c r="AL22" s="333"/>
      <c r="AM22" s="280" t="s">
        <v>63</v>
      </c>
      <c r="AN22" s="260">
        <v>21.483036591438236</v>
      </c>
      <c r="AO22" s="260">
        <v>3.239360849742013</v>
      </c>
      <c r="AP22" s="260">
        <v>16.140765542187665</v>
      </c>
      <c r="AQ22" s="260">
        <v>7.33620820130902</v>
      </c>
      <c r="AR22" s="260">
        <v>1.6983908739088776</v>
      </c>
      <c r="AS22" s="260">
        <v>38.71338404503899</v>
      </c>
      <c r="AT22" s="260">
        <v>-6.9200005002918346</v>
      </c>
      <c r="AU22" s="260">
        <v>-1.5350329051084515</v>
      </c>
      <c r="AV22" s="260">
        <v>-20.407644112341117</v>
      </c>
      <c r="AW22" s="260">
        <v>-9.700013884501175</v>
      </c>
      <c r="AX22" s="260">
        <v>4.640366422161037</v>
      </c>
      <c r="AY22" s="260">
        <v>-5.904237029904266</v>
      </c>
      <c r="AZ22" s="260">
        <v>-51.40282354427448</v>
      </c>
      <c r="BA22" s="260">
        <v>35.115806729996336</v>
      </c>
      <c r="BB22" s="260">
        <v>-24.566265692998485</v>
      </c>
      <c r="BC22" s="260">
        <v>-45.93795300527448</v>
      </c>
      <c r="BD22" s="260">
        <v>-24.762521005091827</v>
      </c>
      <c r="BE22" s="260">
        <v>-22.932920396444146</v>
      </c>
      <c r="BF22" s="260">
        <v>21.76087057255998</v>
      </c>
      <c r="BG22" s="260">
        <v>1.2088561240018407</v>
      </c>
      <c r="BH22" s="260">
        <v>34.250076926809925</v>
      </c>
      <c r="BI22" s="260">
        <v>11.580566420941139</v>
      </c>
      <c r="BJ22" s="260">
        <v>31.272746013320642</v>
      </c>
      <c r="BK22" s="260">
        <v>-2.279443860730126</v>
      </c>
      <c r="BL22" s="260">
        <v>-5.206647695466387</v>
      </c>
      <c r="BM22" s="260">
        <v>8.160182707723735</v>
      </c>
      <c r="BN22" s="260">
        <v>71.70993736589142</v>
      </c>
      <c r="BO22" s="260">
        <v>-3.6826118994870285</v>
      </c>
      <c r="BP22" s="260">
        <v>-1.6635513638171773</v>
      </c>
      <c r="BQ22" s="260">
        <v>-19.20069998526975</v>
      </c>
      <c r="BR22" s="260">
        <v>-6.931024444254703</v>
      </c>
      <c r="BS22" s="260">
        <v>0</v>
      </c>
      <c r="BT22" s="260">
        <v>2.665270501190548</v>
      </c>
      <c r="BU22" s="261">
        <v>0.11707853003287028</v>
      </c>
      <c r="BW22" s="333"/>
      <c r="BX22" s="280" t="s">
        <v>63</v>
      </c>
      <c r="BY22" s="260">
        <v>-16.821491549178702</v>
      </c>
      <c r="BZ22" s="260">
        <v>-5.285679854477763</v>
      </c>
      <c r="CA22" s="260">
        <v>18.0431184888092</v>
      </c>
      <c r="CB22" s="260">
        <v>2.3089048775634495</v>
      </c>
      <c r="CC22" s="260">
        <v>-4.156666941556253</v>
      </c>
      <c r="CD22" s="260">
        <v>2.0314578710584925</v>
      </c>
      <c r="CE22" s="260">
        <v>-10.149081015943224</v>
      </c>
      <c r="CF22" s="260">
        <v>-3.818550629455487</v>
      </c>
      <c r="CG22" s="260">
        <v>-5.968249309190497</v>
      </c>
      <c r="CH22" s="260">
        <v>-20.891801580057418</v>
      </c>
      <c r="CI22" s="260">
        <v>-8.700363443497423</v>
      </c>
      <c r="CJ22" s="260">
        <v>-9.052380865029136</v>
      </c>
      <c r="CK22" s="260">
        <v>-65.66728865028577</v>
      </c>
      <c r="CL22" s="260">
        <v>21.5245168043066</v>
      </c>
      <c r="CM22" s="260">
        <v>-9.428837175713113</v>
      </c>
      <c r="CN22" s="260">
        <v>-54.086559447472</v>
      </c>
      <c r="CO22" s="260">
        <v>33.58343323508802</v>
      </c>
      <c r="CP22" s="260">
        <v>-22.76737743579814</v>
      </c>
      <c r="CQ22" s="260">
        <v>5.556219155404833</v>
      </c>
      <c r="CR22" s="260">
        <v>-9.944535685797788</v>
      </c>
      <c r="CS22" s="260">
        <v>11.210896813865261</v>
      </c>
      <c r="CT22" s="260">
        <v>4.987248982367845</v>
      </c>
      <c r="CU22" s="260">
        <v>13.38060579153391</v>
      </c>
      <c r="CV22" s="260">
        <v>-14.924025479003205</v>
      </c>
      <c r="CW22" s="260">
        <v>-16.353090674460674</v>
      </c>
      <c r="CX22" s="260">
        <v>-7.534581388307586</v>
      </c>
      <c r="CY22" s="260">
        <v>19.55742842983652</v>
      </c>
      <c r="CZ22" s="260">
        <v>-0.4483993884768438</v>
      </c>
      <c r="DA22" s="260">
        <v>7.493476705062463</v>
      </c>
      <c r="DB22" s="260">
        <v>-15.619911011862015</v>
      </c>
      <c r="DC22" s="260">
        <v>-11.019040041304123</v>
      </c>
      <c r="DD22" s="260">
        <v>-100</v>
      </c>
      <c r="DE22" s="260">
        <v>-30.400989302896846</v>
      </c>
      <c r="DF22" s="261">
        <v>-4.915549512868395</v>
      </c>
      <c r="DH22" s="333"/>
      <c r="DI22" s="280" t="s">
        <v>63</v>
      </c>
      <c r="DJ22" s="260">
        <v>-33.99476555844768</v>
      </c>
      <c r="DK22" s="260">
        <v>-7.936243644232491</v>
      </c>
      <c r="DL22" s="260">
        <v>10.79302205941029</v>
      </c>
      <c r="DM22" s="260">
        <v>-1.5867406494272274</v>
      </c>
      <c r="DN22" s="260">
        <v>-8.457015209753834</v>
      </c>
      <c r="DO22" s="260">
        <v>-8.273305400681252</v>
      </c>
      <c r="DP22" s="260">
        <v>-15.039682219097315</v>
      </c>
      <c r="DQ22" s="260">
        <v>-9.162671867183548</v>
      </c>
      <c r="DR22" s="260">
        <v>-13.836334490806863</v>
      </c>
      <c r="DS22" s="260">
        <v>-20.935596585493386</v>
      </c>
      <c r="DT22" s="260">
        <v>-9.066087852070595</v>
      </c>
      <c r="DU22" s="260">
        <v>-12.751482470357772</v>
      </c>
      <c r="DV22" s="260">
        <v>-65.11882613675519</v>
      </c>
      <c r="DW22" s="260">
        <v>13.873216046861486</v>
      </c>
      <c r="DX22" s="260">
        <v>-5.379439094626932</v>
      </c>
      <c r="DY22" s="260">
        <v>-18.83110603545171</v>
      </c>
      <c r="DZ22" s="260">
        <v>14.088334857829139</v>
      </c>
      <c r="EA22" s="260">
        <v>-24.047555811811307</v>
      </c>
      <c r="EB22" s="260">
        <v>1.5712750400438154</v>
      </c>
      <c r="EC22" s="260">
        <v>-9.439306355237193</v>
      </c>
      <c r="ED22" s="260">
        <v>5.117026407324971</v>
      </c>
      <c r="EE22" s="260">
        <v>-7.922989637019015</v>
      </c>
      <c r="EF22" s="260">
        <v>5.507837691291726</v>
      </c>
      <c r="EG22" s="260">
        <v>-9.20910333783661</v>
      </c>
      <c r="EH22" s="260">
        <v>-15.041941715183995</v>
      </c>
      <c r="EI22" s="260">
        <v>-13.615850119515926</v>
      </c>
      <c r="EJ22" s="260">
        <v>-4.693401880940371</v>
      </c>
      <c r="EK22" s="260">
        <v>-2.3859029618294727</v>
      </c>
      <c r="EL22" s="260">
        <v>-1.7172790206813033</v>
      </c>
      <c r="EM22" s="260">
        <v>-10.485091154945565</v>
      </c>
      <c r="EN22" s="260">
        <v>-13.050545185844413</v>
      </c>
      <c r="EO22" s="260">
        <v>-100</v>
      </c>
      <c r="EP22" s="260">
        <v>-17.383947259668957</v>
      </c>
      <c r="EQ22" s="261">
        <v>-8.140250600109994</v>
      </c>
    </row>
    <row r="23" spans="1:147" s="87" customFormat="1" ht="19.5" customHeight="1">
      <c r="A23" s="334"/>
      <c r="B23" s="243" t="s">
        <v>64</v>
      </c>
      <c r="C23" s="256">
        <v>813.483298071132</v>
      </c>
      <c r="D23" s="256">
        <v>229080.84431609345</v>
      </c>
      <c r="E23" s="256">
        <v>1985.0684292619646</v>
      </c>
      <c r="F23" s="256">
        <v>66155.78904452303</v>
      </c>
      <c r="G23" s="256">
        <v>718644.1161336154</v>
      </c>
      <c r="H23" s="256">
        <v>34569.51554368137</v>
      </c>
      <c r="I23" s="256">
        <v>23527.572405911695</v>
      </c>
      <c r="J23" s="256">
        <v>28284.405417509613</v>
      </c>
      <c r="K23" s="256">
        <v>4489.666486494834</v>
      </c>
      <c r="L23" s="256">
        <v>10697.234877148549</v>
      </c>
      <c r="M23" s="256">
        <v>14920.439763408645</v>
      </c>
      <c r="N23" s="256">
        <v>24620.20595184779</v>
      </c>
      <c r="O23" s="256">
        <v>696.4657699257177</v>
      </c>
      <c r="P23" s="256">
        <v>16494.53699442497</v>
      </c>
      <c r="Q23" s="256">
        <v>88408.8572884654</v>
      </c>
      <c r="R23" s="256">
        <v>69.78756196624094</v>
      </c>
      <c r="S23" s="256">
        <v>841.6802928049666</v>
      </c>
      <c r="T23" s="256">
        <v>22979.845783206954</v>
      </c>
      <c r="U23" s="256">
        <v>6326.7006934041665</v>
      </c>
      <c r="V23" s="256">
        <v>16736.326224267603</v>
      </c>
      <c r="W23" s="256">
        <v>28726.393309962474</v>
      </c>
      <c r="X23" s="256">
        <v>16737.736074004293</v>
      </c>
      <c r="Y23" s="256">
        <v>27213.624542492238</v>
      </c>
      <c r="Z23" s="256">
        <v>1771.4761941531667</v>
      </c>
      <c r="AA23" s="256">
        <v>20246.852068630025</v>
      </c>
      <c r="AB23" s="256">
        <v>39717.58185721125</v>
      </c>
      <c r="AC23" s="256">
        <v>258.7074266829336</v>
      </c>
      <c r="AD23" s="256">
        <v>81709.95626457462</v>
      </c>
      <c r="AE23" s="256">
        <v>5157.935261686717</v>
      </c>
      <c r="AF23" s="256">
        <v>41723.79803252359</v>
      </c>
      <c r="AG23" s="256">
        <v>131612.29261964696</v>
      </c>
      <c r="AH23" s="256">
        <v>0</v>
      </c>
      <c r="AI23" s="256">
        <v>289.01919602180595</v>
      </c>
      <c r="AJ23" s="257">
        <v>1705507.9151236238</v>
      </c>
      <c r="AL23" s="334"/>
      <c r="AM23" s="243" t="s">
        <v>64</v>
      </c>
      <c r="AN23" s="264">
        <v>49.70603478442135</v>
      </c>
      <c r="AO23" s="264">
        <v>7.40336623824642</v>
      </c>
      <c r="AP23" s="264">
        <v>-18.386144751410484</v>
      </c>
      <c r="AQ23" s="264">
        <v>21.11752389745341</v>
      </c>
      <c r="AR23" s="264">
        <v>4.521548507791053</v>
      </c>
      <c r="AS23" s="264">
        <v>25.558475922103256</v>
      </c>
      <c r="AT23" s="264">
        <v>11.69645349709927</v>
      </c>
      <c r="AU23" s="264">
        <v>8.125208418299934</v>
      </c>
      <c r="AV23" s="264">
        <v>19.171954325537953</v>
      </c>
      <c r="AW23" s="264">
        <v>2.376692084271184</v>
      </c>
      <c r="AX23" s="264">
        <v>2.777261373515458</v>
      </c>
      <c r="AY23" s="264">
        <v>9.337725789147868</v>
      </c>
      <c r="AZ23" s="264">
        <v>18.175456672462275</v>
      </c>
      <c r="BA23" s="264">
        <v>-3.9903187335507795</v>
      </c>
      <c r="BB23" s="264">
        <v>-18.900256042502576</v>
      </c>
      <c r="BC23" s="264">
        <v>-80.6694724426046</v>
      </c>
      <c r="BD23" s="264">
        <v>-55.787326131174815</v>
      </c>
      <c r="BE23" s="264">
        <v>-6.4306905452238965</v>
      </c>
      <c r="BF23" s="264">
        <v>-10.512958979484722</v>
      </c>
      <c r="BG23" s="264">
        <v>3.7709335612797474</v>
      </c>
      <c r="BH23" s="264">
        <v>-18.502649534097245</v>
      </c>
      <c r="BI23" s="264">
        <v>5.525827804688262</v>
      </c>
      <c r="BJ23" s="264">
        <v>4.291930057710118</v>
      </c>
      <c r="BK23" s="264">
        <v>-36.08916425259609</v>
      </c>
      <c r="BL23" s="264">
        <v>31.319910271680072</v>
      </c>
      <c r="BM23" s="264">
        <v>37.03228463441576</v>
      </c>
      <c r="BN23" s="264">
        <v>-54.201783453886335</v>
      </c>
      <c r="BO23" s="264">
        <v>0.9593204914084339</v>
      </c>
      <c r="BP23" s="264">
        <v>-14.090907897415846</v>
      </c>
      <c r="BQ23" s="264">
        <v>2.2790899517641776</v>
      </c>
      <c r="BR23" s="264">
        <v>-2.010206942145359</v>
      </c>
      <c r="BS23" s="264">
        <v>0</v>
      </c>
      <c r="BT23" s="264">
        <v>-65.28304921534902</v>
      </c>
      <c r="BU23" s="265">
        <v>3.4223051802410254</v>
      </c>
      <c r="BW23" s="334"/>
      <c r="BX23" s="243" t="s">
        <v>64</v>
      </c>
      <c r="BY23" s="264">
        <v>-6.793285605276992</v>
      </c>
      <c r="BZ23" s="264">
        <v>-2.1594968364220364</v>
      </c>
      <c r="CA23" s="264">
        <v>6.2493419343199434</v>
      </c>
      <c r="CB23" s="264">
        <v>6.769837361876682</v>
      </c>
      <c r="CC23" s="264">
        <v>-2.08622949132085</v>
      </c>
      <c r="CD23" s="264">
        <v>6.930239141037859</v>
      </c>
      <c r="CE23" s="264">
        <v>-5.01289150227187</v>
      </c>
      <c r="CF23" s="264">
        <v>-1.0890221536609204</v>
      </c>
      <c r="CG23" s="264">
        <v>-0.43536431626507976</v>
      </c>
      <c r="CH23" s="264">
        <v>-14.657036195490676</v>
      </c>
      <c r="CI23" s="264">
        <v>-5.521629101391568</v>
      </c>
      <c r="CJ23" s="264">
        <v>-4.734398943528973</v>
      </c>
      <c r="CK23" s="264">
        <v>-56.457182444108746</v>
      </c>
      <c r="CL23" s="264">
        <v>13.050834282345704</v>
      </c>
      <c r="CM23" s="264">
        <v>-11.714538543826492</v>
      </c>
      <c r="CN23" s="264">
        <v>-64.14553156494544</v>
      </c>
      <c r="CO23" s="264">
        <v>3.474758993291104</v>
      </c>
      <c r="CP23" s="264">
        <v>-19.209025886848025</v>
      </c>
      <c r="CQ23" s="264">
        <v>1.5570482555501002</v>
      </c>
      <c r="CR23" s="264">
        <v>-6.6946306423955235</v>
      </c>
      <c r="CS23" s="264">
        <v>3.3874404779942893</v>
      </c>
      <c r="CT23" s="264">
        <v>5.115015964548149</v>
      </c>
      <c r="CU23" s="264">
        <v>10.84697045442698</v>
      </c>
      <c r="CV23" s="264">
        <v>-21.320137729796713</v>
      </c>
      <c r="CW23" s="264">
        <v>-5.388263339817755</v>
      </c>
      <c r="CX23" s="264">
        <v>1.6596987606499454</v>
      </c>
      <c r="CY23" s="264">
        <v>1.2486945249797259</v>
      </c>
      <c r="CZ23" s="264">
        <v>-0.08449507208553086</v>
      </c>
      <c r="DA23" s="264">
        <v>2.8323317573661484</v>
      </c>
      <c r="DB23" s="264">
        <v>-10.967573014704982</v>
      </c>
      <c r="DC23" s="264">
        <v>-8.684208285221928</v>
      </c>
      <c r="DD23" s="264">
        <v>-100</v>
      </c>
      <c r="DE23" s="264">
        <v>-42.06248660515142</v>
      </c>
      <c r="DF23" s="265">
        <v>-2.889460335737155</v>
      </c>
      <c r="DH23" s="334"/>
      <c r="DI23" s="243" t="s">
        <v>64</v>
      </c>
      <c r="DJ23" s="264">
        <v>-6.793285605276992</v>
      </c>
      <c r="DK23" s="264">
        <v>-2.1594968364220364</v>
      </c>
      <c r="DL23" s="264">
        <v>6.2493419343199434</v>
      </c>
      <c r="DM23" s="264">
        <v>6.769837361876682</v>
      </c>
      <c r="DN23" s="264">
        <v>-2.08622949132085</v>
      </c>
      <c r="DO23" s="264">
        <v>6.930239141037859</v>
      </c>
      <c r="DP23" s="264">
        <v>-5.01289150227187</v>
      </c>
      <c r="DQ23" s="264">
        <v>-1.0890221536609204</v>
      </c>
      <c r="DR23" s="264">
        <v>-0.43536431626507976</v>
      </c>
      <c r="DS23" s="264">
        <v>-14.657036195490676</v>
      </c>
      <c r="DT23" s="264">
        <v>-5.521629101391568</v>
      </c>
      <c r="DU23" s="264">
        <v>-4.734398943528973</v>
      </c>
      <c r="DV23" s="264">
        <v>-56.457182444108746</v>
      </c>
      <c r="DW23" s="264">
        <v>13.050834282345704</v>
      </c>
      <c r="DX23" s="264">
        <v>-11.714538543826492</v>
      </c>
      <c r="DY23" s="264">
        <v>-64.14553156494544</v>
      </c>
      <c r="DZ23" s="264">
        <v>3.474758993291104</v>
      </c>
      <c r="EA23" s="264">
        <v>-19.209025886848025</v>
      </c>
      <c r="EB23" s="264">
        <v>1.5570482555501002</v>
      </c>
      <c r="EC23" s="264">
        <v>-6.6946306423955235</v>
      </c>
      <c r="ED23" s="264">
        <v>3.3874404779942893</v>
      </c>
      <c r="EE23" s="264">
        <v>5.115015964548149</v>
      </c>
      <c r="EF23" s="264">
        <v>10.84697045442698</v>
      </c>
      <c r="EG23" s="264">
        <v>-21.320137729796713</v>
      </c>
      <c r="EH23" s="264">
        <v>-5.388263339817755</v>
      </c>
      <c r="EI23" s="264">
        <v>1.6596987606499454</v>
      </c>
      <c r="EJ23" s="264">
        <v>1.2486945249797259</v>
      </c>
      <c r="EK23" s="264">
        <v>-0.08449507208553086</v>
      </c>
      <c r="EL23" s="264">
        <v>2.8323317573661484</v>
      </c>
      <c r="EM23" s="264">
        <v>-10.967573014704982</v>
      </c>
      <c r="EN23" s="264">
        <v>-8.684208285221928</v>
      </c>
      <c r="EO23" s="264">
        <v>-100</v>
      </c>
      <c r="EP23" s="264">
        <v>-42.06248660515142</v>
      </c>
      <c r="EQ23" s="265">
        <v>-2.889460335737155</v>
      </c>
    </row>
    <row r="24" spans="1:147" s="87" customFormat="1" ht="19.5" customHeight="1">
      <c r="A24" s="332">
        <v>2016</v>
      </c>
      <c r="B24" s="280" t="s">
        <v>61</v>
      </c>
      <c r="C24" s="252">
        <v>442.4535788931633</v>
      </c>
      <c r="D24" s="252">
        <v>195092.99227577014</v>
      </c>
      <c r="E24" s="252">
        <v>1241.6353557689395</v>
      </c>
      <c r="F24" s="252">
        <v>54036.71732347863</v>
      </c>
      <c r="G24" s="252">
        <v>643373.1317359828</v>
      </c>
      <c r="H24" s="252">
        <v>35280.14224699361</v>
      </c>
      <c r="I24" s="252">
        <v>18779.389089146698</v>
      </c>
      <c r="J24" s="252">
        <v>22292.055705328203</v>
      </c>
      <c r="K24" s="252">
        <v>4291.108381546664</v>
      </c>
      <c r="L24" s="252">
        <v>5109.647502499016</v>
      </c>
      <c r="M24" s="252">
        <v>9168.467755126769</v>
      </c>
      <c r="N24" s="252">
        <v>20579.622088268257</v>
      </c>
      <c r="O24" s="252">
        <v>651.9276951503953</v>
      </c>
      <c r="P24" s="252">
        <v>12611.309665889195</v>
      </c>
      <c r="Q24" s="252">
        <v>99656.44664223185</v>
      </c>
      <c r="R24" s="252">
        <v>0</v>
      </c>
      <c r="S24" s="252">
        <v>1016.2605640202345</v>
      </c>
      <c r="T24" s="252">
        <v>18710.255717444645</v>
      </c>
      <c r="U24" s="252">
        <v>4879.433374731167</v>
      </c>
      <c r="V24" s="252">
        <v>14546.352739829765</v>
      </c>
      <c r="W24" s="252">
        <v>23473.545027716355</v>
      </c>
      <c r="X24" s="252">
        <v>14645.213461363704</v>
      </c>
      <c r="Y24" s="252">
        <v>23667.80980219913</v>
      </c>
      <c r="Z24" s="252">
        <v>396.82555356980583</v>
      </c>
      <c r="AA24" s="252">
        <v>15369.73119680126</v>
      </c>
      <c r="AB24" s="252">
        <v>36895.78914367068</v>
      </c>
      <c r="AC24" s="252">
        <v>236.43613122103415</v>
      </c>
      <c r="AD24" s="252">
        <v>72527.12891891073</v>
      </c>
      <c r="AE24" s="252">
        <v>5486.424378275225</v>
      </c>
      <c r="AF24" s="252">
        <v>33718.419380244144</v>
      </c>
      <c r="AG24" s="252">
        <v>113617.2397237452</v>
      </c>
      <c r="AH24" s="252">
        <v>0</v>
      </c>
      <c r="AI24" s="252">
        <v>331.8401841698725</v>
      </c>
      <c r="AJ24" s="253">
        <v>1502125.752339987</v>
      </c>
      <c r="AL24" s="332">
        <v>2016</v>
      </c>
      <c r="AM24" s="280" t="s">
        <v>61</v>
      </c>
      <c r="AN24" s="260">
        <v>-57.41190487645093</v>
      </c>
      <c r="AO24" s="260">
        <v>10.41524106595287</v>
      </c>
      <c r="AP24" s="260">
        <v>-41.251518660593376</v>
      </c>
      <c r="AQ24" s="260">
        <v>11.138929060085445</v>
      </c>
      <c r="AR24" s="260">
        <v>-8.864945363221793</v>
      </c>
      <c r="AS24" s="260">
        <v>-1.718655084874996</v>
      </c>
      <c r="AT24" s="260">
        <v>-3.7529138182857906</v>
      </c>
      <c r="AU24" s="260">
        <v>-32.155281088583905</v>
      </c>
      <c r="AV24" s="260">
        <v>7.906738698519547</v>
      </c>
      <c r="AW24" s="260">
        <v>-33.41605390372585</v>
      </c>
      <c r="AX24" s="260">
        <v>-20.58120732067792</v>
      </c>
      <c r="AY24" s="260">
        <v>-6.492516284028284</v>
      </c>
      <c r="AZ24" s="260">
        <v>133.35489601949732</v>
      </c>
      <c r="BA24" s="260">
        <v>8.090063273223706</v>
      </c>
      <c r="BB24" s="260">
        <v>-16.511832199852364</v>
      </c>
      <c r="BC24" s="260">
        <v>-100</v>
      </c>
      <c r="BD24" s="260">
        <v>-57.81144963778445</v>
      </c>
      <c r="BE24" s="260">
        <v>-17.48489955456246</v>
      </c>
      <c r="BF24" s="260">
        <v>-30.878672310511362</v>
      </c>
      <c r="BG24" s="260">
        <v>-5.18709956800943</v>
      </c>
      <c r="BH24" s="260">
        <v>-23.633888030840282</v>
      </c>
      <c r="BI24" s="260">
        <v>-4.988767896079253</v>
      </c>
      <c r="BJ24" s="260">
        <v>6.486748537239919</v>
      </c>
      <c r="BK24" s="260">
        <v>-70.37253097322302</v>
      </c>
      <c r="BL24" s="260">
        <v>5.145771790658955</v>
      </c>
      <c r="BM24" s="260">
        <v>22.781632131207388</v>
      </c>
      <c r="BN24" s="260">
        <v>-14.92554178641035</v>
      </c>
      <c r="BO24" s="260">
        <v>-11.427309272021247</v>
      </c>
      <c r="BP24" s="260">
        <v>-39.272353199250446</v>
      </c>
      <c r="BQ24" s="260">
        <v>-7.931443394345521</v>
      </c>
      <c r="BR24" s="260">
        <v>1.9575127321539156</v>
      </c>
      <c r="BS24" s="260">
        <v>0</v>
      </c>
      <c r="BT24" s="260">
        <v>1.8121649047344874</v>
      </c>
      <c r="BU24" s="261">
        <v>-6.161171403752945</v>
      </c>
      <c r="BW24" s="332">
        <v>2016</v>
      </c>
      <c r="BX24" s="280" t="s">
        <v>61</v>
      </c>
      <c r="BY24" s="260">
        <v>-57.41190487645093</v>
      </c>
      <c r="BZ24" s="260">
        <v>10.41524106595287</v>
      </c>
      <c r="CA24" s="260">
        <v>-41.251518660593376</v>
      </c>
      <c r="CB24" s="260">
        <v>11.138929060085445</v>
      </c>
      <c r="CC24" s="260">
        <v>-8.864945363221793</v>
      </c>
      <c r="CD24" s="260">
        <v>-1.718655084874996</v>
      </c>
      <c r="CE24" s="260">
        <v>-3.7529138182857906</v>
      </c>
      <c r="CF24" s="260">
        <v>-32.155281088583905</v>
      </c>
      <c r="CG24" s="260">
        <v>7.906738698519547</v>
      </c>
      <c r="CH24" s="260">
        <v>-33.41605390372585</v>
      </c>
      <c r="CI24" s="260">
        <v>-20.58120732067792</v>
      </c>
      <c r="CJ24" s="260">
        <v>-6.492516284028284</v>
      </c>
      <c r="CK24" s="260">
        <v>133.35489601949732</v>
      </c>
      <c r="CL24" s="260">
        <v>8.090063273223706</v>
      </c>
      <c r="CM24" s="260">
        <v>-16.511832199852364</v>
      </c>
      <c r="CN24" s="260">
        <v>-100</v>
      </c>
      <c r="CO24" s="260">
        <v>-57.81144963778445</v>
      </c>
      <c r="CP24" s="260">
        <v>-17.48489955456246</v>
      </c>
      <c r="CQ24" s="260">
        <v>-30.878672310511362</v>
      </c>
      <c r="CR24" s="260">
        <v>-5.18709956800943</v>
      </c>
      <c r="CS24" s="260">
        <v>-23.633888030840282</v>
      </c>
      <c r="CT24" s="260">
        <v>-4.988767896079253</v>
      </c>
      <c r="CU24" s="260">
        <v>6.486748537239919</v>
      </c>
      <c r="CV24" s="260">
        <v>-70.37253097322302</v>
      </c>
      <c r="CW24" s="260">
        <v>5.145771790658955</v>
      </c>
      <c r="CX24" s="260">
        <v>22.781632131207388</v>
      </c>
      <c r="CY24" s="260">
        <v>-14.92554178641035</v>
      </c>
      <c r="CZ24" s="260">
        <v>-11.427309272021247</v>
      </c>
      <c r="DA24" s="260">
        <v>-39.272353199250446</v>
      </c>
      <c r="DB24" s="260">
        <v>-7.931443394345521</v>
      </c>
      <c r="DC24" s="260">
        <v>1.9575127321539156</v>
      </c>
      <c r="DD24" s="260">
        <v>0</v>
      </c>
      <c r="DE24" s="260">
        <v>1.8121649047344874</v>
      </c>
      <c r="DF24" s="261">
        <v>-6.161171403752945</v>
      </c>
      <c r="DH24" s="332">
        <v>2016</v>
      </c>
      <c r="DI24" s="280" t="s">
        <v>61</v>
      </c>
      <c r="DJ24" s="260">
        <v>-13.285704545968244</v>
      </c>
      <c r="DK24" s="260">
        <v>3.189487168884071</v>
      </c>
      <c r="DL24" s="260">
        <v>-13.089343237611871</v>
      </c>
      <c r="DM24" s="260">
        <v>11.43406434700151</v>
      </c>
      <c r="DN24" s="260">
        <v>-2.483433817716957</v>
      </c>
      <c r="DO24" s="260">
        <v>9.274674416702638</v>
      </c>
      <c r="DP24" s="260">
        <v>-3.869609700050745</v>
      </c>
      <c r="DQ24" s="260">
        <v>-11.364409362182712</v>
      </c>
      <c r="DR24" s="260">
        <v>4.52743574416408</v>
      </c>
      <c r="DS24" s="260">
        <v>-21.067556478706734</v>
      </c>
      <c r="DT24" s="260">
        <v>-3.4906455734122943</v>
      </c>
      <c r="DU24" s="260">
        <v>-3.840943363299033</v>
      </c>
      <c r="DV24" s="260">
        <v>-34.213487674686775</v>
      </c>
      <c r="DW24" s="260">
        <v>15.650855153405075</v>
      </c>
      <c r="DX24" s="260">
        <v>-17.502584267906457</v>
      </c>
      <c r="DY24" s="260">
        <v>-68.47402398559382</v>
      </c>
      <c r="DZ24" s="260">
        <v>-35.27475560104213</v>
      </c>
      <c r="EA24" s="260">
        <v>-16.265011109376687</v>
      </c>
      <c r="EB24" s="260">
        <v>-4.1183906186466</v>
      </c>
      <c r="EC24" s="260">
        <v>-3.636576036687586</v>
      </c>
      <c r="ED24" s="260">
        <v>-1.2537365403125165</v>
      </c>
      <c r="EE24" s="260">
        <v>3.183352528275506</v>
      </c>
      <c r="EF24" s="260">
        <v>13.176300979969753</v>
      </c>
      <c r="EG24" s="260">
        <v>-24.545478225115446</v>
      </c>
      <c r="EH24" s="260">
        <v>0.5591601075783501</v>
      </c>
      <c r="EI24" s="260">
        <v>12.229145412968577</v>
      </c>
      <c r="EJ24" s="260">
        <v>22.860728041109184</v>
      </c>
      <c r="EK24" s="260">
        <v>-4.386942978764679</v>
      </c>
      <c r="EL24" s="260">
        <v>-15.248503928404773</v>
      </c>
      <c r="EM24" s="260">
        <v>-13.588362973617919</v>
      </c>
      <c r="EN24" s="260">
        <v>-4.621083842372968</v>
      </c>
      <c r="EO24" s="260">
        <v>0</v>
      </c>
      <c r="EP24" s="260">
        <v>-36.07684072529378</v>
      </c>
      <c r="EQ24" s="261">
        <v>-2.5489407066151415</v>
      </c>
    </row>
    <row r="25" spans="1:147" s="87" customFormat="1" ht="19.5" customHeight="1">
      <c r="A25" s="333"/>
      <c r="B25" s="281" t="s">
        <v>62</v>
      </c>
      <c r="C25" s="254">
        <v>664.1974935694204</v>
      </c>
      <c r="D25" s="254">
        <v>228644.35547646112</v>
      </c>
      <c r="E25" s="254">
        <v>1591.2069450260217</v>
      </c>
      <c r="F25" s="254">
        <v>69815.82595561405</v>
      </c>
      <c r="G25" s="254">
        <v>728612.3631333375</v>
      </c>
      <c r="H25" s="254">
        <v>33364.83133935515</v>
      </c>
      <c r="I25" s="254">
        <v>19192.781838846688</v>
      </c>
      <c r="J25" s="254">
        <v>25528.256595082854</v>
      </c>
      <c r="K25" s="254">
        <v>3804.9710474367416</v>
      </c>
      <c r="L25" s="254">
        <v>8670.064096428787</v>
      </c>
      <c r="M25" s="254">
        <v>14161.810073577797</v>
      </c>
      <c r="N25" s="254">
        <v>23167.044744870494</v>
      </c>
      <c r="O25" s="254">
        <v>210.93219477178923</v>
      </c>
      <c r="P25" s="254">
        <v>15355.727253693847</v>
      </c>
      <c r="Q25" s="254">
        <v>118085.8497637136</v>
      </c>
      <c r="R25" s="254">
        <v>0</v>
      </c>
      <c r="S25" s="254">
        <v>1641.7214512173239</v>
      </c>
      <c r="T25" s="254">
        <v>17368.798588263446</v>
      </c>
      <c r="U25" s="254">
        <v>5951.837560567088</v>
      </c>
      <c r="V25" s="254">
        <v>15530.480139977271</v>
      </c>
      <c r="W25" s="254">
        <v>28678.5869474188</v>
      </c>
      <c r="X25" s="254">
        <v>15664.275318538017</v>
      </c>
      <c r="Y25" s="254">
        <v>26876.44780762099</v>
      </c>
      <c r="Z25" s="254">
        <v>1301.7724771191006</v>
      </c>
      <c r="AA25" s="254">
        <v>18540.871657594067</v>
      </c>
      <c r="AB25" s="254">
        <v>31951.107794460735</v>
      </c>
      <c r="AC25" s="254">
        <v>305.8175509959922</v>
      </c>
      <c r="AD25" s="254">
        <v>76343.8019381468</v>
      </c>
      <c r="AE25" s="254">
        <v>6560.742148710894</v>
      </c>
      <c r="AF25" s="254">
        <v>32482.19273793145</v>
      </c>
      <c r="AG25" s="254">
        <v>123127.06095591316</v>
      </c>
      <c r="AH25" s="254">
        <v>0</v>
      </c>
      <c r="AI25" s="254">
        <v>212.9800801579231</v>
      </c>
      <c r="AJ25" s="255">
        <v>1693408.7131064185</v>
      </c>
      <c r="AL25" s="333"/>
      <c r="AM25" s="281" t="s">
        <v>62</v>
      </c>
      <c r="AN25" s="262">
        <v>-18.835460467669847</v>
      </c>
      <c r="AO25" s="262">
        <v>12.374990346444378</v>
      </c>
      <c r="AP25" s="262">
        <v>-3.5385977825228707</v>
      </c>
      <c r="AQ25" s="262">
        <v>7.144368379172221</v>
      </c>
      <c r="AR25" s="262">
        <v>8.605210495661211</v>
      </c>
      <c r="AS25" s="262">
        <v>11.298208373819335</v>
      </c>
      <c r="AT25" s="262">
        <v>-4.916130828955673</v>
      </c>
      <c r="AU25" s="262">
        <v>-0.871901405337141</v>
      </c>
      <c r="AV25" s="262">
        <v>-18.50609867876433</v>
      </c>
      <c r="AW25" s="262">
        <v>20.560775909232447</v>
      </c>
      <c r="AX25" s="262">
        <v>19.519061875663198</v>
      </c>
      <c r="AY25" s="262">
        <v>10.15072445409237</v>
      </c>
      <c r="AZ25" s="262">
        <v>-66.61728119105274</v>
      </c>
      <c r="BA25" s="262">
        <v>10.084925908454906</v>
      </c>
      <c r="BB25" s="262">
        <v>13.895735913105753</v>
      </c>
      <c r="BC25" s="262">
        <v>-100</v>
      </c>
      <c r="BD25" s="262">
        <v>42.176669935056964</v>
      </c>
      <c r="BE25" s="262">
        <v>-23.938462274722767</v>
      </c>
      <c r="BF25" s="262">
        <v>-27.2370126129654</v>
      </c>
      <c r="BG25" s="262">
        <v>2.489939206013588</v>
      </c>
      <c r="BH25" s="262">
        <v>-25.999043322219535</v>
      </c>
      <c r="BI25" s="262">
        <v>-21.067494273546146</v>
      </c>
      <c r="BJ25" s="262">
        <v>6.284255877048793</v>
      </c>
      <c r="BK25" s="262">
        <v>-34.7337233571873</v>
      </c>
      <c r="BL25" s="262">
        <v>63.069758937546226</v>
      </c>
      <c r="BM25" s="262">
        <v>-15.600793530183282</v>
      </c>
      <c r="BN25" s="262">
        <v>-66.92009680802765</v>
      </c>
      <c r="BO25" s="262">
        <v>-0.3241827405409907</v>
      </c>
      <c r="BP25" s="262">
        <v>2.944085903111443</v>
      </c>
      <c r="BQ25" s="262">
        <v>10.44937530944074</v>
      </c>
      <c r="BR25" s="262">
        <v>11.58916942251274</v>
      </c>
      <c r="BS25" s="262">
        <v>0</v>
      </c>
      <c r="BT25" s="262">
        <v>-40.1296150142698</v>
      </c>
      <c r="BU25" s="263">
        <v>6.6801711040304355</v>
      </c>
      <c r="BW25" s="333"/>
      <c r="BX25" s="281" t="s">
        <v>62</v>
      </c>
      <c r="BY25" s="262">
        <v>-40.41448034867552</v>
      </c>
      <c r="BZ25" s="262">
        <v>11.464130521322375</v>
      </c>
      <c r="CA25" s="262">
        <v>-24.719623206788896</v>
      </c>
      <c r="CB25" s="262">
        <v>8.851317332466621</v>
      </c>
      <c r="CC25" s="262">
        <v>-0.35238846885718544</v>
      </c>
      <c r="CD25" s="262">
        <v>4.204958964031263</v>
      </c>
      <c r="CE25" s="262">
        <v>-4.344389436086971</v>
      </c>
      <c r="CF25" s="262">
        <v>-18.409659500240238</v>
      </c>
      <c r="CG25" s="262">
        <v>-6.357241951092959</v>
      </c>
      <c r="CH25" s="262">
        <v>-7.303708720443609</v>
      </c>
      <c r="CI25" s="262">
        <v>-0.2700559429595728</v>
      </c>
      <c r="CJ25" s="262">
        <v>1.6403240687373994</v>
      </c>
      <c r="CK25" s="262">
        <v>-5.3084514060713985</v>
      </c>
      <c r="CL25" s="262">
        <v>9.17633275274234</v>
      </c>
      <c r="CM25" s="262">
        <v>-2.3773510345213538</v>
      </c>
      <c r="CN25" s="262">
        <v>-100</v>
      </c>
      <c r="CO25" s="262">
        <v>-25.41215472699423</v>
      </c>
      <c r="CP25" s="262">
        <v>-20.723042682817507</v>
      </c>
      <c r="CQ25" s="262">
        <v>-28.92395600224866</v>
      </c>
      <c r="CR25" s="262">
        <v>-1.3723689025394492</v>
      </c>
      <c r="CS25" s="262">
        <v>-24.952879664793258</v>
      </c>
      <c r="CT25" s="262">
        <v>-14.038419183410255</v>
      </c>
      <c r="CU25" s="262">
        <v>6.378978951455807</v>
      </c>
      <c r="CV25" s="262">
        <v>-49.051331331694094</v>
      </c>
      <c r="CW25" s="262">
        <v>30.488393487339607</v>
      </c>
      <c r="CX25" s="262">
        <v>1.3840281128607614</v>
      </c>
      <c r="CY25" s="262">
        <v>-54.902317173568385</v>
      </c>
      <c r="CZ25" s="262">
        <v>-6.0611363114927315</v>
      </c>
      <c r="DA25" s="262">
        <v>-21.810170970412514</v>
      </c>
      <c r="DB25" s="262">
        <v>0.2549117292649896</v>
      </c>
      <c r="DC25" s="262">
        <v>6.749536084603719</v>
      </c>
      <c r="DD25" s="262">
        <v>0</v>
      </c>
      <c r="DE25" s="262">
        <v>-20.07554101630869</v>
      </c>
      <c r="DF25" s="263">
        <v>0.23255127136863507</v>
      </c>
      <c r="DH25" s="333"/>
      <c r="DI25" s="281" t="s">
        <v>62</v>
      </c>
      <c r="DJ25" s="262">
        <v>-12.082857051336077</v>
      </c>
      <c r="DK25" s="262">
        <v>8.112986817977031</v>
      </c>
      <c r="DL25" s="262">
        <v>-13.140568215412898</v>
      </c>
      <c r="DM25" s="262">
        <v>11.361235297187704</v>
      </c>
      <c r="DN25" s="262">
        <v>1.3807745282361026</v>
      </c>
      <c r="DO25" s="262">
        <v>17.274488198267136</v>
      </c>
      <c r="DP25" s="262">
        <v>-1.0528150814303388</v>
      </c>
      <c r="DQ25" s="262">
        <v>-8.138629933816574</v>
      </c>
      <c r="DR25" s="262">
        <v>-4.787927113866175</v>
      </c>
      <c r="DS25" s="262">
        <v>-4.92133595130656</v>
      </c>
      <c r="DT25" s="262">
        <v>1.721641103070823</v>
      </c>
      <c r="DU25" s="262">
        <v>1.4562877658773914</v>
      </c>
      <c r="DV25" s="262">
        <v>-23.727957550470975</v>
      </c>
      <c r="DW25" s="262">
        <v>10.780336805830103</v>
      </c>
      <c r="DX25" s="262">
        <v>-12.136418475753729</v>
      </c>
      <c r="DY25" s="262">
        <v>-73.77717047236919</v>
      </c>
      <c r="DZ25" s="262">
        <v>-33.07510597738792</v>
      </c>
      <c r="EA25" s="262">
        <v>-17.843863834336375</v>
      </c>
      <c r="EB25" s="262">
        <v>-13.60498733378455</v>
      </c>
      <c r="EC25" s="262">
        <v>0.6125190958373423</v>
      </c>
      <c r="ED25" s="262">
        <v>-10.105040950891407</v>
      </c>
      <c r="EE25" s="262">
        <v>-3.2231674706589075</v>
      </c>
      <c r="EF25" s="262">
        <v>11.561138099429272</v>
      </c>
      <c r="EG25" s="262">
        <v>-32.480863280975996</v>
      </c>
      <c r="EH25" s="262">
        <v>19.832797734762792</v>
      </c>
      <c r="EI25" s="262">
        <v>11.070385127636769</v>
      </c>
      <c r="EJ25" s="262">
        <v>-27.20054443836068</v>
      </c>
      <c r="EK25" s="262">
        <v>-3.6865886446044556</v>
      </c>
      <c r="EL25" s="262">
        <v>-14.68355935359314</v>
      </c>
      <c r="EM25" s="262">
        <v>-4.440496778400927</v>
      </c>
      <c r="EN25" s="262">
        <v>0.689647255254215</v>
      </c>
      <c r="EO25" s="262">
        <v>0</v>
      </c>
      <c r="EP25" s="262">
        <v>-33.844061854331116</v>
      </c>
      <c r="EQ25" s="263">
        <v>1.0079008538438075</v>
      </c>
    </row>
    <row r="26" spans="1:147" s="87" customFormat="1" ht="19.5" customHeight="1">
      <c r="A26" s="333"/>
      <c r="B26" s="280" t="s">
        <v>63</v>
      </c>
      <c r="C26" s="252">
        <v>1184.5494407158837</v>
      </c>
      <c r="D26" s="252">
        <v>192471.5839522744</v>
      </c>
      <c r="E26" s="252">
        <v>767.2340343027591</v>
      </c>
      <c r="F26" s="252">
        <v>68814.15319910515</v>
      </c>
      <c r="G26" s="252">
        <v>675903.2300969425</v>
      </c>
      <c r="H26" s="252">
        <v>39877.78884414616</v>
      </c>
      <c r="I26" s="252">
        <v>20025.693303504846</v>
      </c>
      <c r="J26" s="252">
        <v>26651.68164056674</v>
      </c>
      <c r="K26" s="252">
        <v>5212.017539149888</v>
      </c>
      <c r="L26" s="252">
        <v>7068.492438478747</v>
      </c>
      <c r="M26" s="252">
        <v>11673.938970917226</v>
      </c>
      <c r="N26" s="252">
        <v>27923.37035048471</v>
      </c>
      <c r="O26" s="252">
        <v>503.0931245339299</v>
      </c>
      <c r="P26" s="252">
        <v>14103.62687546607</v>
      </c>
      <c r="Q26" s="252">
        <v>114859.08766592095</v>
      </c>
      <c r="R26" s="252">
        <v>443.1848769574944</v>
      </c>
      <c r="S26" s="252">
        <v>1312.5352423564505</v>
      </c>
      <c r="T26" s="252">
        <v>18423.82845637584</v>
      </c>
      <c r="U26" s="252">
        <v>5529.939716629381</v>
      </c>
      <c r="V26" s="252">
        <v>23935.387233407902</v>
      </c>
      <c r="W26" s="252">
        <v>28730.089366144668</v>
      </c>
      <c r="X26" s="252">
        <v>17491.84674123788</v>
      </c>
      <c r="Y26" s="252">
        <v>29043.246114839672</v>
      </c>
      <c r="Z26" s="252">
        <v>906.1122445935869</v>
      </c>
      <c r="AA26" s="252">
        <v>21814.771424310216</v>
      </c>
      <c r="AB26" s="252">
        <v>31423.2374049217</v>
      </c>
      <c r="AC26" s="252">
        <v>399.6152423564504</v>
      </c>
      <c r="AD26" s="252">
        <v>69132.07537658463</v>
      </c>
      <c r="AE26" s="252">
        <v>6116.087457121551</v>
      </c>
      <c r="AF26" s="252">
        <v>28017.998150633855</v>
      </c>
      <c r="AG26" s="252">
        <v>123045.41354213274</v>
      </c>
      <c r="AH26" s="252">
        <v>0</v>
      </c>
      <c r="AI26" s="252">
        <v>352.6417300521998</v>
      </c>
      <c r="AJ26" s="253">
        <v>1613157.5517971662</v>
      </c>
      <c r="AL26" s="333"/>
      <c r="AM26" s="280" t="s">
        <v>63</v>
      </c>
      <c r="AN26" s="260">
        <v>71.86495830791137</v>
      </c>
      <c r="AO26" s="260">
        <v>-19.062858850781808</v>
      </c>
      <c r="AP26" s="260">
        <v>-65.66125466901835</v>
      </c>
      <c r="AQ26" s="260">
        <v>4.338595246010144</v>
      </c>
      <c r="AR26" s="260">
        <v>-6.936136239592258</v>
      </c>
      <c r="AS26" s="260">
        <v>-2.6138484102430652</v>
      </c>
      <c r="AT26" s="260">
        <v>-8.452270417043934</v>
      </c>
      <c r="AU26" s="260">
        <v>1.244845411718103</v>
      </c>
      <c r="AV26" s="260">
        <v>33.3589415968402</v>
      </c>
      <c r="AW26" s="260">
        <v>-8.410205668361797</v>
      </c>
      <c r="AX26" s="260">
        <v>4.138625161419412</v>
      </c>
      <c r="AY26" s="260">
        <v>17.819107875913105</v>
      </c>
      <c r="AZ26" s="260">
        <v>-30.931145911011683</v>
      </c>
      <c r="BA26" s="260">
        <v>-13.848357591033178</v>
      </c>
      <c r="BB26" s="260">
        <v>31.49039114979803</v>
      </c>
      <c r="BC26" s="260">
        <v>257.7216179382345</v>
      </c>
      <c r="BD26" s="260">
        <v>-8.967714162086509</v>
      </c>
      <c r="BE26" s="260">
        <v>-18.494542104385275</v>
      </c>
      <c r="BF26" s="260">
        <v>-24.087758607632722</v>
      </c>
      <c r="BG26" s="260">
        <v>47.05294765074575</v>
      </c>
      <c r="BH26" s="260">
        <v>-28.512732674373424</v>
      </c>
      <c r="BI26" s="260">
        <v>-4.328194198105024</v>
      </c>
      <c r="BJ26" s="260">
        <v>0.04682108803228857</v>
      </c>
      <c r="BK26" s="260">
        <v>-57.07929925692865</v>
      </c>
      <c r="BL26" s="260">
        <v>26.917907532928425</v>
      </c>
      <c r="BM26" s="260">
        <v>-10.72942740176083</v>
      </c>
      <c r="BN26" s="260">
        <v>-52.597653022149665</v>
      </c>
      <c r="BO26" s="260">
        <v>-4.817058518457742</v>
      </c>
      <c r="BP26" s="260">
        <v>-23.78169729909277</v>
      </c>
      <c r="BQ26" s="260">
        <v>-12.383841185360865</v>
      </c>
      <c r="BR26" s="260">
        <v>2.670801101098718</v>
      </c>
      <c r="BS26" s="260">
        <v>0</v>
      </c>
      <c r="BT26" s="260">
        <v>-25.298438953393557</v>
      </c>
      <c r="BU26" s="261">
        <v>-4.919231812965151</v>
      </c>
      <c r="BW26" s="333"/>
      <c r="BX26" s="280" t="s">
        <v>63</v>
      </c>
      <c r="BY26" s="260">
        <v>-10.024833975483759</v>
      </c>
      <c r="BZ26" s="260">
        <v>-0.28329417254707323</v>
      </c>
      <c r="CA26" s="260">
        <v>-39.97237023184813</v>
      </c>
      <c r="CB26" s="260">
        <v>7.195391665784868</v>
      </c>
      <c r="CC26" s="260">
        <v>-2.6259847522228483</v>
      </c>
      <c r="CD26" s="260">
        <v>1.5911295763545894</v>
      </c>
      <c r="CE26" s="260">
        <v>-5.803805728857128</v>
      </c>
      <c r="CF26" s="260">
        <v>-12.318065580755643</v>
      </c>
      <c r="CG26" s="260">
        <v>6.0070750944511815</v>
      </c>
      <c r="CH26" s="260">
        <v>-7.681845047742755</v>
      </c>
      <c r="CI26" s="260">
        <v>1.1581631493547917</v>
      </c>
      <c r="CJ26" s="260">
        <v>7.3855371724780525</v>
      </c>
      <c r="CK26" s="260">
        <v>-16.691174727997648</v>
      </c>
      <c r="CL26" s="260">
        <v>0.19904275326290133</v>
      </c>
      <c r="CM26" s="260">
        <v>7.153697945815821</v>
      </c>
      <c r="CN26" s="260">
        <v>62.761148723532074</v>
      </c>
      <c r="CO26" s="260">
        <v>-20.675231406756993</v>
      </c>
      <c r="CP26" s="260">
        <v>-19.98349523250093</v>
      </c>
      <c r="CQ26" s="260">
        <v>-27.359821604599503</v>
      </c>
      <c r="CR26" s="260">
        <v>15.479681102555688</v>
      </c>
      <c r="CS26" s="260">
        <v>-26.257266799806203</v>
      </c>
      <c r="CT26" s="260">
        <v>-10.722666222952341</v>
      </c>
      <c r="CU26" s="260">
        <v>3.9774497442944323</v>
      </c>
      <c r="CV26" s="260">
        <v>-52.16388805168157</v>
      </c>
      <c r="CW26" s="260">
        <v>29.066990312117923</v>
      </c>
      <c r="CX26" s="260">
        <v>-2.7514177211512703</v>
      </c>
      <c r="CY26" s="260">
        <v>-53.95244323950602</v>
      </c>
      <c r="CZ26" s="260">
        <v>-5.670156220316869</v>
      </c>
      <c r="DA26" s="260">
        <v>-22.485331789637343</v>
      </c>
      <c r="DB26" s="260">
        <v>-3.868768024743872</v>
      </c>
      <c r="DC26" s="260">
        <v>5.318664798521681</v>
      </c>
      <c r="DD26" s="260">
        <v>0</v>
      </c>
      <c r="DE26" s="260">
        <v>-22.212562863613982</v>
      </c>
      <c r="DF26" s="261">
        <v>-1.5568195291794922</v>
      </c>
      <c r="DH26" s="333"/>
      <c r="DI26" s="280" t="s">
        <v>63</v>
      </c>
      <c r="DJ26" s="260">
        <v>0.4794927474982984</v>
      </c>
      <c r="DK26" s="260">
        <v>1.689024293345014</v>
      </c>
      <c r="DL26" s="260">
        <v>-33.74392628754127</v>
      </c>
      <c r="DM26" s="260">
        <v>10.440221218885725</v>
      </c>
      <c r="DN26" s="260">
        <v>-0.8650007877036074</v>
      </c>
      <c r="DO26" s="260">
        <v>6.502596315876772</v>
      </c>
      <c r="DP26" s="260">
        <v>-1.3429604293941395</v>
      </c>
      <c r="DQ26" s="260">
        <v>-7.504320185113528</v>
      </c>
      <c r="DR26" s="260">
        <v>9.045864964880693</v>
      </c>
      <c r="DS26" s="260">
        <v>-4.500052800521331</v>
      </c>
      <c r="DT26" s="260">
        <v>1.6366754914822792</v>
      </c>
      <c r="DU26" s="260">
        <v>7.878023432478386</v>
      </c>
      <c r="DV26" s="260">
        <v>-7.47231236512026</v>
      </c>
      <c r="DW26" s="260">
        <v>-1.0174013350602706</v>
      </c>
      <c r="DX26" s="260">
        <v>0.38177297740521965</v>
      </c>
      <c r="DY26" s="260">
        <v>-19.001892691103777</v>
      </c>
      <c r="DZ26" s="260">
        <v>-30.34988663841567</v>
      </c>
      <c r="EA26" s="260">
        <v>-16.3919092726007</v>
      </c>
      <c r="EB26" s="260">
        <v>-23.335076646037294</v>
      </c>
      <c r="EC26" s="260">
        <v>12.477458942890848</v>
      </c>
      <c r="ED26" s="260">
        <v>-24.371273795785115</v>
      </c>
      <c r="EE26" s="260">
        <v>-7.009299257265482</v>
      </c>
      <c r="EF26" s="260">
        <v>4.0574011828154966</v>
      </c>
      <c r="EG26" s="260">
        <v>-46.74140463638773</v>
      </c>
      <c r="EH26" s="260">
        <v>29.659810828355972</v>
      </c>
      <c r="EI26" s="260">
        <v>5.978122948788695</v>
      </c>
      <c r="EJ26" s="260">
        <v>-54.00640178831652</v>
      </c>
      <c r="EK26" s="260">
        <v>-3.9506783773589547</v>
      </c>
      <c r="EL26" s="260">
        <v>-20.773152112755483</v>
      </c>
      <c r="EM26" s="260">
        <v>-2.0619377743100245</v>
      </c>
      <c r="EN26" s="260">
        <v>3.25039340806093</v>
      </c>
      <c r="EO26" s="260">
        <v>0</v>
      </c>
      <c r="EP26" s="260">
        <v>-40.26490614530975</v>
      </c>
      <c r="EQ26" s="261">
        <v>-0.30013573955017137</v>
      </c>
    </row>
    <row r="27" spans="1:147" s="87" customFormat="1" ht="19.5" customHeight="1">
      <c r="A27" s="334"/>
      <c r="B27" s="243" t="s">
        <v>64</v>
      </c>
      <c r="C27" s="256">
        <v>872.0775860781238</v>
      </c>
      <c r="D27" s="256">
        <v>232081.05098214952</v>
      </c>
      <c r="E27" s="256">
        <v>1507.5555455971319</v>
      </c>
      <c r="F27" s="256">
        <v>82726.00256927327</v>
      </c>
      <c r="G27" s="256">
        <v>730901.2480991859</v>
      </c>
      <c r="H27" s="256">
        <v>44421.409425647915</v>
      </c>
      <c r="I27" s="256">
        <v>21432.380581074016</v>
      </c>
      <c r="J27" s="256">
        <v>24482.947524086936</v>
      </c>
      <c r="K27" s="256">
        <v>5111.779251624468</v>
      </c>
      <c r="L27" s="256">
        <v>8060.751542310852</v>
      </c>
      <c r="M27" s="256">
        <v>11647.929165733063</v>
      </c>
      <c r="N27" s="256">
        <v>26272.786197624915</v>
      </c>
      <c r="O27" s="256">
        <v>600.0221077003511</v>
      </c>
      <c r="P27" s="256">
        <v>15217.378863245947</v>
      </c>
      <c r="Q27" s="256">
        <v>117341.14159384569</v>
      </c>
      <c r="R27" s="256">
        <v>274.78285159459256</v>
      </c>
      <c r="S27" s="256">
        <v>1684.8348046904175</v>
      </c>
      <c r="T27" s="256">
        <v>22697.881753678394</v>
      </c>
      <c r="U27" s="256">
        <v>6260.685219209799</v>
      </c>
      <c r="V27" s="256">
        <v>28115.80864889088</v>
      </c>
      <c r="W27" s="256">
        <v>32905.757860930615</v>
      </c>
      <c r="X27" s="256">
        <v>22791.29428635447</v>
      </c>
      <c r="Y27" s="256">
        <v>47367.65434311748</v>
      </c>
      <c r="Z27" s="256">
        <v>2156.670371200239</v>
      </c>
      <c r="AA27" s="256">
        <v>24227.938128314287</v>
      </c>
      <c r="AB27" s="256">
        <v>38767.56474718052</v>
      </c>
      <c r="AC27" s="256">
        <v>558.4296661438494</v>
      </c>
      <c r="AD27" s="256">
        <v>70825.79138098439</v>
      </c>
      <c r="AE27" s="256">
        <v>9619.445335723354</v>
      </c>
      <c r="AF27" s="256">
        <v>43632.5167226828</v>
      </c>
      <c r="AG27" s="256">
        <v>148581.15626260362</v>
      </c>
      <c r="AH27" s="256">
        <v>0</v>
      </c>
      <c r="AI27" s="256">
        <v>237.28146986332064</v>
      </c>
      <c r="AJ27" s="257">
        <v>1823381.9548883412</v>
      </c>
      <c r="AL27" s="334"/>
      <c r="AM27" s="243" t="s">
        <v>64</v>
      </c>
      <c r="AN27" s="264">
        <v>7.202887649436192</v>
      </c>
      <c r="AO27" s="264">
        <v>1.3096715594064676</v>
      </c>
      <c r="AP27" s="264">
        <v>-24.055235407797454</v>
      </c>
      <c r="AQ27" s="264">
        <v>25.047261568595985</v>
      </c>
      <c r="AR27" s="264">
        <v>1.7055913616207192</v>
      </c>
      <c r="AS27" s="264">
        <v>28.498790703381076</v>
      </c>
      <c r="AT27" s="264">
        <v>-8.905261404322474</v>
      </c>
      <c r="AU27" s="264">
        <v>-13.440119519250587</v>
      </c>
      <c r="AV27" s="264">
        <v>13.856547407273638</v>
      </c>
      <c r="AW27" s="264">
        <v>-24.646400355943925</v>
      </c>
      <c r="AX27" s="264">
        <v>-21.933070670619173</v>
      </c>
      <c r="AY27" s="264">
        <v>6.712292533251912</v>
      </c>
      <c r="AZ27" s="264">
        <v>-13.84758108580884</v>
      </c>
      <c r="BA27" s="264">
        <v>-7.742915921863656</v>
      </c>
      <c r="BB27" s="264">
        <v>32.72554944464264</v>
      </c>
      <c r="BC27" s="264">
        <v>293.741870116506</v>
      </c>
      <c r="BD27" s="264">
        <v>100.17515190661902</v>
      </c>
      <c r="BE27" s="264">
        <v>-1.2270057518602329</v>
      </c>
      <c r="BF27" s="264">
        <v>-1.0434423468647935</v>
      </c>
      <c r="BG27" s="264">
        <v>67.99271400507882</v>
      </c>
      <c r="BH27" s="264">
        <v>14.548866284298612</v>
      </c>
      <c r="BI27" s="264">
        <v>36.167126698526914</v>
      </c>
      <c r="BJ27" s="264">
        <v>74.05860167268818</v>
      </c>
      <c r="BK27" s="264">
        <v>21.74424800730725</v>
      </c>
      <c r="BL27" s="264">
        <v>19.66274088529771</v>
      </c>
      <c r="BM27" s="264">
        <v>-2.3919308920823426</v>
      </c>
      <c r="BN27" s="264">
        <v>115.85374386188346</v>
      </c>
      <c r="BO27" s="264">
        <v>-13.320487956629918</v>
      </c>
      <c r="BP27" s="264">
        <v>86.4979850983562</v>
      </c>
      <c r="BQ27" s="264">
        <v>4.574652309148291</v>
      </c>
      <c r="BR27" s="264">
        <v>12.893068956708959</v>
      </c>
      <c r="BS27" s="264">
        <v>0</v>
      </c>
      <c r="BT27" s="264">
        <v>-17.901138357115144</v>
      </c>
      <c r="BU27" s="265">
        <v>6.9113745365510795</v>
      </c>
      <c r="BW27" s="334"/>
      <c r="BX27" s="243" t="s">
        <v>64</v>
      </c>
      <c r="BY27" s="264">
        <v>-5.853818293095543</v>
      </c>
      <c r="BZ27" s="264">
        <v>0.14752108307445155</v>
      </c>
      <c r="CA27" s="264">
        <v>-36.014103585890965</v>
      </c>
      <c r="CB27" s="264">
        <v>11.998372529610648</v>
      </c>
      <c r="CC27" s="264">
        <v>-1.5228217268036417</v>
      </c>
      <c r="CD27" s="264">
        <v>8.16986786501566</v>
      </c>
      <c r="CE27" s="264">
        <v>-6.661275186233269</v>
      </c>
      <c r="CF27" s="264">
        <v>-12.598378292488192</v>
      </c>
      <c r="CG27" s="264">
        <v>8.07479765527384</v>
      </c>
      <c r="CH27" s="264">
        <v>-13.134747117209415</v>
      </c>
      <c r="CI27" s="264">
        <v>-5.79870854348421</v>
      </c>
      <c r="CJ27" s="264">
        <v>7.204109553826086</v>
      </c>
      <c r="CK27" s="264">
        <v>-15.84340589955849</v>
      </c>
      <c r="CL27" s="264">
        <v>-2.0409586707016985</v>
      </c>
      <c r="CM27" s="264">
        <v>12.822573330851554</v>
      </c>
      <c r="CN27" s="264">
        <v>109.88352538350324</v>
      </c>
      <c r="CO27" s="264">
        <v>-3.2789439945505023</v>
      </c>
      <c r="CP27" s="264">
        <v>-15.251906331086474</v>
      </c>
      <c r="CQ27" s="264">
        <v>-21.588802482887274</v>
      </c>
      <c r="CR27" s="264">
        <v>29.318409643471</v>
      </c>
      <c r="CS27" s="264">
        <v>-17.788009597130355</v>
      </c>
      <c r="CT27" s="264">
        <v>0.4444667239813782</v>
      </c>
      <c r="CU27" s="264">
        <v>22.358554374264926</v>
      </c>
      <c r="CV27" s="264">
        <v>-34.02134710359208</v>
      </c>
      <c r="CW27" s="264">
        <v>26.06479454393937</v>
      </c>
      <c r="CX27" s="264">
        <v>-2.6514493305199096</v>
      </c>
      <c r="CY27" s="264">
        <v>-34.88665832263629</v>
      </c>
      <c r="CZ27" s="264">
        <v>-7.668474964984711</v>
      </c>
      <c r="DA27" s="264">
        <v>-2.8235711540206268</v>
      </c>
      <c r="DB27" s="264">
        <v>-1.347613176360511</v>
      </c>
      <c r="DC27" s="264">
        <v>7.4252085169975</v>
      </c>
      <c r="DD27" s="264">
        <v>0</v>
      </c>
      <c r="DE27" s="264">
        <v>-21.348879209521172</v>
      </c>
      <c r="DF27" s="265">
        <v>0.63468757354606</v>
      </c>
      <c r="DH27" s="334"/>
      <c r="DI27" s="243" t="s">
        <v>64</v>
      </c>
      <c r="DJ27" s="264">
        <v>-5.853818293095543</v>
      </c>
      <c r="DK27" s="264">
        <v>0.14752108307445155</v>
      </c>
      <c r="DL27" s="264">
        <v>-36.014103585890965</v>
      </c>
      <c r="DM27" s="264">
        <v>11.998372529610648</v>
      </c>
      <c r="DN27" s="264">
        <v>-1.5228217268036417</v>
      </c>
      <c r="DO27" s="264">
        <v>8.16986786501566</v>
      </c>
      <c r="DP27" s="264">
        <v>-6.661275186233269</v>
      </c>
      <c r="DQ27" s="264">
        <v>-12.598378292488192</v>
      </c>
      <c r="DR27" s="264">
        <v>8.07479765527384</v>
      </c>
      <c r="DS27" s="264">
        <v>-13.134747117209415</v>
      </c>
      <c r="DT27" s="264">
        <v>-5.79870854348421</v>
      </c>
      <c r="DU27" s="264">
        <v>7.204109553826086</v>
      </c>
      <c r="DV27" s="264">
        <v>-15.84340589955849</v>
      </c>
      <c r="DW27" s="264">
        <v>-2.0409586707016985</v>
      </c>
      <c r="DX27" s="264">
        <v>12.822573330851554</v>
      </c>
      <c r="DY27" s="264">
        <v>109.88352538350324</v>
      </c>
      <c r="DZ27" s="264">
        <v>-3.2789439945505023</v>
      </c>
      <c r="EA27" s="264">
        <v>-15.251906331086474</v>
      </c>
      <c r="EB27" s="264">
        <v>-21.588802482887274</v>
      </c>
      <c r="EC27" s="264">
        <v>29.318409643471</v>
      </c>
      <c r="ED27" s="264">
        <v>-17.788009597130355</v>
      </c>
      <c r="EE27" s="264">
        <v>0.4444667239813782</v>
      </c>
      <c r="EF27" s="264">
        <v>22.358554374264926</v>
      </c>
      <c r="EG27" s="264">
        <v>-34.02134710359208</v>
      </c>
      <c r="EH27" s="264">
        <v>26.06479454393937</v>
      </c>
      <c r="EI27" s="264">
        <v>-2.6514493305199096</v>
      </c>
      <c r="EJ27" s="264">
        <v>-34.88665832263629</v>
      </c>
      <c r="EK27" s="264">
        <v>-7.668474964984711</v>
      </c>
      <c r="EL27" s="264">
        <v>-2.8235711540206268</v>
      </c>
      <c r="EM27" s="264">
        <v>-1.347613176360511</v>
      </c>
      <c r="EN27" s="264">
        <v>7.4252085169975</v>
      </c>
      <c r="EO27" s="264">
        <v>0</v>
      </c>
      <c r="EP27" s="264">
        <v>-21.348879209521172</v>
      </c>
      <c r="EQ27" s="265">
        <v>0.63468757354606</v>
      </c>
    </row>
    <row r="28" spans="1:147" s="87" customFormat="1" ht="19.5" customHeight="1">
      <c r="A28" s="332">
        <v>2017</v>
      </c>
      <c r="B28" s="280" t="s">
        <v>61</v>
      </c>
      <c r="C28" s="252">
        <v>491.9364725455118</v>
      </c>
      <c r="D28" s="252">
        <v>193115.64530889323</v>
      </c>
      <c r="E28" s="252">
        <v>1066.3055431932444</v>
      </c>
      <c r="F28" s="252">
        <v>63211.8423850474</v>
      </c>
      <c r="G28" s="252">
        <v>563957.9664632255</v>
      </c>
      <c r="H28" s="252">
        <v>29217.702574118633</v>
      </c>
      <c r="I28" s="252">
        <v>17582.07544038337</v>
      </c>
      <c r="J28" s="252">
        <v>19339.08638219119</v>
      </c>
      <c r="K28" s="252">
        <v>3990.0036597542726</v>
      </c>
      <c r="L28" s="252">
        <v>3664.926720464063</v>
      </c>
      <c r="M28" s="252">
        <v>12656.06292475872</v>
      </c>
      <c r="N28" s="252">
        <v>22519.38919929623</v>
      </c>
      <c r="O28" s="252">
        <v>769.8141016320305</v>
      </c>
      <c r="P28" s="252">
        <v>10667.044106034165</v>
      </c>
      <c r="Q28" s="252">
        <v>99940.21829270548</v>
      </c>
      <c r="R28" s="252">
        <v>335.71340356146413</v>
      </c>
      <c r="S28" s="252">
        <v>782.444902954145</v>
      </c>
      <c r="T28" s="252">
        <v>23752.554275744777</v>
      </c>
      <c r="U28" s="252">
        <v>3675.563184735317</v>
      </c>
      <c r="V28" s="252">
        <v>11323.180995767165</v>
      </c>
      <c r="W28" s="252">
        <v>27317.09936464888</v>
      </c>
      <c r="X28" s="252">
        <v>16416.717823664072</v>
      </c>
      <c r="Y28" s="252">
        <v>25998.842574030296</v>
      </c>
      <c r="Z28" s="252">
        <v>1542.2873193318746</v>
      </c>
      <c r="AA28" s="252">
        <v>16416.05304464712</v>
      </c>
      <c r="AB28" s="252">
        <v>30208.888088396143</v>
      </c>
      <c r="AC28" s="252">
        <v>416.15166461282485</v>
      </c>
      <c r="AD28" s="252">
        <v>61908.210732801796</v>
      </c>
      <c r="AE28" s="252">
        <v>4700.652428877451</v>
      </c>
      <c r="AF28" s="252">
        <v>29314.095531576873</v>
      </c>
      <c r="AG28" s="252">
        <v>119696.12111852645</v>
      </c>
      <c r="AH28" s="252">
        <v>0</v>
      </c>
      <c r="AI28" s="252">
        <v>264.5820487474509</v>
      </c>
      <c r="AJ28" s="253">
        <v>1416259.1780768672</v>
      </c>
      <c r="AL28" s="332">
        <v>2017</v>
      </c>
      <c r="AM28" s="280" t="s">
        <v>61</v>
      </c>
      <c r="AN28" s="260">
        <v>11.183748084066664</v>
      </c>
      <c r="AO28" s="260">
        <v>-1.0135407447551188</v>
      </c>
      <c r="AP28" s="260">
        <v>-14.120877901959716</v>
      </c>
      <c r="AQ28" s="260">
        <v>16.97942716735355</v>
      </c>
      <c r="AR28" s="260">
        <v>-12.343562600830907</v>
      </c>
      <c r="AS28" s="260">
        <v>-17.183716637059717</v>
      </c>
      <c r="AT28" s="260">
        <v>-6.375679438130916</v>
      </c>
      <c r="AU28" s="260">
        <v>-13.246734003231467</v>
      </c>
      <c r="AV28" s="260">
        <v>-7.016945157741787</v>
      </c>
      <c r="AW28" s="260">
        <v>-28.274372768931173</v>
      </c>
      <c r="AX28" s="260">
        <v>38.03901876277831</v>
      </c>
      <c r="AY28" s="260">
        <v>9.425669250426935</v>
      </c>
      <c r="AZ28" s="260">
        <v>18.082742512486718</v>
      </c>
      <c r="BA28" s="260">
        <v>-15.416841005132383</v>
      </c>
      <c r="BB28" s="260">
        <v>0.28474991837946106</v>
      </c>
      <c r="BC28" s="260">
        <v>0</v>
      </c>
      <c r="BD28" s="260">
        <v>-23.00745196105376</v>
      </c>
      <c r="BE28" s="260">
        <v>26.94938345283495</v>
      </c>
      <c r="BF28" s="260">
        <v>-24.672335854205144</v>
      </c>
      <c r="BG28" s="260">
        <v>-22.15793746866281</v>
      </c>
      <c r="BH28" s="260">
        <v>16.37398327519024</v>
      </c>
      <c r="BI28" s="260">
        <v>12.096132070548961</v>
      </c>
      <c r="BJ28" s="260">
        <v>9.848958527690101</v>
      </c>
      <c r="BK28" s="260">
        <v>288.65625095400264</v>
      </c>
      <c r="BL28" s="260">
        <v>6.8076782505059015</v>
      </c>
      <c r="BM28" s="260">
        <v>-18.123751274802714</v>
      </c>
      <c r="BN28" s="260">
        <v>76.01018188873269</v>
      </c>
      <c r="BO28" s="260">
        <v>-14.641305045980062</v>
      </c>
      <c r="BP28" s="260">
        <v>-14.322113916473924</v>
      </c>
      <c r="BQ28" s="260">
        <v>-13.06207090848332</v>
      </c>
      <c r="BR28" s="260">
        <v>5.350316034399157</v>
      </c>
      <c r="BS28" s="260">
        <v>0</v>
      </c>
      <c r="BT28" s="260">
        <v>-20.268231103678332</v>
      </c>
      <c r="BU28" s="261">
        <v>-5.716337272652325</v>
      </c>
      <c r="BW28" s="332">
        <v>2017</v>
      </c>
      <c r="BX28" s="280" t="s">
        <v>61</v>
      </c>
      <c r="BY28" s="260">
        <v>11.183748084066664</v>
      </c>
      <c r="BZ28" s="260">
        <v>-1.0135407447551188</v>
      </c>
      <c r="CA28" s="260">
        <v>-14.120877901959716</v>
      </c>
      <c r="CB28" s="260">
        <v>16.97942716735355</v>
      </c>
      <c r="CC28" s="260">
        <v>-12.343562600830907</v>
      </c>
      <c r="CD28" s="260">
        <v>-17.183716637059717</v>
      </c>
      <c r="CE28" s="260">
        <v>-6.375679438130916</v>
      </c>
      <c r="CF28" s="260">
        <v>-13.246734003231467</v>
      </c>
      <c r="CG28" s="260">
        <v>-7.016945157741787</v>
      </c>
      <c r="CH28" s="260">
        <v>-28.274372768931173</v>
      </c>
      <c r="CI28" s="260">
        <v>38.03901876277831</v>
      </c>
      <c r="CJ28" s="260">
        <v>9.425669250426935</v>
      </c>
      <c r="CK28" s="260">
        <v>18.082742512486718</v>
      </c>
      <c r="CL28" s="260">
        <v>-15.416841005132383</v>
      </c>
      <c r="CM28" s="260">
        <v>0.28474991837946106</v>
      </c>
      <c r="CN28" s="260">
        <v>0</v>
      </c>
      <c r="CO28" s="260">
        <v>-23.00745196105376</v>
      </c>
      <c r="CP28" s="260">
        <v>26.94938345283495</v>
      </c>
      <c r="CQ28" s="260">
        <v>-24.672335854205144</v>
      </c>
      <c r="CR28" s="260">
        <v>-22.15793746866281</v>
      </c>
      <c r="CS28" s="260">
        <v>16.37398327519024</v>
      </c>
      <c r="CT28" s="260">
        <v>12.096132070548961</v>
      </c>
      <c r="CU28" s="260">
        <v>9.848958527690101</v>
      </c>
      <c r="CV28" s="260">
        <v>288.65625095400264</v>
      </c>
      <c r="CW28" s="260">
        <v>6.8076782505059015</v>
      </c>
      <c r="CX28" s="260">
        <v>-18.123751274802714</v>
      </c>
      <c r="CY28" s="260">
        <v>76.01018188873269</v>
      </c>
      <c r="CZ28" s="260">
        <v>-14.641305045980062</v>
      </c>
      <c r="DA28" s="260">
        <v>-14.322113916473924</v>
      </c>
      <c r="DB28" s="260">
        <v>-13.06207090848332</v>
      </c>
      <c r="DC28" s="260">
        <v>5.350316034399157</v>
      </c>
      <c r="DD28" s="260">
        <v>0</v>
      </c>
      <c r="DE28" s="260">
        <v>-20.268231103678332</v>
      </c>
      <c r="DF28" s="261">
        <v>-5.716337272652325</v>
      </c>
      <c r="DH28" s="332">
        <v>2017</v>
      </c>
      <c r="DI28" s="280" t="s">
        <v>61</v>
      </c>
      <c r="DJ28" s="260">
        <v>16.256782896997365</v>
      </c>
      <c r="DK28" s="260">
        <v>-2.210486274902891</v>
      </c>
      <c r="DL28" s="260">
        <v>-30.634445622053278</v>
      </c>
      <c r="DM28" s="260">
        <v>13.235696887014043</v>
      </c>
      <c r="DN28" s="260">
        <v>-2.1674194704446705</v>
      </c>
      <c r="DO28" s="260">
        <v>4.337465572984442</v>
      </c>
      <c r="DP28" s="260">
        <v>-7.2703261682998175</v>
      </c>
      <c r="DQ28" s="260">
        <v>-6.47935992021516</v>
      </c>
      <c r="DR28" s="260">
        <v>4.382450917253038</v>
      </c>
      <c r="DS28" s="260">
        <v>-10.586213579542317</v>
      </c>
      <c r="DT28" s="260">
        <v>6.34564263329824</v>
      </c>
      <c r="DU28" s="260">
        <v>11.064368613103625</v>
      </c>
      <c r="DV28" s="260">
        <v>-23.06634548259646</v>
      </c>
      <c r="DW28" s="260">
        <v>-6.868684620034088</v>
      </c>
      <c r="DX28" s="260">
        <v>18.763165940613774</v>
      </c>
      <c r="DY28" s="260">
        <v>329.51722402893336</v>
      </c>
      <c r="DZ28" s="260">
        <v>21.709722059738283</v>
      </c>
      <c r="EA28" s="260">
        <v>-5.608468080241607</v>
      </c>
      <c r="EB28" s="260">
        <v>-19.694074193444408</v>
      </c>
      <c r="EC28" s="260">
        <v>25.81984701341895</v>
      </c>
      <c r="ED28" s="260">
        <v>-10.30311293952174</v>
      </c>
      <c r="EE28" s="260">
        <v>4.104161224398069</v>
      </c>
      <c r="EF28" s="260">
        <v>22.89746924999234</v>
      </c>
      <c r="EG28" s="260">
        <v>-5.851882511047307</v>
      </c>
      <c r="EH28" s="260">
        <v>26.21762871878647</v>
      </c>
      <c r="EI28" s="260">
        <v>-11.571878738611119</v>
      </c>
      <c r="EJ28" s="260">
        <v>-25.750264460386106</v>
      </c>
      <c r="EK28" s="260">
        <v>-8.320718666168048</v>
      </c>
      <c r="EL28" s="260">
        <v>7.806999209595972</v>
      </c>
      <c r="EM28" s="260">
        <v>-2.472168521960498</v>
      </c>
      <c r="EN28" s="260">
        <v>8.210953293483314</v>
      </c>
      <c r="EO28" s="260">
        <v>0</v>
      </c>
      <c r="EP28" s="260">
        <v>-26.312330036928074</v>
      </c>
      <c r="EQ28" s="261">
        <v>0.8408669354010243</v>
      </c>
    </row>
    <row r="29" spans="1:147" s="87" customFormat="1" ht="19.5" customHeight="1">
      <c r="A29" s="333"/>
      <c r="B29" s="281" t="s">
        <v>62</v>
      </c>
      <c r="C29" s="254">
        <v>933.5111911796498</v>
      </c>
      <c r="D29" s="254">
        <v>231624.5861497442</v>
      </c>
      <c r="E29" s="254">
        <v>1661.110470562802</v>
      </c>
      <c r="F29" s="254">
        <v>73400.68896735607</v>
      </c>
      <c r="G29" s="254">
        <v>653280.8679974058</v>
      </c>
      <c r="H29" s="254">
        <v>41955.37436045255</v>
      </c>
      <c r="I29" s="254">
        <v>24496.280982921384</v>
      </c>
      <c r="J29" s="254">
        <v>25352.821906752182</v>
      </c>
      <c r="K29" s="254">
        <v>3784.0425452187073</v>
      </c>
      <c r="L29" s="254">
        <v>4858.994825971032</v>
      </c>
      <c r="M29" s="254">
        <v>16462.42709519349</v>
      </c>
      <c r="N29" s="254">
        <v>27189.582474598257</v>
      </c>
      <c r="O29" s="254">
        <v>1134.8180442458745</v>
      </c>
      <c r="P29" s="254">
        <v>14521.723773149817</v>
      </c>
      <c r="Q29" s="254">
        <v>96382.5634935505</v>
      </c>
      <c r="R29" s="254">
        <v>272.3563306190099</v>
      </c>
      <c r="S29" s="254">
        <v>1627.5593283850978</v>
      </c>
      <c r="T29" s="254">
        <v>24943.629545290773</v>
      </c>
      <c r="U29" s="254">
        <v>5312.2641781364855</v>
      </c>
      <c r="V29" s="254">
        <v>19153.09712473878</v>
      </c>
      <c r="W29" s="254">
        <v>35233.96221085249</v>
      </c>
      <c r="X29" s="254">
        <v>24050.906017150683</v>
      </c>
      <c r="Y29" s="254">
        <v>32577.501189017803</v>
      </c>
      <c r="Z29" s="254">
        <v>4620.189637529726</v>
      </c>
      <c r="AA29" s="254">
        <v>20070.161677596025</v>
      </c>
      <c r="AB29" s="254">
        <v>41048.83565612164</v>
      </c>
      <c r="AC29" s="254">
        <v>810.4903365280682</v>
      </c>
      <c r="AD29" s="254">
        <v>67319.37998126396</v>
      </c>
      <c r="AE29" s="254">
        <v>4800.444793543274</v>
      </c>
      <c r="AF29" s="254">
        <v>35530.65956618866</v>
      </c>
      <c r="AG29" s="254">
        <v>134248.64570152052</v>
      </c>
      <c r="AH29" s="254">
        <v>37.498335375081076</v>
      </c>
      <c r="AI29" s="254">
        <v>203.2804496649132</v>
      </c>
      <c r="AJ29" s="255">
        <v>1668900.2563378252</v>
      </c>
      <c r="AK29" s="6"/>
      <c r="AL29" s="333"/>
      <c r="AM29" s="281" t="s">
        <v>62</v>
      </c>
      <c r="AN29" s="262">
        <v>40.547231842584694</v>
      </c>
      <c r="AO29" s="262">
        <v>1.3034350518178002</v>
      </c>
      <c r="AP29" s="262">
        <v>4.3931134008240065</v>
      </c>
      <c r="AQ29" s="262">
        <v>5.134742678574213</v>
      </c>
      <c r="AR29" s="262">
        <v>-10.339036083875214</v>
      </c>
      <c r="AS29" s="262">
        <v>25.747299405540574</v>
      </c>
      <c r="AT29" s="262">
        <v>27.632779805480183</v>
      </c>
      <c r="AU29" s="262">
        <v>-0.6872176628170621</v>
      </c>
      <c r="AV29" s="262">
        <v>-0.5500305247298343</v>
      </c>
      <c r="AW29" s="262">
        <v>-43.95664470378645</v>
      </c>
      <c r="AX29" s="262">
        <v>16.245218723191584</v>
      </c>
      <c r="AY29" s="262">
        <v>17.36318884875641</v>
      </c>
      <c r="AZ29" s="262">
        <v>438.00134468503086</v>
      </c>
      <c r="BA29" s="262">
        <v>-5.431220982017692</v>
      </c>
      <c r="BB29" s="262">
        <v>-18.379243841316097</v>
      </c>
      <c r="BC29" s="262">
        <v>0</v>
      </c>
      <c r="BD29" s="262">
        <v>-0.8626385932720098</v>
      </c>
      <c r="BE29" s="262">
        <v>43.6117151024242</v>
      </c>
      <c r="BF29" s="262">
        <v>-10.745813808293263</v>
      </c>
      <c r="BG29" s="262">
        <v>23.325853110210474</v>
      </c>
      <c r="BH29" s="262">
        <v>22.85808319445009</v>
      </c>
      <c r="BI29" s="262">
        <v>53.5398575935871</v>
      </c>
      <c r="BJ29" s="262">
        <v>21.212079149017015</v>
      </c>
      <c r="BK29" s="262">
        <v>254.91529577845114</v>
      </c>
      <c r="BL29" s="262">
        <v>8.24820994527289</v>
      </c>
      <c r="BM29" s="262">
        <v>28.47390431713967</v>
      </c>
      <c r="BN29" s="262">
        <v>165.02414066440872</v>
      </c>
      <c r="BO29" s="262">
        <v>-11.820765704325765</v>
      </c>
      <c r="BP29" s="262">
        <v>-26.83076571624595</v>
      </c>
      <c r="BQ29" s="262">
        <v>9.385040144464526</v>
      </c>
      <c r="BR29" s="262">
        <v>9.03260798987931</v>
      </c>
      <c r="BS29" s="262">
        <v>0</v>
      </c>
      <c r="BT29" s="262">
        <v>-4.554243047433232</v>
      </c>
      <c r="BU29" s="263">
        <v>-1.447285382371419</v>
      </c>
      <c r="BV29" s="6"/>
      <c r="BW29" s="333"/>
      <c r="BX29" s="281" t="s">
        <v>62</v>
      </c>
      <c r="BY29" s="262">
        <v>28.807326825534403</v>
      </c>
      <c r="BZ29" s="262">
        <v>0.2366757878969281</v>
      </c>
      <c r="CA29" s="262">
        <v>-3.7215727472485725</v>
      </c>
      <c r="CB29" s="262">
        <v>10.302564433058976</v>
      </c>
      <c r="CC29" s="262">
        <v>-11.279030353263906</v>
      </c>
      <c r="CD29" s="262">
        <v>3.68286739165589</v>
      </c>
      <c r="CE29" s="262">
        <v>10.813670630256894</v>
      </c>
      <c r="CF29" s="262">
        <v>-6.541998286867695</v>
      </c>
      <c r="CG29" s="262">
        <v>-3.97764407865823</v>
      </c>
      <c r="CH29" s="262">
        <v>-38.1415098186936</v>
      </c>
      <c r="CI29" s="262">
        <v>24.809872534505686</v>
      </c>
      <c r="CJ29" s="262">
        <v>13.629163710912024</v>
      </c>
      <c r="CK29" s="262">
        <v>120.73481084509226</v>
      </c>
      <c r="CL29" s="262">
        <v>-9.934084359339707</v>
      </c>
      <c r="CM29" s="262">
        <v>-9.837094112278606</v>
      </c>
      <c r="CN29" s="262">
        <v>0</v>
      </c>
      <c r="CO29" s="262">
        <v>-9.329550857632583</v>
      </c>
      <c r="CP29" s="262">
        <v>34.970787782902846</v>
      </c>
      <c r="CQ29" s="262">
        <v>-17.019642324880053</v>
      </c>
      <c r="CR29" s="262">
        <v>1.3280827881551431</v>
      </c>
      <c r="CS29" s="262">
        <v>19.939605930825934</v>
      </c>
      <c r="CT29" s="262">
        <v>33.51470272124456</v>
      </c>
      <c r="CU29" s="262">
        <v>15.891194238586337</v>
      </c>
      <c r="CV29" s="262">
        <v>262.79783948426353</v>
      </c>
      <c r="CW29" s="262">
        <v>7.595299555442665</v>
      </c>
      <c r="CX29" s="262">
        <v>3.501721811155619</v>
      </c>
      <c r="CY29" s="262">
        <v>126.21183430709348</v>
      </c>
      <c r="CZ29" s="262">
        <v>-13.194879638290729</v>
      </c>
      <c r="DA29" s="262">
        <v>-21.13417540018311</v>
      </c>
      <c r="DB29" s="262">
        <v>-2.048103449541699</v>
      </c>
      <c r="DC29" s="262">
        <v>7.265419311471732</v>
      </c>
      <c r="DD29" s="262">
        <v>0</v>
      </c>
      <c r="DE29" s="262">
        <v>-14.125349395801706</v>
      </c>
      <c r="DF29" s="263">
        <v>-3.4540397615863156</v>
      </c>
      <c r="DG29" s="6"/>
      <c r="DH29" s="333"/>
      <c r="DI29" s="281" t="s">
        <v>62</v>
      </c>
      <c r="DJ29" s="262">
        <v>33.445185617925546</v>
      </c>
      <c r="DK29" s="262">
        <v>-4.640477145109415</v>
      </c>
      <c r="DL29" s="262">
        <v>-29.06907260496996</v>
      </c>
      <c r="DM29" s="262">
        <v>12.576765864387824</v>
      </c>
      <c r="DN29" s="262">
        <v>-6.846698133657327</v>
      </c>
      <c r="DO29" s="262">
        <v>7.845083077600279</v>
      </c>
      <c r="DP29" s="262">
        <v>0.19441703439895264</v>
      </c>
      <c r="DQ29" s="262">
        <v>-6.445623665629952</v>
      </c>
      <c r="DR29" s="262">
        <v>9.723740352427228</v>
      </c>
      <c r="DS29" s="262">
        <v>-26.530417635943493</v>
      </c>
      <c r="DT29" s="262">
        <v>6.024258514020801</v>
      </c>
      <c r="DU29" s="262">
        <v>12.858070960683293</v>
      </c>
      <c r="DV29" s="262">
        <v>31.473621284006043</v>
      </c>
      <c r="DW29" s="262">
        <v>-10.393332090019527</v>
      </c>
      <c r="DX29" s="262">
        <v>8.899595166147222</v>
      </c>
      <c r="DY29" s="262">
        <v>584.658887189372</v>
      </c>
      <c r="DZ29" s="262">
        <v>9.427853157224277</v>
      </c>
      <c r="EA29" s="262">
        <v>9.985614284933988</v>
      </c>
      <c r="EB29" s="262">
        <v>-14.990895186309743</v>
      </c>
      <c r="EC29" s="262">
        <v>30.80938409472759</v>
      </c>
      <c r="ED29" s="262">
        <v>2.5764802860656317</v>
      </c>
      <c r="EE29" s="262">
        <v>23.60365326792258</v>
      </c>
      <c r="EF29" s="262">
        <v>26.40730270543004</v>
      </c>
      <c r="EG29" s="262">
        <v>65.29152936853754</v>
      </c>
      <c r="EH29" s="262">
        <v>15.674941939036714</v>
      </c>
      <c r="EI29" s="262">
        <v>-1.61093223069129</v>
      </c>
      <c r="EJ29" s="262">
        <v>32.88934702104058</v>
      </c>
      <c r="EK29" s="262">
        <v>-11.22192132133523</v>
      </c>
      <c r="EL29" s="262">
        <v>0.028118418982046478</v>
      </c>
      <c r="EM29" s="262">
        <v>-2.4354510711543185</v>
      </c>
      <c r="EN29" s="262">
        <v>7.654659813257098</v>
      </c>
      <c r="EO29" s="262">
        <v>0</v>
      </c>
      <c r="EP29" s="262">
        <v>-18.999913678111454</v>
      </c>
      <c r="EQ29" s="263">
        <v>-1.1513409937398364</v>
      </c>
    </row>
    <row r="30" spans="1:147" s="77" customFormat="1" ht="19.5" customHeight="1">
      <c r="A30" s="333"/>
      <c r="B30" s="280" t="s">
        <v>63</v>
      </c>
      <c r="C30" s="252">
        <v>588.3826134546974</v>
      </c>
      <c r="D30" s="252">
        <v>295385.82204427297</v>
      </c>
      <c r="E30" s="252">
        <v>2548.1240332406783</v>
      </c>
      <c r="F30" s="252">
        <v>88641.97730185936</v>
      </c>
      <c r="G30" s="252">
        <v>686321.036049141</v>
      </c>
      <c r="H30" s="252">
        <v>44550.75370501059</v>
      </c>
      <c r="I30" s="252">
        <v>24633.83788688376</v>
      </c>
      <c r="J30" s="252">
        <v>29026.656460184644</v>
      </c>
      <c r="K30" s="252">
        <v>4782.663142885948</v>
      </c>
      <c r="L30" s="252">
        <v>3003.052266213472</v>
      </c>
      <c r="M30" s="252">
        <v>17553.52420318869</v>
      </c>
      <c r="N30" s="252">
        <v>30966.018146990627</v>
      </c>
      <c r="O30" s="252">
        <v>3359.3688879927417</v>
      </c>
      <c r="P30" s="252">
        <v>18419.334149467835</v>
      </c>
      <c r="Q30" s="252">
        <v>114722.77623032278</v>
      </c>
      <c r="R30" s="252">
        <v>218.91777684962486</v>
      </c>
      <c r="S30" s="252">
        <v>1607.3692624544526</v>
      </c>
      <c r="T30" s="252">
        <v>22678.04093154552</v>
      </c>
      <c r="U30" s="252">
        <v>5205.378249535524</v>
      </c>
      <c r="V30" s="252">
        <v>23502.434001123387</v>
      </c>
      <c r="W30" s="252">
        <v>35535.022798957274</v>
      </c>
      <c r="X30" s="252">
        <v>22371.030115363013</v>
      </c>
      <c r="Y30" s="252">
        <v>38580.14935261331</v>
      </c>
      <c r="Z30" s="252">
        <v>7067.165468869271</v>
      </c>
      <c r="AA30" s="252">
        <v>21605.804012501263</v>
      </c>
      <c r="AB30" s="252">
        <v>36392.28640559965</v>
      </c>
      <c r="AC30" s="252">
        <v>424.6873388734464</v>
      </c>
      <c r="AD30" s="252">
        <v>68665.23710627512</v>
      </c>
      <c r="AE30" s="252">
        <v>11762.392983163627</v>
      </c>
      <c r="AF30" s="252">
        <v>31379.529503262143</v>
      </c>
      <c r="AG30" s="252">
        <v>139369.76233203235</v>
      </c>
      <c r="AH30" s="252">
        <v>38.78723373611972</v>
      </c>
      <c r="AI30" s="252">
        <v>336.59429954056435</v>
      </c>
      <c r="AJ30" s="253">
        <v>1831243.9162934055</v>
      </c>
      <c r="AL30" s="333"/>
      <c r="AM30" s="280" t="s">
        <v>63</v>
      </c>
      <c r="AN30" s="260">
        <v>-50.32857276948206</v>
      </c>
      <c r="AO30" s="260">
        <v>53.46983486015128</v>
      </c>
      <c r="AP30" s="260">
        <v>232.11822199159116</v>
      </c>
      <c r="AQ30" s="260">
        <v>28.813584387771044</v>
      </c>
      <c r="AR30" s="260">
        <v>1.5413161956193449</v>
      </c>
      <c r="AS30" s="260">
        <v>11.718214565826884</v>
      </c>
      <c r="AT30" s="260">
        <v>23.011161279357097</v>
      </c>
      <c r="AU30" s="260">
        <v>8.911163099002863</v>
      </c>
      <c r="AV30" s="260">
        <v>-8.237777272214814</v>
      </c>
      <c r="AW30" s="260">
        <v>-57.514953968603564</v>
      </c>
      <c r="AX30" s="260">
        <v>50.36505027925037</v>
      </c>
      <c r="AY30" s="260">
        <v>10.896420304267096</v>
      </c>
      <c r="AZ30" s="260">
        <v>567.7429533756583</v>
      </c>
      <c r="BA30" s="260">
        <v>30.599981920318243</v>
      </c>
      <c r="BB30" s="260">
        <v>-0.11867710110551855</v>
      </c>
      <c r="BC30" s="260">
        <v>-50.603509227906</v>
      </c>
      <c r="BD30" s="260">
        <v>22.46294122881409</v>
      </c>
      <c r="BE30" s="260">
        <v>23.09081679327865</v>
      </c>
      <c r="BF30" s="260">
        <v>-5.869168268106989</v>
      </c>
      <c r="BG30" s="260">
        <v>-1.8088415619205875</v>
      </c>
      <c r="BH30" s="260">
        <v>23.685737089392745</v>
      </c>
      <c r="BI30" s="260">
        <v>27.894043701070274</v>
      </c>
      <c r="BJ30" s="260">
        <v>32.83690535163956</v>
      </c>
      <c r="BK30" s="260">
        <v>679.9437112825977</v>
      </c>
      <c r="BL30" s="260">
        <v>-0.9579170358671831</v>
      </c>
      <c r="BM30" s="260">
        <v>15.813294272154337</v>
      </c>
      <c r="BN30" s="260">
        <v>6.274059109745394</v>
      </c>
      <c r="BO30" s="260">
        <v>-0.6752846168243849</v>
      </c>
      <c r="BP30" s="260">
        <v>92.31891410361598</v>
      </c>
      <c r="BQ30" s="260">
        <v>11.997757065139353</v>
      </c>
      <c r="BR30" s="260">
        <v>13.266929924462318</v>
      </c>
      <c r="BS30" s="260">
        <v>0</v>
      </c>
      <c r="BT30" s="260">
        <v>-4.550632878661304</v>
      </c>
      <c r="BU30" s="261">
        <v>13.519222859123488</v>
      </c>
      <c r="BW30" s="333"/>
      <c r="BX30" s="280" t="s">
        <v>63</v>
      </c>
      <c r="BY30" s="260">
        <v>-12.105890968653227</v>
      </c>
      <c r="BZ30" s="260">
        <v>16.863942804424752</v>
      </c>
      <c r="CA30" s="260">
        <v>46.539671827639864</v>
      </c>
      <c r="CB30" s="260">
        <v>16.914086747603847</v>
      </c>
      <c r="CC30" s="260">
        <v>-7.047690272276313</v>
      </c>
      <c r="CD30" s="260">
        <v>6.635537142448712</v>
      </c>
      <c r="CE30" s="260">
        <v>15.02526031632317</v>
      </c>
      <c r="CF30" s="260">
        <v>-1.0116946679941208</v>
      </c>
      <c r="CG30" s="260">
        <v>-5.646093668190048</v>
      </c>
      <c r="CH30" s="260">
        <v>-44.709991364404885</v>
      </c>
      <c r="CI30" s="260">
        <v>33.332548162155064</v>
      </c>
      <c r="CJ30" s="260">
        <v>12.564459279113208</v>
      </c>
      <c r="CK30" s="260">
        <v>285.3720426808846</v>
      </c>
      <c r="CL30" s="260">
        <v>3.6544187681289486</v>
      </c>
      <c r="CM30" s="260">
        <v>-6.480979060096146</v>
      </c>
      <c r="CN30" s="260">
        <v>86.6010222883609</v>
      </c>
      <c r="CO30" s="260">
        <v>1.1801040811513843</v>
      </c>
      <c r="CP30" s="260">
        <v>30.95495345474467</v>
      </c>
      <c r="CQ30" s="260">
        <v>-13.25088396967054</v>
      </c>
      <c r="CR30" s="260">
        <v>-0.062037797215836576</v>
      </c>
      <c r="CS30" s="260">
        <v>21.27026526705751</v>
      </c>
      <c r="CT30" s="260">
        <v>31.457946250033302</v>
      </c>
      <c r="CU30" s="260">
        <v>22.075060240340164</v>
      </c>
      <c r="CV30" s="260">
        <v>407.9122446467123</v>
      </c>
      <c r="CW30" s="260">
        <v>4.246978125624253</v>
      </c>
      <c r="CX30" s="260">
        <v>7.3599939357970925</v>
      </c>
      <c r="CY30" s="260">
        <v>75.32475028434982</v>
      </c>
      <c r="CZ30" s="260">
        <v>-9.224725273626944</v>
      </c>
      <c r="DA30" s="260">
        <v>17.06872691528345</v>
      </c>
      <c r="DB30" s="260">
        <v>2.128745400187853</v>
      </c>
      <c r="DC30" s="260">
        <v>9.31789142521788</v>
      </c>
      <c r="DD30" s="260">
        <v>0</v>
      </c>
      <c r="DE30" s="260">
        <v>-10.36313481902026</v>
      </c>
      <c r="DF30" s="261">
        <v>2.2399299659508785</v>
      </c>
      <c r="DH30" s="333"/>
      <c r="DI30" s="280" t="s">
        <v>63</v>
      </c>
      <c r="DJ30" s="260">
        <v>-7.046641825454103</v>
      </c>
      <c r="DK30" s="260">
        <v>12.648600692628648</v>
      </c>
      <c r="DL30" s="260">
        <v>21.448876954427718</v>
      </c>
      <c r="DM30" s="260">
        <v>18.992950168736343</v>
      </c>
      <c r="DN30" s="260">
        <v>-4.773907633730204</v>
      </c>
      <c r="DO30" s="260">
        <v>11.917457973609828</v>
      </c>
      <c r="DP30" s="260">
        <v>8.119108007101744</v>
      </c>
      <c r="DQ30" s="260">
        <v>-4.432704059025809</v>
      </c>
      <c r="DR30" s="260">
        <v>-0.7263544965876747</v>
      </c>
      <c r="DS30" s="260">
        <v>-37.906315369346075</v>
      </c>
      <c r="DT30" s="260">
        <v>16.81591302534926</v>
      </c>
      <c r="DU30" s="260">
        <v>11.068133734011496</v>
      </c>
      <c r="DV30" s="260">
        <v>184.3274695700863</v>
      </c>
      <c r="DW30" s="260">
        <v>0.4444279177993735</v>
      </c>
      <c r="DX30" s="260">
        <v>1.752085228677231</v>
      </c>
      <c r="DY30" s="260">
        <v>114.78159039817223</v>
      </c>
      <c r="DZ30" s="260">
        <v>18.494892172731923</v>
      </c>
      <c r="EA30" s="260">
        <v>21.41042045424561</v>
      </c>
      <c r="EB30" s="260">
        <v>-9.84674384393847</v>
      </c>
      <c r="EC30" s="260">
        <v>16.03704248411752</v>
      </c>
      <c r="ED30" s="260">
        <v>19.508710745213847</v>
      </c>
      <c r="EE30" s="260">
        <v>32.67923774871173</v>
      </c>
      <c r="EF30" s="260">
        <v>35.32080587881674</v>
      </c>
      <c r="EG30" s="260">
        <v>251.5918004041378</v>
      </c>
      <c r="EH30" s="260">
        <v>8.355330389690167</v>
      </c>
      <c r="EI30" s="260">
        <v>4.593159222510025</v>
      </c>
      <c r="EJ30" s="260">
        <v>84.05818204278825</v>
      </c>
      <c r="EK30" s="260">
        <v>-10.341342275803626</v>
      </c>
      <c r="EL30" s="260">
        <v>32.42435973490058</v>
      </c>
      <c r="EM30" s="260">
        <v>2.879449519314605</v>
      </c>
      <c r="EN30" s="260">
        <v>10.275431901021491</v>
      </c>
      <c r="EO30" s="260">
        <v>0</v>
      </c>
      <c r="EP30" s="260">
        <v>-12.199344056734276</v>
      </c>
      <c r="EQ30" s="261">
        <v>3.4629789624413405</v>
      </c>
    </row>
    <row r="31" spans="1:147" s="79" customFormat="1" ht="19.5" customHeight="1">
      <c r="A31" s="334"/>
      <c r="B31" s="243" t="s">
        <v>64</v>
      </c>
      <c r="C31" s="256">
        <v>260.3877085513297</v>
      </c>
      <c r="D31" s="256">
        <v>331298.65597859514</v>
      </c>
      <c r="E31" s="256">
        <v>1821.4087583126845</v>
      </c>
      <c r="F31" s="256">
        <v>117654.13041648238</v>
      </c>
      <c r="G31" s="256">
        <v>773760.0224815422</v>
      </c>
      <c r="H31" s="256">
        <v>45113.638858257815</v>
      </c>
      <c r="I31" s="256">
        <v>21122.07662900335</v>
      </c>
      <c r="J31" s="256">
        <v>29541.931806269655</v>
      </c>
      <c r="K31" s="256">
        <v>6771.385623881195</v>
      </c>
      <c r="L31" s="256">
        <v>5837.51391727229</v>
      </c>
      <c r="M31" s="256">
        <v>14301.093346350472</v>
      </c>
      <c r="N31" s="256">
        <v>33613.508030960744</v>
      </c>
      <c r="O31" s="256">
        <v>927.3456988757881</v>
      </c>
      <c r="P31" s="256">
        <v>21336.782283422865</v>
      </c>
      <c r="Q31" s="256">
        <v>172024.25864339198</v>
      </c>
      <c r="R31" s="256">
        <v>25.451430159152522</v>
      </c>
      <c r="S31" s="256">
        <v>1725.4764446358788</v>
      </c>
      <c r="T31" s="256">
        <v>24561.93530512881</v>
      </c>
      <c r="U31" s="256">
        <v>5790.526661593855</v>
      </c>
      <c r="V31" s="256">
        <v>27338.75159556968</v>
      </c>
      <c r="W31" s="256">
        <v>34018.77311118725</v>
      </c>
      <c r="X31" s="256">
        <v>21380.506535234745</v>
      </c>
      <c r="Y31" s="256">
        <v>37521.93406232393</v>
      </c>
      <c r="Z31" s="256">
        <v>2528.175395809151</v>
      </c>
      <c r="AA31" s="256">
        <v>20571.934177101666</v>
      </c>
      <c r="AB31" s="256">
        <v>47378.16354164908</v>
      </c>
      <c r="AC31" s="256">
        <v>352.40441758826574</v>
      </c>
      <c r="AD31" s="256">
        <v>85987.98309308346</v>
      </c>
      <c r="AE31" s="256">
        <v>8118.353619996344</v>
      </c>
      <c r="AF31" s="256">
        <v>41023.13721114069</v>
      </c>
      <c r="AG31" s="256">
        <v>154945.043805054</v>
      </c>
      <c r="AH31" s="256">
        <v>63.30227501122551</v>
      </c>
      <c r="AI31" s="256">
        <v>116.81553842277697</v>
      </c>
      <c r="AJ31" s="257">
        <v>2088832.8084018594</v>
      </c>
      <c r="AL31" s="334"/>
      <c r="AM31" s="243" t="s">
        <v>64</v>
      </c>
      <c r="AN31" s="264">
        <v>-70.14168088847049</v>
      </c>
      <c r="AO31" s="264">
        <v>42.75127356437082</v>
      </c>
      <c r="AP31" s="264">
        <v>20.818683174372694</v>
      </c>
      <c r="AQ31" s="264">
        <v>42.22146213091938</v>
      </c>
      <c r="AR31" s="264">
        <v>5.863825584347637</v>
      </c>
      <c r="AS31" s="264">
        <v>1.5583238838212594</v>
      </c>
      <c r="AT31" s="264">
        <v>-1.447827743151791</v>
      </c>
      <c r="AU31" s="264">
        <v>20.663297493921277</v>
      </c>
      <c r="AV31" s="264">
        <v>32.46631535838176</v>
      </c>
      <c r="AW31" s="264">
        <v>-27.581021612796235</v>
      </c>
      <c r="AX31" s="264">
        <v>22.77799034374908</v>
      </c>
      <c r="AY31" s="264">
        <v>27.940401060316304</v>
      </c>
      <c r="AZ31" s="264">
        <v>54.55192183333705</v>
      </c>
      <c r="BA31" s="264">
        <v>40.213255352121905</v>
      </c>
      <c r="BB31" s="264">
        <v>46.60182806029076</v>
      </c>
      <c r="BC31" s="264">
        <v>-90.73762062972442</v>
      </c>
      <c r="BD31" s="264">
        <v>2.412203251756125</v>
      </c>
      <c r="BE31" s="264">
        <v>8.21245599778635</v>
      </c>
      <c r="BF31" s="264">
        <v>-7.509698078627963</v>
      </c>
      <c r="BG31" s="264">
        <v>-2.763772733784961</v>
      </c>
      <c r="BH31" s="264">
        <v>3.382433113865858</v>
      </c>
      <c r="BI31" s="264">
        <v>-6.190029111090851</v>
      </c>
      <c r="BJ31" s="264">
        <v>-20.785745921624112</v>
      </c>
      <c r="BK31" s="264">
        <v>17.225860269140725</v>
      </c>
      <c r="BL31" s="264">
        <v>-15.090033381503417</v>
      </c>
      <c r="BM31" s="264">
        <v>22.210832304329344</v>
      </c>
      <c r="BN31" s="264">
        <v>-36.893679015704784</v>
      </c>
      <c r="BO31" s="264">
        <v>21.407726502537727</v>
      </c>
      <c r="BP31" s="264">
        <v>-15.604763719093711</v>
      </c>
      <c r="BQ31" s="264">
        <v>-5.980355266066056</v>
      </c>
      <c r="BR31" s="264">
        <v>4.283105410219591</v>
      </c>
      <c r="BS31" s="264">
        <v>0</v>
      </c>
      <c r="BT31" s="264">
        <v>-50.76921156546051</v>
      </c>
      <c r="BU31" s="265">
        <v>14.558159512430493</v>
      </c>
      <c r="BW31" s="334"/>
      <c r="BX31" s="243" t="s">
        <v>64</v>
      </c>
      <c r="BY31" s="264">
        <v>-28.105657663622523</v>
      </c>
      <c r="BZ31" s="264">
        <v>23.946378118422842</v>
      </c>
      <c r="CA31" s="264">
        <v>38.94793068649901</v>
      </c>
      <c r="CB31" s="264">
        <v>24.516241809168676</v>
      </c>
      <c r="CC31" s="264">
        <v>-3.651592277850227</v>
      </c>
      <c r="CD31" s="264">
        <v>5.1609012268352785</v>
      </c>
      <c r="CE31" s="264">
        <v>10.580385527515617</v>
      </c>
      <c r="CF31" s="264">
        <v>4.351025857413077</v>
      </c>
      <c r="CG31" s="264">
        <v>4.930645250526595</v>
      </c>
      <c r="CH31" s="264">
        <v>-39.93388075872299</v>
      </c>
      <c r="CI31" s="264">
        <v>30.697326581228765</v>
      </c>
      <c r="CJ31" s="264">
        <v>16.688996606694644</v>
      </c>
      <c r="CK31" s="264">
        <v>214.92497860070512</v>
      </c>
      <c r="CL31" s="264">
        <v>13.365514509633812</v>
      </c>
      <c r="CM31" s="264">
        <v>7.362560572652072</v>
      </c>
      <c r="CN31" s="264">
        <v>18.729422965618554</v>
      </c>
      <c r="CO31" s="264">
        <v>1.547169392488783</v>
      </c>
      <c r="CP31" s="264">
        <v>24.268406743721144</v>
      </c>
      <c r="CQ31" s="264">
        <v>-11.661991603905335</v>
      </c>
      <c r="CR31" s="264">
        <v>-0.9869530014591135</v>
      </c>
      <c r="CS31" s="264">
        <v>16.097375497709535</v>
      </c>
      <c r="CT31" s="264">
        <v>19.303050079134266</v>
      </c>
      <c r="CU31" s="264">
        <v>6.083462245846576</v>
      </c>
      <c r="CV31" s="264">
        <v>230.95060007816096</v>
      </c>
      <c r="CW31" s="264">
        <v>-1.6126404977569848</v>
      </c>
      <c r="CX31" s="264">
        <v>11.500819350552732</v>
      </c>
      <c r="CY31" s="264">
        <v>33.555664852326174</v>
      </c>
      <c r="CZ31" s="264">
        <v>-1.7131209706464716</v>
      </c>
      <c r="DA31" s="264">
        <v>5.755900416084529</v>
      </c>
      <c r="DB31" s="264">
        <v>-0.4379399664691448</v>
      </c>
      <c r="DC31" s="264">
        <v>7.8463784588466154</v>
      </c>
      <c r="DD31" s="264">
        <v>0</v>
      </c>
      <c r="DE31" s="264">
        <v>-18.812280889404377</v>
      </c>
      <c r="DF31" s="265">
        <v>5.626628842592481</v>
      </c>
      <c r="DH31" s="334"/>
      <c r="DI31" s="243" t="s">
        <v>64</v>
      </c>
      <c r="DJ31" s="264">
        <v>-28.105657663622523</v>
      </c>
      <c r="DK31" s="264">
        <v>23.946378118422842</v>
      </c>
      <c r="DL31" s="264">
        <v>38.94793068649901</v>
      </c>
      <c r="DM31" s="264">
        <v>24.516241809168676</v>
      </c>
      <c r="DN31" s="264">
        <v>-3.651592277850227</v>
      </c>
      <c r="DO31" s="264">
        <v>5.1609012268352785</v>
      </c>
      <c r="DP31" s="264">
        <v>10.580385527515617</v>
      </c>
      <c r="DQ31" s="264">
        <v>4.351025857413077</v>
      </c>
      <c r="DR31" s="264">
        <v>4.930645250526595</v>
      </c>
      <c r="DS31" s="264">
        <v>-39.93388075872299</v>
      </c>
      <c r="DT31" s="264">
        <v>30.697326581228765</v>
      </c>
      <c r="DU31" s="264">
        <v>16.688996606694644</v>
      </c>
      <c r="DV31" s="264">
        <v>214.92497860070512</v>
      </c>
      <c r="DW31" s="264">
        <v>13.365514509633812</v>
      </c>
      <c r="DX31" s="264">
        <v>7.362560572652072</v>
      </c>
      <c r="DY31" s="264">
        <v>18.729422965618554</v>
      </c>
      <c r="DZ31" s="264">
        <v>1.547169392488783</v>
      </c>
      <c r="EA31" s="264">
        <v>24.268406743721144</v>
      </c>
      <c r="EB31" s="264">
        <v>-11.661991603905335</v>
      </c>
      <c r="EC31" s="264">
        <v>-0.9869530014591135</v>
      </c>
      <c r="ED31" s="264">
        <v>16.097375497709535</v>
      </c>
      <c r="EE31" s="264">
        <v>19.303050079134266</v>
      </c>
      <c r="EF31" s="264">
        <v>6.083462245846576</v>
      </c>
      <c r="EG31" s="264">
        <v>230.95060007816096</v>
      </c>
      <c r="EH31" s="264">
        <v>-1.6126404977569848</v>
      </c>
      <c r="EI31" s="264">
        <v>11.500819350552732</v>
      </c>
      <c r="EJ31" s="264">
        <v>33.555664852326174</v>
      </c>
      <c r="EK31" s="264">
        <v>-1.7131209706464716</v>
      </c>
      <c r="EL31" s="264">
        <v>5.755900416084529</v>
      </c>
      <c r="EM31" s="264">
        <v>-0.4379399664691448</v>
      </c>
      <c r="EN31" s="264">
        <v>7.8463784588466154</v>
      </c>
      <c r="EO31" s="264">
        <v>0</v>
      </c>
      <c r="EP31" s="264">
        <v>-18.812280889404377</v>
      </c>
      <c r="EQ31" s="265">
        <v>5.626628842592481</v>
      </c>
    </row>
    <row r="32" spans="1:147" s="79" customFormat="1" ht="19.5" customHeight="1">
      <c r="A32" s="332">
        <v>2018</v>
      </c>
      <c r="B32" s="282" t="s">
        <v>61</v>
      </c>
      <c r="C32" s="258">
        <v>967.065387428957</v>
      </c>
      <c r="D32" s="258">
        <v>265140.94657025486</v>
      </c>
      <c r="E32" s="258">
        <v>1449.9559394519158</v>
      </c>
      <c r="F32" s="258">
        <v>65169.67598897078</v>
      </c>
      <c r="G32" s="258">
        <v>630143.2740138427</v>
      </c>
      <c r="H32" s="258">
        <v>42015.33087614652</v>
      </c>
      <c r="I32" s="258">
        <v>21306.26132463001</v>
      </c>
      <c r="J32" s="258">
        <v>24454.68203815204</v>
      </c>
      <c r="K32" s="258">
        <v>3676.2611839513806</v>
      </c>
      <c r="L32" s="258">
        <v>4791.0191604299125</v>
      </c>
      <c r="M32" s="258">
        <v>9646.252490011815</v>
      </c>
      <c r="N32" s="258">
        <v>20617.885431320687</v>
      </c>
      <c r="O32" s="258">
        <v>967.7075291204769</v>
      </c>
      <c r="P32" s="258">
        <v>15477.541190703952</v>
      </c>
      <c r="Q32" s="258">
        <v>120531.92192335826</v>
      </c>
      <c r="R32" s="258">
        <v>188.7896573068482</v>
      </c>
      <c r="S32" s="258">
        <v>895.1455179787292</v>
      </c>
      <c r="T32" s="258">
        <v>21852.08176242192</v>
      </c>
      <c r="U32" s="258">
        <v>4683.139356254571</v>
      </c>
      <c r="V32" s="258">
        <v>22525.688396826285</v>
      </c>
      <c r="W32" s="258">
        <v>27246.71411288053</v>
      </c>
      <c r="X32" s="258">
        <v>17013.544116819532</v>
      </c>
      <c r="Y32" s="258">
        <v>23347.629761971748</v>
      </c>
      <c r="Z32" s="258">
        <v>1331.8018682122556</v>
      </c>
      <c r="AA32" s="258">
        <v>19917.308845872485</v>
      </c>
      <c r="AB32" s="258">
        <v>44273.74320522198</v>
      </c>
      <c r="AC32" s="258">
        <v>751.9479207697933</v>
      </c>
      <c r="AD32" s="258">
        <v>71823.5481964999</v>
      </c>
      <c r="AE32" s="258">
        <v>5232.812644195598</v>
      </c>
      <c r="AF32" s="258">
        <v>46158.42906983286</v>
      </c>
      <c r="AG32" s="258">
        <v>135604.27170671316</v>
      </c>
      <c r="AH32" s="258">
        <v>0</v>
      </c>
      <c r="AI32" s="258">
        <v>270.98379382139433</v>
      </c>
      <c r="AJ32" s="259">
        <v>1669473.3609813738</v>
      </c>
      <c r="AL32" s="332">
        <v>2018</v>
      </c>
      <c r="AM32" s="282" t="s">
        <v>61</v>
      </c>
      <c r="AN32" s="266">
        <v>96.58338858773851</v>
      </c>
      <c r="AO32" s="266">
        <v>34.8847533673724</v>
      </c>
      <c r="AP32" s="266">
        <v>35.9794055941753</v>
      </c>
      <c r="AQ32" s="266">
        <v>1.9235297160486553</v>
      </c>
      <c r="AR32" s="266">
        <v>9.106390373775897</v>
      </c>
      <c r="AS32" s="266">
        <v>36.670597334429566</v>
      </c>
      <c r="AT32" s="266">
        <v>18.977433909583084</v>
      </c>
      <c r="AU32" s="266">
        <v>26.57393316808958</v>
      </c>
      <c r="AV32" s="266">
        <v>-8.2758339394174</v>
      </c>
      <c r="AW32" s="266">
        <v>30.726192523250795</v>
      </c>
      <c r="AX32" s="266">
        <v>-23.78557305033744</v>
      </c>
      <c r="AY32" s="266">
        <v>-8.85819352164977</v>
      </c>
      <c r="AZ32" s="266">
        <v>25.706651394006165</v>
      </c>
      <c r="BA32" s="266">
        <v>45.09681442067508</v>
      </c>
      <c r="BB32" s="266">
        <v>20.602416627937536</v>
      </c>
      <c r="BC32" s="266">
        <v>-43.764635160811025</v>
      </c>
      <c r="BD32" s="266">
        <v>14.403648691310988</v>
      </c>
      <c r="BE32" s="266">
        <v>-8.543774411855853</v>
      </c>
      <c r="BF32" s="266">
        <v>27.38979743450298</v>
      </c>
      <c r="BG32" s="266">
        <v>85.72942132366781</v>
      </c>
      <c r="BH32" s="266">
        <v>-1.0594512192535488</v>
      </c>
      <c r="BI32" s="266">
        <v>3.635478781849799</v>
      </c>
      <c r="BJ32" s="266">
        <v>-10.57470961514616</v>
      </c>
      <c r="BK32" s="266">
        <v>-13.647616010407337</v>
      </c>
      <c r="BL32" s="266">
        <v>21.2987712639632</v>
      </c>
      <c r="BM32" s="266">
        <v>44.27900501963145</v>
      </c>
      <c r="BN32" s="266">
        <v>80.69083574840037</v>
      </c>
      <c r="BO32" s="266">
        <v>12.967762433250108</v>
      </c>
      <c r="BP32" s="266">
        <v>10.091006126087354</v>
      </c>
      <c r="BQ32" s="266">
        <v>57.96665886355201</v>
      </c>
      <c r="BR32" s="266">
        <v>11.7432677724977</v>
      </c>
      <c r="BS32" s="266" t="s">
        <v>217</v>
      </c>
      <c r="BT32" s="266">
        <v>2.4195689406177445</v>
      </c>
      <c r="BU32" s="267">
        <v>15.852715728137557</v>
      </c>
      <c r="BW32" s="332">
        <v>2018</v>
      </c>
      <c r="BX32" s="282" t="s">
        <v>61</v>
      </c>
      <c r="BY32" s="266">
        <v>96.58338858773851</v>
      </c>
      <c r="BZ32" s="266">
        <v>34.8847533673724</v>
      </c>
      <c r="CA32" s="266">
        <v>35.9794055941753</v>
      </c>
      <c r="CB32" s="266">
        <v>1.9235297160486553</v>
      </c>
      <c r="CC32" s="266">
        <v>9.106390373775897</v>
      </c>
      <c r="CD32" s="266">
        <v>36.670597334429566</v>
      </c>
      <c r="CE32" s="266">
        <v>18.977433909583084</v>
      </c>
      <c r="CF32" s="266">
        <v>26.57393316808958</v>
      </c>
      <c r="CG32" s="266">
        <v>-8.2758339394174</v>
      </c>
      <c r="CH32" s="266">
        <v>30.726192523250795</v>
      </c>
      <c r="CI32" s="266">
        <v>-23.78557305033744</v>
      </c>
      <c r="CJ32" s="266">
        <v>-8.85819352164977</v>
      </c>
      <c r="CK32" s="266">
        <v>25.706651394006165</v>
      </c>
      <c r="CL32" s="266">
        <v>45.09681442067508</v>
      </c>
      <c r="CM32" s="266">
        <v>20.602416627937536</v>
      </c>
      <c r="CN32" s="266">
        <v>-43.764635160811025</v>
      </c>
      <c r="CO32" s="266">
        <v>14.403648691310988</v>
      </c>
      <c r="CP32" s="266">
        <v>-8.543774411855853</v>
      </c>
      <c r="CQ32" s="266">
        <v>27.38979743450298</v>
      </c>
      <c r="CR32" s="266">
        <v>85.72942132366781</v>
      </c>
      <c r="CS32" s="266">
        <v>-1.0594512192535488</v>
      </c>
      <c r="CT32" s="266">
        <v>3.635478781849799</v>
      </c>
      <c r="CU32" s="266">
        <v>-10.57470961514616</v>
      </c>
      <c r="CV32" s="266">
        <v>-13.647616010407337</v>
      </c>
      <c r="CW32" s="266">
        <v>21.2987712639632</v>
      </c>
      <c r="CX32" s="266">
        <v>44.27900501963145</v>
      </c>
      <c r="CY32" s="266">
        <v>80.69083574840037</v>
      </c>
      <c r="CZ32" s="266">
        <v>12.967762433250108</v>
      </c>
      <c r="DA32" s="266">
        <v>10.091006126087354</v>
      </c>
      <c r="DB32" s="266">
        <v>57.96665886355201</v>
      </c>
      <c r="DC32" s="266">
        <v>11.7432677724977</v>
      </c>
      <c r="DD32" s="266" t="s">
        <v>217</v>
      </c>
      <c r="DE32" s="266">
        <v>2.4195689406177445</v>
      </c>
      <c r="DF32" s="267">
        <v>15.852715728137557</v>
      </c>
      <c r="DH32" s="332">
        <v>2018</v>
      </c>
      <c r="DI32" s="282" t="s">
        <v>61</v>
      </c>
      <c r="DJ32" s="260">
        <v>-14.424169532596165</v>
      </c>
      <c r="DK32" s="260">
        <v>32.20706341625827</v>
      </c>
      <c r="DL32" s="260">
        <v>51.66547178690273</v>
      </c>
      <c r="DM32" s="260">
        <v>20.880337002129522</v>
      </c>
      <c r="DN32" s="260">
        <v>1.1256677499739132</v>
      </c>
      <c r="DO32" s="260">
        <v>16.999996867359513</v>
      </c>
      <c r="DP32" s="260">
        <v>16.54786602725544</v>
      </c>
      <c r="DQ32" s="260">
        <v>12.91133598323233</v>
      </c>
      <c r="DR32" s="260">
        <v>4.838978265081395</v>
      </c>
      <c r="DS32" s="260">
        <v>-32.67396559161727</v>
      </c>
      <c r="DT32" s="260">
        <v>15.601970263579057</v>
      </c>
      <c r="DU32" s="260">
        <v>12.403892366993642</v>
      </c>
      <c r="DV32" s="260">
        <v>206.6057927759981</v>
      </c>
      <c r="DW32" s="260">
        <v>26.040153119058896</v>
      </c>
      <c r="DX32" s="260">
        <v>11.868195158830574</v>
      </c>
      <c r="DY32" s="260">
        <v>-33.04281784761001</v>
      </c>
      <c r="DZ32" s="260">
        <v>8.005371911517356</v>
      </c>
      <c r="EA32" s="260">
        <v>14.14314897618647</v>
      </c>
      <c r="EB32" s="260">
        <v>-1.99536949018001</v>
      </c>
      <c r="EC32" s="260">
        <v>16.070859457042808</v>
      </c>
      <c r="ED32" s="260">
        <v>12.0332776590365</v>
      </c>
      <c r="EE32" s="260">
        <v>17.20721564298224</v>
      </c>
      <c r="EF32" s="260">
        <v>2.0335539285963433</v>
      </c>
      <c r="EG32" s="260">
        <v>163.20885653206187</v>
      </c>
      <c r="EH32" s="260">
        <v>1.4339923846648617</v>
      </c>
      <c r="EI32" s="260">
        <v>27.30214230384014</v>
      </c>
      <c r="EJ32" s="260">
        <v>39.25656815535328</v>
      </c>
      <c r="EK32" s="260">
        <v>4.972007987496396</v>
      </c>
      <c r="EL32" s="260">
        <v>10.590084703637114</v>
      </c>
      <c r="EM32" s="260">
        <v>15.551712575967457</v>
      </c>
      <c r="EN32" s="260">
        <v>9.312152963673759</v>
      </c>
      <c r="EO32" s="260" t="s">
        <v>217</v>
      </c>
      <c r="EP32" s="260">
        <v>-13.097252355278366</v>
      </c>
      <c r="EQ32" s="261">
        <v>10.4622351940151</v>
      </c>
    </row>
    <row r="33" spans="1:147" s="88" customFormat="1" ht="19.5" customHeight="1">
      <c r="A33" s="333"/>
      <c r="B33" s="281" t="s">
        <v>62</v>
      </c>
      <c r="C33" s="254">
        <v>733.4996157339481</v>
      </c>
      <c r="D33" s="254">
        <v>309550.87000628794</v>
      </c>
      <c r="E33" s="254">
        <v>2597.226465450988</v>
      </c>
      <c r="F33" s="254">
        <v>70534.59870048206</v>
      </c>
      <c r="G33" s="254">
        <v>706661.8215328722</v>
      </c>
      <c r="H33" s="254">
        <v>42025.70102703835</v>
      </c>
      <c r="I33" s="254">
        <v>19955.01650248026</v>
      </c>
      <c r="J33" s="254">
        <v>27365.913924404384</v>
      </c>
      <c r="K33" s="254">
        <v>3183.3883322853344</v>
      </c>
      <c r="L33" s="254">
        <v>6229.644127716061</v>
      </c>
      <c r="M33" s="254">
        <v>15229.365499895197</v>
      </c>
      <c r="N33" s="254">
        <v>20862.642548731917</v>
      </c>
      <c r="O33" s="254">
        <v>709.2622371270871</v>
      </c>
      <c r="P33" s="254">
        <v>13155.156151750156</v>
      </c>
      <c r="Q33" s="254">
        <v>134858.05022007963</v>
      </c>
      <c r="R33" s="254">
        <v>281.28115699014876</v>
      </c>
      <c r="S33" s="254">
        <v>1713.8377978061899</v>
      </c>
      <c r="T33" s="254">
        <v>25615.7200586879</v>
      </c>
      <c r="U33" s="254">
        <v>6409.510990009082</v>
      </c>
      <c r="V33" s="254">
        <v>17954.794941661425</v>
      </c>
      <c r="W33" s="254">
        <v>28853.323579962267</v>
      </c>
      <c r="X33" s="254">
        <v>19916.74695731153</v>
      </c>
      <c r="Y33" s="254">
        <v>24288.404667085862</v>
      </c>
      <c r="Z33" s="254">
        <v>2076.122825403479</v>
      </c>
      <c r="AA33" s="254">
        <v>20158.482917627327</v>
      </c>
      <c r="AB33" s="254">
        <v>47352.82171452525</v>
      </c>
      <c r="AC33" s="254">
        <v>894.8695311954166</v>
      </c>
      <c r="AD33" s="254">
        <v>84679.66042059664</v>
      </c>
      <c r="AE33" s="254">
        <v>6477.75834555998</v>
      </c>
      <c r="AF33" s="254">
        <v>52517.934660797866</v>
      </c>
      <c r="AG33" s="254">
        <v>134557.6342905051</v>
      </c>
      <c r="AH33" s="254">
        <v>17.859121078739605</v>
      </c>
      <c r="AI33" s="254">
        <v>433.0836861594354</v>
      </c>
      <c r="AJ33" s="255">
        <v>1847852.0045552992</v>
      </c>
      <c r="AL33" s="333"/>
      <c r="AM33" s="281" t="s">
        <v>62</v>
      </c>
      <c r="AN33" s="262">
        <v>-21.425728725646366</v>
      </c>
      <c r="AO33" s="262">
        <v>33.643355894078006</v>
      </c>
      <c r="AP33" s="262">
        <v>56.354830788046264</v>
      </c>
      <c r="AQ33" s="262">
        <v>-3.9047184804336887</v>
      </c>
      <c r="AR33" s="262">
        <v>8.171210294142316</v>
      </c>
      <c r="AS33" s="262">
        <v>0.1676225457592162</v>
      </c>
      <c r="AT33" s="262">
        <v>-18.538587484391034</v>
      </c>
      <c r="AU33" s="262">
        <v>7.940307493407883</v>
      </c>
      <c r="AV33" s="262">
        <v>-15.87334724056747</v>
      </c>
      <c r="AW33" s="262">
        <v>28.208494777952687</v>
      </c>
      <c r="AX33" s="262">
        <v>-7.490156756158428</v>
      </c>
      <c r="AY33" s="262">
        <v>-23.269720790222703</v>
      </c>
      <c r="AZ33" s="262">
        <v>-37.49991545134302</v>
      </c>
      <c r="BA33" s="262">
        <v>-9.410505548428072</v>
      </c>
      <c r="BB33" s="262">
        <v>39.91955114277881</v>
      </c>
      <c r="BC33" s="262">
        <v>3.2768933076953166</v>
      </c>
      <c r="BD33" s="262">
        <v>5.301095199196171</v>
      </c>
      <c r="BE33" s="262">
        <v>2.6944375203167503</v>
      </c>
      <c r="BF33" s="262">
        <v>20.654974509522695</v>
      </c>
      <c r="BG33" s="262">
        <v>-6.256440800530305</v>
      </c>
      <c r="BH33" s="262">
        <v>-18.109341755849726</v>
      </c>
      <c r="BI33" s="262">
        <v>-17.189203005038923</v>
      </c>
      <c r="BJ33" s="262">
        <v>-25.444236725947157</v>
      </c>
      <c r="BK33" s="262">
        <v>-55.06412099323441</v>
      </c>
      <c r="BL33" s="262">
        <v>0.4400624242598683</v>
      </c>
      <c r="BM33" s="262">
        <v>15.357283483541373</v>
      </c>
      <c r="BN33" s="262">
        <v>10.410882260337262</v>
      </c>
      <c r="BO33" s="262">
        <v>25.78793869486664</v>
      </c>
      <c r="BP33" s="262">
        <v>34.94079453372192</v>
      </c>
      <c r="BQ33" s="262">
        <v>47.81018788284604</v>
      </c>
      <c r="BR33" s="262">
        <v>0.23016141978189353</v>
      </c>
      <c r="BS33" s="262">
        <v>-52.37356298592497</v>
      </c>
      <c r="BT33" s="262">
        <v>113.04738693432105</v>
      </c>
      <c r="BU33" s="263">
        <v>10.722734779258714</v>
      </c>
      <c r="BW33" s="333"/>
      <c r="BX33" s="281" t="s">
        <v>62</v>
      </c>
      <c r="BY33" s="262">
        <v>19.300416734962546</v>
      </c>
      <c r="BZ33" s="262">
        <v>34.21323815554849</v>
      </c>
      <c r="CA33" s="262">
        <v>48.38889206818684</v>
      </c>
      <c r="CB33" s="262">
        <v>-1.1913383968438995</v>
      </c>
      <c r="CC33" s="262">
        <v>8.610030084942654</v>
      </c>
      <c r="CD33" s="262">
        <v>15.603878966455031</v>
      </c>
      <c r="CE33" s="262">
        <v>-2.6950704403265524</v>
      </c>
      <c r="CF33" s="262">
        <v>15.999047238059717</v>
      </c>
      <c r="CG33" s="262">
        <v>-11.965429824643692</v>
      </c>
      <c r="CH33" s="262">
        <v>29.290998610317743</v>
      </c>
      <c r="CI33" s="262">
        <v>-14.573008174029734</v>
      </c>
      <c r="CJ33" s="262">
        <v>-16.724742567181217</v>
      </c>
      <c r="CK33" s="262">
        <v>-11.953089215839318</v>
      </c>
      <c r="CL33" s="262">
        <v>13.672480844591806</v>
      </c>
      <c r="CM33" s="262">
        <v>30.085892351533605</v>
      </c>
      <c r="CN33" s="262">
        <v>-22.69458782872413</v>
      </c>
      <c r="CO33" s="262">
        <v>8.256379049388762</v>
      </c>
      <c r="CP33" s="262">
        <v>-2.8038410872764263</v>
      </c>
      <c r="CQ33" s="262">
        <v>23.409468141702682</v>
      </c>
      <c r="CR33" s="262">
        <v>29.407826166124874</v>
      </c>
      <c r="CS33" s="262">
        <v>-10.629499252584296</v>
      </c>
      <c r="CT33" s="262">
        <v>-8.741142748084997</v>
      </c>
      <c r="CU33" s="262">
        <v>-18.829008264081637</v>
      </c>
      <c r="CV33" s="262">
        <v>-44.69878398780565</v>
      </c>
      <c r="CW33" s="262">
        <v>9.826167117265538</v>
      </c>
      <c r="CX33" s="262">
        <v>27.72917002025124</v>
      </c>
      <c r="CY33" s="262">
        <v>34.254122264973304</v>
      </c>
      <c r="CZ33" s="262">
        <v>19.561026867124642</v>
      </c>
      <c r="DA33" s="262">
        <v>22.57738330575978</v>
      </c>
      <c r="DB33" s="262">
        <v>52.39352494523857</v>
      </c>
      <c r="DC33" s="262">
        <v>5.696294089378373</v>
      </c>
      <c r="DD33" s="262">
        <v>-52.37356298592497</v>
      </c>
      <c r="DE33" s="262">
        <v>50.485983033476536</v>
      </c>
      <c r="DF33" s="263">
        <v>13.09978447041047</v>
      </c>
      <c r="DH33" s="333"/>
      <c r="DI33" s="281" t="s">
        <v>62</v>
      </c>
      <c r="DJ33" s="262">
        <v>-26.786885642914438</v>
      </c>
      <c r="DK33" s="262">
        <v>40.88329666121575</v>
      </c>
      <c r="DL33" s="262">
        <v>68.26008125557235</v>
      </c>
      <c r="DM33" s="262">
        <v>18.388136330123572</v>
      </c>
      <c r="DN33" s="262">
        <v>6.0376606825850665</v>
      </c>
      <c r="DO33" s="262">
        <v>10.64278432811716</v>
      </c>
      <c r="DP33" s="262">
        <v>3.762149537244608</v>
      </c>
      <c r="DQ33" s="262">
        <v>15.219263745352517</v>
      </c>
      <c r="DR33" s="262">
        <v>1.6444561370461797</v>
      </c>
      <c r="DS33" s="262">
        <v>-16.03141047327664</v>
      </c>
      <c r="DT33" s="262">
        <v>8.179116965533794</v>
      </c>
      <c r="DU33" s="262">
        <v>1.9734633412867186</v>
      </c>
      <c r="DV33" s="262">
        <v>98.2774350171391</v>
      </c>
      <c r="DW33" s="262">
        <v>25.46156264514774</v>
      </c>
      <c r="DX33" s="262">
        <v>26.512535146298923</v>
      </c>
      <c r="DY33" s="262">
        <v>-46.12218422294569</v>
      </c>
      <c r="DZ33" s="262">
        <v>9.883812678279291</v>
      </c>
      <c r="EA33" s="262">
        <v>5.279027110320533</v>
      </c>
      <c r="EB33" s="262">
        <v>6.301702689132149</v>
      </c>
      <c r="EC33" s="262">
        <v>9.58707046104128</v>
      </c>
      <c r="ED33" s="262">
        <v>1.0011820640960511</v>
      </c>
      <c r="EE33" s="262">
        <v>-0.08537026713076878</v>
      </c>
      <c r="EF33" s="262">
        <v>-8.40789992996166</v>
      </c>
      <c r="EG33" s="262">
        <v>40.95284209494885</v>
      </c>
      <c r="EH33" s="262">
        <v>-0.33851100837721804</v>
      </c>
      <c r="EI33" s="262">
        <v>23.583568918303666</v>
      </c>
      <c r="EJ33" s="262">
        <v>10.94995798848899</v>
      </c>
      <c r="EK33" s="262">
        <v>14.878893087515866</v>
      </c>
      <c r="EL33" s="262">
        <v>24.92045262085323</v>
      </c>
      <c r="EM33" s="262">
        <v>25.423096615547024</v>
      </c>
      <c r="EN33" s="262">
        <v>7.064882149857787</v>
      </c>
      <c r="EO33" s="262">
        <v>219.87721221831836</v>
      </c>
      <c r="EP33" s="262">
        <v>9.424557334616622</v>
      </c>
      <c r="EQ33" s="263">
        <v>13.609340709542629</v>
      </c>
    </row>
    <row r="34" spans="1:147" s="251" customFormat="1" ht="15" customHeight="1">
      <c r="A34" s="333"/>
      <c r="B34" s="280" t="s">
        <v>63</v>
      </c>
      <c r="C34" s="252">
        <v>305.00710050917206</v>
      </c>
      <c r="D34" s="252">
        <v>321151.463820883</v>
      </c>
      <c r="E34" s="252">
        <v>1408.5087814745063</v>
      </c>
      <c r="F34" s="252">
        <v>87084.93963869708</v>
      </c>
      <c r="G34" s="252">
        <v>717151.2880518937</v>
      </c>
      <c r="H34" s="252">
        <v>51553.20432447513</v>
      </c>
      <c r="I34" s="252">
        <v>20877.385812931574</v>
      </c>
      <c r="J34" s="252">
        <v>31924.501025319103</v>
      </c>
      <c r="K34" s="252">
        <v>4659.795326776871</v>
      </c>
      <c r="L34" s="252">
        <v>4699.27432517263</v>
      </c>
      <c r="M34" s="252">
        <v>17247.864992676292</v>
      </c>
      <c r="N34" s="252">
        <v>23171.6250261561</v>
      </c>
      <c r="O34" s="252">
        <v>1583.6172421008578</v>
      </c>
      <c r="P34" s="252">
        <v>21048.67372532608</v>
      </c>
      <c r="Q34" s="252">
        <v>124281.16046592731</v>
      </c>
      <c r="R34" s="252">
        <v>261.70755388156516</v>
      </c>
      <c r="S34" s="252">
        <v>2341.3593080839782</v>
      </c>
      <c r="T34" s="252">
        <v>30725.485638557577</v>
      </c>
      <c r="U34" s="252">
        <v>6674.497761037874</v>
      </c>
      <c r="V34" s="252">
        <v>17459.905419543837</v>
      </c>
      <c r="W34" s="252">
        <v>27214.40181348957</v>
      </c>
      <c r="X34" s="252">
        <v>25908.41107623631</v>
      </c>
      <c r="Y34" s="252">
        <v>33970.40460347353</v>
      </c>
      <c r="Z34" s="252">
        <v>1579.1599358303688</v>
      </c>
      <c r="AA34" s="252">
        <v>23121.95789914208</v>
      </c>
      <c r="AB34" s="252">
        <v>46567.388881913925</v>
      </c>
      <c r="AC34" s="252">
        <v>1288.7982702099462</v>
      </c>
      <c r="AD34" s="252">
        <v>85301.38037246285</v>
      </c>
      <c r="AE34" s="252">
        <v>8765.61115993583</v>
      </c>
      <c r="AF34" s="252">
        <v>54573.34770175071</v>
      </c>
      <c r="AG34" s="252">
        <v>156467.369045128</v>
      </c>
      <c r="AH34" s="252">
        <v>17.829225081955776</v>
      </c>
      <c r="AI34" s="252">
        <v>108.24886656901722</v>
      </c>
      <c r="AJ34" s="253">
        <v>1950495.5741926483</v>
      </c>
      <c r="AL34" s="333"/>
      <c r="AM34" s="280" t="s">
        <v>63</v>
      </c>
      <c r="AN34" s="260">
        <v>-48.1617754273332</v>
      </c>
      <c r="AO34" s="260">
        <v>8.722707677130238</v>
      </c>
      <c r="AP34" s="260">
        <v>-44.72369621335979</v>
      </c>
      <c r="AQ34" s="260">
        <v>-1.7565466278577913</v>
      </c>
      <c r="AR34" s="260">
        <v>4.492103605075171</v>
      </c>
      <c r="AS34" s="260">
        <v>15.71791729008838</v>
      </c>
      <c r="AT34" s="260">
        <v>-15.249154805684185</v>
      </c>
      <c r="AU34" s="260">
        <v>9.983390850094565</v>
      </c>
      <c r="AV34" s="260">
        <v>-2.5690250899614187</v>
      </c>
      <c r="AW34" s="260">
        <v>56.48326797514957</v>
      </c>
      <c r="AX34" s="260">
        <v>-1.7412982542666433</v>
      </c>
      <c r="AY34" s="260">
        <v>-25.17079555994516</v>
      </c>
      <c r="AZ34" s="260">
        <v>-52.85968004999041</v>
      </c>
      <c r="BA34" s="260">
        <v>14.274889388084699</v>
      </c>
      <c r="BB34" s="260">
        <v>8.331723263403834</v>
      </c>
      <c r="BC34" s="260">
        <v>19.54604950210723</v>
      </c>
      <c r="BD34" s="260">
        <v>45.6640588304347</v>
      </c>
      <c r="BE34" s="260">
        <v>35.48562563805029</v>
      </c>
      <c r="BF34" s="260">
        <v>28.223107737337607</v>
      </c>
      <c r="BG34" s="260">
        <v>-25.71022465711732</v>
      </c>
      <c r="BH34" s="260">
        <v>-23.41526845935177</v>
      </c>
      <c r="BI34" s="260">
        <v>15.812329350198517</v>
      </c>
      <c r="BJ34" s="260">
        <v>-11.948488604872477</v>
      </c>
      <c r="BK34" s="260">
        <v>-77.6549743629672</v>
      </c>
      <c r="BL34" s="260">
        <v>7.01734536591907</v>
      </c>
      <c r="BM34" s="260">
        <v>27.959503184028158</v>
      </c>
      <c r="BN34" s="260">
        <v>203.46990650314592</v>
      </c>
      <c r="BO34" s="260">
        <v>24.227897502836115</v>
      </c>
      <c r="BP34" s="260">
        <v>-25.477654313346864</v>
      </c>
      <c r="BQ34" s="260">
        <v>73.91384946060899</v>
      </c>
      <c r="BR34" s="260">
        <v>12.26780215952623</v>
      </c>
      <c r="BS34" s="260">
        <v>-54.03326464771134</v>
      </c>
      <c r="BT34" s="260">
        <v>-67.83995845539515</v>
      </c>
      <c r="BU34" s="261">
        <v>6.512057560339546</v>
      </c>
      <c r="BW34" s="333"/>
      <c r="BX34" s="280" t="s">
        <v>63</v>
      </c>
      <c r="BY34" s="260">
        <v>-0.4100729640109657</v>
      </c>
      <c r="BZ34" s="260">
        <v>23.807267035934764</v>
      </c>
      <c r="CA34" s="260">
        <v>3.4148378701672977</v>
      </c>
      <c r="CB34" s="260">
        <v>-1.4130422372501505</v>
      </c>
      <c r="CC34" s="260">
        <v>7.135853476560716</v>
      </c>
      <c r="CD34" s="260">
        <v>15.647210076148976</v>
      </c>
      <c r="CE34" s="260">
        <v>-7.308208872020316</v>
      </c>
      <c r="CF34" s="260">
        <v>13.62978661933738</v>
      </c>
      <c r="CG34" s="260">
        <v>-8.391588115593752</v>
      </c>
      <c r="CH34" s="260">
        <v>36.37523489529482</v>
      </c>
      <c r="CI34" s="260">
        <v>-9.747021419885115</v>
      </c>
      <c r="CJ34" s="260">
        <v>-19.962538547381182</v>
      </c>
      <c r="CK34" s="260">
        <v>-38.05876960569486</v>
      </c>
      <c r="CL34" s="260">
        <v>13.926928154630659</v>
      </c>
      <c r="CM34" s="260">
        <v>22.062347438950436</v>
      </c>
      <c r="CN34" s="260">
        <v>-11.512766708283639</v>
      </c>
      <c r="CO34" s="260">
        <v>23.22336052439522</v>
      </c>
      <c r="CP34" s="260">
        <v>9.338061679791565</v>
      </c>
      <c r="CQ34" s="260">
        <v>25.17479459327856</v>
      </c>
      <c r="CR34" s="260">
        <v>5.7619799645707515</v>
      </c>
      <c r="CS34" s="260">
        <v>-15.251148715760488</v>
      </c>
      <c r="CT34" s="260">
        <v>7.669513359953584E-05</v>
      </c>
      <c r="CU34" s="260">
        <v>-16.09988420921089</v>
      </c>
      <c r="CV34" s="260">
        <v>-62.303708074932395</v>
      </c>
      <c r="CW34" s="260">
        <v>8.781571197987237</v>
      </c>
      <c r="CX34" s="260">
        <v>27.80669298438101</v>
      </c>
      <c r="CY34" s="260">
        <v>77.77287976665299</v>
      </c>
      <c r="CZ34" s="260">
        <v>21.166791003538</v>
      </c>
      <c r="DA34" s="260">
        <v>-3.939882215111634</v>
      </c>
      <c r="DB34" s="260">
        <v>59.418322501411325</v>
      </c>
      <c r="DC34" s="260">
        <v>8.015116506591436</v>
      </c>
      <c r="DD34" s="260">
        <v>-100</v>
      </c>
      <c r="DE34" s="260">
        <v>0.9770007061806529</v>
      </c>
      <c r="DF34" s="261">
        <v>10.65831360591285</v>
      </c>
      <c r="DH34" s="333"/>
      <c r="DI34" s="280" t="s">
        <v>63</v>
      </c>
      <c r="DJ34" s="260">
        <v>-21.481907268331803</v>
      </c>
      <c r="DK34" s="260">
        <v>28.40779975482426</v>
      </c>
      <c r="DL34" s="260">
        <v>7.2828746897746655</v>
      </c>
      <c r="DM34" s="260">
        <v>10.279893889825264</v>
      </c>
      <c r="DN34" s="260">
        <v>6.7847551637275405</v>
      </c>
      <c r="DO34" s="260">
        <v>11.776053929866649</v>
      </c>
      <c r="DP34" s="260">
        <v>-5.888501974639682</v>
      </c>
      <c r="DQ34" s="260">
        <v>15.383667186648097</v>
      </c>
      <c r="DR34" s="260">
        <v>3.417267210599584</v>
      </c>
      <c r="DS34" s="260">
        <v>10.055920939961327</v>
      </c>
      <c r="DT34" s="260">
        <v>-3.251049497801728</v>
      </c>
      <c r="DU34" s="260">
        <v>-8.2059584100434</v>
      </c>
      <c r="DV34" s="260">
        <v>-28.582602658313448</v>
      </c>
      <c r="DW34" s="260">
        <v>20.72685556402245</v>
      </c>
      <c r="DX34" s="260">
        <v>28.78403542779897</v>
      </c>
      <c r="DY34" s="260">
        <v>-31.27154042029189</v>
      </c>
      <c r="DZ34" s="260">
        <v>17.074275772764903</v>
      </c>
      <c r="EA34" s="260">
        <v>9.06687984801746</v>
      </c>
      <c r="EB34" s="260">
        <v>15.170797241119383</v>
      </c>
      <c r="EC34" s="260">
        <v>2.8704277312473936</v>
      </c>
      <c r="ED34" s="260">
        <v>-10.57820370724759</v>
      </c>
      <c r="EE34" s="260">
        <v>-1.6474838370034273</v>
      </c>
      <c r="EF34" s="260">
        <v>-17.634506286844854</v>
      </c>
      <c r="EG34" s="260">
        <v>-51.15619886036493</v>
      </c>
      <c r="EH34" s="260">
        <v>1.7561576928192046</v>
      </c>
      <c r="EI34" s="260">
        <v>26.329868999587845</v>
      </c>
      <c r="EJ34" s="260">
        <v>48.79541753649694</v>
      </c>
      <c r="EK34" s="260">
        <v>21.229901685579232</v>
      </c>
      <c r="EL34" s="260">
        <v>-7.567102080676225</v>
      </c>
      <c r="EM34" s="260">
        <v>39.001563247814055</v>
      </c>
      <c r="EN34" s="260">
        <v>6.994964755441346</v>
      </c>
      <c r="EO34" s="260">
        <v>29.76323349914729</v>
      </c>
      <c r="EP34" s="260">
        <v>-10.809469741346566</v>
      </c>
      <c r="EQ34" s="261">
        <v>11.70951454758864</v>
      </c>
    </row>
    <row r="35" spans="1:147" s="41" customFormat="1" ht="15" customHeight="1">
      <c r="A35" s="335"/>
      <c r="B35" s="283" t="s">
        <v>64</v>
      </c>
      <c r="C35" s="256">
        <v>669.7121081231712</v>
      </c>
      <c r="D35" s="256">
        <v>294711.48780827643</v>
      </c>
      <c r="E35" s="256">
        <v>1413.8366727044727</v>
      </c>
      <c r="F35" s="256">
        <v>107290.67813849798</v>
      </c>
      <c r="G35" s="256">
        <v>761392.706506897</v>
      </c>
      <c r="H35" s="256">
        <v>56068.19593144768</v>
      </c>
      <c r="I35" s="256">
        <v>20169.591723561378</v>
      </c>
      <c r="J35" s="256">
        <v>30859.545297478053</v>
      </c>
      <c r="K35" s="256">
        <v>5783.819478890901</v>
      </c>
      <c r="L35" s="256">
        <v>5533.869945659746</v>
      </c>
      <c r="M35" s="256">
        <v>15924.26568203985</v>
      </c>
      <c r="N35" s="256">
        <v>26541.0788073011</v>
      </c>
      <c r="O35" s="256">
        <v>402.5904695555246</v>
      </c>
      <c r="P35" s="256">
        <v>22220.70430542009</v>
      </c>
      <c r="Q35" s="256">
        <v>151715.55064790303</v>
      </c>
      <c r="R35" s="256">
        <v>152.00493242301798</v>
      </c>
      <c r="S35" s="256">
        <v>3253.795959314477</v>
      </c>
      <c r="T35" s="256">
        <v>29405.004375087083</v>
      </c>
      <c r="U35" s="256">
        <v>6924.174474014212</v>
      </c>
      <c r="V35" s="256">
        <v>18454.925205517626</v>
      </c>
      <c r="W35" s="256">
        <v>39981.11325066184</v>
      </c>
      <c r="X35" s="256">
        <v>25761.338024244113</v>
      </c>
      <c r="Y35" s="256">
        <v>33958.79230876411</v>
      </c>
      <c r="Z35" s="256">
        <v>1618.6299289396684</v>
      </c>
      <c r="AA35" s="256">
        <v>20720.37110213181</v>
      </c>
      <c r="AB35" s="256">
        <v>44354.91208025637</v>
      </c>
      <c r="AC35" s="256">
        <v>524.7032186150202</v>
      </c>
      <c r="AD35" s="256">
        <v>81416.76742371464</v>
      </c>
      <c r="AE35" s="256">
        <v>8540.260387348475</v>
      </c>
      <c r="AF35" s="256">
        <v>55250.2949143096</v>
      </c>
      <c r="AG35" s="256">
        <v>177181.78286192002</v>
      </c>
      <c r="AH35" s="256">
        <v>0</v>
      </c>
      <c r="AI35" s="256">
        <v>711.6883656123729</v>
      </c>
      <c r="AJ35" s="257">
        <v>2048908.1923366308</v>
      </c>
      <c r="AL35" s="334"/>
      <c r="AM35" s="283" t="s">
        <v>64</v>
      </c>
      <c r="AN35" s="264">
        <v>157.19804972712538</v>
      </c>
      <c r="AO35" s="264">
        <v>-11.043560699709742</v>
      </c>
      <c r="AP35" s="264">
        <v>-22.376750070411333</v>
      </c>
      <c r="AQ35" s="264">
        <v>-8.808404975923024</v>
      </c>
      <c r="AR35" s="264">
        <v>-1.5983400040469498</v>
      </c>
      <c r="AS35" s="264">
        <v>24.282140280476817</v>
      </c>
      <c r="AT35" s="264">
        <v>-4.509428320765041</v>
      </c>
      <c r="AU35" s="264">
        <v>4.460146681838739</v>
      </c>
      <c r="AV35" s="264">
        <v>-14.584402659145034</v>
      </c>
      <c r="AW35" s="264">
        <v>-5.201597390870605</v>
      </c>
      <c r="AX35" s="264">
        <v>11.349987699392216</v>
      </c>
      <c r="AY35" s="264">
        <v>-21.04043772267199</v>
      </c>
      <c r="AZ35" s="264">
        <v>-56.58679713039258</v>
      </c>
      <c r="BA35" s="264">
        <v>4.1427147273465526</v>
      </c>
      <c r="BB35" s="264">
        <v>-11.805723306495452</v>
      </c>
      <c r="BC35" s="264">
        <v>497.23532812302847</v>
      </c>
      <c r="BD35" s="264">
        <v>88.57376867877869</v>
      </c>
      <c r="BE35" s="264">
        <v>19.717782861137124</v>
      </c>
      <c r="BF35" s="264">
        <v>19.577628749028463</v>
      </c>
      <c r="BG35" s="264">
        <v>-32.495362339411656</v>
      </c>
      <c r="BH35" s="264">
        <v>17.526617200412332</v>
      </c>
      <c r="BI35" s="264">
        <v>20.48983957321042</v>
      </c>
      <c r="BJ35" s="264">
        <v>-9.496156961529344</v>
      </c>
      <c r="BK35" s="264">
        <v>-35.97635940833842</v>
      </c>
      <c r="BL35" s="264">
        <v>0.7215506512526337</v>
      </c>
      <c r="BM35" s="264">
        <v>-6.3811073190606855</v>
      </c>
      <c r="BN35" s="264">
        <v>48.892349933042276</v>
      </c>
      <c r="BO35" s="264">
        <v>-5.316109885285247</v>
      </c>
      <c r="BP35" s="264">
        <v>5.196949863244815</v>
      </c>
      <c r="BQ35" s="264">
        <v>34.68081348811427</v>
      </c>
      <c r="BR35" s="264">
        <v>14.35137162879725</v>
      </c>
      <c r="BS35" s="264">
        <v>-100</v>
      </c>
      <c r="BT35" s="264">
        <v>509.24118077223727</v>
      </c>
      <c r="BU35" s="265">
        <v>-1.9113361253538907</v>
      </c>
      <c r="BW35" s="334"/>
      <c r="BX35" s="283" t="s">
        <v>64</v>
      </c>
      <c r="BY35" s="264">
        <v>17.635346680943286</v>
      </c>
      <c r="BZ35" s="264">
        <v>13.232527014968753</v>
      </c>
      <c r="CA35" s="264">
        <v>-3.2044890341802414</v>
      </c>
      <c r="CB35" s="264">
        <v>-3.7411558480597478</v>
      </c>
      <c r="CC35" s="264">
        <v>5.155498880635207</v>
      </c>
      <c r="CD35" s="264">
        <v>19.165287017700877</v>
      </c>
      <c r="CE35" s="264">
        <v>-6.29141167394026</v>
      </c>
      <c r="CF35" s="264">
        <v>10.985949233616111</v>
      </c>
      <c r="CG35" s="264">
        <v>-10.476100478583987</v>
      </c>
      <c r="CH35" s="264">
        <v>22.39812593121178</v>
      </c>
      <c r="CI35" s="264">
        <v>-4.797785485239004</v>
      </c>
      <c r="CJ35" s="264">
        <v>-20.207865596654216</v>
      </c>
      <c r="CK35" s="264">
        <v>-40.833914881084546</v>
      </c>
      <c r="CL35" s="264">
        <v>10.712454313868264</v>
      </c>
      <c r="CM35" s="264">
        <v>10.002046273842709</v>
      </c>
      <c r="CN35" s="264">
        <v>3.6770210624821544</v>
      </c>
      <c r="CO35" s="264">
        <v>42.858313749128854</v>
      </c>
      <c r="CP35" s="264">
        <v>12.156137758723418</v>
      </c>
      <c r="CQ35" s="264">
        <v>23.557112569202758</v>
      </c>
      <c r="CR35" s="264">
        <v>-6.053004519137232</v>
      </c>
      <c r="CS35" s="264">
        <v>-6.668418479319641</v>
      </c>
      <c r="CT35" s="264">
        <v>5.201761282868262</v>
      </c>
      <c r="CU35" s="264">
        <v>-14.19172783435532</v>
      </c>
      <c r="CV35" s="264">
        <v>-58.07976311697078</v>
      </c>
      <c r="CW35" s="264">
        <v>6.679257345248928</v>
      </c>
      <c r="CX35" s="264">
        <v>17.752058567669664</v>
      </c>
      <c r="CY35" s="264">
        <v>72.69354911354705</v>
      </c>
      <c r="CZ35" s="264">
        <v>13.858120727944296</v>
      </c>
      <c r="DA35" s="264">
        <v>-1.2436295377170552</v>
      </c>
      <c r="DB35" s="264">
        <v>51.91542660235635</v>
      </c>
      <c r="DC35" s="264">
        <v>10.132332874281829</v>
      </c>
      <c r="DD35" s="264">
        <v>-74.43305584016706</v>
      </c>
      <c r="DE35" s="264">
        <v>65.42390908617418</v>
      </c>
      <c r="DF35" s="265">
        <v>7.301580722454659</v>
      </c>
      <c r="DH35" s="334"/>
      <c r="DI35" s="283" t="s">
        <v>64</v>
      </c>
      <c r="DJ35" s="264">
        <v>17.635346680943286</v>
      </c>
      <c r="DK35" s="264">
        <v>13.232527014968753</v>
      </c>
      <c r="DL35" s="264">
        <v>-3.2044890341802414</v>
      </c>
      <c r="DM35" s="264">
        <v>-3.7411558480597478</v>
      </c>
      <c r="DN35" s="264">
        <v>5.155498880635207</v>
      </c>
      <c r="DO35" s="264">
        <v>19.165287017700877</v>
      </c>
      <c r="DP35" s="264">
        <v>-6.29141167394026</v>
      </c>
      <c r="DQ35" s="264">
        <v>10.985949233616111</v>
      </c>
      <c r="DR35" s="264">
        <v>-10.476100478583987</v>
      </c>
      <c r="DS35" s="264">
        <v>22.39812593121178</v>
      </c>
      <c r="DT35" s="264">
        <v>-4.797785485239004</v>
      </c>
      <c r="DU35" s="264">
        <v>-20.207865596654216</v>
      </c>
      <c r="DV35" s="264">
        <v>-40.833914881084546</v>
      </c>
      <c r="DW35" s="264">
        <v>10.712454313868264</v>
      </c>
      <c r="DX35" s="264">
        <v>10.002046273842709</v>
      </c>
      <c r="DY35" s="264">
        <v>3.6770210624821544</v>
      </c>
      <c r="DZ35" s="264">
        <v>42.858313749128854</v>
      </c>
      <c r="EA35" s="264">
        <v>12.156137758723418</v>
      </c>
      <c r="EB35" s="264">
        <v>23.557112569202758</v>
      </c>
      <c r="EC35" s="264">
        <v>-6.053004519137232</v>
      </c>
      <c r="ED35" s="264">
        <v>-6.668418479319641</v>
      </c>
      <c r="EE35" s="264">
        <v>5.201761282868262</v>
      </c>
      <c r="EF35" s="264">
        <v>-14.19172783435532</v>
      </c>
      <c r="EG35" s="264">
        <v>-58.07976311697078</v>
      </c>
      <c r="EH35" s="264">
        <v>6.679257345248928</v>
      </c>
      <c r="EI35" s="264">
        <v>17.752058567669664</v>
      </c>
      <c r="EJ35" s="264">
        <v>72.69354911354705</v>
      </c>
      <c r="EK35" s="264">
        <v>13.858120727944296</v>
      </c>
      <c r="EL35" s="264">
        <v>-1.2436295377170552</v>
      </c>
      <c r="EM35" s="264">
        <v>51.91542660235635</v>
      </c>
      <c r="EN35" s="264">
        <v>10.132332874281829</v>
      </c>
      <c r="EO35" s="264">
        <v>-74.43305584016706</v>
      </c>
      <c r="EP35" s="264">
        <v>65.42390908617418</v>
      </c>
      <c r="EQ35" s="265">
        <v>7.301580722454659</v>
      </c>
    </row>
    <row r="36" spans="1:147" s="41" customFormat="1" ht="15" customHeight="1">
      <c r="A36" s="149"/>
      <c r="B36" s="246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L36" s="81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W36" s="81"/>
      <c r="BX36" s="82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H36" s="81"/>
      <c r="DI36" s="82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</row>
    <row r="37" spans="1:112" ht="15" customHeight="1">
      <c r="A37" s="235" t="s">
        <v>162</v>
      </c>
      <c r="B37" s="236"/>
      <c r="C37" s="236"/>
      <c r="D37" s="236"/>
      <c r="E37" s="237"/>
      <c r="AL37" s="8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293"/>
      <c r="BL37" s="293"/>
      <c r="BM37" s="293"/>
      <c r="BN37" s="293"/>
      <c r="BO37" s="293"/>
      <c r="BP37" s="293"/>
      <c r="BQ37" s="293"/>
      <c r="BR37" s="293"/>
      <c r="BS37" s="293"/>
      <c r="BT37" s="293"/>
      <c r="BU37" s="293"/>
      <c r="BW37" s="8"/>
      <c r="DH37" s="8"/>
    </row>
    <row r="38" spans="1:112" ht="12.75">
      <c r="A38" s="238" t="s">
        <v>163</v>
      </c>
      <c r="B38" s="31"/>
      <c r="C38" s="31"/>
      <c r="D38" s="31"/>
      <c r="E38" s="239"/>
      <c r="AL38" s="8"/>
      <c r="BW38" s="8"/>
      <c r="DH38" s="8"/>
    </row>
    <row r="39" spans="1:147" s="34" customFormat="1" ht="12.75">
      <c r="A39" s="238" t="s">
        <v>40</v>
      </c>
      <c r="B39" s="31"/>
      <c r="C39" s="31"/>
      <c r="D39" s="31"/>
      <c r="E39" s="239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L39" s="8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W39" s="8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H39" s="8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</row>
    <row r="40" spans="1:112" ht="12.75">
      <c r="A40" s="240" t="s">
        <v>159</v>
      </c>
      <c r="B40" s="241"/>
      <c r="C40" s="241"/>
      <c r="D40" s="241"/>
      <c r="E40" s="242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L40" s="9"/>
      <c r="BW40" s="9"/>
      <c r="DH40" s="9"/>
    </row>
    <row r="41" spans="1:147" ht="12.75">
      <c r="A41" s="4"/>
      <c r="B41" s="4"/>
      <c r="C41" s="3"/>
      <c r="D41" s="3"/>
      <c r="E41" s="3"/>
      <c r="F41" s="3"/>
      <c r="I41" s="3"/>
      <c r="J41" s="3"/>
      <c r="K41" s="3"/>
      <c r="L41" s="3"/>
      <c r="M41" s="3"/>
      <c r="N41" s="3"/>
      <c r="O41" s="3"/>
      <c r="P41" s="3"/>
      <c r="Q41" s="3"/>
      <c r="R41" s="3"/>
      <c r="T41" s="4"/>
      <c r="U41" s="4"/>
      <c r="X41" s="3"/>
      <c r="Y41" s="3"/>
      <c r="Z41" s="4"/>
      <c r="AA41" s="4"/>
      <c r="AB41" s="3"/>
      <c r="AC41" s="3"/>
      <c r="AD41" s="4"/>
      <c r="AE41" s="4"/>
      <c r="AF41" s="4"/>
      <c r="AG41" s="4"/>
      <c r="AH41" s="4"/>
      <c r="AI41" s="3"/>
      <c r="AJ41" s="4"/>
      <c r="AL41" s="4"/>
      <c r="AM41" s="4"/>
      <c r="AN41" s="3"/>
      <c r="AO41" s="3"/>
      <c r="AP41" s="3"/>
      <c r="AQ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E41" s="4"/>
      <c r="BF41" s="4"/>
      <c r="BI41" s="3"/>
      <c r="BJ41" s="3"/>
      <c r="BK41" s="4"/>
      <c r="BL41" s="4"/>
      <c r="BM41" s="3"/>
      <c r="BN41" s="3"/>
      <c r="BO41" s="4"/>
      <c r="BP41" s="4"/>
      <c r="BQ41" s="4"/>
      <c r="BR41" s="4"/>
      <c r="BS41" s="4"/>
      <c r="BT41" s="3"/>
      <c r="BU41" s="4"/>
      <c r="BW41" s="4"/>
      <c r="BX41" s="4"/>
      <c r="BY41" s="3"/>
      <c r="BZ41" s="3"/>
      <c r="CA41" s="3"/>
      <c r="CB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P41" s="4"/>
      <c r="CQ41" s="4"/>
      <c r="CT41" s="3"/>
      <c r="CU41" s="3"/>
      <c r="CV41" s="4"/>
      <c r="CW41" s="4"/>
      <c r="CX41" s="3"/>
      <c r="CY41" s="3"/>
      <c r="CZ41" s="4"/>
      <c r="DA41" s="4"/>
      <c r="DB41" s="4"/>
      <c r="DC41" s="4"/>
      <c r="DD41" s="4"/>
      <c r="DE41" s="3"/>
      <c r="DF41" s="4"/>
      <c r="DH41" s="4"/>
      <c r="DI41" s="4"/>
      <c r="DJ41" s="3"/>
      <c r="DK41" s="3"/>
      <c r="DL41" s="3"/>
      <c r="DM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EA41" s="4"/>
      <c r="EB41" s="4"/>
      <c r="EE41" s="3"/>
      <c r="EF41" s="3"/>
      <c r="EG41" s="4"/>
      <c r="EH41" s="4"/>
      <c r="EI41" s="3"/>
      <c r="EJ41" s="3"/>
      <c r="EK41" s="4"/>
      <c r="EL41" s="4"/>
      <c r="EM41" s="4"/>
      <c r="EN41" s="4"/>
      <c r="EO41" s="4"/>
      <c r="EP41" s="3"/>
      <c r="EQ41" s="4"/>
    </row>
    <row r="42" spans="4:34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3:36" ht="12.75"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</row>
    <row r="44" spans="3:36" ht="12.75"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</row>
    <row r="45" spans="3:36" ht="12.75"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</row>
    <row r="46" spans="3:36" ht="12.75"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</row>
    <row r="49" spans="3:36" ht="12.75"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</row>
    <row r="50" spans="3:36" ht="12.75"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</row>
    <row r="51" spans="3:36" ht="12.75"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</row>
    <row r="52" spans="3:36" ht="12.75"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</row>
  </sheetData>
  <sheetProtection/>
  <mergeCells count="33">
    <mergeCell ref="DH6:EQ7"/>
    <mergeCell ref="DH8:EQ8"/>
    <mergeCell ref="AL6:BU7"/>
    <mergeCell ref="AL16:AL19"/>
    <mergeCell ref="AL20:AL23"/>
    <mergeCell ref="BW12:BW15"/>
    <mergeCell ref="A6:AJ7"/>
    <mergeCell ref="A8:AJ8"/>
    <mergeCell ref="DH12:DH15"/>
    <mergeCell ref="A20:A23"/>
    <mergeCell ref="A16:A19"/>
    <mergeCell ref="A12:A15"/>
    <mergeCell ref="AF10:AJ10"/>
    <mergeCell ref="AL24:AL27"/>
    <mergeCell ref="AL28:AL31"/>
    <mergeCell ref="A28:A31"/>
    <mergeCell ref="A24:A27"/>
    <mergeCell ref="AL8:BU8"/>
    <mergeCell ref="BW6:DF7"/>
    <mergeCell ref="BW8:DF8"/>
    <mergeCell ref="BW16:BW19"/>
    <mergeCell ref="BW20:BW23"/>
    <mergeCell ref="AL12:AL15"/>
    <mergeCell ref="DH16:DH19"/>
    <mergeCell ref="DH20:DH23"/>
    <mergeCell ref="DH24:DH27"/>
    <mergeCell ref="DH28:DH31"/>
    <mergeCell ref="DH32:DH35"/>
    <mergeCell ref="A32:A35"/>
    <mergeCell ref="BW32:BW35"/>
    <mergeCell ref="AL32:AL35"/>
    <mergeCell ref="BW24:BW27"/>
    <mergeCell ref="BW28:BW31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107"/>
  <sheetViews>
    <sheetView showGridLines="0" zoomScale="90" zoomScaleNormal="90" zoomScalePageLayoutView="0" workbookViewId="0" topLeftCell="A1">
      <pane xSplit="1" ySplit="12" topLeftCell="P88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O96" sqref="O96"/>
    </sheetView>
  </sheetViews>
  <sheetFormatPr defaultColWidth="11.421875" defaultRowHeight="12.75"/>
  <cols>
    <col min="1" max="5" width="18.57421875" style="0" customWidth="1"/>
    <col min="6" max="6" width="18.57421875" style="1" customWidth="1"/>
    <col min="7" max="11" width="18.57421875" style="0" customWidth="1"/>
    <col min="12" max="12" width="18.57421875" style="1" customWidth="1"/>
    <col min="13" max="17" width="18.57421875" style="0" customWidth="1"/>
    <col min="18" max="18" width="18.57421875" style="1" customWidth="1"/>
    <col min="19" max="23" width="18.57421875" style="0" customWidth="1"/>
    <col min="24" max="24" width="17.8515625" style="0" customWidth="1"/>
    <col min="25" max="25" width="13.28125" style="7" customWidth="1"/>
  </cols>
  <sheetData>
    <row r="1" spans="1:10" ht="12.75">
      <c r="A1" s="1"/>
      <c r="B1" s="21"/>
      <c r="C1" s="21"/>
      <c r="D1" s="21"/>
      <c r="E1" s="21"/>
      <c r="F1" s="25"/>
      <c r="G1" s="21"/>
      <c r="H1" s="21"/>
      <c r="I1" s="21"/>
      <c r="J1" s="1"/>
    </row>
    <row r="2" spans="1:10" ht="12.75">
      <c r="A2" s="1"/>
      <c r="B2" s="21"/>
      <c r="C2" s="21"/>
      <c r="D2" s="21"/>
      <c r="E2" s="21"/>
      <c r="F2" s="25"/>
      <c r="G2" s="21"/>
      <c r="H2" s="21"/>
      <c r="I2" s="21"/>
      <c r="J2" s="1"/>
    </row>
    <row r="3" spans="1:10" ht="26.25">
      <c r="A3" s="1"/>
      <c r="B3" s="21"/>
      <c r="C3" s="21"/>
      <c r="D3" s="21"/>
      <c r="E3" s="22"/>
      <c r="F3" s="26"/>
      <c r="G3" s="22"/>
      <c r="H3" s="23"/>
      <c r="I3" s="23"/>
      <c r="J3" s="1"/>
    </row>
    <row r="4" spans="1:10" ht="20.25" customHeight="1">
      <c r="A4" s="1"/>
      <c r="B4" s="21"/>
      <c r="C4" s="21"/>
      <c r="D4" s="21"/>
      <c r="E4" s="22"/>
      <c r="F4" s="26"/>
      <c r="G4" s="22"/>
      <c r="H4" s="23"/>
      <c r="I4" s="23"/>
      <c r="J4" s="1"/>
    </row>
    <row r="5" spans="1:10" ht="8.25" customHeight="1">
      <c r="A5" s="1"/>
      <c r="B5" s="21"/>
      <c r="C5" s="21"/>
      <c r="D5" s="21"/>
      <c r="E5" s="22"/>
      <c r="F5" s="26"/>
      <c r="G5" s="22"/>
      <c r="H5" s="23"/>
      <c r="I5" s="23"/>
      <c r="J5" s="1"/>
    </row>
    <row r="6" spans="1:10" ht="3.75" customHeight="1">
      <c r="A6" s="1"/>
      <c r="B6" s="21"/>
      <c r="C6" s="21"/>
      <c r="D6" s="21"/>
      <c r="E6" s="22"/>
      <c r="F6" s="26"/>
      <c r="G6" s="22"/>
      <c r="H6" s="23"/>
      <c r="I6" s="23"/>
      <c r="J6" s="1"/>
    </row>
    <row r="7" spans="1:23" ht="12.75" customHeight="1">
      <c r="A7" s="312" t="s">
        <v>161</v>
      </c>
      <c r="B7" s="312"/>
      <c r="C7" s="312"/>
      <c r="D7" s="312"/>
      <c r="E7" s="312"/>
      <c r="F7" s="32"/>
      <c r="G7" s="312" t="s">
        <v>161</v>
      </c>
      <c r="H7" s="312"/>
      <c r="I7" s="312"/>
      <c r="J7" s="312"/>
      <c r="K7" s="312"/>
      <c r="M7" s="312" t="s">
        <v>161</v>
      </c>
      <c r="N7" s="312"/>
      <c r="O7" s="312"/>
      <c r="P7" s="312"/>
      <c r="Q7" s="312"/>
      <c r="S7" s="312" t="s">
        <v>161</v>
      </c>
      <c r="T7" s="312"/>
      <c r="U7" s="312"/>
      <c r="V7" s="312"/>
      <c r="W7" s="312"/>
    </row>
    <row r="8" spans="1:23" ht="12.75" customHeight="1">
      <c r="A8" s="312"/>
      <c r="B8" s="312"/>
      <c r="C8" s="312"/>
      <c r="D8" s="312"/>
      <c r="E8" s="312"/>
      <c r="F8" s="32"/>
      <c r="G8" s="312"/>
      <c r="H8" s="312"/>
      <c r="I8" s="312"/>
      <c r="J8" s="312"/>
      <c r="K8" s="312"/>
      <c r="M8" s="312"/>
      <c r="N8" s="312"/>
      <c r="O8" s="312"/>
      <c r="P8" s="312"/>
      <c r="Q8" s="312"/>
      <c r="S8" s="312"/>
      <c r="T8" s="312"/>
      <c r="U8" s="312"/>
      <c r="V8" s="312"/>
      <c r="W8" s="312"/>
    </row>
    <row r="9" spans="1:25" ht="29.25" customHeight="1">
      <c r="A9" s="314" t="s">
        <v>212</v>
      </c>
      <c r="B9" s="315"/>
      <c r="C9" s="315"/>
      <c r="D9" s="315"/>
      <c r="E9" s="316"/>
      <c r="G9" s="314" t="s">
        <v>213</v>
      </c>
      <c r="H9" s="315"/>
      <c r="I9" s="315"/>
      <c r="J9" s="315"/>
      <c r="K9" s="316"/>
      <c r="M9" s="314" t="s">
        <v>214</v>
      </c>
      <c r="N9" s="315"/>
      <c r="O9" s="315"/>
      <c r="P9" s="315"/>
      <c r="Q9" s="316"/>
      <c r="S9" s="314" t="s">
        <v>215</v>
      </c>
      <c r="T9" s="315"/>
      <c r="U9" s="315"/>
      <c r="V9" s="315"/>
      <c r="W9" s="316"/>
      <c r="X9" s="36"/>
      <c r="Y9" s="36"/>
    </row>
    <row r="10" spans="7:25" ht="15">
      <c r="G10" s="339"/>
      <c r="H10" s="339"/>
      <c r="I10" s="339"/>
      <c r="J10" s="339"/>
      <c r="K10" s="35"/>
      <c r="M10" s="339"/>
      <c r="N10" s="339"/>
      <c r="O10" s="339"/>
      <c r="P10" s="339"/>
      <c r="Q10" s="35"/>
      <c r="S10" s="37"/>
      <c r="T10" s="37"/>
      <c r="U10" s="37"/>
      <c r="V10" s="37"/>
      <c r="W10" s="37"/>
      <c r="X10" s="37"/>
      <c r="Y10" s="37"/>
    </row>
    <row r="11" spans="3:23" ht="18.75" customHeight="1">
      <c r="C11" s="340" t="s">
        <v>69</v>
      </c>
      <c r="D11" s="340"/>
      <c r="E11" s="340"/>
      <c r="K11" s="243" t="s">
        <v>65</v>
      </c>
      <c r="Q11" s="243" t="s">
        <v>65</v>
      </c>
      <c r="W11" s="243" t="s">
        <v>65</v>
      </c>
    </row>
    <row r="12" spans="1:25" ht="43.5" customHeight="1">
      <c r="A12" s="268" t="s">
        <v>42</v>
      </c>
      <c r="B12" s="175" t="s">
        <v>43</v>
      </c>
      <c r="C12" s="234" t="s">
        <v>59</v>
      </c>
      <c r="D12" s="234" t="s">
        <v>60</v>
      </c>
      <c r="E12" s="269" t="s">
        <v>3</v>
      </c>
      <c r="F12" s="31"/>
      <c r="G12" s="268" t="s">
        <v>42</v>
      </c>
      <c r="H12" s="175" t="s">
        <v>43</v>
      </c>
      <c r="I12" s="234" t="s">
        <v>59</v>
      </c>
      <c r="J12" s="234" t="s">
        <v>60</v>
      </c>
      <c r="K12" s="269" t="s">
        <v>3</v>
      </c>
      <c r="M12" s="268" t="s">
        <v>42</v>
      </c>
      <c r="N12" s="175" t="s">
        <v>43</v>
      </c>
      <c r="O12" s="234" t="s">
        <v>59</v>
      </c>
      <c r="P12" s="234" t="s">
        <v>60</v>
      </c>
      <c r="Q12" s="269" t="s">
        <v>3</v>
      </c>
      <c r="S12" s="268" t="s">
        <v>42</v>
      </c>
      <c r="T12" s="175" t="s">
        <v>43</v>
      </c>
      <c r="U12" s="234" t="s">
        <v>59</v>
      </c>
      <c r="V12" s="234" t="s">
        <v>60</v>
      </c>
      <c r="W12" s="269" t="s">
        <v>3</v>
      </c>
      <c r="X12" s="14"/>
      <c r="Y12" s="15"/>
    </row>
    <row r="13" spans="1:25" s="19" customFormat="1" ht="19.5" customHeight="1">
      <c r="A13" s="310">
        <v>1998</v>
      </c>
      <c r="B13" s="161" t="s">
        <v>61</v>
      </c>
      <c r="C13" s="161">
        <v>541573.3931456999</v>
      </c>
      <c r="D13" s="161">
        <v>1264347.0978711012</v>
      </c>
      <c r="E13" s="162">
        <v>1805920.491016801</v>
      </c>
      <c r="F13" s="85"/>
      <c r="G13" s="310">
        <v>1998</v>
      </c>
      <c r="H13" s="161" t="s">
        <v>61</v>
      </c>
      <c r="I13" s="170" t="s">
        <v>71</v>
      </c>
      <c r="J13" s="170" t="s">
        <v>71</v>
      </c>
      <c r="K13" s="171" t="s">
        <v>71</v>
      </c>
      <c r="L13" s="85"/>
      <c r="M13" s="310">
        <v>1998</v>
      </c>
      <c r="N13" s="161" t="s">
        <v>61</v>
      </c>
      <c r="O13" s="170" t="s">
        <v>71</v>
      </c>
      <c r="P13" s="170" t="s">
        <v>71</v>
      </c>
      <c r="Q13" s="171" t="s">
        <v>71</v>
      </c>
      <c r="R13" s="85"/>
      <c r="S13" s="310">
        <v>1998</v>
      </c>
      <c r="T13" s="161" t="s">
        <v>61</v>
      </c>
      <c r="U13" s="170" t="s">
        <v>71</v>
      </c>
      <c r="V13" s="170" t="s">
        <v>71</v>
      </c>
      <c r="W13" s="171" t="s">
        <v>71</v>
      </c>
      <c r="X13" s="18"/>
      <c r="Y13" s="18"/>
    </row>
    <row r="14" spans="1:25" s="19" customFormat="1" ht="19.5" customHeight="1">
      <c r="A14" s="310"/>
      <c r="B14" s="157" t="s">
        <v>62</v>
      </c>
      <c r="C14" s="158">
        <v>459514.7468340939</v>
      </c>
      <c r="D14" s="158">
        <v>885761.2749702282</v>
      </c>
      <c r="E14" s="159">
        <v>1345276.021804322</v>
      </c>
      <c r="F14" s="85"/>
      <c r="G14" s="310"/>
      <c r="H14" s="157" t="s">
        <v>62</v>
      </c>
      <c r="I14" s="168" t="s">
        <v>71</v>
      </c>
      <c r="J14" s="168" t="s">
        <v>71</v>
      </c>
      <c r="K14" s="169" t="s">
        <v>71</v>
      </c>
      <c r="L14" s="85"/>
      <c r="M14" s="310"/>
      <c r="N14" s="157" t="s">
        <v>62</v>
      </c>
      <c r="O14" s="168" t="s">
        <v>71</v>
      </c>
      <c r="P14" s="168" t="s">
        <v>71</v>
      </c>
      <c r="Q14" s="169" t="s">
        <v>71</v>
      </c>
      <c r="R14" s="85"/>
      <c r="S14" s="310"/>
      <c r="T14" s="157" t="s">
        <v>62</v>
      </c>
      <c r="U14" s="168" t="s">
        <v>71</v>
      </c>
      <c r="V14" s="168" t="s">
        <v>71</v>
      </c>
      <c r="W14" s="169" t="s">
        <v>71</v>
      </c>
      <c r="X14" s="18"/>
      <c r="Y14" s="18"/>
    </row>
    <row r="15" spans="1:25" s="19" customFormat="1" ht="19.5" customHeight="1">
      <c r="A15" s="310"/>
      <c r="B15" s="160" t="s">
        <v>63</v>
      </c>
      <c r="C15" s="161">
        <v>362488.15165758284</v>
      </c>
      <c r="D15" s="161">
        <v>502775.70628082316</v>
      </c>
      <c r="E15" s="162">
        <v>865263.857938406</v>
      </c>
      <c r="F15" s="85"/>
      <c r="G15" s="310"/>
      <c r="H15" s="160" t="s">
        <v>63</v>
      </c>
      <c r="I15" s="170" t="s">
        <v>71</v>
      </c>
      <c r="J15" s="170" t="s">
        <v>71</v>
      </c>
      <c r="K15" s="171" t="s">
        <v>71</v>
      </c>
      <c r="L15" s="85"/>
      <c r="M15" s="310"/>
      <c r="N15" s="160" t="s">
        <v>63</v>
      </c>
      <c r="O15" s="170" t="s">
        <v>71</v>
      </c>
      <c r="P15" s="170" t="s">
        <v>71</v>
      </c>
      <c r="Q15" s="171" t="s">
        <v>71</v>
      </c>
      <c r="R15" s="85"/>
      <c r="S15" s="310"/>
      <c r="T15" s="160" t="s">
        <v>63</v>
      </c>
      <c r="U15" s="170" t="s">
        <v>71</v>
      </c>
      <c r="V15" s="170" t="s">
        <v>71</v>
      </c>
      <c r="W15" s="171" t="s">
        <v>71</v>
      </c>
      <c r="X15" s="18"/>
      <c r="Y15" s="18"/>
    </row>
    <row r="16" spans="1:25" s="19" customFormat="1" ht="19.5" customHeight="1">
      <c r="A16" s="311"/>
      <c r="B16" s="163" t="s">
        <v>64</v>
      </c>
      <c r="C16" s="164">
        <v>373187.3664307893</v>
      </c>
      <c r="D16" s="164">
        <v>486291.0539264138</v>
      </c>
      <c r="E16" s="165">
        <v>859478.4203572031</v>
      </c>
      <c r="F16" s="85"/>
      <c r="G16" s="311"/>
      <c r="H16" s="163" t="s">
        <v>64</v>
      </c>
      <c r="I16" s="172" t="s">
        <v>71</v>
      </c>
      <c r="J16" s="172" t="s">
        <v>71</v>
      </c>
      <c r="K16" s="173" t="s">
        <v>71</v>
      </c>
      <c r="L16" s="85"/>
      <c r="M16" s="311"/>
      <c r="N16" s="163" t="s">
        <v>64</v>
      </c>
      <c r="O16" s="172" t="s">
        <v>71</v>
      </c>
      <c r="P16" s="172" t="s">
        <v>71</v>
      </c>
      <c r="Q16" s="173" t="s">
        <v>71</v>
      </c>
      <c r="R16" s="85"/>
      <c r="S16" s="311"/>
      <c r="T16" s="163" t="s">
        <v>64</v>
      </c>
      <c r="U16" s="172" t="s">
        <v>71</v>
      </c>
      <c r="V16" s="172" t="s">
        <v>71</v>
      </c>
      <c r="W16" s="173" t="s">
        <v>71</v>
      </c>
      <c r="X16" s="18"/>
      <c r="Y16" s="18"/>
    </row>
    <row r="17" spans="1:25" s="19" customFormat="1" ht="19.5" customHeight="1">
      <c r="A17" s="310">
        <v>1999</v>
      </c>
      <c r="B17" s="155" t="s">
        <v>61</v>
      </c>
      <c r="C17" s="155">
        <v>225953.53917112105</v>
      </c>
      <c r="D17" s="155">
        <v>215228.48153937497</v>
      </c>
      <c r="E17" s="156">
        <v>441182.020710496</v>
      </c>
      <c r="F17" s="85"/>
      <c r="G17" s="310">
        <v>1999</v>
      </c>
      <c r="H17" s="155" t="s">
        <v>61</v>
      </c>
      <c r="I17" s="166">
        <v>-58.27831610067066</v>
      </c>
      <c r="J17" s="166">
        <v>-82.97710479173202</v>
      </c>
      <c r="K17" s="167">
        <v>-75.57024116482039</v>
      </c>
      <c r="L17" s="85"/>
      <c r="M17" s="310">
        <v>1999</v>
      </c>
      <c r="N17" s="155" t="s">
        <v>61</v>
      </c>
      <c r="O17" s="166">
        <v>-58.27831610067066</v>
      </c>
      <c r="P17" s="166">
        <v>-82.97710479173202</v>
      </c>
      <c r="Q17" s="167">
        <v>-75.57024116482039</v>
      </c>
      <c r="R17" s="85"/>
      <c r="S17" s="310">
        <v>1999</v>
      </c>
      <c r="T17" s="155" t="s">
        <v>61</v>
      </c>
      <c r="U17" s="166" t="s">
        <v>71</v>
      </c>
      <c r="V17" s="166" t="s">
        <v>71</v>
      </c>
      <c r="W17" s="167" t="s">
        <v>71</v>
      </c>
      <c r="X17" s="18"/>
      <c r="Y17" s="18"/>
    </row>
    <row r="18" spans="1:25" s="19" customFormat="1" ht="19.5" customHeight="1">
      <c r="A18" s="310"/>
      <c r="B18" s="157" t="s">
        <v>62</v>
      </c>
      <c r="C18" s="158">
        <v>119688.10543288382</v>
      </c>
      <c r="D18" s="158">
        <v>114153.03188283878</v>
      </c>
      <c r="E18" s="159">
        <v>233841.1373157226</v>
      </c>
      <c r="F18" s="85"/>
      <c r="G18" s="310"/>
      <c r="H18" s="157" t="s">
        <v>62</v>
      </c>
      <c r="I18" s="168">
        <v>-73.95337010237523</v>
      </c>
      <c r="J18" s="168">
        <v>-87.11243818074169</v>
      </c>
      <c r="K18" s="169">
        <v>-82.61760906121792</v>
      </c>
      <c r="L18" s="85"/>
      <c r="M18" s="310"/>
      <c r="N18" s="157" t="s">
        <v>62</v>
      </c>
      <c r="O18" s="168">
        <v>-65.47340530765038</v>
      </c>
      <c r="P18" s="168">
        <v>-84.68070179239653</v>
      </c>
      <c r="Q18" s="169">
        <v>-78.57883012754729</v>
      </c>
      <c r="R18" s="85"/>
      <c r="S18" s="310"/>
      <c r="T18" s="157" t="s">
        <v>62</v>
      </c>
      <c r="U18" s="168" t="s">
        <v>71</v>
      </c>
      <c r="V18" s="168" t="s">
        <v>71</v>
      </c>
      <c r="W18" s="169" t="s">
        <v>71</v>
      </c>
      <c r="X18" s="18"/>
      <c r="Y18" s="18"/>
    </row>
    <row r="19" spans="1:25" s="19" customFormat="1" ht="19.5" customHeight="1">
      <c r="A19" s="310"/>
      <c r="B19" s="160" t="s">
        <v>63</v>
      </c>
      <c r="C19" s="161">
        <v>83132.9109574302</v>
      </c>
      <c r="D19" s="161">
        <v>155237.66503742395</v>
      </c>
      <c r="E19" s="162">
        <v>238370.57599485415</v>
      </c>
      <c r="F19" s="85"/>
      <c r="G19" s="310"/>
      <c r="H19" s="160" t="s">
        <v>63</v>
      </c>
      <c r="I19" s="170">
        <v>-77.06603358557219</v>
      </c>
      <c r="J19" s="170">
        <v>-69.12387311118079</v>
      </c>
      <c r="K19" s="171">
        <v>-72.45111143752146</v>
      </c>
      <c r="L19" s="85"/>
      <c r="M19" s="310"/>
      <c r="N19" s="160" t="s">
        <v>63</v>
      </c>
      <c r="O19" s="170">
        <v>-68.55514735838034</v>
      </c>
      <c r="P19" s="170">
        <v>-81.73236507868826</v>
      </c>
      <c r="Q19" s="171">
        <v>-77.25873904618294</v>
      </c>
      <c r="R19" s="85"/>
      <c r="S19" s="310"/>
      <c r="T19" s="160" t="s">
        <v>63</v>
      </c>
      <c r="U19" s="170" t="s">
        <v>71</v>
      </c>
      <c r="V19" s="170" t="s">
        <v>71</v>
      </c>
      <c r="W19" s="171" t="s">
        <v>71</v>
      </c>
      <c r="X19" s="18"/>
      <c r="Y19" s="18"/>
    </row>
    <row r="20" spans="1:25" s="19" customFormat="1" ht="19.5" customHeight="1">
      <c r="A20" s="311"/>
      <c r="B20" s="163" t="s">
        <v>64</v>
      </c>
      <c r="C20" s="164">
        <v>75580</v>
      </c>
      <c r="D20" s="164">
        <v>168627.2064189221</v>
      </c>
      <c r="E20" s="165">
        <v>244207.2064189221</v>
      </c>
      <c r="F20" s="85"/>
      <c r="G20" s="311"/>
      <c r="H20" s="163" t="s">
        <v>64</v>
      </c>
      <c r="I20" s="172">
        <v>-79.7474387402616</v>
      </c>
      <c r="J20" s="172">
        <v>-65.32381069785441</v>
      </c>
      <c r="K20" s="173">
        <v>-71.58658081055385</v>
      </c>
      <c r="L20" s="85"/>
      <c r="M20" s="311"/>
      <c r="N20" s="163" t="s">
        <v>64</v>
      </c>
      <c r="O20" s="172">
        <v>-70.96009274385452</v>
      </c>
      <c r="P20" s="172">
        <v>-79.19050842365176</v>
      </c>
      <c r="Q20" s="173">
        <v>-76.25891156490768</v>
      </c>
      <c r="R20" s="85"/>
      <c r="S20" s="311"/>
      <c r="T20" s="163" t="s">
        <v>64</v>
      </c>
      <c r="U20" s="172" t="s">
        <v>71</v>
      </c>
      <c r="V20" s="172" t="s">
        <v>71</v>
      </c>
      <c r="W20" s="173" t="s">
        <v>71</v>
      </c>
      <c r="X20" s="18"/>
      <c r="Y20" s="18"/>
    </row>
    <row r="21" spans="1:25" s="19" customFormat="1" ht="19.5" customHeight="1">
      <c r="A21" s="310">
        <v>2000</v>
      </c>
      <c r="B21" s="155" t="s">
        <v>61</v>
      </c>
      <c r="C21" s="155">
        <v>41871.70589982628</v>
      </c>
      <c r="D21" s="155">
        <v>153062.83563925125</v>
      </c>
      <c r="E21" s="156">
        <v>194934.54153907753</v>
      </c>
      <c r="F21" s="85"/>
      <c r="G21" s="310">
        <v>2000</v>
      </c>
      <c r="H21" s="155" t="s">
        <v>61</v>
      </c>
      <c r="I21" s="166">
        <v>-81.46888689886126</v>
      </c>
      <c r="J21" s="166">
        <v>-28.88355920903099</v>
      </c>
      <c r="K21" s="167">
        <v>-55.815393105741784</v>
      </c>
      <c r="L21" s="85"/>
      <c r="M21" s="310">
        <v>2000</v>
      </c>
      <c r="N21" s="155" t="s">
        <v>61</v>
      </c>
      <c r="O21" s="166">
        <v>-81.46888689886126</v>
      </c>
      <c r="P21" s="166">
        <v>-28.88355920903099</v>
      </c>
      <c r="Q21" s="167">
        <v>-55.815393105741784</v>
      </c>
      <c r="R21" s="85"/>
      <c r="S21" s="310">
        <v>2000</v>
      </c>
      <c r="T21" s="155" t="s">
        <v>61</v>
      </c>
      <c r="U21" s="166">
        <v>-77.46373580438527</v>
      </c>
      <c r="V21" s="166">
        <v>-71.7193896791397</v>
      </c>
      <c r="W21" s="167">
        <v>-74.04439000910592</v>
      </c>
      <c r="X21" s="18"/>
      <c r="Y21" s="18"/>
    </row>
    <row r="22" spans="1:25" s="19" customFormat="1" ht="19.5" customHeight="1">
      <c r="A22" s="310"/>
      <c r="B22" s="157" t="s">
        <v>62</v>
      </c>
      <c r="C22" s="158">
        <v>53425.330065879505</v>
      </c>
      <c r="D22" s="158">
        <v>230340.80608510232</v>
      </c>
      <c r="E22" s="159">
        <v>283766.1361509818</v>
      </c>
      <c r="F22" s="85"/>
      <c r="G22" s="310"/>
      <c r="H22" s="157" t="s">
        <v>62</v>
      </c>
      <c r="I22" s="168">
        <v>-55.362874303463485</v>
      </c>
      <c r="J22" s="168">
        <v>101.782468924271</v>
      </c>
      <c r="K22" s="169">
        <v>21.349964086025025</v>
      </c>
      <c r="L22" s="85"/>
      <c r="M22" s="310"/>
      <c r="N22" s="157" t="s">
        <v>62</v>
      </c>
      <c r="O22" s="168">
        <v>-72.4289484634047</v>
      </c>
      <c r="P22" s="168">
        <v>16.401080844173606</v>
      </c>
      <c r="Q22" s="169">
        <v>-29.08381408872107</v>
      </c>
      <c r="R22" s="85"/>
      <c r="S22" s="310"/>
      <c r="T22" s="157" t="s">
        <v>62</v>
      </c>
      <c r="U22" s="168">
        <v>-76.5092097224578</v>
      </c>
      <c r="V22" s="168">
        <v>-46.35599080169322</v>
      </c>
      <c r="W22" s="169">
        <v>-59.942815845484965</v>
      </c>
      <c r="X22" s="18"/>
      <c r="Y22" s="18"/>
    </row>
    <row r="23" spans="1:25" s="19" customFormat="1" ht="19.5" customHeight="1">
      <c r="A23" s="310"/>
      <c r="B23" s="160" t="s">
        <v>63</v>
      </c>
      <c r="C23" s="161">
        <v>60920.27064850681</v>
      </c>
      <c r="D23" s="161">
        <v>246253.41122079222</v>
      </c>
      <c r="E23" s="162">
        <v>307173.68186929903</v>
      </c>
      <c r="F23" s="85"/>
      <c r="G23" s="310"/>
      <c r="H23" s="160" t="s">
        <v>63</v>
      </c>
      <c r="I23" s="170">
        <v>-26.719430431466293</v>
      </c>
      <c r="J23" s="170">
        <v>58.629937625914835</v>
      </c>
      <c r="K23" s="171">
        <v>28.86392567005845</v>
      </c>
      <c r="L23" s="85"/>
      <c r="M23" s="310"/>
      <c r="N23" s="160" t="s">
        <v>63</v>
      </c>
      <c r="O23" s="170">
        <v>-63.566563223495734</v>
      </c>
      <c r="P23" s="170">
        <v>29.928215995601107</v>
      </c>
      <c r="Q23" s="171">
        <v>-13.961052031781534</v>
      </c>
      <c r="R23" s="85"/>
      <c r="S23" s="310"/>
      <c r="T23" s="160" t="s">
        <v>63</v>
      </c>
      <c r="U23" s="170">
        <v>-71.09622037435588</v>
      </c>
      <c r="V23" s="170">
        <v>-17.779807778701468</v>
      </c>
      <c r="W23" s="171">
        <v>-41.897583340434544</v>
      </c>
      <c r="X23" s="18"/>
      <c r="Y23" s="18"/>
    </row>
    <row r="24" spans="1:25" s="19" customFormat="1" ht="19.5" customHeight="1">
      <c r="A24" s="311"/>
      <c r="B24" s="163" t="s">
        <v>64</v>
      </c>
      <c r="C24" s="164">
        <v>73631.49477160153</v>
      </c>
      <c r="D24" s="164">
        <v>207397.19127988745</v>
      </c>
      <c r="E24" s="165">
        <v>281028.68605148897</v>
      </c>
      <c r="F24" s="85"/>
      <c r="G24" s="311"/>
      <c r="H24" s="163" t="s">
        <v>64</v>
      </c>
      <c r="I24" s="172">
        <v>-2.5780698973253067</v>
      </c>
      <c r="J24" s="172">
        <v>22.991535994878973</v>
      </c>
      <c r="K24" s="173">
        <v>15.077966032419994</v>
      </c>
      <c r="L24" s="85"/>
      <c r="M24" s="311"/>
      <c r="N24" s="163" t="s">
        <v>64</v>
      </c>
      <c r="O24" s="172">
        <v>-54.42713883491106</v>
      </c>
      <c r="P24" s="172">
        <v>28.13760069726891</v>
      </c>
      <c r="Q24" s="173">
        <v>-7.834988004991942</v>
      </c>
      <c r="R24" s="85"/>
      <c r="S24" s="311"/>
      <c r="T24" s="163" t="s">
        <v>64</v>
      </c>
      <c r="U24" s="172">
        <v>-54.42713883491106</v>
      </c>
      <c r="V24" s="172">
        <v>28.13760069726891</v>
      </c>
      <c r="W24" s="173">
        <v>-7.834988004991942</v>
      </c>
      <c r="X24" s="18"/>
      <c r="Y24" s="18"/>
    </row>
    <row r="25" spans="1:25" s="19" customFormat="1" ht="19.5" customHeight="1">
      <c r="A25" s="310">
        <v>2001</v>
      </c>
      <c r="B25" s="155" t="s">
        <v>61</v>
      </c>
      <c r="C25" s="155">
        <v>45070.41702750146</v>
      </c>
      <c r="D25" s="155">
        <v>201073.43446459918</v>
      </c>
      <c r="E25" s="156">
        <v>246143.85149210063</v>
      </c>
      <c r="F25" s="85"/>
      <c r="G25" s="310">
        <v>2001</v>
      </c>
      <c r="H25" s="155" t="s">
        <v>61</v>
      </c>
      <c r="I25" s="166">
        <v>7.639314087961367</v>
      </c>
      <c r="J25" s="166">
        <v>31.366594395586986</v>
      </c>
      <c r="K25" s="167">
        <v>26.270003021890005</v>
      </c>
      <c r="L25" s="85"/>
      <c r="M25" s="310">
        <v>2001</v>
      </c>
      <c r="N25" s="155" t="s">
        <v>61</v>
      </c>
      <c r="O25" s="166">
        <v>7.639314087961367</v>
      </c>
      <c r="P25" s="166">
        <v>31.366594395586986</v>
      </c>
      <c r="Q25" s="167">
        <v>26.270003021890005</v>
      </c>
      <c r="R25" s="85"/>
      <c r="S25" s="310">
        <v>2001</v>
      </c>
      <c r="T25" s="155" t="s">
        <v>61</v>
      </c>
      <c r="U25" s="166">
        <v>-27.234667115244434</v>
      </c>
      <c r="V25" s="166">
        <v>49.736708487581126</v>
      </c>
      <c r="W25" s="167">
        <v>22.687014762361457</v>
      </c>
      <c r="X25" s="18"/>
      <c r="Y25" s="18"/>
    </row>
    <row r="26" spans="1:25" s="19" customFormat="1" ht="19.5" customHeight="1">
      <c r="A26" s="310"/>
      <c r="B26" s="157" t="s">
        <v>62</v>
      </c>
      <c r="C26" s="158">
        <v>53497.43761145948</v>
      </c>
      <c r="D26" s="158">
        <v>172273.4080998677</v>
      </c>
      <c r="E26" s="159">
        <v>225770.84571132716</v>
      </c>
      <c r="F26" s="85"/>
      <c r="G26" s="310"/>
      <c r="H26" s="157" t="s">
        <v>62</v>
      </c>
      <c r="I26" s="168">
        <v>0.1349688349909286</v>
      </c>
      <c r="J26" s="168">
        <v>-25.20934044303938</v>
      </c>
      <c r="K26" s="169">
        <v>-20.437706636283565</v>
      </c>
      <c r="L26" s="85"/>
      <c r="M26" s="310"/>
      <c r="N26" s="157" t="s">
        <v>62</v>
      </c>
      <c r="O26" s="168">
        <v>3.432235473128671</v>
      </c>
      <c r="P26" s="168">
        <v>-2.6230317256915896</v>
      </c>
      <c r="Q26" s="169">
        <v>-1.417583221184671</v>
      </c>
      <c r="R26" s="85"/>
      <c r="S26" s="310"/>
      <c r="T26" s="157" t="s">
        <v>62</v>
      </c>
      <c r="U26" s="168">
        <v>-8.224216065990575</v>
      </c>
      <c r="V26" s="168">
        <v>16.928356013758744</v>
      </c>
      <c r="W26" s="169">
        <v>10.28199518895947</v>
      </c>
      <c r="X26" s="18"/>
      <c r="Y26" s="18"/>
    </row>
    <row r="27" spans="1:25" s="19" customFormat="1" ht="19.5" customHeight="1">
      <c r="A27" s="310"/>
      <c r="B27" s="160" t="s">
        <v>63</v>
      </c>
      <c r="C27" s="161">
        <v>67733.31734861812</v>
      </c>
      <c r="D27" s="161">
        <v>140213.60110095906</v>
      </c>
      <c r="E27" s="162">
        <v>207946.91844957718</v>
      </c>
      <c r="F27" s="85"/>
      <c r="G27" s="310"/>
      <c r="H27" s="160" t="s">
        <v>63</v>
      </c>
      <c r="I27" s="170">
        <v>11.18354634276119</v>
      </c>
      <c r="J27" s="170">
        <v>-43.061255311812616</v>
      </c>
      <c r="K27" s="171">
        <v>-32.30314616013959</v>
      </c>
      <c r="L27" s="85"/>
      <c r="M27" s="310"/>
      <c r="N27" s="160" t="s">
        <v>63</v>
      </c>
      <c r="O27" s="170">
        <v>6.455024473228903</v>
      </c>
      <c r="P27" s="170">
        <v>-18.438070174342016</v>
      </c>
      <c r="Q27" s="171">
        <v>-13.489782764486051</v>
      </c>
      <c r="R27" s="85"/>
      <c r="S27" s="310"/>
      <c r="T27" s="160" t="s">
        <v>63</v>
      </c>
      <c r="U27" s="170">
        <v>3.5096870898969996</v>
      </c>
      <c r="V27" s="170">
        <v>-9.686602674635552</v>
      </c>
      <c r="W27" s="171">
        <v>-6.717066546868537</v>
      </c>
      <c r="X27" s="18"/>
      <c r="Y27" s="18"/>
    </row>
    <row r="28" spans="1:25" s="19" customFormat="1" ht="19.5" customHeight="1">
      <c r="A28" s="311"/>
      <c r="B28" s="163" t="s">
        <v>64</v>
      </c>
      <c r="C28" s="164">
        <v>127592.8459588848</v>
      </c>
      <c r="D28" s="164">
        <v>122159.28803154039</v>
      </c>
      <c r="E28" s="165">
        <v>249752.1339904252</v>
      </c>
      <c r="F28" s="85"/>
      <c r="G28" s="311"/>
      <c r="H28" s="163" t="s">
        <v>64</v>
      </c>
      <c r="I28" s="172">
        <v>73.28569296965472</v>
      </c>
      <c r="J28" s="172">
        <v>-41.0988705885204</v>
      </c>
      <c r="K28" s="173">
        <v>-11.129309431185035</v>
      </c>
      <c r="L28" s="85"/>
      <c r="M28" s="311"/>
      <c r="N28" s="163" t="s">
        <v>64</v>
      </c>
      <c r="O28" s="172">
        <v>27.86406375604554</v>
      </c>
      <c r="P28" s="172">
        <v>-24.052743763872513</v>
      </c>
      <c r="Q28" s="173">
        <v>-12.86801987605287</v>
      </c>
      <c r="R28" s="85"/>
      <c r="S28" s="311"/>
      <c r="T28" s="163" t="s">
        <v>64</v>
      </c>
      <c r="U28" s="172">
        <v>27.86406375604554</v>
      </c>
      <c r="V28" s="172">
        <v>-24.052743763872513</v>
      </c>
      <c r="W28" s="173">
        <v>-12.86801987605287</v>
      </c>
      <c r="X28" s="18"/>
      <c r="Y28" s="18"/>
    </row>
    <row r="29" spans="1:25" s="19" customFormat="1" ht="19.5" customHeight="1">
      <c r="A29" s="310">
        <v>2002</v>
      </c>
      <c r="B29" s="155" t="s">
        <v>61</v>
      </c>
      <c r="C29" s="155">
        <v>104920.78149920257</v>
      </c>
      <c r="D29" s="155">
        <v>160064.75438596494</v>
      </c>
      <c r="E29" s="156">
        <v>264985.53588516754</v>
      </c>
      <c r="F29" s="85"/>
      <c r="G29" s="310">
        <v>2002</v>
      </c>
      <c r="H29" s="155" t="s">
        <v>61</v>
      </c>
      <c r="I29" s="166">
        <v>132.79301239919988</v>
      </c>
      <c r="J29" s="166">
        <v>-20.394877218777594</v>
      </c>
      <c r="K29" s="167">
        <v>7.65474509269697</v>
      </c>
      <c r="L29" s="85"/>
      <c r="M29" s="310">
        <v>2002</v>
      </c>
      <c r="N29" s="155" t="s">
        <v>61</v>
      </c>
      <c r="O29" s="166">
        <v>132.79301239919988</v>
      </c>
      <c r="P29" s="166">
        <v>-20.394877218777594</v>
      </c>
      <c r="Q29" s="167">
        <v>7.65474509269697</v>
      </c>
      <c r="R29" s="85"/>
      <c r="S29" s="310">
        <v>2002</v>
      </c>
      <c r="T29" s="155" t="s">
        <v>61</v>
      </c>
      <c r="U29" s="166">
        <v>51.7906707533252</v>
      </c>
      <c r="V29" s="166">
        <v>-32.805934357458284</v>
      </c>
      <c r="W29" s="167">
        <v>-15.173512812298227</v>
      </c>
      <c r="X29" s="18"/>
      <c r="Y29" s="18"/>
    </row>
    <row r="30" spans="1:25" s="19" customFormat="1" ht="19.5" customHeight="1">
      <c r="A30" s="310"/>
      <c r="B30" s="157" t="s">
        <v>62</v>
      </c>
      <c r="C30" s="158">
        <v>143691.1950829014</v>
      </c>
      <c r="D30" s="158">
        <v>259420.79335703235</v>
      </c>
      <c r="E30" s="159">
        <v>403111.98843993375</v>
      </c>
      <c r="F30" s="85"/>
      <c r="G30" s="310"/>
      <c r="H30" s="157" t="s">
        <v>62</v>
      </c>
      <c r="I30" s="168">
        <v>168.59453741784796</v>
      </c>
      <c r="J30" s="168">
        <v>50.586672788550686</v>
      </c>
      <c r="K30" s="169">
        <v>78.54917767166302</v>
      </c>
      <c r="L30" s="85"/>
      <c r="M30" s="310"/>
      <c r="N30" s="157" t="s">
        <v>62</v>
      </c>
      <c r="O30" s="168">
        <v>152.22419367118397</v>
      </c>
      <c r="P30" s="168">
        <v>12.358134559705974</v>
      </c>
      <c r="Q30" s="169">
        <v>41.571671381343975</v>
      </c>
      <c r="R30" s="85"/>
      <c r="S30" s="310"/>
      <c r="T30" s="157" t="s">
        <v>62</v>
      </c>
      <c r="U30" s="168">
        <v>90.43362363799287</v>
      </c>
      <c r="V30" s="168">
        <v>-17.550115669125972</v>
      </c>
      <c r="W30" s="169">
        <v>6.195496120345183</v>
      </c>
      <c r="X30" s="18"/>
      <c r="Y30" s="18"/>
    </row>
    <row r="31" spans="1:25" s="19" customFormat="1" ht="19.5" customHeight="1">
      <c r="A31" s="310"/>
      <c r="B31" s="160" t="s">
        <v>63</v>
      </c>
      <c r="C31" s="161">
        <v>154099.54739055425</v>
      </c>
      <c r="D31" s="161">
        <v>261893.55585507874</v>
      </c>
      <c r="E31" s="162">
        <v>415993.10324563296</v>
      </c>
      <c r="F31" s="85"/>
      <c r="G31" s="310"/>
      <c r="H31" s="160" t="s">
        <v>63</v>
      </c>
      <c r="I31" s="170">
        <v>127.50922798807545</v>
      </c>
      <c r="J31" s="170">
        <v>86.7818484074919</v>
      </c>
      <c r="K31" s="171">
        <v>100.04773638735247</v>
      </c>
      <c r="L31" s="85"/>
      <c r="M31" s="310"/>
      <c r="N31" s="160" t="s">
        <v>63</v>
      </c>
      <c r="O31" s="170">
        <v>142.15795905679877</v>
      </c>
      <c r="P31" s="170">
        <v>32.67748947619114</v>
      </c>
      <c r="Q31" s="171">
        <v>59.45754291915256</v>
      </c>
      <c r="R31" s="85"/>
      <c r="S31" s="310"/>
      <c r="T31" s="160" t="s">
        <v>63</v>
      </c>
      <c r="U31" s="170">
        <v>121.0221630486887</v>
      </c>
      <c r="V31" s="170">
        <v>11.454314744938785</v>
      </c>
      <c r="W31" s="171">
        <v>38.81321928164917</v>
      </c>
      <c r="X31" s="18"/>
      <c r="Y31" s="18"/>
    </row>
    <row r="32" spans="1:25" s="19" customFormat="1" ht="19.5" customHeight="1">
      <c r="A32" s="311"/>
      <c r="B32" s="163" t="s">
        <v>64</v>
      </c>
      <c r="C32" s="164">
        <v>174488.28976971243</v>
      </c>
      <c r="D32" s="164">
        <v>238477.70380982704</v>
      </c>
      <c r="E32" s="165">
        <v>412965.99357953947</v>
      </c>
      <c r="F32" s="85"/>
      <c r="G32" s="311"/>
      <c r="H32" s="163" t="s">
        <v>64</v>
      </c>
      <c r="I32" s="172">
        <v>36.75397586627943</v>
      </c>
      <c r="J32" s="172">
        <v>95.21864252209323</v>
      </c>
      <c r="K32" s="173">
        <v>65.35033634402157</v>
      </c>
      <c r="L32" s="85"/>
      <c r="M32" s="311"/>
      <c r="N32" s="163" t="s">
        <v>64</v>
      </c>
      <c r="O32" s="172">
        <v>96.39726516907677</v>
      </c>
      <c r="P32" s="172">
        <v>44.695336882571155</v>
      </c>
      <c r="Q32" s="173">
        <v>61.04071413794131</v>
      </c>
      <c r="R32" s="85"/>
      <c r="S32" s="311"/>
      <c r="T32" s="163" t="s">
        <v>64</v>
      </c>
      <c r="U32" s="172">
        <v>96.39726516907677</v>
      </c>
      <c r="V32" s="172">
        <v>44.695336882571155</v>
      </c>
      <c r="W32" s="173">
        <v>61.04071413794131</v>
      </c>
      <c r="X32" s="18"/>
      <c r="Y32" s="18"/>
    </row>
    <row r="33" spans="1:25" s="19" customFormat="1" ht="19.5" customHeight="1">
      <c r="A33" s="310">
        <v>2003</v>
      </c>
      <c r="B33" s="155" t="s">
        <v>61</v>
      </c>
      <c r="C33" s="155">
        <v>138953.05582931166</v>
      </c>
      <c r="D33" s="155">
        <v>202869.04993649985</v>
      </c>
      <c r="E33" s="156">
        <v>341822.1057658115</v>
      </c>
      <c r="F33" s="85"/>
      <c r="G33" s="310">
        <v>2003</v>
      </c>
      <c r="H33" s="155" t="s">
        <v>61</v>
      </c>
      <c r="I33" s="166">
        <v>32.43616168677485</v>
      </c>
      <c r="J33" s="166">
        <v>26.741861888795768</v>
      </c>
      <c r="K33" s="167">
        <v>28.996514705595644</v>
      </c>
      <c r="L33" s="85"/>
      <c r="M33" s="310">
        <v>2003</v>
      </c>
      <c r="N33" s="155" t="s">
        <v>61</v>
      </c>
      <c r="O33" s="166">
        <v>32.43616168677485</v>
      </c>
      <c r="P33" s="166">
        <v>26.741861888795768</v>
      </c>
      <c r="Q33" s="167">
        <v>28.996514705595644</v>
      </c>
      <c r="R33" s="85"/>
      <c r="S33" s="310">
        <v>2003</v>
      </c>
      <c r="T33" s="155" t="s">
        <v>61</v>
      </c>
      <c r="U33" s="166">
        <v>72.78919990026466</v>
      </c>
      <c r="V33" s="166">
        <v>61.87039072820954</v>
      </c>
      <c r="W33" s="167">
        <v>65.9427670030465</v>
      </c>
      <c r="X33" s="18"/>
      <c r="Y33" s="18"/>
    </row>
    <row r="34" spans="1:25" s="19" customFormat="1" ht="19.5" customHeight="1">
      <c r="A34" s="310"/>
      <c r="B34" s="157" t="s">
        <v>62</v>
      </c>
      <c r="C34" s="158">
        <v>165299.91520467834</v>
      </c>
      <c r="D34" s="158">
        <v>217120.4992566161</v>
      </c>
      <c r="E34" s="159">
        <v>382420.4144612944</v>
      </c>
      <c r="F34" s="85"/>
      <c r="G34" s="310"/>
      <c r="H34" s="157" t="s">
        <v>62</v>
      </c>
      <c r="I34" s="168">
        <v>15.03830496316074</v>
      </c>
      <c r="J34" s="168">
        <v>-16.30566831325649</v>
      </c>
      <c r="K34" s="169">
        <v>-5.1329592202695125</v>
      </c>
      <c r="L34" s="85"/>
      <c r="M34" s="310"/>
      <c r="N34" s="157" t="s">
        <v>62</v>
      </c>
      <c r="O34" s="168">
        <v>22.380657286440368</v>
      </c>
      <c r="P34" s="168">
        <v>0.1201475123113056</v>
      </c>
      <c r="Q34" s="169">
        <v>8.40371261047872</v>
      </c>
      <c r="R34" s="85"/>
      <c r="S34" s="310"/>
      <c r="T34" s="157" t="s">
        <v>62</v>
      </c>
      <c r="U34" s="168">
        <v>42.55157449450587</v>
      </c>
      <c r="V34" s="168">
        <v>34.97828274669777</v>
      </c>
      <c r="W34" s="169">
        <v>37.96467755438485</v>
      </c>
      <c r="X34" s="18"/>
      <c r="Y34" s="18"/>
    </row>
    <row r="35" spans="1:25" s="19" customFormat="1" ht="19.5" customHeight="1">
      <c r="A35" s="310"/>
      <c r="B35" s="160" t="s">
        <v>63</v>
      </c>
      <c r="C35" s="161">
        <v>165964.93453391397</v>
      </c>
      <c r="D35" s="161">
        <v>224836.33719585702</v>
      </c>
      <c r="E35" s="162">
        <v>390801.271729771</v>
      </c>
      <c r="F35" s="85"/>
      <c r="G35" s="310"/>
      <c r="H35" s="160" t="s">
        <v>63</v>
      </c>
      <c r="I35" s="170">
        <v>7.6998195934266676</v>
      </c>
      <c r="J35" s="170">
        <v>-14.149725272250564</v>
      </c>
      <c r="K35" s="171">
        <v>-6.05582912776967</v>
      </c>
      <c r="L35" s="85"/>
      <c r="M35" s="310"/>
      <c r="N35" s="160" t="s">
        <v>63</v>
      </c>
      <c r="O35" s="170">
        <v>16.762962462387605</v>
      </c>
      <c r="P35" s="170">
        <v>-5.364593222199048</v>
      </c>
      <c r="Q35" s="171">
        <v>2.8552192592517116</v>
      </c>
      <c r="R35" s="85"/>
      <c r="S35" s="310"/>
      <c r="T35" s="160" t="s">
        <v>63</v>
      </c>
      <c r="U35" s="170">
        <v>21.572861151576305</v>
      </c>
      <c r="V35" s="170">
        <v>9.926743936579769</v>
      </c>
      <c r="W35" s="171">
        <v>14.556965001481842</v>
      </c>
      <c r="X35" s="18"/>
      <c r="Y35" s="18"/>
    </row>
    <row r="36" spans="1:25" s="19" customFormat="1" ht="19.5" customHeight="1">
      <c r="A36" s="311"/>
      <c r="B36" s="163" t="s">
        <v>64</v>
      </c>
      <c r="C36" s="164">
        <v>200819.27796989918</v>
      </c>
      <c r="D36" s="164">
        <v>228759.13876576885</v>
      </c>
      <c r="E36" s="165">
        <v>429578.416735668</v>
      </c>
      <c r="F36" s="85"/>
      <c r="G36" s="311"/>
      <c r="H36" s="163" t="s">
        <v>64</v>
      </c>
      <c r="I36" s="172">
        <v>15.090404195569846</v>
      </c>
      <c r="J36" s="172">
        <v>-4.0752510145804735</v>
      </c>
      <c r="K36" s="173">
        <v>4.022709718089402</v>
      </c>
      <c r="L36" s="85"/>
      <c r="M36" s="311"/>
      <c r="N36" s="163" t="s">
        <v>64</v>
      </c>
      <c r="O36" s="172">
        <v>16.257345820509244</v>
      </c>
      <c r="P36" s="172">
        <v>-5.030324489694422</v>
      </c>
      <c r="Q36" s="173">
        <v>3.177273783120114</v>
      </c>
      <c r="R36" s="85"/>
      <c r="S36" s="311"/>
      <c r="T36" s="163" t="s">
        <v>64</v>
      </c>
      <c r="U36" s="172">
        <v>16.257345820509244</v>
      </c>
      <c r="V36" s="172">
        <v>-5.030324489694422</v>
      </c>
      <c r="W36" s="173">
        <v>3.177273783120114</v>
      </c>
      <c r="X36" s="18"/>
      <c r="Y36" s="18"/>
    </row>
    <row r="37" spans="1:25" s="19" customFormat="1" ht="19.5" customHeight="1">
      <c r="A37" s="310">
        <v>2004</v>
      </c>
      <c r="B37" s="155" t="s">
        <v>61</v>
      </c>
      <c r="C37" s="155">
        <v>156338.95879434442</v>
      </c>
      <c r="D37" s="155">
        <v>208622.77244881322</v>
      </c>
      <c r="E37" s="156">
        <v>364961.73124315764</v>
      </c>
      <c r="F37" s="85"/>
      <c r="G37" s="310">
        <v>2004</v>
      </c>
      <c r="H37" s="155" t="s">
        <v>61</v>
      </c>
      <c r="I37" s="166">
        <v>12.512069534037025</v>
      </c>
      <c r="J37" s="166">
        <v>2.8361756089035453</v>
      </c>
      <c r="K37" s="167">
        <v>6.769493571957412</v>
      </c>
      <c r="L37" s="85"/>
      <c r="M37" s="310">
        <v>2004</v>
      </c>
      <c r="N37" s="155" t="s">
        <v>61</v>
      </c>
      <c r="O37" s="166">
        <v>12.512069534037025</v>
      </c>
      <c r="P37" s="166">
        <v>2.8361756089035453</v>
      </c>
      <c r="Q37" s="167">
        <v>6.769493571957412</v>
      </c>
      <c r="R37" s="85"/>
      <c r="S37" s="310">
        <v>2004</v>
      </c>
      <c r="T37" s="155" t="s">
        <v>61</v>
      </c>
      <c r="U37" s="166">
        <v>12.628754271356726</v>
      </c>
      <c r="V37" s="166">
        <v>-8.65541934075425</v>
      </c>
      <c r="W37" s="167">
        <v>-0.38956626129187555</v>
      </c>
      <c r="X37" s="18"/>
      <c r="Y37" s="18"/>
    </row>
    <row r="38" spans="1:25" s="19" customFormat="1" ht="19.5" customHeight="1">
      <c r="A38" s="310"/>
      <c r="B38" s="157" t="s">
        <v>62</v>
      </c>
      <c r="C38" s="158">
        <v>185957.3883014623</v>
      </c>
      <c r="D38" s="158">
        <v>224201.44526434198</v>
      </c>
      <c r="E38" s="159">
        <v>410158.8335658043</v>
      </c>
      <c r="F38" s="85"/>
      <c r="G38" s="310"/>
      <c r="H38" s="157" t="s">
        <v>62</v>
      </c>
      <c r="I38" s="168">
        <v>12.496965331897101</v>
      </c>
      <c r="J38" s="168">
        <v>3.261297773342392</v>
      </c>
      <c r="K38" s="169">
        <v>7.253383463742182</v>
      </c>
      <c r="L38" s="85"/>
      <c r="M38" s="310"/>
      <c r="N38" s="157" t="s">
        <v>62</v>
      </c>
      <c r="O38" s="168">
        <v>12.503863456954264</v>
      </c>
      <c r="P38" s="168">
        <v>3.055949497957087</v>
      </c>
      <c r="Q38" s="169">
        <v>7.0250010405218575</v>
      </c>
      <c r="R38" s="85"/>
      <c r="S38" s="310"/>
      <c r="T38" s="157" t="s">
        <v>62</v>
      </c>
      <c r="U38" s="168">
        <v>12.047224265278516</v>
      </c>
      <c r="V38" s="168">
        <v>-3.6878053537888604</v>
      </c>
      <c r="W38" s="169">
        <v>2.7233190950701385</v>
      </c>
      <c r="X38" s="18"/>
      <c r="Y38" s="18"/>
    </row>
    <row r="39" spans="1:25" s="19" customFormat="1" ht="19.5" customHeight="1">
      <c r="A39" s="310"/>
      <c r="B39" s="160" t="s">
        <v>63</v>
      </c>
      <c r="C39" s="161">
        <v>210004.26991724447</v>
      </c>
      <c r="D39" s="161">
        <v>269129.67358532763</v>
      </c>
      <c r="E39" s="162">
        <v>479133.94350257213</v>
      </c>
      <c r="F39" s="85"/>
      <c r="G39" s="310"/>
      <c r="H39" s="160" t="s">
        <v>63</v>
      </c>
      <c r="I39" s="170">
        <v>26.535325372801168</v>
      </c>
      <c r="J39" s="170">
        <v>19.70025705893184</v>
      </c>
      <c r="K39" s="171">
        <v>22.6029642590009</v>
      </c>
      <c r="L39" s="85"/>
      <c r="M39" s="310"/>
      <c r="N39" s="160" t="s">
        <v>63</v>
      </c>
      <c r="O39" s="170">
        <v>17.456313439619493</v>
      </c>
      <c r="P39" s="170">
        <v>8.859446575482082</v>
      </c>
      <c r="Q39" s="171">
        <v>12.48477569749484</v>
      </c>
      <c r="R39" s="85"/>
      <c r="S39" s="310"/>
      <c r="T39" s="160" t="s">
        <v>63</v>
      </c>
      <c r="U39" s="170">
        <v>16.815985394488166</v>
      </c>
      <c r="V39" s="170">
        <v>5.367287124326239</v>
      </c>
      <c r="W39" s="171">
        <v>10.197784136315803</v>
      </c>
      <c r="X39" s="18"/>
      <c r="Y39" s="18"/>
    </row>
    <row r="40" spans="1:25" s="19" customFormat="1" ht="19.5" customHeight="1">
      <c r="A40" s="311"/>
      <c r="B40" s="163" t="s">
        <v>64</v>
      </c>
      <c r="C40" s="164">
        <v>237590.63008412786</v>
      </c>
      <c r="D40" s="164">
        <v>284185.9030398205</v>
      </c>
      <c r="E40" s="165">
        <v>521776.5331239484</v>
      </c>
      <c r="F40" s="85"/>
      <c r="G40" s="311"/>
      <c r="H40" s="163" t="s">
        <v>64</v>
      </c>
      <c r="I40" s="172">
        <v>18.31066842085764</v>
      </c>
      <c r="J40" s="172">
        <v>24.229311481542254</v>
      </c>
      <c r="K40" s="173">
        <v>21.462464778581406</v>
      </c>
      <c r="L40" s="85"/>
      <c r="M40" s="311"/>
      <c r="N40" s="163" t="s">
        <v>64</v>
      </c>
      <c r="O40" s="172">
        <v>17.71199368308632</v>
      </c>
      <c r="P40" s="172">
        <v>12.88423747460918</v>
      </c>
      <c r="Q40" s="173">
        <v>14.981581349837953</v>
      </c>
      <c r="R40" s="85"/>
      <c r="S40" s="311"/>
      <c r="T40" s="163" t="s">
        <v>64</v>
      </c>
      <c r="U40" s="172">
        <v>17.71199368308632</v>
      </c>
      <c r="V40" s="172">
        <v>12.88423747460918</v>
      </c>
      <c r="W40" s="173">
        <v>14.981581349837953</v>
      </c>
      <c r="X40" s="18"/>
      <c r="Y40" s="18"/>
    </row>
    <row r="41" spans="1:25" s="19" customFormat="1" ht="19.5" customHeight="1">
      <c r="A41" s="310">
        <v>2005</v>
      </c>
      <c r="B41" s="155" t="s">
        <v>61</v>
      </c>
      <c r="C41" s="155">
        <v>173269.19202713788</v>
      </c>
      <c r="D41" s="155">
        <v>254474.1982129792</v>
      </c>
      <c r="E41" s="156">
        <v>427743.3902401171</v>
      </c>
      <c r="F41" s="85"/>
      <c r="G41" s="310">
        <v>2005</v>
      </c>
      <c r="H41" s="155" t="s">
        <v>61</v>
      </c>
      <c r="I41" s="166">
        <v>10.82918382171411</v>
      </c>
      <c r="J41" s="166">
        <v>21.978149952645197</v>
      </c>
      <c r="K41" s="167">
        <v>17.202258106105603</v>
      </c>
      <c r="L41" s="85"/>
      <c r="M41" s="310">
        <v>2005</v>
      </c>
      <c r="N41" s="155" t="s">
        <v>61</v>
      </c>
      <c r="O41" s="166">
        <v>10.82918382171411</v>
      </c>
      <c r="P41" s="166">
        <v>21.978149952645197</v>
      </c>
      <c r="Q41" s="167">
        <v>17.202258106105603</v>
      </c>
      <c r="R41" s="85"/>
      <c r="S41" s="310">
        <v>2005</v>
      </c>
      <c r="T41" s="155" t="s">
        <v>61</v>
      </c>
      <c r="U41" s="166">
        <v>17.19849263460877</v>
      </c>
      <c r="V41" s="166">
        <v>17.359916510037948</v>
      </c>
      <c r="W41" s="167">
        <v>17.28903334389871</v>
      </c>
      <c r="X41" s="18"/>
      <c r="Y41" s="18"/>
    </row>
    <row r="42" spans="1:25" s="19" customFormat="1" ht="19.5" customHeight="1">
      <c r="A42" s="310"/>
      <c r="B42" s="157" t="s">
        <v>62</v>
      </c>
      <c r="C42" s="158">
        <v>206712.1993694443</v>
      </c>
      <c r="D42" s="158">
        <v>294496.35114069266</v>
      </c>
      <c r="E42" s="159">
        <v>501208.550510137</v>
      </c>
      <c r="F42" s="85"/>
      <c r="G42" s="310"/>
      <c r="H42" s="157" t="s">
        <v>62</v>
      </c>
      <c r="I42" s="168">
        <v>11.161057518368466</v>
      </c>
      <c r="J42" s="168">
        <v>31.353457955398255</v>
      </c>
      <c r="K42" s="169">
        <v>22.198648302359445</v>
      </c>
      <c r="L42" s="85"/>
      <c r="M42" s="310"/>
      <c r="N42" s="157" t="s">
        <v>62</v>
      </c>
      <c r="O42" s="168">
        <v>11.009478956030932</v>
      </c>
      <c r="P42" s="168">
        <v>26.834527017499312</v>
      </c>
      <c r="Q42" s="169">
        <v>19.846122387322524</v>
      </c>
      <c r="R42" s="85"/>
      <c r="S42" s="310"/>
      <c r="T42" s="157" t="s">
        <v>62</v>
      </c>
      <c r="U42" s="168">
        <v>16.711180442634443</v>
      </c>
      <c r="V42" s="168">
        <v>24.3526214325331</v>
      </c>
      <c r="W42" s="169">
        <v>20.956572298636218</v>
      </c>
      <c r="X42" s="18"/>
      <c r="Y42" s="18"/>
    </row>
    <row r="43" spans="1:25" s="19" customFormat="1" ht="19.5" customHeight="1">
      <c r="A43" s="310"/>
      <c r="B43" s="160" t="s">
        <v>63</v>
      </c>
      <c r="C43" s="161">
        <v>217399.45726860673</v>
      </c>
      <c r="D43" s="161">
        <v>330660.38761523133</v>
      </c>
      <c r="E43" s="162">
        <v>548059.8448838381</v>
      </c>
      <c r="F43" s="85"/>
      <c r="G43" s="310"/>
      <c r="H43" s="160" t="s">
        <v>63</v>
      </c>
      <c r="I43" s="170">
        <v>3.521446185011598</v>
      </c>
      <c r="J43" s="170">
        <v>22.86285016817196</v>
      </c>
      <c r="K43" s="171">
        <v>14.385518353678478</v>
      </c>
      <c r="L43" s="85"/>
      <c r="M43" s="310"/>
      <c r="N43" s="160" t="s">
        <v>63</v>
      </c>
      <c r="O43" s="170">
        <v>8.162263496271365</v>
      </c>
      <c r="P43" s="170">
        <v>25.311782992149404</v>
      </c>
      <c r="Q43" s="171">
        <v>17.760133676731343</v>
      </c>
      <c r="R43" s="85"/>
      <c r="S43" s="310"/>
      <c r="T43" s="160" t="s">
        <v>63</v>
      </c>
      <c r="U43" s="170">
        <v>10.868333755572806</v>
      </c>
      <c r="V43" s="170">
        <v>25.045723269650537</v>
      </c>
      <c r="W43" s="171">
        <v>18.70467010270687</v>
      </c>
      <c r="X43" s="18"/>
      <c r="Y43" s="18"/>
    </row>
    <row r="44" spans="1:25" s="19" customFormat="1" ht="19.5" customHeight="1">
      <c r="A44" s="311"/>
      <c r="B44" s="163" t="s">
        <v>64</v>
      </c>
      <c r="C44" s="164">
        <v>319805</v>
      </c>
      <c r="D44" s="164">
        <v>405265</v>
      </c>
      <c r="E44" s="165">
        <v>725070</v>
      </c>
      <c r="F44" s="85"/>
      <c r="G44" s="311"/>
      <c r="H44" s="163" t="s">
        <v>64</v>
      </c>
      <c r="I44" s="172">
        <v>34.60337214761418</v>
      </c>
      <c r="J44" s="172">
        <v>42.60559572626434</v>
      </c>
      <c r="K44" s="173">
        <v>38.96178803958574</v>
      </c>
      <c r="L44" s="85"/>
      <c r="M44" s="311"/>
      <c r="N44" s="163" t="s">
        <v>64</v>
      </c>
      <c r="O44" s="172">
        <v>16.115459189579923</v>
      </c>
      <c r="P44" s="172">
        <v>30.295516350302478</v>
      </c>
      <c r="Q44" s="173">
        <v>23.988924419600963</v>
      </c>
      <c r="R44" s="85"/>
      <c r="S44" s="311"/>
      <c r="T44" s="163" t="s">
        <v>64</v>
      </c>
      <c r="U44" s="172">
        <v>16.115459189579923</v>
      </c>
      <c r="V44" s="172">
        <v>30.295516350302478</v>
      </c>
      <c r="W44" s="173">
        <v>23.988924419600963</v>
      </c>
      <c r="X44" s="18"/>
      <c r="Y44" s="18"/>
    </row>
    <row r="45" spans="1:25" s="19" customFormat="1" ht="19.5" customHeight="1">
      <c r="A45" s="310">
        <v>2006</v>
      </c>
      <c r="B45" s="155" t="s">
        <v>61</v>
      </c>
      <c r="C45" s="155">
        <v>301243.5900457343</v>
      </c>
      <c r="D45" s="155">
        <v>357117.30206115625</v>
      </c>
      <c r="E45" s="156">
        <v>658360.8921068906</v>
      </c>
      <c r="F45" s="85"/>
      <c r="G45" s="310">
        <v>2006</v>
      </c>
      <c r="H45" s="155" t="s">
        <v>61</v>
      </c>
      <c r="I45" s="166">
        <v>73.85871459396702</v>
      </c>
      <c r="J45" s="166">
        <v>40.335367816846855</v>
      </c>
      <c r="K45" s="167">
        <v>53.91491888099418</v>
      </c>
      <c r="L45" s="85"/>
      <c r="M45" s="310">
        <v>2006</v>
      </c>
      <c r="N45" s="155" t="s">
        <v>61</v>
      </c>
      <c r="O45" s="166">
        <v>73.85871459396702</v>
      </c>
      <c r="P45" s="166">
        <v>40.335367816846855</v>
      </c>
      <c r="Q45" s="167">
        <v>53.91491888099418</v>
      </c>
      <c r="R45" s="85"/>
      <c r="S45" s="310">
        <v>2006</v>
      </c>
      <c r="T45" s="155" t="s">
        <v>61</v>
      </c>
      <c r="U45" s="166">
        <v>29.54045872159199</v>
      </c>
      <c r="V45" s="166">
        <v>34.452601319544925</v>
      </c>
      <c r="W45" s="167">
        <v>32.29728546734299</v>
      </c>
      <c r="X45" s="18"/>
      <c r="Y45" s="18"/>
    </row>
    <row r="46" spans="1:25" s="19" customFormat="1" ht="19.5" customHeight="1">
      <c r="A46" s="310"/>
      <c r="B46" s="157" t="s">
        <v>62</v>
      </c>
      <c r="C46" s="158">
        <v>304927.3148717517</v>
      </c>
      <c r="D46" s="158">
        <v>418832.76199300855</v>
      </c>
      <c r="E46" s="159">
        <v>723760.0768647603</v>
      </c>
      <c r="F46" s="85"/>
      <c r="G46" s="310"/>
      <c r="H46" s="157" t="s">
        <v>62</v>
      </c>
      <c r="I46" s="168">
        <v>47.512974948698314</v>
      </c>
      <c r="J46" s="168">
        <v>42.220017453769884</v>
      </c>
      <c r="K46" s="169">
        <v>44.402978785598776</v>
      </c>
      <c r="L46" s="85"/>
      <c r="M46" s="310"/>
      <c r="N46" s="157" t="s">
        <v>62</v>
      </c>
      <c r="O46" s="168">
        <v>59.52647120154165</v>
      </c>
      <c r="P46" s="168">
        <v>41.34639189073553</v>
      </c>
      <c r="Q46" s="169">
        <v>48.78282808208587</v>
      </c>
      <c r="R46" s="85"/>
      <c r="S46" s="310"/>
      <c r="T46" s="157" t="s">
        <v>62</v>
      </c>
      <c r="U46" s="168">
        <v>38.159511584688545</v>
      </c>
      <c r="V46" s="168">
        <v>37.15816756079232</v>
      </c>
      <c r="W46" s="169">
        <v>37.5875704893368</v>
      </c>
      <c r="X46" s="18"/>
      <c r="Y46" s="18"/>
    </row>
    <row r="47" spans="1:25" s="19" customFormat="1" ht="19.5" customHeight="1">
      <c r="A47" s="310"/>
      <c r="B47" s="160" t="s">
        <v>63</v>
      </c>
      <c r="C47" s="161">
        <v>377973.5758636308</v>
      </c>
      <c r="D47" s="161">
        <v>629863.8671305638</v>
      </c>
      <c r="E47" s="162">
        <v>1007837.4429941946</v>
      </c>
      <c r="F47" s="85"/>
      <c r="G47" s="310"/>
      <c r="H47" s="160" t="s">
        <v>63</v>
      </c>
      <c r="I47" s="170">
        <v>73.86132450028501</v>
      </c>
      <c r="J47" s="170">
        <v>90.48664149740753</v>
      </c>
      <c r="K47" s="171">
        <v>83.8918600591523</v>
      </c>
      <c r="L47" s="85"/>
      <c r="M47" s="310"/>
      <c r="N47" s="160" t="s">
        <v>63</v>
      </c>
      <c r="O47" s="170">
        <v>64.74322586338809</v>
      </c>
      <c r="P47" s="170">
        <v>59.818609385088905</v>
      </c>
      <c r="Q47" s="171">
        <v>61.81038196251217</v>
      </c>
      <c r="R47" s="85"/>
      <c r="S47" s="310"/>
      <c r="T47" s="160" t="s">
        <v>63</v>
      </c>
      <c r="U47" s="170">
        <v>56.166948688387606</v>
      </c>
      <c r="V47" s="170">
        <v>55.615460175946026</v>
      </c>
      <c r="W47" s="171">
        <v>55.84583833776796</v>
      </c>
      <c r="X47" s="18"/>
      <c r="Y47" s="18"/>
    </row>
    <row r="48" spans="1:25" s="19" customFormat="1" ht="19.5" customHeight="1">
      <c r="A48" s="311"/>
      <c r="B48" s="163" t="s">
        <v>64</v>
      </c>
      <c r="C48" s="164">
        <v>465465.706005329</v>
      </c>
      <c r="D48" s="164">
        <v>1008621.2969460955</v>
      </c>
      <c r="E48" s="165">
        <v>1474087.0029514246</v>
      </c>
      <c r="F48" s="85"/>
      <c r="G48" s="311"/>
      <c r="H48" s="163" t="s">
        <v>64</v>
      </c>
      <c r="I48" s="172">
        <v>45.546725662615984</v>
      </c>
      <c r="J48" s="172">
        <v>148.87944849569922</v>
      </c>
      <c r="K48" s="173">
        <v>103.30271600692686</v>
      </c>
      <c r="L48" s="85"/>
      <c r="M48" s="311"/>
      <c r="N48" s="163" t="s">
        <v>64</v>
      </c>
      <c r="O48" s="172">
        <v>58.04977681416605</v>
      </c>
      <c r="P48" s="172">
        <v>87.90900948963451</v>
      </c>
      <c r="Q48" s="173">
        <v>75.47238436489832</v>
      </c>
      <c r="R48" s="85"/>
      <c r="S48" s="311"/>
      <c r="T48" s="163" t="s">
        <v>64</v>
      </c>
      <c r="U48" s="172">
        <v>58.04977681416605</v>
      </c>
      <c r="V48" s="172">
        <v>87.90900948963451</v>
      </c>
      <c r="W48" s="173">
        <v>75.47238436489832</v>
      </c>
      <c r="X48" s="18"/>
      <c r="Y48" s="18"/>
    </row>
    <row r="49" spans="1:25" s="19" customFormat="1" ht="19.5" customHeight="1">
      <c r="A49" s="310">
        <v>2007</v>
      </c>
      <c r="B49" s="155" t="s">
        <v>61</v>
      </c>
      <c r="C49" s="155">
        <v>397141.30296973727</v>
      </c>
      <c r="D49" s="155">
        <v>929638.343972705</v>
      </c>
      <c r="E49" s="156">
        <v>1326779.6469424423</v>
      </c>
      <c r="F49" s="85"/>
      <c r="G49" s="310">
        <v>2007</v>
      </c>
      <c r="H49" s="155" t="s">
        <v>61</v>
      </c>
      <c r="I49" s="166">
        <v>31.833943058985568</v>
      </c>
      <c r="J49" s="166">
        <v>160.31736312050896</v>
      </c>
      <c r="K49" s="167">
        <v>101.52771266477782</v>
      </c>
      <c r="L49" s="85"/>
      <c r="M49" s="310">
        <v>2007</v>
      </c>
      <c r="N49" s="155" t="s">
        <v>61</v>
      </c>
      <c r="O49" s="166">
        <v>31.833943058985568</v>
      </c>
      <c r="P49" s="166">
        <v>160.31736312050896</v>
      </c>
      <c r="Q49" s="167">
        <v>101.52771266477782</v>
      </c>
      <c r="R49" s="85"/>
      <c r="S49" s="310">
        <v>2007</v>
      </c>
      <c r="T49" s="155" t="s">
        <v>61</v>
      </c>
      <c r="U49" s="166">
        <v>47.87281707414999</v>
      </c>
      <c r="V49" s="166">
        <v>115.27007040345643</v>
      </c>
      <c r="W49" s="167">
        <v>86.3141981025145</v>
      </c>
      <c r="X49" s="18"/>
      <c r="Y49" s="18"/>
    </row>
    <row r="50" spans="1:25" s="19" customFormat="1" ht="19.5" customHeight="1">
      <c r="A50" s="310"/>
      <c r="B50" s="157" t="s">
        <v>62</v>
      </c>
      <c r="C50" s="158">
        <v>457576.3300499472</v>
      </c>
      <c r="D50" s="158">
        <v>906138.4539032495</v>
      </c>
      <c r="E50" s="159">
        <v>1363714.7839531966</v>
      </c>
      <c r="F50" s="85"/>
      <c r="G50" s="310"/>
      <c r="H50" s="157" t="s">
        <v>62</v>
      </c>
      <c r="I50" s="168">
        <v>50.060787516657086</v>
      </c>
      <c r="J50" s="168">
        <v>116.34851332818502</v>
      </c>
      <c r="K50" s="169">
        <v>88.42083551508415</v>
      </c>
      <c r="L50" s="85"/>
      <c r="M50" s="310"/>
      <c r="N50" s="157" t="s">
        <v>62</v>
      </c>
      <c r="O50" s="168">
        <v>41.00274791909246</v>
      </c>
      <c r="P50" s="168">
        <v>136.58439929554652</v>
      </c>
      <c r="Q50" s="169">
        <v>94.66417855576464</v>
      </c>
      <c r="R50" s="85"/>
      <c r="S50" s="310"/>
      <c r="T50" s="157" t="s">
        <v>62</v>
      </c>
      <c r="U50" s="168">
        <v>48.52138423219378</v>
      </c>
      <c r="V50" s="168">
        <v>129.79815950555795</v>
      </c>
      <c r="W50" s="169">
        <v>94.79963436413675</v>
      </c>
      <c r="X50" s="18"/>
      <c r="Y50" s="18"/>
    </row>
    <row r="51" spans="1:25" s="19" customFormat="1" ht="19.5" customHeight="1">
      <c r="A51" s="310"/>
      <c r="B51" s="160" t="s">
        <v>63</v>
      </c>
      <c r="C51" s="161">
        <v>463963.04197305144</v>
      </c>
      <c r="D51" s="161">
        <v>927084.2482610599</v>
      </c>
      <c r="E51" s="162">
        <v>1391047.2902341112</v>
      </c>
      <c r="F51" s="85"/>
      <c r="G51" s="310"/>
      <c r="H51" s="160" t="s">
        <v>63</v>
      </c>
      <c r="I51" s="170">
        <v>22.750126358157047</v>
      </c>
      <c r="J51" s="170">
        <v>47.18803485021715</v>
      </c>
      <c r="K51" s="171">
        <v>38.02298177188521</v>
      </c>
      <c r="L51" s="85"/>
      <c r="M51" s="310"/>
      <c r="N51" s="160" t="s">
        <v>63</v>
      </c>
      <c r="O51" s="170">
        <v>33.99258957852382</v>
      </c>
      <c r="P51" s="170">
        <v>96.53106181759449</v>
      </c>
      <c r="Q51" s="171">
        <v>70.77877592742306</v>
      </c>
      <c r="R51" s="85"/>
      <c r="S51" s="310"/>
      <c r="T51" s="160" t="s">
        <v>63</v>
      </c>
      <c r="U51" s="170">
        <v>36.826342377105874</v>
      </c>
      <c r="V51" s="170">
        <v>108.2450564766921</v>
      </c>
      <c r="W51" s="171">
        <v>78.34921513846174</v>
      </c>
      <c r="X51" s="18"/>
      <c r="Y51" s="18"/>
    </row>
    <row r="52" spans="1:25" s="19" customFormat="1" ht="19.5" customHeight="1">
      <c r="A52" s="311"/>
      <c r="B52" s="163" t="s">
        <v>64</v>
      </c>
      <c r="C52" s="164">
        <v>666549.2763773466</v>
      </c>
      <c r="D52" s="164">
        <v>881606.9106772735</v>
      </c>
      <c r="E52" s="165">
        <v>1548156.1870546201</v>
      </c>
      <c r="F52" s="85"/>
      <c r="G52" s="311"/>
      <c r="H52" s="163" t="s">
        <v>64</v>
      </c>
      <c r="I52" s="172">
        <v>43.200512471205656</v>
      </c>
      <c r="J52" s="172">
        <v>-12.592871740205794</v>
      </c>
      <c r="K52" s="173">
        <v>5.024749825138812</v>
      </c>
      <c r="L52" s="85"/>
      <c r="M52" s="311"/>
      <c r="N52" s="163" t="s">
        <v>64</v>
      </c>
      <c r="O52" s="172">
        <v>36.949227417545956</v>
      </c>
      <c r="P52" s="172">
        <v>50.94494622809634</v>
      </c>
      <c r="Q52" s="173">
        <v>45.69440323995008</v>
      </c>
      <c r="R52" s="85"/>
      <c r="S52" s="311"/>
      <c r="T52" s="163" t="s">
        <v>64</v>
      </c>
      <c r="U52" s="172">
        <v>36.949227417545956</v>
      </c>
      <c r="V52" s="172">
        <v>50.94494622809634</v>
      </c>
      <c r="W52" s="173">
        <v>45.69440323995008</v>
      </c>
      <c r="X52" s="18"/>
      <c r="Y52" s="18"/>
    </row>
    <row r="53" spans="1:25" s="19" customFormat="1" ht="19.5" customHeight="1">
      <c r="A53" s="310">
        <v>2008</v>
      </c>
      <c r="B53" s="155" t="s">
        <v>61</v>
      </c>
      <c r="C53" s="155">
        <v>630669.7348026064</v>
      </c>
      <c r="D53" s="155">
        <v>817967.9221157533</v>
      </c>
      <c r="E53" s="156">
        <v>1448637.6569183597</v>
      </c>
      <c r="F53" s="85"/>
      <c r="G53" s="310">
        <v>2008</v>
      </c>
      <c r="H53" s="155" t="s">
        <v>61</v>
      </c>
      <c r="I53" s="166">
        <v>58.802353239664</v>
      </c>
      <c r="J53" s="166">
        <v>-12.01224353330143</v>
      </c>
      <c r="K53" s="167">
        <v>9.184494972977504</v>
      </c>
      <c r="L53" s="85"/>
      <c r="M53" s="310">
        <v>2008</v>
      </c>
      <c r="N53" s="155" t="s">
        <v>61</v>
      </c>
      <c r="O53" s="166">
        <v>58.802353239664</v>
      </c>
      <c r="P53" s="166">
        <v>-12.01224353330143</v>
      </c>
      <c r="Q53" s="167">
        <v>9.184494972977504</v>
      </c>
      <c r="R53" s="85"/>
      <c r="S53" s="310">
        <v>2008</v>
      </c>
      <c r="T53" s="155" t="s">
        <v>61</v>
      </c>
      <c r="U53" s="166">
        <v>43.56176268129309</v>
      </c>
      <c r="V53" s="166">
        <v>18.27416324736552</v>
      </c>
      <c r="W53" s="167">
        <v>26.89688661066569</v>
      </c>
      <c r="X53" s="18"/>
      <c r="Y53" s="18"/>
    </row>
    <row r="54" spans="1:25" s="19" customFormat="1" ht="19.5" customHeight="1">
      <c r="A54" s="310"/>
      <c r="B54" s="157" t="s">
        <v>62</v>
      </c>
      <c r="C54" s="158">
        <v>755573.4451142787</v>
      </c>
      <c r="D54" s="158">
        <v>914260.739271696</v>
      </c>
      <c r="E54" s="159">
        <v>1669834.1843859747</v>
      </c>
      <c r="F54" s="85"/>
      <c r="G54" s="310"/>
      <c r="H54" s="157" t="s">
        <v>62</v>
      </c>
      <c r="I54" s="168">
        <v>65.12511585374256</v>
      </c>
      <c r="J54" s="168">
        <v>0.8963625076785036</v>
      </c>
      <c r="K54" s="169">
        <v>22.447465117697533</v>
      </c>
      <c r="L54" s="85"/>
      <c r="M54" s="310"/>
      <c r="N54" s="157" t="s">
        <v>62</v>
      </c>
      <c r="O54" s="168">
        <v>62.187268211531034</v>
      </c>
      <c r="P54" s="168">
        <v>-5.640562437019213</v>
      </c>
      <c r="Q54" s="169">
        <v>15.907017145031816</v>
      </c>
      <c r="R54" s="85"/>
      <c r="S54" s="310"/>
      <c r="T54" s="157" t="s">
        <v>62</v>
      </c>
      <c r="U54" s="168">
        <v>48.20512028079091</v>
      </c>
      <c r="V54" s="168">
        <v>1.9186192377878655</v>
      </c>
      <c r="W54" s="169">
        <v>17.114941052346182</v>
      </c>
      <c r="X54" s="18"/>
      <c r="Y54" s="18"/>
    </row>
    <row r="55" spans="1:25" s="19" customFormat="1" ht="19.5" customHeight="1">
      <c r="A55" s="310"/>
      <c r="B55" s="160" t="s">
        <v>63</v>
      </c>
      <c r="C55" s="161">
        <v>840356.8929621174</v>
      </c>
      <c r="D55" s="161">
        <v>943109.4157011159</v>
      </c>
      <c r="E55" s="162">
        <v>1783466.3086632332</v>
      </c>
      <c r="F55" s="85"/>
      <c r="G55" s="310"/>
      <c r="H55" s="160" t="s">
        <v>63</v>
      </c>
      <c r="I55" s="170">
        <v>81.12582618400202</v>
      </c>
      <c r="J55" s="170">
        <v>1.7285556809011098</v>
      </c>
      <c r="K55" s="171">
        <v>28.2103290940654</v>
      </c>
      <c r="L55" s="85"/>
      <c r="M55" s="310"/>
      <c r="N55" s="160" t="s">
        <v>63</v>
      </c>
      <c r="O55" s="170">
        <v>68.85058794778104</v>
      </c>
      <c r="P55" s="170">
        <v>-3.1678382512512684</v>
      </c>
      <c r="Q55" s="171">
        <v>20.100160304394407</v>
      </c>
      <c r="R55" s="85"/>
      <c r="S55" s="310"/>
      <c r="T55" s="160" t="s">
        <v>63</v>
      </c>
      <c r="U55" s="170">
        <v>62.15874325501807</v>
      </c>
      <c r="V55" s="170">
        <v>-5.688409378628862</v>
      </c>
      <c r="W55" s="171">
        <v>16.100168988325365</v>
      </c>
      <c r="X55" s="18"/>
      <c r="Y55" s="18"/>
    </row>
    <row r="56" spans="1:25" s="19" customFormat="1" ht="19.5" customHeight="1">
      <c r="A56" s="311"/>
      <c r="B56" s="163" t="s">
        <v>64</v>
      </c>
      <c r="C56" s="164">
        <v>766655.3780873542</v>
      </c>
      <c r="D56" s="164">
        <v>808485.0518562011</v>
      </c>
      <c r="E56" s="165">
        <v>1575140.4299435555</v>
      </c>
      <c r="F56" s="85"/>
      <c r="G56" s="311"/>
      <c r="H56" s="163" t="s">
        <v>64</v>
      </c>
      <c r="I56" s="172">
        <v>15.018559806122369</v>
      </c>
      <c r="J56" s="172">
        <v>-8.294156719449745</v>
      </c>
      <c r="K56" s="173">
        <v>1.7429922842780599</v>
      </c>
      <c r="L56" s="85"/>
      <c r="M56" s="311"/>
      <c r="N56" s="163" t="s">
        <v>64</v>
      </c>
      <c r="O56" s="172">
        <v>50.77625888631178</v>
      </c>
      <c r="P56" s="172">
        <v>-4.407908912167912</v>
      </c>
      <c r="Q56" s="173">
        <v>15.051974112053927</v>
      </c>
      <c r="R56" s="85"/>
      <c r="S56" s="311"/>
      <c r="T56" s="163" t="s">
        <v>64</v>
      </c>
      <c r="U56" s="172">
        <v>50.77625888631178</v>
      </c>
      <c r="V56" s="172">
        <v>-4.407908912167912</v>
      </c>
      <c r="W56" s="173">
        <v>15.051974112053927</v>
      </c>
      <c r="X56" s="18"/>
      <c r="Y56" s="18"/>
    </row>
    <row r="57" spans="1:25" s="19" customFormat="1" ht="19.5" customHeight="1">
      <c r="A57" s="310">
        <v>2009</v>
      </c>
      <c r="B57" s="155" t="s">
        <v>61</v>
      </c>
      <c r="C57" s="155">
        <v>564151.0303839733</v>
      </c>
      <c r="D57" s="155">
        <v>719089.1846039696</v>
      </c>
      <c r="E57" s="156">
        <v>1283240.214987943</v>
      </c>
      <c r="F57" s="85"/>
      <c r="G57" s="310">
        <v>2009</v>
      </c>
      <c r="H57" s="155" t="s">
        <v>61</v>
      </c>
      <c r="I57" s="166">
        <v>-10.54731196819725</v>
      </c>
      <c r="J57" s="166">
        <v>-12.088339265924304</v>
      </c>
      <c r="K57" s="167">
        <v>-11.417447361009607</v>
      </c>
      <c r="L57" s="85"/>
      <c r="M57" s="310">
        <v>2009</v>
      </c>
      <c r="N57" s="155" t="s">
        <v>61</v>
      </c>
      <c r="O57" s="166">
        <v>-10.54731196819725</v>
      </c>
      <c r="P57" s="166">
        <v>-12.088339265924304</v>
      </c>
      <c r="Q57" s="167">
        <v>-11.417447361009607</v>
      </c>
      <c r="R57" s="85"/>
      <c r="S57" s="310">
        <v>2009</v>
      </c>
      <c r="T57" s="155" t="s">
        <v>61</v>
      </c>
      <c r="U57" s="166">
        <v>31.908763419419756</v>
      </c>
      <c r="V57" s="166">
        <v>-4.185157571622312</v>
      </c>
      <c r="W57" s="167">
        <v>9.738672939818713</v>
      </c>
      <c r="X57" s="18"/>
      <c r="Y57" s="18"/>
    </row>
    <row r="58" spans="1:25" s="19" customFormat="1" ht="19.5" customHeight="1">
      <c r="A58" s="310"/>
      <c r="B58" s="157" t="s">
        <v>62</v>
      </c>
      <c r="C58" s="158">
        <v>678542.8309455587</v>
      </c>
      <c r="D58" s="158">
        <v>778521.380419008</v>
      </c>
      <c r="E58" s="159">
        <v>1457064.2113645668</v>
      </c>
      <c r="F58" s="85"/>
      <c r="G58" s="310"/>
      <c r="H58" s="157" t="s">
        <v>62</v>
      </c>
      <c r="I58" s="168">
        <v>-10.194986955512874</v>
      </c>
      <c r="J58" s="168">
        <v>-14.846897938636033</v>
      </c>
      <c r="K58" s="169">
        <v>-12.741982108819201</v>
      </c>
      <c r="L58" s="85"/>
      <c r="M58" s="310"/>
      <c r="N58" s="157" t="s">
        <v>62</v>
      </c>
      <c r="O58" s="168">
        <v>-10.355276813405851</v>
      </c>
      <c r="P58" s="168">
        <v>-13.54429132794462</v>
      </c>
      <c r="Q58" s="169">
        <v>-12.126690064761078</v>
      </c>
      <c r="R58" s="85"/>
      <c r="S58" s="310"/>
      <c r="T58" s="157" t="s">
        <v>62</v>
      </c>
      <c r="U58" s="168">
        <v>13.229359559994919</v>
      </c>
      <c r="V58" s="168">
        <v>-8.238390094883556</v>
      </c>
      <c r="W58" s="169">
        <v>0.6807206427796615</v>
      </c>
      <c r="X58" s="18"/>
      <c r="Y58" s="18"/>
    </row>
    <row r="59" spans="1:25" s="19" customFormat="1" ht="19.5" customHeight="1">
      <c r="A59" s="310"/>
      <c r="B59" s="160" t="s">
        <v>63</v>
      </c>
      <c r="C59" s="161">
        <v>722139.9327548807</v>
      </c>
      <c r="D59" s="161">
        <v>986309.0303687636</v>
      </c>
      <c r="E59" s="162">
        <v>1708448.9631236442</v>
      </c>
      <c r="F59" s="85"/>
      <c r="G59" s="310"/>
      <c r="H59" s="160" t="s">
        <v>63</v>
      </c>
      <c r="I59" s="170">
        <v>-14.067470761207375</v>
      </c>
      <c r="J59" s="170">
        <v>4.580551731161833</v>
      </c>
      <c r="K59" s="171">
        <v>-4.206266480907999</v>
      </c>
      <c r="L59" s="85"/>
      <c r="M59" s="310"/>
      <c r="N59" s="160" t="s">
        <v>63</v>
      </c>
      <c r="O59" s="170">
        <v>-11.756322205456712</v>
      </c>
      <c r="P59" s="170">
        <v>-7.154926823496453</v>
      </c>
      <c r="Q59" s="171">
        <v>-9.245011802003518</v>
      </c>
      <c r="R59" s="85"/>
      <c r="S59" s="310"/>
      <c r="T59" s="160" t="s">
        <v>63</v>
      </c>
      <c r="U59" s="170">
        <v>-5.587688624720826</v>
      </c>
      <c r="V59" s="170">
        <v>-7.437290748881026</v>
      </c>
      <c r="W59" s="171">
        <v>-6.607663319839787</v>
      </c>
      <c r="X59" s="18"/>
      <c r="Y59" s="18"/>
    </row>
    <row r="60" spans="1:25" s="19" customFormat="1" ht="19.5" customHeight="1">
      <c r="A60" s="311"/>
      <c r="B60" s="163" t="s">
        <v>64</v>
      </c>
      <c r="C60" s="164">
        <v>710077.7443529699</v>
      </c>
      <c r="D60" s="164">
        <v>1187885.532638797</v>
      </c>
      <c r="E60" s="165">
        <v>1897963.2769917669</v>
      </c>
      <c r="F60" s="85"/>
      <c r="G60" s="311"/>
      <c r="H60" s="163" t="s">
        <v>64</v>
      </c>
      <c r="I60" s="172">
        <v>-7.379800018560317</v>
      </c>
      <c r="J60" s="172">
        <v>46.927334019538165</v>
      </c>
      <c r="K60" s="173">
        <v>20.494861341333205</v>
      </c>
      <c r="L60" s="85"/>
      <c r="M60" s="311"/>
      <c r="N60" s="163" t="s">
        <v>64</v>
      </c>
      <c r="O60" s="172">
        <v>-10.635374018151325</v>
      </c>
      <c r="P60" s="172">
        <v>5.395853696588503</v>
      </c>
      <c r="Q60" s="173">
        <v>-2.012665306354691</v>
      </c>
      <c r="R60" s="85"/>
      <c r="S60" s="311"/>
      <c r="T60" s="163" t="s">
        <v>64</v>
      </c>
      <c r="U60" s="172">
        <v>-10.635374018151325</v>
      </c>
      <c r="V60" s="172">
        <v>5.395853696588503</v>
      </c>
      <c r="W60" s="173">
        <v>-2.012665306354691</v>
      </c>
      <c r="X60" s="18"/>
      <c r="Y60" s="18"/>
    </row>
    <row r="61" spans="1:25" s="19" customFormat="1" ht="19.5" customHeight="1">
      <c r="A61" s="310">
        <v>2010</v>
      </c>
      <c r="B61" s="155" t="s">
        <v>61</v>
      </c>
      <c r="C61" s="155">
        <v>511085.93339950935</v>
      </c>
      <c r="D61" s="155">
        <v>1095632.2359110746</v>
      </c>
      <c r="E61" s="156">
        <v>1606718.169310584</v>
      </c>
      <c r="F61" s="85"/>
      <c r="G61" s="310">
        <v>2010</v>
      </c>
      <c r="H61" s="155" t="s">
        <v>61</v>
      </c>
      <c r="I61" s="166">
        <v>-9.406186309426161</v>
      </c>
      <c r="J61" s="166">
        <v>52.363887452219416</v>
      </c>
      <c r="K61" s="167">
        <v>25.207903441966266</v>
      </c>
      <c r="L61" s="85"/>
      <c r="M61" s="310">
        <v>2010</v>
      </c>
      <c r="N61" s="155" t="s">
        <v>61</v>
      </c>
      <c r="O61" s="166">
        <v>-9.406186309426161</v>
      </c>
      <c r="P61" s="166">
        <v>52.363887452219416</v>
      </c>
      <c r="Q61" s="167">
        <v>25.207903441966266</v>
      </c>
      <c r="R61" s="85"/>
      <c r="S61" s="310">
        <v>2010</v>
      </c>
      <c r="T61" s="155" t="s">
        <v>61</v>
      </c>
      <c r="U61" s="166">
        <v>-10.417414735180515</v>
      </c>
      <c r="V61" s="166">
        <v>19.598661342374797</v>
      </c>
      <c r="W61" s="167">
        <v>5.680158344066072</v>
      </c>
      <c r="X61" s="18"/>
      <c r="Y61" s="18"/>
    </row>
    <row r="62" spans="1:25" s="19" customFormat="1" ht="19.5" customHeight="1">
      <c r="A62" s="310"/>
      <c r="B62" s="157" t="s">
        <v>62</v>
      </c>
      <c r="C62" s="158">
        <v>629345.8915591378</v>
      </c>
      <c r="D62" s="158">
        <v>1235592.0077272898</v>
      </c>
      <c r="E62" s="159">
        <v>1864937.8992864275</v>
      </c>
      <c r="F62" s="85"/>
      <c r="G62" s="310"/>
      <c r="H62" s="157" t="s">
        <v>62</v>
      </c>
      <c r="I62" s="168">
        <v>-7.25038083710416</v>
      </c>
      <c r="J62" s="168">
        <v>58.710093107819574</v>
      </c>
      <c r="K62" s="169">
        <v>27.99284237033588</v>
      </c>
      <c r="L62" s="85"/>
      <c r="M62" s="310"/>
      <c r="N62" s="157" t="s">
        <v>62</v>
      </c>
      <c r="O62" s="168">
        <v>-8.229061038531</v>
      </c>
      <c r="P62" s="168">
        <v>55.66291384987639</v>
      </c>
      <c r="Q62" s="169">
        <v>26.68870054039833</v>
      </c>
      <c r="R62" s="85"/>
      <c r="S62" s="310"/>
      <c r="T62" s="157" t="s">
        <v>62</v>
      </c>
      <c r="U62" s="168">
        <v>-9.722287753271331</v>
      </c>
      <c r="V62" s="168">
        <v>38.66218848824175</v>
      </c>
      <c r="W62" s="169">
        <v>16.054622165654365</v>
      </c>
      <c r="X62" s="18"/>
      <c r="Y62" s="18"/>
    </row>
    <row r="63" spans="1:25" s="19" customFormat="1" ht="19.5" customHeight="1">
      <c r="A63" s="310"/>
      <c r="B63" s="160" t="s">
        <v>63</v>
      </c>
      <c r="C63" s="161">
        <v>642181.7508601872</v>
      </c>
      <c r="D63" s="161">
        <v>1349939.6237744645</v>
      </c>
      <c r="E63" s="162">
        <v>1992121.3746346517</v>
      </c>
      <c r="F63" s="85"/>
      <c r="G63" s="310"/>
      <c r="H63" s="160" t="s">
        <v>63</v>
      </c>
      <c r="I63" s="170">
        <v>-11.072394458185158</v>
      </c>
      <c r="J63" s="170">
        <v>36.86781548271395</v>
      </c>
      <c r="K63" s="171">
        <v>16.60409047235187</v>
      </c>
      <c r="L63" s="85"/>
      <c r="M63" s="310"/>
      <c r="N63" s="160" t="s">
        <v>63</v>
      </c>
      <c r="O63" s="170">
        <v>-9.274077981262053</v>
      </c>
      <c r="P63" s="170">
        <v>48.199799793932925</v>
      </c>
      <c r="Q63" s="171">
        <v>22.815920885986202</v>
      </c>
      <c r="R63" s="85"/>
      <c r="S63" s="310"/>
      <c r="T63" s="160" t="s">
        <v>63</v>
      </c>
      <c r="U63" s="170">
        <v>-8.742405221035455</v>
      </c>
      <c r="V63" s="170">
        <v>47.88733226098347</v>
      </c>
      <c r="W63" s="171">
        <v>22.20900535283002</v>
      </c>
      <c r="X63" s="18"/>
      <c r="Y63" s="18"/>
    </row>
    <row r="64" spans="1:25" s="19" customFormat="1" ht="19.5" customHeight="1">
      <c r="A64" s="311"/>
      <c r="B64" s="163" t="s">
        <v>64</v>
      </c>
      <c r="C64" s="164">
        <v>713364.4639232743</v>
      </c>
      <c r="D64" s="164">
        <v>1323795.0853128138</v>
      </c>
      <c r="E64" s="165">
        <v>2037159.549236088</v>
      </c>
      <c r="F64" s="85"/>
      <c r="G64" s="311"/>
      <c r="H64" s="163" t="s">
        <v>64</v>
      </c>
      <c r="I64" s="172">
        <v>0.4628675657620107</v>
      </c>
      <c r="J64" s="172">
        <v>11.441300440127762</v>
      </c>
      <c r="K64" s="173">
        <v>7.333981322596728</v>
      </c>
      <c r="L64" s="85"/>
      <c r="M64" s="311"/>
      <c r="N64" s="163" t="s">
        <v>64</v>
      </c>
      <c r="O64" s="172">
        <v>-6.6893239691882656</v>
      </c>
      <c r="P64" s="172">
        <v>36.307858892559864</v>
      </c>
      <c r="Q64" s="173">
        <v>18.186101360062395</v>
      </c>
      <c r="R64" s="85"/>
      <c r="S64" s="311"/>
      <c r="T64" s="163" t="s">
        <v>64</v>
      </c>
      <c r="U64" s="172">
        <v>-6.6893239691882656</v>
      </c>
      <c r="V64" s="172">
        <v>36.307858892559864</v>
      </c>
      <c r="W64" s="173">
        <v>18.186101360062395</v>
      </c>
      <c r="X64" s="18"/>
      <c r="Y64" s="18"/>
    </row>
    <row r="65" spans="1:25" s="19" customFormat="1" ht="19.5" customHeight="1">
      <c r="A65" s="310">
        <v>2011</v>
      </c>
      <c r="B65" s="155" t="s">
        <v>61</v>
      </c>
      <c r="C65" s="155">
        <v>526403.9035105279</v>
      </c>
      <c r="D65" s="155">
        <v>1235801.3409161223</v>
      </c>
      <c r="E65" s="156">
        <v>1762205.2444266502</v>
      </c>
      <c r="F65" s="85"/>
      <c r="G65" s="310">
        <v>2011</v>
      </c>
      <c r="H65" s="155" t="s">
        <v>61</v>
      </c>
      <c r="I65" s="166">
        <v>2.997141793578706</v>
      </c>
      <c r="J65" s="166">
        <v>12.793444771957624</v>
      </c>
      <c r="K65" s="167">
        <v>9.67730857134596</v>
      </c>
      <c r="L65" s="85"/>
      <c r="M65" s="310">
        <v>2011</v>
      </c>
      <c r="N65" s="155" t="s">
        <v>61</v>
      </c>
      <c r="O65" s="166">
        <v>2.997141793578706</v>
      </c>
      <c r="P65" s="166">
        <v>12.793444771957624</v>
      </c>
      <c r="Q65" s="167">
        <v>9.67730857134596</v>
      </c>
      <c r="R65" s="85"/>
      <c r="S65" s="310">
        <v>2011</v>
      </c>
      <c r="T65" s="155" t="s">
        <v>61</v>
      </c>
      <c r="U65" s="166">
        <v>-4.216510542033447</v>
      </c>
      <c r="V65" s="166">
        <v>27.092034326269143</v>
      </c>
      <c r="W65" s="167">
        <v>14.785617254993483</v>
      </c>
      <c r="X65" s="18"/>
      <c r="Y65" s="18"/>
    </row>
    <row r="66" spans="1:25" s="19" customFormat="1" ht="19.5" customHeight="1">
      <c r="A66" s="310"/>
      <c r="B66" s="157" t="s">
        <v>62</v>
      </c>
      <c r="C66" s="158">
        <v>606143.707109696</v>
      </c>
      <c r="D66" s="158">
        <v>1377764.8208256997</v>
      </c>
      <c r="E66" s="159">
        <v>1983908.5279353957</v>
      </c>
      <c r="F66" s="85"/>
      <c r="G66" s="310"/>
      <c r="H66" s="157" t="s">
        <v>62</v>
      </c>
      <c r="I66" s="168">
        <v>-3.686714215605818</v>
      </c>
      <c r="J66" s="168">
        <v>11.50645295609496</v>
      </c>
      <c r="K66" s="169">
        <v>6.379334598459792</v>
      </c>
      <c r="L66" s="85"/>
      <c r="M66" s="310"/>
      <c r="N66" s="157" t="s">
        <v>62</v>
      </c>
      <c r="O66" s="168">
        <v>-0.6913358752250787</v>
      </c>
      <c r="P66" s="168">
        <v>12.11131528311509</v>
      </c>
      <c r="Q66" s="169">
        <v>7.9056709058150005</v>
      </c>
      <c r="R66" s="85"/>
      <c r="S66" s="310"/>
      <c r="T66" s="157" t="s">
        <v>62</v>
      </c>
      <c r="U66" s="168">
        <v>-3.286715761120675</v>
      </c>
      <c r="V66" s="168">
        <v>17.354259342767946</v>
      </c>
      <c r="W66" s="169">
        <v>9.851930740227829</v>
      </c>
      <c r="X66" s="18"/>
      <c r="Y66" s="18"/>
    </row>
    <row r="67" spans="1:25" s="19" customFormat="1" ht="19.5" customHeight="1">
      <c r="A67" s="310"/>
      <c r="B67" s="160" t="s">
        <v>63</v>
      </c>
      <c r="C67" s="161">
        <v>599329.5596095094</v>
      </c>
      <c r="D67" s="161">
        <v>1480272.354250799</v>
      </c>
      <c r="E67" s="162">
        <v>2079601.9138603085</v>
      </c>
      <c r="F67" s="85"/>
      <c r="G67" s="310"/>
      <c r="H67" s="160" t="s">
        <v>63</v>
      </c>
      <c r="I67" s="170">
        <v>-6.672907038120954</v>
      </c>
      <c r="J67" s="170">
        <v>9.654708120346967</v>
      </c>
      <c r="K67" s="171">
        <v>4.3913257665688405</v>
      </c>
      <c r="L67" s="85"/>
      <c r="M67" s="310"/>
      <c r="N67" s="160" t="s">
        <v>63</v>
      </c>
      <c r="O67" s="170">
        <v>-2.846180814358263</v>
      </c>
      <c r="P67" s="170">
        <v>11.21043950889981</v>
      </c>
      <c r="Q67" s="171">
        <v>6.624322581789045</v>
      </c>
      <c r="R67" s="85"/>
      <c r="S67" s="310"/>
      <c r="T67" s="160" t="s">
        <v>63</v>
      </c>
      <c r="U67" s="170">
        <v>-1.9035524228297476</v>
      </c>
      <c r="V67" s="170">
        <v>11.266761870355893</v>
      </c>
      <c r="W67" s="171">
        <v>6.807282873442503</v>
      </c>
      <c r="X67" s="18"/>
      <c r="Y67" s="18"/>
    </row>
    <row r="68" spans="1:25" s="19" customFormat="1" ht="19.5" customHeight="1">
      <c r="A68" s="311"/>
      <c r="B68" s="163" t="s">
        <v>64</v>
      </c>
      <c r="C68" s="164">
        <v>750476.1224163966</v>
      </c>
      <c r="D68" s="164">
        <v>1368378.3659997925</v>
      </c>
      <c r="E68" s="165">
        <v>2118854.4884161893</v>
      </c>
      <c r="F68" s="85"/>
      <c r="G68" s="311"/>
      <c r="H68" s="163" t="s">
        <v>64</v>
      </c>
      <c r="I68" s="172">
        <v>5.20234191215809</v>
      </c>
      <c r="J68" s="172">
        <v>3.367838510780061</v>
      </c>
      <c r="K68" s="173">
        <v>4.010237647352469</v>
      </c>
      <c r="L68" s="85"/>
      <c r="M68" s="311"/>
      <c r="N68" s="163" t="s">
        <v>64</v>
      </c>
      <c r="O68" s="172">
        <v>-0.5458680677088807</v>
      </c>
      <c r="P68" s="172">
        <v>9.13609749022524</v>
      </c>
      <c r="Q68" s="173">
        <v>5.9143701995667755</v>
      </c>
      <c r="R68" s="85"/>
      <c r="S68" s="311"/>
      <c r="T68" s="163" t="s">
        <v>64</v>
      </c>
      <c r="U68" s="172">
        <v>-0.5458680677088807</v>
      </c>
      <c r="V68" s="172">
        <v>9.13609749022524</v>
      </c>
      <c r="W68" s="173">
        <v>5.9143701995667755</v>
      </c>
      <c r="X68" s="18"/>
      <c r="Y68" s="18"/>
    </row>
    <row r="69" spans="1:25" s="19" customFormat="1" ht="19.5" customHeight="1">
      <c r="A69" s="310">
        <v>2012</v>
      </c>
      <c r="B69" s="155" t="s">
        <v>61</v>
      </c>
      <c r="C69" s="155">
        <v>597950.9717382757</v>
      </c>
      <c r="D69" s="155">
        <v>1264660.0891791622</v>
      </c>
      <c r="E69" s="156">
        <v>1862611.060917438</v>
      </c>
      <c r="F69" s="85"/>
      <c r="G69" s="310">
        <v>2012</v>
      </c>
      <c r="H69" s="155" t="s">
        <v>61</v>
      </c>
      <c r="I69" s="166">
        <v>13.59166749156087</v>
      </c>
      <c r="J69" s="166">
        <v>2.3352255178527628</v>
      </c>
      <c r="K69" s="167">
        <v>5.697736787944677</v>
      </c>
      <c r="L69" s="85"/>
      <c r="M69" s="310">
        <v>2012</v>
      </c>
      <c r="N69" s="155" t="s">
        <v>61</v>
      </c>
      <c r="O69" s="166">
        <v>13.59166749156087</v>
      </c>
      <c r="P69" s="166">
        <v>2.3352255178527628</v>
      </c>
      <c r="Q69" s="167">
        <v>5.697736787944677</v>
      </c>
      <c r="R69" s="85"/>
      <c r="S69" s="310">
        <v>2012</v>
      </c>
      <c r="T69" s="155" t="s">
        <v>61</v>
      </c>
      <c r="U69" s="166">
        <v>1.6965085300016938</v>
      </c>
      <c r="V69" s="166">
        <v>6.723789352627833</v>
      </c>
      <c r="W69" s="167">
        <v>5.074848520872649</v>
      </c>
      <c r="X69" s="18"/>
      <c r="Y69" s="18"/>
    </row>
    <row r="70" spans="1:25" s="19" customFormat="1" ht="19.5" customHeight="1">
      <c r="A70" s="310"/>
      <c r="B70" s="157" t="s">
        <v>62</v>
      </c>
      <c r="C70" s="158">
        <v>769384.4177730993</v>
      </c>
      <c r="D70" s="158">
        <v>1286475.059187069</v>
      </c>
      <c r="E70" s="159">
        <v>2055859.4769601682</v>
      </c>
      <c r="F70" s="85"/>
      <c r="G70" s="310"/>
      <c r="H70" s="157" t="s">
        <v>62</v>
      </c>
      <c r="I70" s="168">
        <v>26.931024565410695</v>
      </c>
      <c r="J70" s="168">
        <v>-6.625932108204097</v>
      </c>
      <c r="K70" s="169">
        <v>3.626727140472056</v>
      </c>
      <c r="L70" s="85"/>
      <c r="M70" s="310"/>
      <c r="N70" s="157" t="s">
        <v>62</v>
      </c>
      <c r="O70" s="168">
        <v>20.730941170991727</v>
      </c>
      <c r="P70" s="168">
        <v>-2.3887290205036606</v>
      </c>
      <c r="Q70" s="169">
        <v>4.600948502610038</v>
      </c>
      <c r="R70" s="85"/>
      <c r="S70" s="310"/>
      <c r="T70" s="157" t="s">
        <v>62</v>
      </c>
      <c r="U70" s="168">
        <v>9.205731865695725</v>
      </c>
      <c r="V70" s="168">
        <v>2.127455965449613</v>
      </c>
      <c r="W70" s="169">
        <v>4.392474687963983</v>
      </c>
      <c r="X70" s="18"/>
      <c r="Y70" s="18"/>
    </row>
    <row r="71" spans="1:25" s="19" customFormat="1" ht="19.5" customHeight="1">
      <c r="A71" s="310"/>
      <c r="B71" s="160" t="s">
        <v>63</v>
      </c>
      <c r="C71" s="161">
        <v>871158.6012482194</v>
      </c>
      <c r="D71" s="161">
        <v>1261111.2552065668</v>
      </c>
      <c r="E71" s="162">
        <v>2132269.856454786</v>
      </c>
      <c r="F71" s="85"/>
      <c r="G71" s="310"/>
      <c r="H71" s="160" t="s">
        <v>63</v>
      </c>
      <c r="I71" s="170">
        <v>45.35552056131172</v>
      </c>
      <c r="J71" s="170">
        <v>-14.805457820980166</v>
      </c>
      <c r="K71" s="171">
        <v>2.5325973323765396</v>
      </c>
      <c r="L71" s="85"/>
      <c r="M71" s="310"/>
      <c r="N71" s="160" t="s">
        <v>63</v>
      </c>
      <c r="O71" s="170">
        <v>29.252468318100085</v>
      </c>
      <c r="P71" s="170">
        <v>-6.8784372251074615</v>
      </c>
      <c r="Q71" s="171">
        <v>3.8626105397181476</v>
      </c>
      <c r="R71" s="85"/>
      <c r="S71" s="310"/>
      <c r="T71" s="160" t="s">
        <v>63</v>
      </c>
      <c r="U71" s="170">
        <v>22.236186045119524</v>
      </c>
      <c r="V71" s="170">
        <v>-4.374766718733696</v>
      </c>
      <c r="W71" s="171">
        <v>3.900858631292479</v>
      </c>
      <c r="X71" s="18"/>
      <c r="Y71" s="18"/>
    </row>
    <row r="72" spans="1:25" s="19" customFormat="1" ht="19.5" customHeight="1">
      <c r="A72" s="311"/>
      <c r="B72" s="163" t="s">
        <v>64</v>
      </c>
      <c r="C72" s="164">
        <v>1042504.3352334419</v>
      </c>
      <c r="D72" s="164">
        <v>1412194.8080890337</v>
      </c>
      <c r="E72" s="165">
        <v>2454699.1433224757</v>
      </c>
      <c r="F72" s="85"/>
      <c r="G72" s="311"/>
      <c r="H72" s="163" t="s">
        <v>64</v>
      </c>
      <c r="I72" s="172">
        <v>38.91239229261117</v>
      </c>
      <c r="J72" s="172">
        <v>3.202070653698712</v>
      </c>
      <c r="K72" s="173">
        <v>15.850293483689157</v>
      </c>
      <c r="L72" s="85"/>
      <c r="M72" s="311"/>
      <c r="N72" s="163" t="s">
        <v>64</v>
      </c>
      <c r="O72" s="172">
        <v>32.17289963168653</v>
      </c>
      <c r="P72" s="172">
        <v>-4.353098301798852</v>
      </c>
      <c r="Q72" s="173">
        <v>7.0597823505516715</v>
      </c>
      <c r="R72" s="85"/>
      <c r="S72" s="311"/>
      <c r="T72" s="163" t="s">
        <v>64</v>
      </c>
      <c r="U72" s="172">
        <v>32.17289963168653</v>
      </c>
      <c r="V72" s="172">
        <v>-4.353098301798852</v>
      </c>
      <c r="W72" s="173">
        <v>7.0597823505516715</v>
      </c>
      <c r="X72" s="18"/>
      <c r="Y72" s="18"/>
    </row>
    <row r="73" spans="1:25" s="19" customFormat="1" ht="19.5" customHeight="1">
      <c r="A73" s="310">
        <v>2013</v>
      </c>
      <c r="B73" s="155" t="s">
        <v>61</v>
      </c>
      <c r="C73" s="155">
        <v>803474.0873464746</v>
      </c>
      <c r="D73" s="155">
        <v>1216031.8345102242</v>
      </c>
      <c r="E73" s="156">
        <v>2019505.9218566988</v>
      </c>
      <c r="F73" s="85"/>
      <c r="G73" s="310">
        <v>2013</v>
      </c>
      <c r="H73" s="155" t="s">
        <v>61</v>
      </c>
      <c r="I73" s="166">
        <v>34.371231977553634</v>
      </c>
      <c r="J73" s="166">
        <v>-3.845164015613122</v>
      </c>
      <c r="K73" s="167">
        <v>8.423382864589101</v>
      </c>
      <c r="L73" s="85"/>
      <c r="M73" s="310">
        <v>2013</v>
      </c>
      <c r="N73" s="155" t="s">
        <v>61</v>
      </c>
      <c r="O73" s="166">
        <v>34.371231977553634</v>
      </c>
      <c r="P73" s="166">
        <v>-3.845164015613122</v>
      </c>
      <c r="Q73" s="167">
        <v>8.423382864589101</v>
      </c>
      <c r="R73" s="85"/>
      <c r="S73" s="310">
        <v>2013</v>
      </c>
      <c r="T73" s="155" t="s">
        <v>61</v>
      </c>
      <c r="U73" s="166">
        <v>36.51752022182407</v>
      </c>
      <c r="V73" s="166">
        <v>-5.74136461580467</v>
      </c>
      <c r="W73" s="167">
        <v>7.673837785787271</v>
      </c>
      <c r="X73" s="18"/>
      <c r="Y73" s="18"/>
    </row>
    <row r="74" spans="1:25" s="19" customFormat="1" ht="19.5" customHeight="1">
      <c r="A74" s="310"/>
      <c r="B74" s="157" t="s">
        <v>62</v>
      </c>
      <c r="C74" s="158">
        <v>1224288.7863000482</v>
      </c>
      <c r="D74" s="158">
        <v>1512742.319343946</v>
      </c>
      <c r="E74" s="159">
        <v>2737031.105643994</v>
      </c>
      <c r="F74" s="85"/>
      <c r="G74" s="310"/>
      <c r="H74" s="157" t="s">
        <v>62</v>
      </c>
      <c r="I74" s="168">
        <v>59.12575794602404</v>
      </c>
      <c r="J74" s="168">
        <v>17.588157542662074</v>
      </c>
      <c r="K74" s="169">
        <v>33.13318037140451</v>
      </c>
      <c r="L74" s="85"/>
      <c r="M74" s="310"/>
      <c r="N74" s="157" t="s">
        <v>62</v>
      </c>
      <c r="O74" s="168">
        <v>48.30032844912728</v>
      </c>
      <c r="P74" s="168">
        <v>6.9631358260929375</v>
      </c>
      <c r="Q74" s="169">
        <v>21.387591957677827</v>
      </c>
      <c r="R74" s="85"/>
      <c r="S74" s="310"/>
      <c r="T74" s="157" t="s">
        <v>62</v>
      </c>
      <c r="U74" s="168">
        <v>45.05782756057778</v>
      </c>
      <c r="V74" s="168">
        <v>0.042489620677031326</v>
      </c>
      <c r="W74" s="169">
        <v>15.111372766656487</v>
      </c>
      <c r="X74" s="18"/>
      <c r="Y74" s="18"/>
    </row>
    <row r="75" spans="1:25" s="19" customFormat="1" ht="19.5" customHeight="1">
      <c r="A75" s="310"/>
      <c r="B75" s="160" t="s">
        <v>63</v>
      </c>
      <c r="C75" s="161">
        <v>1201542.8311865085</v>
      </c>
      <c r="D75" s="161">
        <v>1806647.828497444</v>
      </c>
      <c r="E75" s="162">
        <v>3008190.6596839526</v>
      </c>
      <c r="F75" s="85"/>
      <c r="G75" s="310"/>
      <c r="H75" s="160" t="s">
        <v>63</v>
      </c>
      <c r="I75" s="170">
        <v>37.92469355923316</v>
      </c>
      <c r="J75" s="170">
        <v>43.25840174993283</v>
      </c>
      <c r="K75" s="171">
        <v>41.079265862038426</v>
      </c>
      <c r="L75" s="85"/>
      <c r="M75" s="310"/>
      <c r="N75" s="160" t="s">
        <v>63</v>
      </c>
      <c r="O75" s="170">
        <v>44.26242456595662</v>
      </c>
      <c r="P75" s="170">
        <v>18.969801587354468</v>
      </c>
      <c r="Q75" s="171">
        <v>28.326901852502402</v>
      </c>
      <c r="R75" s="85"/>
      <c r="S75" s="310"/>
      <c r="T75" s="160" t="s">
        <v>63</v>
      </c>
      <c r="U75" s="170">
        <v>42.91912860672181</v>
      </c>
      <c r="V75" s="170">
        <v>14.805010109453193</v>
      </c>
      <c r="W75" s="171">
        <v>25.090986483149763</v>
      </c>
      <c r="X75" s="18"/>
      <c r="Y75" s="18"/>
    </row>
    <row r="76" spans="1:25" s="19" customFormat="1" ht="19.5" customHeight="1">
      <c r="A76" s="311"/>
      <c r="B76" s="163" t="s">
        <v>64</v>
      </c>
      <c r="C76" s="164">
        <v>1195042.8490450599</v>
      </c>
      <c r="D76" s="164">
        <v>1769403.5044894582</v>
      </c>
      <c r="E76" s="165">
        <v>2964446.353534518</v>
      </c>
      <c r="F76" s="85"/>
      <c r="G76" s="311"/>
      <c r="H76" s="163" t="s">
        <v>64</v>
      </c>
      <c r="I76" s="172">
        <v>14.631930885684127</v>
      </c>
      <c r="J76" s="172">
        <v>25.294576524027534</v>
      </c>
      <c r="K76" s="173">
        <v>20.766178682170008</v>
      </c>
      <c r="L76" s="85"/>
      <c r="M76" s="311"/>
      <c r="N76" s="163" t="s">
        <v>64</v>
      </c>
      <c r="O76" s="172">
        <v>34.84763216204951</v>
      </c>
      <c r="P76" s="172">
        <v>20.679422571884643</v>
      </c>
      <c r="Q76" s="173">
        <v>26.144851106394768</v>
      </c>
      <c r="R76" s="85"/>
      <c r="S76" s="311"/>
      <c r="T76" s="163" t="s">
        <v>64</v>
      </c>
      <c r="U76" s="172">
        <v>34.84763216204951</v>
      </c>
      <c r="V76" s="172">
        <v>20.679422571884643</v>
      </c>
      <c r="W76" s="173">
        <v>26.144851106394768</v>
      </c>
      <c r="X76" s="18"/>
      <c r="Y76" s="18"/>
    </row>
    <row r="77" spans="1:25" s="19" customFormat="1" ht="19.5" customHeight="1">
      <c r="A77" s="310">
        <v>2014</v>
      </c>
      <c r="B77" s="155" t="s">
        <v>61</v>
      </c>
      <c r="C77" s="155">
        <v>945407.2033651406</v>
      </c>
      <c r="D77" s="155">
        <v>1529392.4015254432</v>
      </c>
      <c r="E77" s="156">
        <v>2474799.604890584</v>
      </c>
      <c r="F77" s="85"/>
      <c r="G77" s="310">
        <v>2014</v>
      </c>
      <c r="H77" s="155" t="s">
        <v>61</v>
      </c>
      <c r="I77" s="166">
        <v>17.66492762540848</v>
      </c>
      <c r="J77" s="166">
        <v>25.769108844212923</v>
      </c>
      <c r="K77" s="167">
        <v>22.544805544085563</v>
      </c>
      <c r="L77" s="85"/>
      <c r="M77" s="310">
        <v>2014</v>
      </c>
      <c r="N77" s="155" t="s">
        <v>61</v>
      </c>
      <c r="O77" s="166">
        <v>17.66492762540848</v>
      </c>
      <c r="P77" s="166">
        <v>25.769108844212923</v>
      </c>
      <c r="Q77" s="167">
        <v>22.544805544085563</v>
      </c>
      <c r="R77" s="85"/>
      <c r="S77" s="310">
        <v>2014</v>
      </c>
      <c r="T77" s="155" t="s">
        <v>61</v>
      </c>
      <c r="U77" s="166">
        <v>30.969556515895874</v>
      </c>
      <c r="V77" s="166">
        <v>27.867566097315176</v>
      </c>
      <c r="W77" s="167">
        <v>29.11609283483969</v>
      </c>
      <c r="X77" s="18"/>
      <c r="Y77" s="18"/>
    </row>
    <row r="78" spans="1:25" s="19" customFormat="1" ht="19.5" customHeight="1">
      <c r="A78" s="310"/>
      <c r="B78" s="157" t="s">
        <v>62</v>
      </c>
      <c r="C78" s="158">
        <v>1171821.3835458457</v>
      </c>
      <c r="D78" s="158">
        <v>1515553.2241695768</v>
      </c>
      <c r="E78" s="159">
        <v>2687374.6077154223</v>
      </c>
      <c r="F78" s="85"/>
      <c r="G78" s="310"/>
      <c r="H78" s="157" t="s">
        <v>62</v>
      </c>
      <c r="I78" s="168">
        <v>-4.285541396876255</v>
      </c>
      <c r="J78" s="168">
        <v>0.1858151774883936</v>
      </c>
      <c r="K78" s="169">
        <v>-1.814246751751412</v>
      </c>
      <c r="L78" s="85"/>
      <c r="M78" s="310"/>
      <c r="N78" s="157" t="s">
        <v>62</v>
      </c>
      <c r="O78" s="168">
        <v>4.412040205844065</v>
      </c>
      <c r="P78" s="168">
        <v>11.58657529038392</v>
      </c>
      <c r="Q78" s="169">
        <v>8.527993848466991</v>
      </c>
      <c r="R78" s="85"/>
      <c r="S78" s="310"/>
      <c r="T78" s="157" t="s">
        <v>62</v>
      </c>
      <c r="U78" s="168">
        <v>14.522370446337419</v>
      </c>
      <c r="V78" s="168">
        <v>22.56384008631538</v>
      </c>
      <c r="W78" s="169">
        <v>19.171659902791177</v>
      </c>
      <c r="X78" s="18"/>
      <c r="Y78" s="18"/>
    </row>
    <row r="79" spans="1:25" s="19" customFormat="1" ht="19.5" customHeight="1">
      <c r="A79" s="310"/>
      <c r="B79" s="160" t="s">
        <v>63</v>
      </c>
      <c r="C79" s="161">
        <v>1315050.2245077014</v>
      </c>
      <c r="D79" s="161">
        <v>1522239.3675180348</v>
      </c>
      <c r="E79" s="162">
        <v>2837289.5920257363</v>
      </c>
      <c r="F79" s="85"/>
      <c r="G79" s="310"/>
      <c r="H79" s="160" t="s">
        <v>63</v>
      </c>
      <c r="I79" s="170">
        <v>9.446803757224842</v>
      </c>
      <c r="J79" s="170">
        <v>-15.742329882628354</v>
      </c>
      <c r="K79" s="171">
        <v>-5.681191353614906</v>
      </c>
      <c r="L79" s="85"/>
      <c r="M79" s="310"/>
      <c r="N79" s="160" t="s">
        <v>63</v>
      </c>
      <c r="O79" s="170">
        <v>6.285348156474726</v>
      </c>
      <c r="P79" s="170">
        <v>0.7003319864179645</v>
      </c>
      <c r="Q79" s="171">
        <v>3.0231081746049995</v>
      </c>
      <c r="R79" s="85"/>
      <c r="S79" s="310"/>
      <c r="T79" s="160" t="s">
        <v>63</v>
      </c>
      <c r="U79" s="170">
        <v>8.32227128694474</v>
      </c>
      <c r="V79" s="170">
        <v>6.539959129294331</v>
      </c>
      <c r="W79" s="171">
        <v>7.284981242164193</v>
      </c>
      <c r="X79" s="18"/>
      <c r="Y79" s="18"/>
    </row>
    <row r="80" spans="1:25" s="19" customFormat="1" ht="19.5" customHeight="1">
      <c r="A80" s="311"/>
      <c r="B80" s="163" t="s">
        <v>64</v>
      </c>
      <c r="C80" s="164">
        <v>1375645.6314678274</v>
      </c>
      <c r="D80" s="164">
        <v>1475286.3704160848</v>
      </c>
      <c r="E80" s="165">
        <v>2850932.001883912</v>
      </c>
      <c r="F80" s="85"/>
      <c r="G80" s="311"/>
      <c r="H80" s="163" t="s">
        <v>64</v>
      </c>
      <c r="I80" s="172">
        <v>15.112661656197886</v>
      </c>
      <c r="J80" s="172">
        <v>-16.622389032638296</v>
      </c>
      <c r="K80" s="173">
        <v>-3.8291923048383865</v>
      </c>
      <c r="L80" s="85"/>
      <c r="M80" s="311"/>
      <c r="N80" s="163" t="s">
        <v>64</v>
      </c>
      <c r="O80" s="172">
        <v>8.66965801490042</v>
      </c>
      <c r="P80" s="172">
        <v>-4.161163917375617</v>
      </c>
      <c r="Q80" s="173">
        <v>1.1298331571137936</v>
      </c>
      <c r="R80" s="85"/>
      <c r="S80" s="311"/>
      <c r="T80" s="163" t="s">
        <v>64</v>
      </c>
      <c r="U80" s="172">
        <v>8.66965801490042</v>
      </c>
      <c r="V80" s="172">
        <v>-4.161163917375617</v>
      </c>
      <c r="W80" s="173">
        <v>1.1298331571137936</v>
      </c>
      <c r="X80" s="18"/>
      <c r="Y80" s="18"/>
    </row>
    <row r="81" spans="1:25" s="19" customFormat="1" ht="19.5" customHeight="1">
      <c r="A81" s="310">
        <v>2015</v>
      </c>
      <c r="B81" s="155" t="s">
        <v>61</v>
      </c>
      <c r="C81" s="155">
        <v>1078513.9769209928</v>
      </c>
      <c r="D81" s="155">
        <v>1331841.6014727214</v>
      </c>
      <c r="E81" s="156">
        <v>2410355.5783937145</v>
      </c>
      <c r="F81" s="85"/>
      <c r="G81" s="310">
        <v>2015</v>
      </c>
      <c r="H81" s="155" t="s">
        <v>61</v>
      </c>
      <c r="I81" s="166">
        <v>14.07930604739036</v>
      </c>
      <c r="J81" s="166">
        <v>-12.916946615903228</v>
      </c>
      <c r="K81" s="167">
        <v>-2.6040098911248464</v>
      </c>
      <c r="L81" s="85"/>
      <c r="M81" s="310">
        <v>2015</v>
      </c>
      <c r="N81" s="155" t="s">
        <v>61</v>
      </c>
      <c r="O81" s="166">
        <v>14.07930604739036</v>
      </c>
      <c r="P81" s="166">
        <v>-12.916946615903228</v>
      </c>
      <c r="Q81" s="167">
        <v>-2.6040098911248464</v>
      </c>
      <c r="R81" s="85"/>
      <c r="S81" s="310">
        <v>2015</v>
      </c>
      <c r="T81" s="155" t="s">
        <v>61</v>
      </c>
      <c r="U81" s="166">
        <v>8.206886338531177</v>
      </c>
      <c r="V81" s="166">
        <v>-11.683949106104492</v>
      </c>
      <c r="W81" s="167">
        <v>-3.5631194400777417</v>
      </c>
      <c r="X81" s="18"/>
      <c r="Y81" s="18"/>
    </row>
    <row r="82" spans="1:25" s="19" customFormat="1" ht="19.5" customHeight="1">
      <c r="A82" s="310"/>
      <c r="B82" s="157" t="s">
        <v>62</v>
      </c>
      <c r="C82" s="158">
        <v>1409423.8865878955</v>
      </c>
      <c r="D82" s="158">
        <v>1377594.9029602164</v>
      </c>
      <c r="E82" s="159">
        <v>2787018.789548112</v>
      </c>
      <c r="F82" s="85"/>
      <c r="G82" s="310"/>
      <c r="H82" s="157" t="s">
        <v>62</v>
      </c>
      <c r="I82" s="168">
        <v>20.276341290434715</v>
      </c>
      <c r="J82" s="168">
        <v>-9.102835783609805</v>
      </c>
      <c r="K82" s="169">
        <v>3.7078634867879146</v>
      </c>
      <c r="L82" s="85"/>
      <c r="M82" s="310"/>
      <c r="N82" s="157" t="s">
        <v>62</v>
      </c>
      <c r="O82" s="168">
        <v>17.509175857990982</v>
      </c>
      <c r="P82" s="168">
        <v>-11.01855870367146</v>
      </c>
      <c r="Q82" s="169">
        <v>0.681886234096126</v>
      </c>
      <c r="R82" s="85"/>
      <c r="S82" s="310"/>
      <c r="T82" s="157" t="s">
        <v>62</v>
      </c>
      <c r="U82" s="168">
        <v>14.72855135359221</v>
      </c>
      <c r="V82" s="168">
        <v>-13.805091922241672</v>
      </c>
      <c r="W82" s="169">
        <v>-2.2381633502237577</v>
      </c>
      <c r="X82" s="18"/>
      <c r="Y82" s="18"/>
    </row>
    <row r="83" spans="1:25" s="19" customFormat="1" ht="19.5" customHeight="1">
      <c r="A83" s="310"/>
      <c r="B83" s="160" t="s">
        <v>63</v>
      </c>
      <c r="C83" s="161">
        <v>1537853.2427154176</v>
      </c>
      <c r="D83" s="161">
        <v>1429962.6972608722</v>
      </c>
      <c r="E83" s="162">
        <v>2967815.93997629</v>
      </c>
      <c r="F83" s="85"/>
      <c r="G83" s="310"/>
      <c r="H83" s="160" t="s">
        <v>63</v>
      </c>
      <c r="I83" s="170">
        <v>16.942548205040936</v>
      </c>
      <c r="J83" s="170">
        <v>-6.0619027615621945</v>
      </c>
      <c r="K83" s="171">
        <v>4.600388635597881</v>
      </c>
      <c r="L83" s="85"/>
      <c r="M83" s="310"/>
      <c r="N83" s="160" t="s">
        <v>63</v>
      </c>
      <c r="O83" s="170">
        <v>17.29207699651583</v>
      </c>
      <c r="P83" s="170">
        <v>-9.366508958033108</v>
      </c>
      <c r="Q83" s="171">
        <v>2.071720146923056</v>
      </c>
      <c r="R83" s="85"/>
      <c r="S83" s="310"/>
      <c r="T83" s="160" t="s">
        <v>63</v>
      </c>
      <c r="U83" s="170">
        <v>16.729225544065685</v>
      </c>
      <c r="V83" s="170">
        <v>-11.392611747699291</v>
      </c>
      <c r="W83" s="171">
        <v>0.4762183462154752</v>
      </c>
      <c r="X83" s="18"/>
      <c r="Y83" s="18"/>
    </row>
    <row r="84" spans="1:25" s="19" customFormat="1" ht="19.5" customHeight="1">
      <c r="A84" s="311"/>
      <c r="B84" s="163" t="s">
        <v>64</v>
      </c>
      <c r="C84" s="164">
        <v>1575949.7735703364</v>
      </c>
      <c r="D84" s="164">
        <v>1374329.9824255246</v>
      </c>
      <c r="E84" s="165">
        <v>2950279.7559958613</v>
      </c>
      <c r="F84" s="85"/>
      <c r="G84" s="311"/>
      <c r="H84" s="163" t="s">
        <v>64</v>
      </c>
      <c r="I84" s="172">
        <v>14.560736974738361</v>
      </c>
      <c r="J84" s="172">
        <v>-6.8431722826861545</v>
      </c>
      <c r="K84" s="173">
        <v>3.4847465336353025</v>
      </c>
      <c r="L84" s="85"/>
      <c r="M84" s="311"/>
      <c r="N84" s="163" t="s">
        <v>64</v>
      </c>
      <c r="O84" s="172">
        <v>16.51058468863016</v>
      </c>
      <c r="P84" s="172">
        <v>-8.750429214980016</v>
      </c>
      <c r="Q84" s="173">
        <v>2.4429915933494897</v>
      </c>
      <c r="R84" s="85"/>
      <c r="S84" s="311"/>
      <c r="T84" s="163" t="s">
        <v>64</v>
      </c>
      <c r="U84" s="172">
        <v>16.51058468863016</v>
      </c>
      <c r="V84" s="172">
        <v>-8.750429214980016</v>
      </c>
      <c r="W84" s="173">
        <v>2.4429915933494897</v>
      </c>
      <c r="X84" s="18"/>
      <c r="Y84" s="18"/>
    </row>
    <row r="85" spans="1:25" s="19" customFormat="1" ht="19.5" customHeight="1">
      <c r="A85" s="310">
        <v>2016</v>
      </c>
      <c r="B85" s="155" t="s">
        <v>61</v>
      </c>
      <c r="C85" s="155">
        <v>1197971.4095356374</v>
      </c>
      <c r="D85" s="155">
        <v>1183895.1637233817</v>
      </c>
      <c r="E85" s="156">
        <v>2381866.5732590193</v>
      </c>
      <c r="F85" s="85"/>
      <c r="G85" s="310">
        <v>2016</v>
      </c>
      <c r="H85" s="155" t="s">
        <v>61</v>
      </c>
      <c r="I85" s="166">
        <v>11.076113538711738</v>
      </c>
      <c r="J85" s="166">
        <v>-11.108410909055834</v>
      </c>
      <c r="K85" s="167">
        <v>-1.1819420084766392</v>
      </c>
      <c r="L85" s="85"/>
      <c r="M85" s="310">
        <v>2016</v>
      </c>
      <c r="N85" s="155" t="s">
        <v>61</v>
      </c>
      <c r="O85" s="166">
        <v>11.076113538711738</v>
      </c>
      <c r="P85" s="166">
        <v>-11.108410909055834</v>
      </c>
      <c r="Q85" s="167">
        <v>-1.1819420084766392</v>
      </c>
      <c r="R85" s="85"/>
      <c r="S85" s="310">
        <v>2016</v>
      </c>
      <c r="T85" s="155" t="s">
        <v>61</v>
      </c>
      <c r="U85" s="166">
        <v>15.789560150333443</v>
      </c>
      <c r="V85" s="166">
        <v>-8.197507767552011</v>
      </c>
      <c r="W85" s="167">
        <v>2.7909384809059077</v>
      </c>
      <c r="X85" s="18"/>
      <c r="Y85" s="18"/>
    </row>
    <row r="86" spans="1:25" s="19" customFormat="1" ht="19.5" customHeight="1">
      <c r="A86" s="310"/>
      <c r="B86" s="157" t="s">
        <v>62</v>
      </c>
      <c r="C86" s="158">
        <v>1497274.538134833</v>
      </c>
      <c r="D86" s="158">
        <v>1350977.7019202013</v>
      </c>
      <c r="E86" s="159">
        <v>2848252.2400550344</v>
      </c>
      <c r="F86" s="85"/>
      <c r="G86" s="310"/>
      <c r="H86" s="157" t="s">
        <v>62</v>
      </c>
      <c r="I86" s="168">
        <v>6.233089447605238</v>
      </c>
      <c r="J86" s="168">
        <v>-1.9321500814803585</v>
      </c>
      <c r="K86" s="169">
        <v>2.1970950011733095</v>
      </c>
      <c r="L86" s="85"/>
      <c r="M86" s="310"/>
      <c r="N86" s="157" t="s">
        <v>62</v>
      </c>
      <c r="O86" s="168">
        <v>8.332526595708572</v>
      </c>
      <c r="P86" s="168">
        <v>-6.4428023503687655</v>
      </c>
      <c r="Q86" s="169">
        <v>0.6300189875526314</v>
      </c>
      <c r="R86" s="85"/>
      <c r="S86" s="310"/>
      <c r="T86" s="157" t="s">
        <v>62</v>
      </c>
      <c r="U86" s="168">
        <v>12.173389326607392</v>
      </c>
      <c r="V86" s="168">
        <v>-6.444701776834023</v>
      </c>
      <c r="W86" s="169">
        <v>2.412532564639335</v>
      </c>
      <c r="X86" s="18"/>
      <c r="Y86" s="18"/>
    </row>
    <row r="87" spans="1:25" s="19" customFormat="1" ht="19.5" customHeight="1">
      <c r="A87" s="310"/>
      <c r="B87" s="160" t="s">
        <v>63</v>
      </c>
      <c r="C87" s="161">
        <v>1390581.3926621925</v>
      </c>
      <c r="D87" s="161">
        <v>1313746.3420432513</v>
      </c>
      <c r="E87" s="162">
        <v>2704327.7347054435</v>
      </c>
      <c r="F87" s="85"/>
      <c r="G87" s="310"/>
      <c r="H87" s="160" t="s">
        <v>63</v>
      </c>
      <c r="I87" s="170">
        <v>-9.576456710081416</v>
      </c>
      <c r="J87" s="170">
        <v>-8.12722985293506</v>
      </c>
      <c r="K87" s="171">
        <v>-8.8781855276696</v>
      </c>
      <c r="L87" s="85"/>
      <c r="M87" s="310"/>
      <c r="N87" s="160" t="s">
        <v>63</v>
      </c>
      <c r="O87" s="170">
        <v>1.491290345779106</v>
      </c>
      <c r="P87" s="170">
        <v>-7.024690778506965</v>
      </c>
      <c r="Q87" s="171">
        <v>-2.8259446650601348</v>
      </c>
      <c r="R87" s="85"/>
      <c r="S87" s="310"/>
      <c r="T87" s="160" t="s">
        <v>63</v>
      </c>
      <c r="U87" s="170">
        <v>4.819835700271497</v>
      </c>
      <c r="V87" s="170">
        <v>-6.9769958970352235</v>
      </c>
      <c r="W87" s="171">
        <v>-1.1927609560921155</v>
      </c>
      <c r="X87" s="18"/>
      <c r="Y87" s="18"/>
    </row>
    <row r="88" spans="1:25" s="19" customFormat="1" ht="19.5" customHeight="1">
      <c r="A88" s="311"/>
      <c r="B88" s="163" t="s">
        <v>64</v>
      </c>
      <c r="C88" s="164">
        <v>1760053.03063709</v>
      </c>
      <c r="D88" s="164">
        <v>1405859.2986182687</v>
      </c>
      <c r="E88" s="165">
        <v>3165912.329255359</v>
      </c>
      <c r="F88" s="85"/>
      <c r="G88" s="311"/>
      <c r="H88" s="163" t="s">
        <v>64</v>
      </c>
      <c r="I88" s="172">
        <v>11.682051049740323</v>
      </c>
      <c r="J88" s="172">
        <v>2.294159088132446</v>
      </c>
      <c r="K88" s="173">
        <v>7.308885634362866</v>
      </c>
      <c r="L88" s="85"/>
      <c r="M88" s="311"/>
      <c r="N88" s="163" t="s">
        <v>64</v>
      </c>
      <c r="O88" s="172">
        <v>4.358278906754094</v>
      </c>
      <c r="P88" s="172">
        <v>-4.701911703623878</v>
      </c>
      <c r="Q88" s="173">
        <v>-0.13594734682592957</v>
      </c>
      <c r="R88" s="85"/>
      <c r="S88" s="311"/>
      <c r="T88" s="163" t="s">
        <v>64</v>
      </c>
      <c r="U88" s="172">
        <v>4.358278906754094</v>
      </c>
      <c r="V88" s="172">
        <v>-4.701911703623878</v>
      </c>
      <c r="W88" s="173">
        <v>-0.13594734682592957</v>
      </c>
      <c r="X88" s="18"/>
      <c r="Y88" s="18"/>
    </row>
    <row r="89" spans="1:25" s="19" customFormat="1" ht="19.5" customHeight="1">
      <c r="A89" s="310">
        <v>2017</v>
      </c>
      <c r="B89" s="155" t="s">
        <v>61</v>
      </c>
      <c r="C89" s="155">
        <v>1305401.958767753</v>
      </c>
      <c r="D89" s="155">
        <v>1166648.6175702238</v>
      </c>
      <c r="E89" s="156">
        <v>2472050.576337977</v>
      </c>
      <c r="F89" s="85"/>
      <c r="G89" s="310">
        <v>2017</v>
      </c>
      <c r="H89" s="155" t="s">
        <v>61</v>
      </c>
      <c r="I89" s="166">
        <v>8.96770560440656</v>
      </c>
      <c r="J89" s="166">
        <v>-1.4567629534795117</v>
      </c>
      <c r="K89" s="167">
        <v>3.7862743485065096</v>
      </c>
      <c r="L89" s="85"/>
      <c r="M89" s="310">
        <v>2017</v>
      </c>
      <c r="N89" s="155" t="s">
        <v>61</v>
      </c>
      <c r="O89" s="166">
        <v>8.96770560440656</v>
      </c>
      <c r="P89" s="166">
        <v>-1.4567629534795117</v>
      </c>
      <c r="Q89" s="167">
        <v>3.7862743485065096</v>
      </c>
      <c r="R89" s="85"/>
      <c r="S89" s="310">
        <v>2017</v>
      </c>
      <c r="T89" s="155" t="s">
        <v>61</v>
      </c>
      <c r="U89" s="166">
        <v>4.057062788561794</v>
      </c>
      <c r="V89" s="166">
        <v>-2.395750858623856</v>
      </c>
      <c r="W89" s="167">
        <v>0.9340849508579794</v>
      </c>
      <c r="X89" s="18"/>
      <c r="Y89" s="18"/>
    </row>
    <row r="90" spans="1:25" s="19" customFormat="1" ht="19.5" customHeight="1">
      <c r="A90" s="310"/>
      <c r="B90" s="157" t="s">
        <v>62</v>
      </c>
      <c r="C90" s="158">
        <v>1749242.7424083017</v>
      </c>
      <c r="D90" s="158">
        <v>1360142.9100526052</v>
      </c>
      <c r="E90" s="159">
        <v>3109385.6524609067</v>
      </c>
      <c r="F90" s="85"/>
      <c r="G90" s="310"/>
      <c r="H90" s="157" t="s">
        <v>62</v>
      </c>
      <c r="I90" s="168">
        <v>16.828457163730803</v>
      </c>
      <c r="J90" s="168">
        <v>0.6784129833806247</v>
      </c>
      <c r="K90" s="169">
        <v>9.168198263255874</v>
      </c>
      <c r="L90" s="85"/>
      <c r="M90" s="310"/>
      <c r="N90" s="157" t="s">
        <v>62</v>
      </c>
      <c r="O90" s="168">
        <v>13.334543877756914</v>
      </c>
      <c r="P90" s="168">
        <v>-0.31880644312717266</v>
      </c>
      <c r="Q90" s="169">
        <v>6.717197601524802</v>
      </c>
      <c r="R90" s="85"/>
      <c r="S90" s="310"/>
      <c r="T90" s="157" t="s">
        <v>62</v>
      </c>
      <c r="U90" s="168">
        <v>6.8209127342122144</v>
      </c>
      <c r="V90" s="168">
        <v>-1.7375070365962557</v>
      </c>
      <c r="W90" s="169">
        <v>2.722066239582176</v>
      </c>
      <c r="X90" s="18"/>
      <c r="Y90" s="18"/>
    </row>
    <row r="91" spans="1:25" s="19" customFormat="1" ht="19.5" customHeight="1">
      <c r="A91" s="310"/>
      <c r="B91" s="160" t="s">
        <v>63</v>
      </c>
      <c r="C91" s="161">
        <v>1238560.5217691876</v>
      </c>
      <c r="D91" s="161">
        <v>1633199.5878904846</v>
      </c>
      <c r="E91" s="162">
        <v>2871760.1096596722</v>
      </c>
      <c r="F91" s="85"/>
      <c r="G91" s="310"/>
      <c r="H91" s="160" t="s">
        <v>63</v>
      </c>
      <c r="I91" s="170">
        <v>-10.93218071917164</v>
      </c>
      <c r="J91" s="170">
        <v>24.31620440140614</v>
      </c>
      <c r="K91" s="171">
        <v>6.1912752957239405</v>
      </c>
      <c r="L91" s="85"/>
      <c r="M91" s="310"/>
      <c r="N91" s="160" t="s">
        <v>63</v>
      </c>
      <c r="O91" s="170">
        <v>5.075541997711895</v>
      </c>
      <c r="P91" s="170">
        <v>8.090483652021916</v>
      </c>
      <c r="Q91" s="171">
        <v>6.5379454924747336</v>
      </c>
      <c r="R91" s="85"/>
      <c r="S91" s="310"/>
      <c r="T91" s="160" t="s">
        <v>63</v>
      </c>
      <c r="U91" s="170">
        <v>6.9144569240992695</v>
      </c>
      <c r="V91" s="170">
        <v>6.565279721050587</v>
      </c>
      <c r="W91" s="171">
        <v>6.746907025375947</v>
      </c>
      <c r="X91" s="18"/>
      <c r="Y91" s="18"/>
    </row>
    <row r="92" spans="1:25" s="65" customFormat="1" ht="19.5" customHeight="1">
      <c r="A92" s="311"/>
      <c r="B92" s="163" t="s">
        <v>64</v>
      </c>
      <c r="C92" s="164">
        <v>1479066.139447337</v>
      </c>
      <c r="D92" s="164">
        <v>1831497.966268082</v>
      </c>
      <c r="E92" s="165">
        <v>3310564.105715419</v>
      </c>
      <c r="F92" s="89"/>
      <c r="G92" s="311"/>
      <c r="H92" s="163" t="s">
        <v>64</v>
      </c>
      <c r="I92" s="172">
        <v>-15.964683239575095</v>
      </c>
      <c r="J92" s="172">
        <v>30.276050246859455</v>
      </c>
      <c r="K92" s="173">
        <v>4.569039234705642</v>
      </c>
      <c r="L92" s="89"/>
      <c r="M92" s="311"/>
      <c r="N92" s="163" t="s">
        <v>64</v>
      </c>
      <c r="O92" s="172">
        <v>-1.2591603643261493</v>
      </c>
      <c r="P92" s="172">
        <v>14.026331530177899</v>
      </c>
      <c r="Q92" s="173">
        <v>5.976397468168912</v>
      </c>
      <c r="R92" s="89"/>
      <c r="S92" s="311"/>
      <c r="T92" s="163" t="s">
        <v>64</v>
      </c>
      <c r="U92" s="172">
        <v>-1.2591603643261493</v>
      </c>
      <c r="V92" s="172">
        <v>14.026331530177899</v>
      </c>
      <c r="W92" s="173">
        <v>5.976397468168912</v>
      </c>
      <c r="X92" s="18"/>
      <c r="Y92" s="18"/>
    </row>
    <row r="93" spans="1:23" s="65" customFormat="1" ht="18.75" customHeight="1">
      <c r="A93" s="309">
        <v>2018</v>
      </c>
      <c r="B93" s="155" t="s">
        <v>61</v>
      </c>
      <c r="C93" s="155">
        <v>1099892.3963198466</v>
      </c>
      <c r="D93" s="155">
        <v>1506847.124753812</v>
      </c>
      <c r="E93" s="156">
        <v>2606739.521073659</v>
      </c>
      <c r="F93" s="60"/>
      <c r="G93" s="309">
        <v>2018</v>
      </c>
      <c r="H93" s="155" t="s">
        <v>61</v>
      </c>
      <c r="I93" s="166">
        <v>-15.743010117887312</v>
      </c>
      <c r="J93" s="166">
        <v>29.16032317358065</v>
      </c>
      <c r="K93" s="167">
        <v>5.448470432801827</v>
      </c>
      <c r="L93" s="60"/>
      <c r="M93" s="309">
        <v>2018</v>
      </c>
      <c r="N93" s="155" t="s">
        <v>61</v>
      </c>
      <c r="O93" s="166">
        <v>-15.743010117887312</v>
      </c>
      <c r="P93" s="166">
        <v>29.16032317358065</v>
      </c>
      <c r="Q93" s="167">
        <v>5.448470432801827</v>
      </c>
      <c r="R93" s="60"/>
      <c r="S93" s="309">
        <v>2018</v>
      </c>
      <c r="T93" s="155" t="s">
        <v>61</v>
      </c>
      <c r="U93" s="166">
        <v>-6.493010787417242</v>
      </c>
      <c r="V93" s="166">
        <v>20.897596996663978</v>
      </c>
      <c r="W93" s="167">
        <v>6.3259353556354085</v>
      </c>
    </row>
    <row r="94" spans="1:23" s="80" customFormat="1" ht="18.75" customHeight="1">
      <c r="A94" s="310"/>
      <c r="B94" s="270" t="s">
        <v>62</v>
      </c>
      <c r="C94" s="158">
        <v>1286766.8950185145</v>
      </c>
      <c r="D94" s="158">
        <v>1672923.8270663032</v>
      </c>
      <c r="E94" s="159">
        <v>2959690.7220848175</v>
      </c>
      <c r="G94" s="310"/>
      <c r="H94" s="270" t="s">
        <v>62</v>
      </c>
      <c r="I94" s="272">
        <v>-26.438631767770847</v>
      </c>
      <c r="J94" s="272">
        <v>22.982591581887874</v>
      </c>
      <c r="K94" s="273">
        <v>-4.820236991952768</v>
      </c>
      <c r="M94" s="310"/>
      <c r="N94" s="270" t="s">
        <v>62</v>
      </c>
      <c r="O94" s="272">
        <v>-21.867859446321724</v>
      </c>
      <c r="P94" s="272">
        <v>25.83492108449181</v>
      </c>
      <c r="Q94" s="273">
        <v>-0.27216673422387316</v>
      </c>
      <c r="S94" s="310"/>
      <c r="T94" s="270" t="s">
        <v>62</v>
      </c>
      <c r="U94" s="272">
        <v>-17.742846854025164</v>
      </c>
      <c r="V94" s="272">
        <v>26.644694745540193</v>
      </c>
      <c r="W94" s="273">
        <v>2.5925753672874094</v>
      </c>
    </row>
    <row r="95" spans="1:23" s="90" customFormat="1" ht="18.75" customHeight="1">
      <c r="A95" s="310"/>
      <c r="B95" s="160" t="s">
        <v>63</v>
      </c>
      <c r="C95" s="161">
        <v>1291213.4934505126</v>
      </c>
      <c r="D95" s="161">
        <v>1730503.3129385505</v>
      </c>
      <c r="E95" s="162">
        <v>3021716.806389063</v>
      </c>
      <c r="G95" s="310"/>
      <c r="H95" s="160" t="s">
        <v>63</v>
      </c>
      <c r="I95" s="170">
        <v>4.251142415399634</v>
      </c>
      <c r="J95" s="170">
        <v>6</v>
      </c>
      <c r="K95" s="171">
        <v>5.2</v>
      </c>
      <c r="M95" s="310"/>
      <c r="N95" s="160" t="s">
        <v>63</v>
      </c>
      <c r="O95" s="170">
        <v>-14.332704965224929</v>
      </c>
      <c r="P95" s="170">
        <v>18</v>
      </c>
      <c r="Q95" s="171">
        <v>1.6</v>
      </c>
      <c r="S95" s="310"/>
      <c r="T95" s="160" t="s">
        <v>63</v>
      </c>
      <c r="U95" s="170">
        <v>-14.807221033658669</v>
      </c>
      <c r="V95" s="170">
        <v>21.7</v>
      </c>
      <c r="W95" s="171">
        <v>2.4</v>
      </c>
    </row>
    <row r="96" spans="1:23" s="90" customFormat="1" ht="18.75" customHeight="1">
      <c r="A96" s="311"/>
      <c r="B96" s="163" t="s">
        <v>64</v>
      </c>
      <c r="C96" s="164">
        <v>1411671.0794203705</v>
      </c>
      <c r="D96" s="164">
        <v>1911687.8066044308</v>
      </c>
      <c r="E96" s="165">
        <v>3323358.886024801</v>
      </c>
      <c r="G96" s="311"/>
      <c r="H96" s="163" t="s">
        <v>64</v>
      </c>
      <c r="I96" s="172">
        <v>-4.556595423930743</v>
      </c>
      <c r="J96" s="172">
        <v>4.4</v>
      </c>
      <c r="K96" s="173">
        <v>0.4</v>
      </c>
      <c r="M96" s="311"/>
      <c r="N96" s="163" t="s">
        <v>64</v>
      </c>
      <c r="O96" s="172">
        <v>-11.827709671299091</v>
      </c>
      <c r="P96" s="172">
        <v>13.9</v>
      </c>
      <c r="Q96" s="173">
        <v>1.3</v>
      </c>
      <c r="S96" s="311"/>
      <c r="T96" s="163" t="s">
        <v>64</v>
      </c>
      <c r="U96" s="172">
        <v>-11.82770967129909</v>
      </c>
      <c r="V96" s="172">
        <v>13.8608779594869</v>
      </c>
      <c r="W96" s="173">
        <v>1.2559376068520578</v>
      </c>
    </row>
    <row r="97" spans="1:23" s="27" customFormat="1" ht="12.75">
      <c r="A97" s="45"/>
      <c r="B97" s="46"/>
      <c r="C97" s="13"/>
      <c r="D97" s="13"/>
      <c r="E97" s="13"/>
      <c r="G97" s="45"/>
      <c r="H97" s="46"/>
      <c r="I97" s="20"/>
      <c r="J97" s="20"/>
      <c r="K97" s="20"/>
      <c r="M97" s="45"/>
      <c r="N97" s="46"/>
      <c r="O97" s="20"/>
      <c r="P97" s="20"/>
      <c r="Q97" s="20"/>
      <c r="S97" s="45"/>
      <c r="T97" s="46"/>
      <c r="U97" s="20"/>
      <c r="V97" s="20"/>
      <c r="W97" s="20"/>
    </row>
    <row r="98" spans="1:19" ht="17.25" customHeight="1">
      <c r="A98" s="235" t="s">
        <v>162</v>
      </c>
      <c r="B98" s="236"/>
      <c r="C98" s="236"/>
      <c r="D98" s="236"/>
      <c r="E98" s="237"/>
      <c r="G98" s="10"/>
      <c r="I98" s="47"/>
      <c r="J98" s="47"/>
      <c r="K98" s="47"/>
      <c r="M98" s="10"/>
      <c r="S98" s="10"/>
    </row>
    <row r="99" spans="1:5" ht="17.25" customHeight="1">
      <c r="A99" s="238" t="s">
        <v>163</v>
      </c>
      <c r="B99" s="31"/>
      <c r="C99" s="31"/>
      <c r="D99" s="31"/>
      <c r="E99" s="239"/>
    </row>
    <row r="100" spans="1:23" ht="17.25" customHeight="1">
      <c r="A100" s="238" t="s">
        <v>40</v>
      </c>
      <c r="B100" s="31"/>
      <c r="C100" s="31"/>
      <c r="D100" s="31"/>
      <c r="E100" s="239"/>
      <c r="I100" s="111"/>
      <c r="J100" s="111"/>
      <c r="K100" s="111"/>
      <c r="U100" s="111"/>
      <c r="V100" s="111"/>
      <c r="W100" s="111"/>
    </row>
    <row r="101" spans="1:23" ht="17.25" customHeight="1">
      <c r="A101" s="240" t="s">
        <v>159</v>
      </c>
      <c r="B101" s="241"/>
      <c r="C101" s="241"/>
      <c r="D101" s="241"/>
      <c r="E101" s="242"/>
      <c r="I101" s="111"/>
      <c r="J101" s="111"/>
      <c r="K101" s="111"/>
      <c r="O101" s="47"/>
      <c r="P101" s="47"/>
      <c r="Q101" s="47"/>
      <c r="U101" s="111"/>
      <c r="V101" s="111"/>
      <c r="W101" s="111"/>
    </row>
    <row r="104" spans="3:5" ht="12.75">
      <c r="C104" s="291"/>
      <c r="D104" s="291"/>
      <c r="E104" s="291"/>
    </row>
    <row r="105" spans="3:5" ht="12.75">
      <c r="C105" s="291"/>
      <c r="D105" s="291"/>
      <c r="E105" s="291"/>
    </row>
    <row r="106" spans="3:5" ht="12.75">
      <c r="C106" s="291"/>
      <c r="D106" s="291"/>
      <c r="E106" s="291"/>
    </row>
    <row r="107" spans="3:5" ht="12.75">
      <c r="C107" s="291"/>
      <c r="D107" s="291"/>
      <c r="E107" s="291"/>
    </row>
  </sheetData>
  <sheetProtection/>
  <mergeCells count="95">
    <mergeCell ref="A93:A96"/>
    <mergeCell ref="G93:G96"/>
    <mergeCell ref="M93:M96"/>
    <mergeCell ref="S93:S96"/>
    <mergeCell ref="A85:A88"/>
    <mergeCell ref="G85:G88"/>
    <mergeCell ref="M85:M88"/>
    <mergeCell ref="S85:S88"/>
    <mergeCell ref="A89:A92"/>
    <mergeCell ref="G89:G92"/>
    <mergeCell ref="M89:M92"/>
    <mergeCell ref="S89:S92"/>
    <mergeCell ref="A77:A80"/>
    <mergeCell ref="G77:G80"/>
    <mergeCell ref="M77:M80"/>
    <mergeCell ref="S77:S80"/>
    <mergeCell ref="A81:A84"/>
    <mergeCell ref="G81:G84"/>
    <mergeCell ref="M81:M84"/>
    <mergeCell ref="S81:S84"/>
    <mergeCell ref="A69:A72"/>
    <mergeCell ref="G69:G72"/>
    <mergeCell ref="M69:M72"/>
    <mergeCell ref="S69:S72"/>
    <mergeCell ref="A73:A76"/>
    <mergeCell ref="G73:G76"/>
    <mergeCell ref="M73:M76"/>
    <mergeCell ref="S73:S76"/>
    <mergeCell ref="S57:S60"/>
    <mergeCell ref="G61:G64"/>
    <mergeCell ref="M61:M64"/>
    <mergeCell ref="S61:S64"/>
    <mergeCell ref="A65:A68"/>
    <mergeCell ref="G65:G68"/>
    <mergeCell ref="M65:M68"/>
    <mergeCell ref="S65:S68"/>
    <mergeCell ref="A61:A64"/>
    <mergeCell ref="A57:A60"/>
    <mergeCell ref="G57:G60"/>
    <mergeCell ref="M57:M60"/>
    <mergeCell ref="S45:S48"/>
    <mergeCell ref="S49:S52"/>
    <mergeCell ref="A53:A56"/>
    <mergeCell ref="G53:G56"/>
    <mergeCell ref="M53:M56"/>
    <mergeCell ref="S53:S56"/>
    <mergeCell ref="A49:A52"/>
    <mergeCell ref="G49:G52"/>
    <mergeCell ref="M49:M52"/>
    <mergeCell ref="A45:A48"/>
    <mergeCell ref="G45:G48"/>
    <mergeCell ref="M45:M48"/>
    <mergeCell ref="S33:S36"/>
    <mergeCell ref="S37:S40"/>
    <mergeCell ref="A41:A44"/>
    <mergeCell ref="G41:G44"/>
    <mergeCell ref="M41:M44"/>
    <mergeCell ref="S41:S44"/>
    <mergeCell ref="A25:A28"/>
    <mergeCell ref="G25:G28"/>
    <mergeCell ref="M25:M28"/>
    <mergeCell ref="A37:A40"/>
    <mergeCell ref="G37:G40"/>
    <mergeCell ref="M37:M40"/>
    <mergeCell ref="A33:A36"/>
    <mergeCell ref="G33:G36"/>
    <mergeCell ref="M33:M36"/>
    <mergeCell ref="M17:M20"/>
    <mergeCell ref="S17:S20"/>
    <mergeCell ref="S21:S24"/>
    <mergeCell ref="A29:A32"/>
    <mergeCell ref="G29:G32"/>
    <mergeCell ref="M29:M32"/>
    <mergeCell ref="S29:S32"/>
    <mergeCell ref="A21:A24"/>
    <mergeCell ref="G21:G24"/>
    <mergeCell ref="M21:M24"/>
    <mergeCell ref="A7:E8"/>
    <mergeCell ref="G7:K8"/>
    <mergeCell ref="M7:Q8"/>
    <mergeCell ref="S7:W8"/>
    <mergeCell ref="S9:W9"/>
    <mergeCell ref="A9:E9"/>
    <mergeCell ref="G9:K9"/>
    <mergeCell ref="M9:Q9"/>
    <mergeCell ref="G10:J10"/>
    <mergeCell ref="C11:E11"/>
    <mergeCell ref="A13:A16"/>
    <mergeCell ref="G13:G16"/>
    <mergeCell ref="M13:M16"/>
    <mergeCell ref="S25:S28"/>
    <mergeCell ref="M10:P10"/>
    <mergeCell ref="S13:S16"/>
    <mergeCell ref="A17:A20"/>
    <mergeCell ref="G17:G20"/>
  </mergeCells>
  <printOptions/>
  <pageMargins left="0.7" right="0.7" top="0.75" bottom="0.75" header="0.3" footer="0.3"/>
  <pageSetup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01"/>
  <sheetViews>
    <sheetView showGridLines="0" zoomScale="90" zoomScaleNormal="90" zoomScalePageLayoutView="0" workbookViewId="0" topLeftCell="A1">
      <pane ySplit="11" topLeftCell="A90" activePane="bottomLeft" state="frozen"/>
      <selection pane="topLeft" activeCell="A1" sqref="A1"/>
      <selection pane="bottomLeft" activeCell="C84" sqref="C84"/>
    </sheetView>
  </sheetViews>
  <sheetFormatPr defaultColWidth="11.421875" defaultRowHeight="12.75"/>
  <cols>
    <col min="1" max="2" width="18.57421875" style="0" customWidth="1"/>
    <col min="3" max="3" width="20.421875" style="0" customWidth="1"/>
    <col min="4" max="4" width="18.57421875" style="1" customWidth="1"/>
    <col min="5" max="6" width="21.28125" style="0" customWidth="1"/>
    <col min="7" max="7" width="21.8515625" style="0" customWidth="1"/>
    <col min="8" max="8" width="21.28125" style="1" customWidth="1"/>
    <col min="9" max="11" width="22.8515625" style="0" customWidth="1"/>
    <col min="12" max="12" width="22.8515625" style="1" customWidth="1"/>
    <col min="13" max="15" width="23.57421875" style="0" customWidth="1"/>
    <col min="16" max="16" width="13.28125" style="7" customWidth="1"/>
  </cols>
  <sheetData>
    <row r="1" spans="2:6" s="1" customFormat="1" ht="12.75">
      <c r="B1" s="21"/>
      <c r="C1" s="21"/>
      <c r="D1" s="21"/>
      <c r="E1" s="21"/>
      <c r="F1" s="21"/>
    </row>
    <row r="2" spans="2:6" s="1" customFormat="1" ht="12.75">
      <c r="B2" s="21"/>
      <c r="C2" s="21"/>
      <c r="D2" s="21"/>
      <c r="E2" s="21"/>
      <c r="F2" s="21"/>
    </row>
    <row r="3" spans="2:6" s="1" customFormat="1" ht="26.25">
      <c r="B3" s="21"/>
      <c r="C3" s="21"/>
      <c r="D3" s="21"/>
      <c r="E3" s="23"/>
      <c r="F3" s="23"/>
    </row>
    <row r="4" spans="2:6" s="1" customFormat="1" ht="15" customHeight="1">
      <c r="B4" s="21"/>
      <c r="C4" s="21"/>
      <c r="D4" s="21"/>
      <c r="E4" s="23"/>
      <c r="F4" s="23"/>
    </row>
    <row r="5" spans="2:6" s="1" customFormat="1" ht="33" customHeight="1">
      <c r="B5" s="21"/>
      <c r="C5" s="21"/>
      <c r="D5" s="21"/>
      <c r="E5" s="23"/>
      <c r="F5" s="23"/>
    </row>
    <row r="6" spans="1:15" s="1" customFormat="1" ht="12.75" customHeight="1">
      <c r="A6" s="312" t="s">
        <v>161</v>
      </c>
      <c r="B6" s="312"/>
      <c r="C6" s="312"/>
      <c r="D6" s="274"/>
      <c r="E6" s="312" t="s">
        <v>161</v>
      </c>
      <c r="F6" s="312"/>
      <c r="G6" s="312"/>
      <c r="H6" s="274"/>
      <c r="I6" s="312" t="s">
        <v>161</v>
      </c>
      <c r="J6" s="312"/>
      <c r="K6" s="312"/>
      <c r="L6" s="274"/>
      <c r="M6" s="312" t="s">
        <v>161</v>
      </c>
      <c r="N6" s="312"/>
      <c r="O6" s="312"/>
    </row>
    <row r="7" spans="1:15" s="1" customFormat="1" ht="12.75" customHeight="1">
      <c r="A7" s="341"/>
      <c r="B7" s="341"/>
      <c r="C7" s="341"/>
      <c r="D7" s="274"/>
      <c r="E7" s="312"/>
      <c r="F7" s="312"/>
      <c r="G7" s="312"/>
      <c r="H7" s="274"/>
      <c r="I7" s="341"/>
      <c r="J7" s="341"/>
      <c r="K7" s="341"/>
      <c r="L7" s="274"/>
      <c r="M7" s="341"/>
      <c r="N7" s="341"/>
      <c r="O7" s="341"/>
    </row>
    <row r="8" spans="1:16" ht="45" customHeight="1">
      <c r="A8" s="314" t="s">
        <v>224</v>
      </c>
      <c r="B8" s="315"/>
      <c r="C8" s="316"/>
      <c r="D8" s="292"/>
      <c r="E8" s="314" t="s">
        <v>216</v>
      </c>
      <c r="F8" s="315"/>
      <c r="G8" s="316"/>
      <c r="H8" s="292"/>
      <c r="I8" s="314" t="s">
        <v>223</v>
      </c>
      <c r="J8" s="315"/>
      <c r="K8" s="316"/>
      <c r="L8" s="292"/>
      <c r="M8" s="314" t="s">
        <v>222</v>
      </c>
      <c r="N8" s="315"/>
      <c r="O8" s="316"/>
      <c r="P8" s="36"/>
    </row>
    <row r="9" spans="5:16" s="1" customFormat="1" ht="15">
      <c r="E9" s="339"/>
      <c r="F9" s="339"/>
      <c r="G9" s="339"/>
      <c r="H9" s="98"/>
      <c r="I9" s="339"/>
      <c r="J9" s="339"/>
      <c r="K9" s="339"/>
      <c r="L9" s="98"/>
      <c r="M9" s="339"/>
      <c r="N9" s="339"/>
      <c r="O9" s="339"/>
      <c r="P9" s="339"/>
    </row>
    <row r="10" spans="1:15" s="1" customFormat="1" ht="15" customHeight="1">
      <c r="A10" s="342" t="s">
        <v>69</v>
      </c>
      <c r="B10" s="342"/>
      <c r="C10" s="342"/>
      <c r="D10" s="99"/>
      <c r="G10" s="230" t="s">
        <v>166</v>
      </c>
      <c r="K10" s="230" t="s">
        <v>166</v>
      </c>
      <c r="O10" s="230" t="s">
        <v>166</v>
      </c>
    </row>
    <row r="11" spans="1:16" ht="39" customHeight="1">
      <c r="A11" s="268" t="s">
        <v>42</v>
      </c>
      <c r="B11" s="175" t="s">
        <v>43</v>
      </c>
      <c r="C11" s="269" t="s">
        <v>218</v>
      </c>
      <c r="D11" s="100"/>
      <c r="E11" s="268" t="s">
        <v>42</v>
      </c>
      <c r="F11" s="175" t="s">
        <v>43</v>
      </c>
      <c r="G11" s="269" t="s">
        <v>218</v>
      </c>
      <c r="H11" s="100"/>
      <c r="I11" s="268" t="s">
        <v>42</v>
      </c>
      <c r="J11" s="175" t="s">
        <v>43</v>
      </c>
      <c r="K11" s="269" t="s">
        <v>218</v>
      </c>
      <c r="L11" s="100"/>
      <c r="M11" s="268" t="s">
        <v>42</v>
      </c>
      <c r="N11" s="175" t="s">
        <v>43</v>
      </c>
      <c r="O11" s="269" t="s">
        <v>218</v>
      </c>
      <c r="P11" s="15"/>
    </row>
    <row r="12" spans="1:16" s="19" customFormat="1" ht="19.5" customHeight="1">
      <c r="A12" s="309">
        <v>1998</v>
      </c>
      <c r="B12" s="161" t="s">
        <v>61</v>
      </c>
      <c r="C12" s="156">
        <v>534269.1150296216</v>
      </c>
      <c r="D12" s="68"/>
      <c r="E12" s="309">
        <v>1998</v>
      </c>
      <c r="F12" s="161" t="s">
        <v>61</v>
      </c>
      <c r="G12" s="167" t="s">
        <v>71</v>
      </c>
      <c r="H12" s="68"/>
      <c r="I12" s="309">
        <v>1998</v>
      </c>
      <c r="J12" s="161" t="s">
        <v>61</v>
      </c>
      <c r="K12" s="167" t="s">
        <v>71</v>
      </c>
      <c r="L12" s="68"/>
      <c r="M12" s="309">
        <v>1998</v>
      </c>
      <c r="N12" s="161" t="s">
        <v>61</v>
      </c>
      <c r="O12" s="167" t="s">
        <v>71</v>
      </c>
      <c r="P12" s="18"/>
    </row>
    <row r="13" spans="1:16" s="19" customFormat="1" ht="19.5" customHeight="1">
      <c r="A13" s="310"/>
      <c r="B13" s="157" t="s">
        <v>62</v>
      </c>
      <c r="C13" s="159">
        <v>510639.14693366026</v>
      </c>
      <c r="D13" s="68"/>
      <c r="E13" s="310"/>
      <c r="F13" s="157" t="s">
        <v>62</v>
      </c>
      <c r="G13" s="169" t="s">
        <v>71</v>
      </c>
      <c r="H13" s="68"/>
      <c r="I13" s="310"/>
      <c r="J13" s="157" t="s">
        <v>62</v>
      </c>
      <c r="K13" s="169" t="s">
        <v>71</v>
      </c>
      <c r="L13" s="68"/>
      <c r="M13" s="310"/>
      <c r="N13" s="157" t="s">
        <v>62</v>
      </c>
      <c r="O13" s="169" t="s">
        <v>71</v>
      </c>
      <c r="P13" s="18"/>
    </row>
    <row r="14" spans="1:16" s="19" customFormat="1" ht="19.5" customHeight="1">
      <c r="A14" s="310"/>
      <c r="B14" s="160" t="s">
        <v>63</v>
      </c>
      <c r="C14" s="162">
        <v>485383.7823065718</v>
      </c>
      <c r="D14" s="68"/>
      <c r="E14" s="310"/>
      <c r="F14" s="160" t="s">
        <v>63</v>
      </c>
      <c r="G14" s="171" t="s">
        <v>71</v>
      </c>
      <c r="H14" s="68"/>
      <c r="I14" s="310"/>
      <c r="J14" s="160" t="s">
        <v>63</v>
      </c>
      <c r="K14" s="171" t="s">
        <v>71</v>
      </c>
      <c r="L14" s="68"/>
      <c r="M14" s="310"/>
      <c r="N14" s="160" t="s">
        <v>63</v>
      </c>
      <c r="O14" s="171" t="s">
        <v>71</v>
      </c>
      <c r="P14" s="18"/>
    </row>
    <row r="15" spans="1:16" s="19" customFormat="1" ht="19.5" customHeight="1">
      <c r="A15" s="311"/>
      <c r="B15" s="163" t="s">
        <v>64</v>
      </c>
      <c r="C15" s="165">
        <v>382626.0060191624</v>
      </c>
      <c r="D15" s="68"/>
      <c r="E15" s="311"/>
      <c r="F15" s="163" t="s">
        <v>64</v>
      </c>
      <c r="G15" s="173" t="s">
        <v>71</v>
      </c>
      <c r="H15" s="68"/>
      <c r="I15" s="311"/>
      <c r="J15" s="163" t="s">
        <v>64</v>
      </c>
      <c r="K15" s="173" t="s">
        <v>71</v>
      </c>
      <c r="L15" s="68"/>
      <c r="M15" s="311"/>
      <c r="N15" s="163" t="s">
        <v>64</v>
      </c>
      <c r="O15" s="173" t="s">
        <v>71</v>
      </c>
      <c r="P15" s="18"/>
    </row>
    <row r="16" spans="1:16" s="19" customFormat="1" ht="19.5" customHeight="1">
      <c r="A16" s="309">
        <v>1999</v>
      </c>
      <c r="B16" s="155" t="s">
        <v>61</v>
      </c>
      <c r="C16" s="156">
        <v>242078.3715377858</v>
      </c>
      <c r="D16" s="68"/>
      <c r="E16" s="309">
        <v>1999</v>
      </c>
      <c r="F16" s="155" t="s">
        <v>61</v>
      </c>
      <c r="G16" s="167">
        <v>-54.689806180474385</v>
      </c>
      <c r="H16" s="69"/>
      <c r="I16" s="309">
        <v>1999</v>
      </c>
      <c r="J16" s="155" t="s">
        <v>61</v>
      </c>
      <c r="K16" s="167">
        <v>-54.689806180474385</v>
      </c>
      <c r="L16" s="69"/>
      <c r="M16" s="309">
        <v>1999</v>
      </c>
      <c r="N16" s="155" t="s">
        <v>61</v>
      </c>
      <c r="O16" s="167" t="s">
        <v>71</v>
      </c>
      <c r="P16" s="18"/>
    </row>
    <row r="17" spans="1:16" s="19" customFormat="1" ht="19.5" customHeight="1">
      <c r="A17" s="310"/>
      <c r="B17" s="157" t="s">
        <v>62</v>
      </c>
      <c r="C17" s="159">
        <v>187714.93143431167</v>
      </c>
      <c r="D17" s="68"/>
      <c r="E17" s="310"/>
      <c r="F17" s="157" t="s">
        <v>62</v>
      </c>
      <c r="G17" s="169">
        <v>-63.23922038458625</v>
      </c>
      <c r="H17" s="69"/>
      <c r="I17" s="310"/>
      <c r="J17" s="157" t="s">
        <v>62</v>
      </c>
      <c r="K17" s="169">
        <v>-58.86784336793765</v>
      </c>
      <c r="L17" s="69"/>
      <c r="M17" s="310"/>
      <c r="N17" s="157" t="s">
        <v>62</v>
      </c>
      <c r="O17" s="169" t="s">
        <v>71</v>
      </c>
      <c r="P17" s="18"/>
    </row>
    <row r="18" spans="1:16" s="19" customFormat="1" ht="19.5" customHeight="1">
      <c r="A18" s="310"/>
      <c r="B18" s="160" t="s">
        <v>63</v>
      </c>
      <c r="C18" s="162">
        <v>134116.26150818646</v>
      </c>
      <c r="D18" s="68"/>
      <c r="E18" s="310"/>
      <c r="F18" s="160" t="s">
        <v>63</v>
      </c>
      <c r="G18" s="171">
        <v>-72.36902706743554</v>
      </c>
      <c r="H18" s="69"/>
      <c r="I18" s="310"/>
      <c r="J18" s="160" t="s">
        <v>63</v>
      </c>
      <c r="K18" s="171">
        <v>-63.15019955884686</v>
      </c>
      <c r="L18" s="69"/>
      <c r="M18" s="310"/>
      <c r="N18" s="160" t="s">
        <v>63</v>
      </c>
      <c r="O18" s="171" t="s">
        <v>71</v>
      </c>
      <c r="P18" s="18"/>
    </row>
    <row r="19" spans="1:16" s="19" customFormat="1" ht="19.5" customHeight="1">
      <c r="A19" s="311"/>
      <c r="B19" s="163" t="s">
        <v>64</v>
      </c>
      <c r="C19" s="165">
        <v>148792.05629088706</v>
      </c>
      <c r="D19" s="68"/>
      <c r="E19" s="311"/>
      <c r="F19" s="163" t="s">
        <v>64</v>
      </c>
      <c r="G19" s="173">
        <v>-61.112926473838435</v>
      </c>
      <c r="H19" s="69"/>
      <c r="I19" s="311"/>
      <c r="J19" s="163" t="s">
        <v>64</v>
      </c>
      <c r="K19" s="173">
        <v>-62.74269978980587</v>
      </c>
      <c r="L19" s="69"/>
      <c r="M19" s="311"/>
      <c r="N19" s="163" t="s">
        <v>64</v>
      </c>
      <c r="O19" s="173" t="s">
        <v>71</v>
      </c>
      <c r="P19" s="18"/>
    </row>
    <row r="20" spans="1:16" s="19" customFormat="1" ht="19.5" customHeight="1">
      <c r="A20" s="309">
        <v>2000</v>
      </c>
      <c r="B20" s="155" t="s">
        <v>61</v>
      </c>
      <c r="C20" s="156">
        <v>68880.27218156322</v>
      </c>
      <c r="D20" s="68"/>
      <c r="E20" s="309">
        <v>2000</v>
      </c>
      <c r="F20" s="155" t="s">
        <v>61</v>
      </c>
      <c r="G20" s="167">
        <v>-71.5462923250821</v>
      </c>
      <c r="H20" s="69"/>
      <c r="I20" s="309">
        <v>2000</v>
      </c>
      <c r="J20" s="155" t="s">
        <v>61</v>
      </c>
      <c r="K20" s="167">
        <v>-71.5462923250821</v>
      </c>
      <c r="L20" s="69"/>
      <c r="M20" s="309">
        <v>2000</v>
      </c>
      <c r="N20" s="155" t="s">
        <v>61</v>
      </c>
      <c r="O20" s="167">
        <v>-66.71225818480872</v>
      </c>
      <c r="P20" s="18"/>
    </row>
    <row r="21" spans="1:16" s="19" customFormat="1" ht="19.5" customHeight="1">
      <c r="A21" s="310"/>
      <c r="B21" s="157" t="s">
        <v>62</v>
      </c>
      <c r="C21" s="159">
        <v>98863.59071958244</v>
      </c>
      <c r="D21" s="68"/>
      <c r="E21" s="310"/>
      <c r="F21" s="157" t="s">
        <v>62</v>
      </c>
      <c r="G21" s="169">
        <v>-47.3331237082872</v>
      </c>
      <c r="H21" s="69"/>
      <c r="I21" s="310"/>
      <c r="J21" s="157" t="s">
        <v>62</v>
      </c>
      <c r="K21" s="169">
        <v>-60.971038464032155</v>
      </c>
      <c r="L21" s="69"/>
      <c r="M21" s="310"/>
      <c r="N21" s="157" t="s">
        <v>62</v>
      </c>
      <c r="O21" s="169">
        <v>-65.27576612184232</v>
      </c>
      <c r="P21" s="18"/>
    </row>
    <row r="22" spans="1:16" s="19" customFormat="1" ht="19.5" customHeight="1">
      <c r="A22" s="310"/>
      <c r="B22" s="160" t="s">
        <v>63</v>
      </c>
      <c r="C22" s="162">
        <v>91366.14694489566</v>
      </c>
      <c r="D22" s="68"/>
      <c r="E22" s="310"/>
      <c r="F22" s="160" t="s">
        <v>63</v>
      </c>
      <c r="G22" s="171">
        <v>-31.875414720444866</v>
      </c>
      <c r="H22" s="69"/>
      <c r="I22" s="310"/>
      <c r="J22" s="160" t="s">
        <v>63</v>
      </c>
      <c r="K22" s="171">
        <v>-54.05114114621466</v>
      </c>
      <c r="L22" s="69"/>
      <c r="M22" s="310"/>
      <c r="N22" s="160" t="s">
        <v>63</v>
      </c>
      <c r="O22" s="171">
        <v>-56.90578580985648</v>
      </c>
      <c r="P22" s="18"/>
    </row>
    <row r="23" spans="1:16" s="19" customFormat="1" ht="19.5" customHeight="1">
      <c r="A23" s="311"/>
      <c r="B23" s="163" t="s">
        <v>64</v>
      </c>
      <c r="C23" s="165">
        <v>93996.76206200696</v>
      </c>
      <c r="D23" s="68"/>
      <c r="E23" s="311"/>
      <c r="F23" s="163" t="s">
        <v>64</v>
      </c>
      <c r="G23" s="173">
        <v>-36.826760510491106</v>
      </c>
      <c r="H23" s="69"/>
      <c r="I23" s="311"/>
      <c r="J23" s="163" t="s">
        <v>64</v>
      </c>
      <c r="K23" s="173">
        <v>-50.45517484217687</v>
      </c>
      <c r="L23" s="69"/>
      <c r="M23" s="311"/>
      <c r="N23" s="163" t="s">
        <v>64</v>
      </c>
      <c r="O23" s="173">
        <v>-50.45517484217687</v>
      </c>
      <c r="P23" s="18"/>
    </row>
    <row r="24" spans="1:16" s="19" customFormat="1" ht="19.5" customHeight="1">
      <c r="A24" s="309">
        <v>2001</v>
      </c>
      <c r="B24" s="155" t="s">
        <v>61</v>
      </c>
      <c r="C24" s="156">
        <v>75414.7239906378</v>
      </c>
      <c r="D24" s="68"/>
      <c r="E24" s="309">
        <v>2001</v>
      </c>
      <c r="F24" s="155" t="s">
        <v>61</v>
      </c>
      <c r="G24" s="167">
        <v>9.486681167359862</v>
      </c>
      <c r="H24" s="69"/>
      <c r="I24" s="309">
        <v>2001</v>
      </c>
      <c r="J24" s="155" t="s">
        <v>61</v>
      </c>
      <c r="K24" s="167">
        <v>9.486681167359862</v>
      </c>
      <c r="L24" s="69"/>
      <c r="M24" s="309">
        <v>2001</v>
      </c>
      <c r="N24" s="155" t="s">
        <v>61</v>
      </c>
      <c r="O24" s="167">
        <v>-33.33848446922147</v>
      </c>
      <c r="P24" s="18"/>
    </row>
    <row r="25" spans="1:16" s="19" customFormat="1" ht="19.5" customHeight="1">
      <c r="A25" s="310"/>
      <c r="B25" s="157" t="s">
        <v>62</v>
      </c>
      <c r="C25" s="159">
        <v>74041.1573951562</v>
      </c>
      <c r="D25" s="68"/>
      <c r="E25" s="310"/>
      <c r="F25" s="157" t="s">
        <v>62</v>
      </c>
      <c r="G25" s="169">
        <v>-25.107760241920403</v>
      </c>
      <c r="H25" s="69"/>
      <c r="I25" s="310"/>
      <c r="J25" s="157" t="s">
        <v>62</v>
      </c>
      <c r="K25" s="169">
        <v>-10.902325246992234</v>
      </c>
      <c r="L25" s="69"/>
      <c r="M25" s="310"/>
      <c r="N25" s="157" t="s">
        <v>62</v>
      </c>
      <c r="O25" s="169">
        <v>-25.703501562455926</v>
      </c>
      <c r="P25" s="18"/>
    </row>
    <row r="26" spans="1:16" s="19" customFormat="1" ht="19.5" customHeight="1">
      <c r="A26" s="310"/>
      <c r="B26" s="160" t="s">
        <v>63</v>
      </c>
      <c r="C26" s="162">
        <v>63860.62170137903</v>
      </c>
      <c r="D26" s="68"/>
      <c r="E26" s="310"/>
      <c r="F26" s="160" t="s">
        <v>63</v>
      </c>
      <c r="G26" s="171">
        <v>-30.10472277013679</v>
      </c>
      <c r="H26" s="69"/>
      <c r="I26" s="310"/>
      <c r="J26" s="160" t="s">
        <v>63</v>
      </c>
      <c r="K26" s="171">
        <v>-17.673383898243827</v>
      </c>
      <c r="L26" s="69"/>
      <c r="M26" s="310"/>
      <c r="N26" s="160" t="s">
        <v>63</v>
      </c>
      <c r="O26" s="171">
        <v>-24.660037135968267</v>
      </c>
      <c r="P26" s="18"/>
    </row>
    <row r="27" spans="1:16" s="19" customFormat="1" ht="19.5" customHeight="1">
      <c r="A27" s="311"/>
      <c r="B27" s="163" t="s">
        <v>64</v>
      </c>
      <c r="C27" s="165">
        <v>101611.51810757532</v>
      </c>
      <c r="D27" s="68"/>
      <c r="E27" s="311"/>
      <c r="F27" s="163" t="s">
        <v>64</v>
      </c>
      <c r="G27" s="173">
        <v>8.101083354919297</v>
      </c>
      <c r="H27" s="69"/>
      <c r="I27" s="311"/>
      <c r="J27" s="163" t="s">
        <v>64</v>
      </c>
      <c r="K27" s="173">
        <v>-10.812239738988069</v>
      </c>
      <c r="L27" s="69"/>
      <c r="M27" s="311"/>
      <c r="N27" s="163" t="s">
        <v>64</v>
      </c>
      <c r="O27" s="173">
        <v>-10.812239738988069</v>
      </c>
      <c r="P27" s="18"/>
    </row>
    <row r="28" spans="1:16" s="19" customFormat="1" ht="19.5" customHeight="1">
      <c r="A28" s="309">
        <v>2002</v>
      </c>
      <c r="B28" s="155" t="s">
        <v>61</v>
      </c>
      <c r="C28" s="156">
        <v>105657.57416267943</v>
      </c>
      <c r="D28" s="68"/>
      <c r="E28" s="309">
        <v>2002</v>
      </c>
      <c r="F28" s="155" t="s">
        <v>61</v>
      </c>
      <c r="G28" s="167">
        <v>40.10204980103896</v>
      </c>
      <c r="H28" s="69"/>
      <c r="I28" s="309">
        <v>2002</v>
      </c>
      <c r="J28" s="155" t="s">
        <v>61</v>
      </c>
      <c r="K28" s="167">
        <v>40.10204980103896</v>
      </c>
      <c r="L28" s="69"/>
      <c r="M28" s="309">
        <v>2002</v>
      </c>
      <c r="N28" s="155" t="s">
        <v>61</v>
      </c>
      <c r="O28" s="167">
        <v>-4.023552194815849</v>
      </c>
      <c r="P28" s="18"/>
    </row>
    <row r="29" spans="1:16" s="19" customFormat="1" ht="19.5" customHeight="1">
      <c r="A29" s="310"/>
      <c r="B29" s="157" t="s">
        <v>62</v>
      </c>
      <c r="C29" s="159">
        <v>105163.79598925401</v>
      </c>
      <c r="D29" s="68"/>
      <c r="E29" s="310"/>
      <c r="F29" s="157" t="s">
        <v>62</v>
      </c>
      <c r="G29" s="169">
        <v>42.03424107486177</v>
      </c>
      <c r="H29" s="69"/>
      <c r="I29" s="310"/>
      <c r="J29" s="157" t="s">
        <v>62</v>
      </c>
      <c r="K29" s="169">
        <v>41.059266585659</v>
      </c>
      <c r="L29" s="69"/>
      <c r="M29" s="310"/>
      <c r="N29" s="157" t="s">
        <v>62</v>
      </c>
      <c r="O29" s="169">
        <v>12.387213847689665</v>
      </c>
      <c r="P29" s="18"/>
    </row>
    <row r="30" spans="1:16" s="19" customFormat="1" ht="19.5" customHeight="1">
      <c r="A30" s="310"/>
      <c r="B30" s="160" t="s">
        <v>63</v>
      </c>
      <c r="C30" s="162">
        <v>111688.48738408455</v>
      </c>
      <c r="D30" s="68"/>
      <c r="E30" s="310"/>
      <c r="F30" s="160" t="s">
        <v>63</v>
      </c>
      <c r="G30" s="171">
        <v>74.89414354021659</v>
      </c>
      <c r="H30" s="69"/>
      <c r="I30" s="310"/>
      <c r="J30" s="160" t="s">
        <v>63</v>
      </c>
      <c r="K30" s="171">
        <v>51.188423243663635</v>
      </c>
      <c r="L30" s="69"/>
      <c r="M30" s="310"/>
      <c r="N30" s="160" t="s">
        <v>63</v>
      </c>
      <c r="O30" s="171">
        <v>38.009459317582895</v>
      </c>
      <c r="P30" s="18"/>
    </row>
    <row r="31" spans="1:16" s="19" customFormat="1" ht="19.5" customHeight="1">
      <c r="A31" s="311"/>
      <c r="B31" s="163" t="s">
        <v>64</v>
      </c>
      <c r="C31" s="165">
        <v>118177.99294279955</v>
      </c>
      <c r="D31" s="68"/>
      <c r="E31" s="311"/>
      <c r="F31" s="163" t="s">
        <v>64</v>
      </c>
      <c r="G31" s="173">
        <v>16.303737158700287</v>
      </c>
      <c r="H31" s="69"/>
      <c r="I31" s="311"/>
      <c r="J31" s="163" t="s">
        <v>64</v>
      </c>
      <c r="K31" s="173">
        <v>39.93288015685991</v>
      </c>
      <c r="L31" s="69"/>
      <c r="M31" s="311"/>
      <c r="N31" s="163" t="s">
        <v>64</v>
      </c>
      <c r="O31" s="173">
        <v>39.93288015685991</v>
      </c>
      <c r="P31" s="18"/>
    </row>
    <row r="32" spans="1:16" s="19" customFormat="1" ht="19.5" customHeight="1">
      <c r="A32" s="309">
        <v>2003</v>
      </c>
      <c r="B32" s="155" t="s">
        <v>61</v>
      </c>
      <c r="C32" s="156">
        <v>104915.07594615189</v>
      </c>
      <c r="D32" s="68"/>
      <c r="E32" s="309">
        <v>2003</v>
      </c>
      <c r="F32" s="155" t="s">
        <v>61</v>
      </c>
      <c r="G32" s="167">
        <v>-0.7027401702260647</v>
      </c>
      <c r="H32" s="69"/>
      <c r="I32" s="309">
        <v>2003</v>
      </c>
      <c r="J32" s="155" t="s">
        <v>61</v>
      </c>
      <c r="K32" s="167">
        <v>-0.7027401702260647</v>
      </c>
      <c r="L32" s="69"/>
      <c r="M32" s="309">
        <v>2003</v>
      </c>
      <c r="N32" s="155" t="s">
        <v>61</v>
      </c>
      <c r="O32" s="167">
        <v>27.45726501202634</v>
      </c>
      <c r="P32" s="18"/>
    </row>
    <row r="33" spans="1:16" s="19" customFormat="1" ht="19.5" customHeight="1">
      <c r="A33" s="310"/>
      <c r="B33" s="157" t="s">
        <v>62</v>
      </c>
      <c r="C33" s="159">
        <v>99773.99410248785</v>
      </c>
      <c r="D33" s="68"/>
      <c r="E33" s="310"/>
      <c r="F33" s="157" t="s">
        <v>62</v>
      </c>
      <c r="G33" s="169">
        <v>-5.125149616429695</v>
      </c>
      <c r="H33" s="69"/>
      <c r="I33" s="310"/>
      <c r="J33" s="157" t="s">
        <v>62</v>
      </c>
      <c r="K33" s="169">
        <v>-2.908765889755074</v>
      </c>
      <c r="L33" s="69"/>
      <c r="M33" s="310"/>
      <c r="N33" s="157" t="s">
        <v>62</v>
      </c>
      <c r="O33" s="169">
        <v>15.483137198058984</v>
      </c>
      <c r="P33" s="18"/>
    </row>
    <row r="34" spans="1:16" s="19" customFormat="1" ht="19.5" customHeight="1">
      <c r="A34" s="310"/>
      <c r="B34" s="160" t="s">
        <v>63</v>
      </c>
      <c r="C34" s="162">
        <v>105542.68861170567</v>
      </c>
      <c r="D34" s="68"/>
      <c r="E34" s="310"/>
      <c r="F34" s="160" t="s">
        <v>63</v>
      </c>
      <c r="G34" s="171">
        <v>-5.502625128446908</v>
      </c>
      <c r="H34" s="69"/>
      <c r="I34" s="310"/>
      <c r="J34" s="160" t="s">
        <v>63</v>
      </c>
      <c r="K34" s="171">
        <v>-3.807046075886632</v>
      </c>
      <c r="L34" s="69"/>
      <c r="M34" s="310"/>
      <c r="N34" s="160" t="s">
        <v>63</v>
      </c>
      <c r="O34" s="171">
        <v>1.0111199778705355</v>
      </c>
      <c r="P34" s="18"/>
    </row>
    <row r="35" spans="1:16" s="19" customFormat="1" ht="19.5" customHeight="1">
      <c r="A35" s="311"/>
      <c r="B35" s="163" t="s">
        <v>64</v>
      </c>
      <c r="C35" s="165">
        <v>102447.26788758463</v>
      </c>
      <c r="D35" s="68"/>
      <c r="E35" s="311"/>
      <c r="F35" s="163" t="s">
        <v>64</v>
      </c>
      <c r="G35" s="173">
        <v>-13.311044352250008</v>
      </c>
      <c r="H35" s="69"/>
      <c r="I35" s="311"/>
      <c r="J35" s="163" t="s">
        <v>64</v>
      </c>
      <c r="K35" s="173">
        <v>-6.355705949336979</v>
      </c>
      <c r="L35" s="69"/>
      <c r="M35" s="311"/>
      <c r="N35" s="163" t="s">
        <v>64</v>
      </c>
      <c r="O35" s="173">
        <v>-6.355705949336979</v>
      </c>
      <c r="P35" s="18"/>
    </row>
    <row r="36" spans="1:16" s="19" customFormat="1" ht="19.5" customHeight="1">
      <c r="A36" s="309">
        <v>2004</v>
      </c>
      <c r="B36" s="155" t="s">
        <v>61</v>
      </c>
      <c r="C36" s="156">
        <v>100544.32330949664</v>
      </c>
      <c r="D36" s="68"/>
      <c r="E36" s="309">
        <v>2004</v>
      </c>
      <c r="F36" s="155" t="s">
        <v>61</v>
      </c>
      <c r="G36" s="167">
        <v>-4.165991014388197</v>
      </c>
      <c r="H36" s="69"/>
      <c r="I36" s="309">
        <v>2004</v>
      </c>
      <c r="J36" s="155" t="s">
        <v>61</v>
      </c>
      <c r="K36" s="167">
        <v>-4.165991014388197</v>
      </c>
      <c r="L36" s="69"/>
      <c r="M36" s="309">
        <v>2004</v>
      </c>
      <c r="N36" s="155" t="s">
        <v>61</v>
      </c>
      <c r="O36" s="167">
        <v>-7.191138214855741</v>
      </c>
      <c r="P36" s="18"/>
    </row>
    <row r="37" spans="1:16" s="19" customFormat="1" ht="19.5" customHeight="1">
      <c r="A37" s="310"/>
      <c r="B37" s="157" t="s">
        <v>62</v>
      </c>
      <c r="C37" s="159">
        <v>80646.0588976378</v>
      </c>
      <c r="D37" s="68"/>
      <c r="E37" s="310"/>
      <c r="F37" s="157" t="s">
        <v>62</v>
      </c>
      <c r="G37" s="169">
        <v>-19.171263390740705</v>
      </c>
      <c r="H37" s="69"/>
      <c r="I37" s="310"/>
      <c r="J37" s="157" t="s">
        <v>62</v>
      </c>
      <c r="K37" s="169">
        <v>-11.480186917611846</v>
      </c>
      <c r="L37" s="69"/>
      <c r="M37" s="310"/>
      <c r="N37" s="157" t="s">
        <v>62</v>
      </c>
      <c r="O37" s="169">
        <v>-10.441751723085304</v>
      </c>
      <c r="P37" s="18"/>
    </row>
    <row r="38" spans="1:16" s="19" customFormat="1" ht="19.5" customHeight="1">
      <c r="A38" s="310"/>
      <c r="B38" s="160" t="s">
        <v>63</v>
      </c>
      <c r="C38" s="162">
        <v>98609.04052784611</v>
      </c>
      <c r="D38" s="68"/>
      <c r="E38" s="310"/>
      <c r="F38" s="160" t="s">
        <v>63</v>
      </c>
      <c r="G38" s="171">
        <v>-6.569520044508849</v>
      </c>
      <c r="H38" s="69"/>
      <c r="I38" s="310"/>
      <c r="J38" s="160" t="s">
        <v>63</v>
      </c>
      <c r="K38" s="171">
        <v>-9.809548853663145</v>
      </c>
      <c r="L38" s="69"/>
      <c r="M38" s="310"/>
      <c r="N38" s="160" t="s">
        <v>63</v>
      </c>
      <c r="O38" s="171">
        <v>-10.77544589212404</v>
      </c>
      <c r="P38" s="18"/>
    </row>
    <row r="39" spans="1:16" s="19" customFormat="1" ht="19.5" customHeight="1">
      <c r="A39" s="311"/>
      <c r="B39" s="163" t="s">
        <v>64</v>
      </c>
      <c r="C39" s="165">
        <v>96372.19755468311</v>
      </c>
      <c r="D39" s="68"/>
      <c r="E39" s="311"/>
      <c r="F39" s="163" t="s">
        <v>64</v>
      </c>
      <c r="G39" s="173">
        <v>-5.929948604942496</v>
      </c>
      <c r="H39" s="69"/>
      <c r="I39" s="311"/>
      <c r="J39" s="163" t="s">
        <v>64</v>
      </c>
      <c r="K39" s="173">
        <v>-8.84644091647975</v>
      </c>
      <c r="L39" s="69"/>
      <c r="M39" s="311"/>
      <c r="N39" s="163" t="s">
        <v>64</v>
      </c>
      <c r="O39" s="173">
        <v>-8.84644091647975</v>
      </c>
      <c r="P39" s="18"/>
    </row>
    <row r="40" spans="1:16" s="19" customFormat="1" ht="19.5" customHeight="1">
      <c r="A40" s="309">
        <v>2005</v>
      </c>
      <c r="B40" s="155" t="s">
        <v>61</v>
      </c>
      <c r="C40" s="156">
        <v>81075.4651796998</v>
      </c>
      <c r="D40" s="68"/>
      <c r="E40" s="309">
        <v>2005</v>
      </c>
      <c r="F40" s="155" t="s">
        <v>61</v>
      </c>
      <c r="G40" s="167">
        <v>-19.363458312676286</v>
      </c>
      <c r="H40" s="69"/>
      <c r="I40" s="309">
        <v>2005</v>
      </c>
      <c r="J40" s="155" t="s">
        <v>61</v>
      </c>
      <c r="K40" s="167">
        <v>-19.363458312676286</v>
      </c>
      <c r="L40" s="69"/>
      <c r="M40" s="309">
        <v>2005</v>
      </c>
      <c r="N40" s="155" t="s">
        <v>61</v>
      </c>
      <c r="O40" s="167">
        <v>-12.638860157563656</v>
      </c>
      <c r="P40" s="18"/>
    </row>
    <row r="41" spans="1:16" s="19" customFormat="1" ht="19.5" customHeight="1">
      <c r="A41" s="310"/>
      <c r="B41" s="157" t="s">
        <v>62</v>
      </c>
      <c r="C41" s="159">
        <v>71841.93098918421</v>
      </c>
      <c r="D41" s="68"/>
      <c r="E41" s="310"/>
      <c r="F41" s="157" t="s">
        <v>62</v>
      </c>
      <c r="G41" s="169">
        <v>-10.91699709669443</v>
      </c>
      <c r="H41" s="69"/>
      <c r="I41" s="310"/>
      <c r="J41" s="157" t="s">
        <v>62</v>
      </c>
      <c r="K41" s="169">
        <v>-15.60402141319463</v>
      </c>
      <c r="L41" s="69"/>
      <c r="M41" s="310"/>
      <c r="N41" s="157" t="s">
        <v>62</v>
      </c>
      <c r="O41" s="169">
        <v>-10.607345836695032</v>
      </c>
      <c r="P41" s="18"/>
    </row>
    <row r="42" spans="1:16" s="19" customFormat="1" ht="19.5" customHeight="1">
      <c r="A42" s="310"/>
      <c r="B42" s="160" t="s">
        <v>63</v>
      </c>
      <c r="C42" s="162">
        <v>79264.06061004182</v>
      </c>
      <c r="D42" s="68"/>
      <c r="E42" s="310"/>
      <c r="F42" s="160" t="s">
        <v>63</v>
      </c>
      <c r="G42" s="171">
        <v>-19.617856348923183</v>
      </c>
      <c r="H42" s="69"/>
      <c r="I42" s="310"/>
      <c r="J42" s="160" t="s">
        <v>63</v>
      </c>
      <c r="K42" s="171">
        <v>-17.01860764779252</v>
      </c>
      <c r="L42" s="69"/>
      <c r="M42" s="310"/>
      <c r="N42" s="160" t="s">
        <v>63</v>
      </c>
      <c r="O42" s="171">
        <v>-14.046697487820339</v>
      </c>
      <c r="P42" s="18"/>
    </row>
    <row r="43" spans="1:16" s="19" customFormat="1" ht="19.5" customHeight="1">
      <c r="A43" s="311"/>
      <c r="B43" s="163" t="s">
        <v>64</v>
      </c>
      <c r="C43" s="165">
        <v>72737</v>
      </c>
      <c r="D43" s="68"/>
      <c r="E43" s="311"/>
      <c r="F43" s="163" t="s">
        <v>64</v>
      </c>
      <c r="G43" s="173">
        <v>-24.52491294625935</v>
      </c>
      <c r="H43" s="69"/>
      <c r="I43" s="311"/>
      <c r="J43" s="163" t="s">
        <v>64</v>
      </c>
      <c r="K43" s="173">
        <v>-18.94166376928453</v>
      </c>
      <c r="L43" s="69"/>
      <c r="M43" s="311"/>
      <c r="N43" s="163" t="s">
        <v>64</v>
      </c>
      <c r="O43" s="173">
        <v>-18.94166376928453</v>
      </c>
      <c r="P43" s="18"/>
    </row>
    <row r="44" spans="1:16" s="19" customFormat="1" ht="19.5" customHeight="1">
      <c r="A44" s="309">
        <v>2006</v>
      </c>
      <c r="B44" s="155" t="s">
        <v>61</v>
      </c>
      <c r="C44" s="156">
        <v>68766.59161486091</v>
      </c>
      <c r="D44" s="68"/>
      <c r="E44" s="309">
        <v>2006</v>
      </c>
      <c r="F44" s="155" t="s">
        <v>61</v>
      </c>
      <c r="G44" s="167">
        <v>-15.181995610579435</v>
      </c>
      <c r="H44" s="69"/>
      <c r="I44" s="309">
        <v>2006</v>
      </c>
      <c r="J44" s="155" t="s">
        <v>61</v>
      </c>
      <c r="K44" s="167">
        <v>-15.181995610579435</v>
      </c>
      <c r="L44" s="69"/>
      <c r="M44" s="309">
        <v>2006</v>
      </c>
      <c r="N44" s="155" t="s">
        <v>61</v>
      </c>
      <c r="O44" s="167">
        <v>-17.968231745022095</v>
      </c>
      <c r="P44" s="18"/>
    </row>
    <row r="45" spans="1:16" s="19" customFormat="1" ht="19.5" customHeight="1">
      <c r="A45" s="310"/>
      <c r="B45" s="157" t="s">
        <v>62</v>
      </c>
      <c r="C45" s="159">
        <v>118516.57170534474</v>
      </c>
      <c r="D45" s="68"/>
      <c r="E45" s="310"/>
      <c r="F45" s="157" t="s">
        <v>62</v>
      </c>
      <c r="G45" s="169">
        <v>64.96852196691009</v>
      </c>
      <c r="H45" s="69"/>
      <c r="I45" s="310"/>
      <c r="J45" s="157" t="s">
        <v>62</v>
      </c>
      <c r="K45" s="169">
        <v>22.473418991105248</v>
      </c>
      <c r="L45" s="69"/>
      <c r="M45" s="310"/>
      <c r="N45" s="157" t="s">
        <v>62</v>
      </c>
      <c r="O45" s="169">
        <v>-2.4761265130292145</v>
      </c>
      <c r="P45" s="18"/>
    </row>
    <row r="46" spans="1:16" s="19" customFormat="1" ht="19.5" customHeight="1">
      <c r="A46" s="310"/>
      <c r="B46" s="160" t="s">
        <v>63</v>
      </c>
      <c r="C46" s="162">
        <v>109504.72956725823</v>
      </c>
      <c r="D46" s="68"/>
      <c r="E46" s="310"/>
      <c r="F46" s="160" t="s">
        <v>63</v>
      </c>
      <c r="G46" s="171">
        <v>38.151803887505196</v>
      </c>
      <c r="H46" s="69"/>
      <c r="I46" s="310"/>
      <c r="J46" s="160" t="s">
        <v>63</v>
      </c>
      <c r="K46" s="171">
        <v>27.82583803410874</v>
      </c>
      <c r="L46" s="69"/>
      <c r="M46" s="310"/>
      <c r="N46" s="160" t="s">
        <v>63</v>
      </c>
      <c r="O46" s="171">
        <v>12.470181966764343</v>
      </c>
      <c r="P46" s="18"/>
    </row>
    <row r="47" spans="1:16" s="19" customFormat="1" ht="19.5" customHeight="1">
      <c r="A47" s="311"/>
      <c r="B47" s="163" t="s">
        <v>64</v>
      </c>
      <c r="C47" s="165">
        <v>72869.8769010043</v>
      </c>
      <c r="D47" s="68"/>
      <c r="E47" s="311"/>
      <c r="F47" s="163" t="s">
        <v>64</v>
      </c>
      <c r="G47" s="173">
        <v>0.18268130525633808</v>
      </c>
      <c r="H47" s="69"/>
      <c r="I47" s="311"/>
      <c r="J47" s="163" t="s">
        <v>64</v>
      </c>
      <c r="K47" s="173">
        <v>21.231680657652063</v>
      </c>
      <c r="L47" s="69"/>
      <c r="M47" s="311"/>
      <c r="N47" s="163" t="s">
        <v>64</v>
      </c>
      <c r="O47" s="173">
        <v>21.231680657652063</v>
      </c>
      <c r="P47" s="18"/>
    </row>
    <row r="48" spans="1:16" s="19" customFormat="1" ht="19.5" customHeight="1">
      <c r="A48" s="309">
        <v>2007</v>
      </c>
      <c r="B48" s="155" t="s">
        <v>61</v>
      </c>
      <c r="C48" s="156">
        <v>72162.01970403569</v>
      </c>
      <c r="D48" s="68"/>
      <c r="E48" s="309">
        <v>2007</v>
      </c>
      <c r="F48" s="155" t="s">
        <v>61</v>
      </c>
      <c r="G48" s="167">
        <v>4.937612886489191</v>
      </c>
      <c r="H48" s="69"/>
      <c r="I48" s="309">
        <v>2007</v>
      </c>
      <c r="J48" s="155" t="s">
        <v>61</v>
      </c>
      <c r="K48" s="167">
        <v>4.937612886489191</v>
      </c>
      <c r="L48" s="69"/>
      <c r="M48" s="309">
        <v>2007</v>
      </c>
      <c r="N48" s="155" t="s">
        <v>61</v>
      </c>
      <c r="O48" s="167">
        <v>27.49179086342488</v>
      </c>
      <c r="P48" s="18"/>
    </row>
    <row r="49" spans="1:16" s="19" customFormat="1" ht="19.5" customHeight="1">
      <c r="A49" s="310"/>
      <c r="B49" s="157" t="s">
        <v>62</v>
      </c>
      <c r="C49" s="159">
        <v>87405.28211251069</v>
      </c>
      <c r="D49" s="68"/>
      <c r="E49" s="310"/>
      <c r="F49" s="157" t="s">
        <v>62</v>
      </c>
      <c r="G49" s="169">
        <v>-26.25058179220943</v>
      </c>
      <c r="H49" s="69"/>
      <c r="I49" s="310"/>
      <c r="J49" s="157" t="s">
        <v>62</v>
      </c>
      <c r="K49" s="169">
        <v>-14.79890718007168</v>
      </c>
      <c r="L49" s="69"/>
      <c r="M49" s="310"/>
      <c r="N49" s="157" t="s">
        <v>62</v>
      </c>
      <c r="O49" s="169">
        <v>0.7833209348123944</v>
      </c>
      <c r="P49" s="18"/>
    </row>
    <row r="50" spans="1:16" s="19" customFormat="1" ht="19.5" customHeight="1">
      <c r="A50" s="310"/>
      <c r="B50" s="160" t="s">
        <v>63</v>
      </c>
      <c r="C50" s="162">
        <v>82296.69541714696</v>
      </c>
      <c r="D50" s="68"/>
      <c r="E50" s="310"/>
      <c r="F50" s="160" t="s">
        <v>63</v>
      </c>
      <c r="G50" s="171">
        <v>-24.84644659425416</v>
      </c>
      <c r="H50" s="69"/>
      <c r="I50" s="310"/>
      <c r="J50" s="160" t="s">
        <v>63</v>
      </c>
      <c r="K50" s="171">
        <v>-18.506110582683576</v>
      </c>
      <c r="L50" s="69"/>
      <c r="M50" s="310"/>
      <c r="N50" s="160" t="s">
        <v>63</v>
      </c>
      <c r="O50" s="171">
        <v>-14.827422944264939</v>
      </c>
      <c r="P50" s="18"/>
    </row>
    <row r="51" spans="1:16" s="19" customFormat="1" ht="19.5" customHeight="1">
      <c r="A51" s="311"/>
      <c r="B51" s="163" t="s">
        <v>64</v>
      </c>
      <c r="C51" s="165">
        <v>168064.57316567638</v>
      </c>
      <c r="D51" s="68"/>
      <c r="E51" s="311"/>
      <c r="F51" s="163" t="s">
        <v>64</v>
      </c>
      <c r="G51" s="173">
        <v>130.63655424311565</v>
      </c>
      <c r="H51" s="69"/>
      <c r="I51" s="311"/>
      <c r="J51" s="163" t="s">
        <v>64</v>
      </c>
      <c r="K51" s="173">
        <v>10.894076603325814</v>
      </c>
      <c r="L51" s="69"/>
      <c r="M51" s="311"/>
      <c r="N51" s="163" t="s">
        <v>64</v>
      </c>
      <c r="O51" s="173">
        <v>10.894076603325814</v>
      </c>
      <c r="P51" s="18"/>
    </row>
    <row r="52" spans="1:16" s="19" customFormat="1" ht="19.5" customHeight="1">
      <c r="A52" s="309">
        <v>2008</v>
      </c>
      <c r="B52" s="155" t="s">
        <v>61</v>
      </c>
      <c r="C52" s="156">
        <v>159382.22042928328</v>
      </c>
      <c r="D52" s="68"/>
      <c r="E52" s="309">
        <v>2008</v>
      </c>
      <c r="F52" s="155" t="s">
        <v>61</v>
      </c>
      <c r="G52" s="167">
        <v>120.86718343384973</v>
      </c>
      <c r="H52" s="69"/>
      <c r="I52" s="309">
        <v>2008</v>
      </c>
      <c r="J52" s="155" t="s">
        <v>61</v>
      </c>
      <c r="K52" s="167">
        <v>120.86718343384973</v>
      </c>
      <c r="L52" s="69"/>
      <c r="M52" s="309">
        <v>2008</v>
      </c>
      <c r="N52" s="155" t="s">
        <v>61</v>
      </c>
      <c r="O52" s="167">
        <v>33.264846395359484</v>
      </c>
      <c r="P52" s="18"/>
    </row>
    <row r="53" spans="1:16" s="19" customFormat="1" ht="19.5" customHeight="1">
      <c r="A53" s="310"/>
      <c r="B53" s="157" t="s">
        <v>62</v>
      </c>
      <c r="C53" s="159">
        <v>186463.05703607714</v>
      </c>
      <c r="D53" s="68"/>
      <c r="E53" s="310"/>
      <c r="F53" s="157" t="s">
        <v>62</v>
      </c>
      <c r="G53" s="169">
        <v>113.33156592991295</v>
      </c>
      <c r="H53" s="69"/>
      <c r="I53" s="310"/>
      <c r="J53" s="157" t="s">
        <v>62</v>
      </c>
      <c r="K53" s="169">
        <v>116.73944068000651</v>
      </c>
      <c r="L53" s="69"/>
      <c r="M53" s="310"/>
      <c r="N53" s="157" t="s">
        <v>62</v>
      </c>
      <c r="O53" s="169">
        <v>74.35901584534463</v>
      </c>
      <c r="P53" s="18"/>
    </row>
    <row r="54" spans="1:16" s="19" customFormat="1" ht="19.5" customHeight="1">
      <c r="A54" s="310"/>
      <c r="B54" s="160" t="s">
        <v>63</v>
      </c>
      <c r="C54" s="162">
        <v>220428.6201089992</v>
      </c>
      <c r="D54" s="68"/>
      <c r="E54" s="310"/>
      <c r="F54" s="160" t="s">
        <v>63</v>
      </c>
      <c r="G54" s="171">
        <v>167.8462591865769</v>
      </c>
      <c r="H54" s="69"/>
      <c r="I54" s="310"/>
      <c r="J54" s="160" t="s">
        <v>63</v>
      </c>
      <c r="K54" s="171">
        <v>134.1290576733566</v>
      </c>
      <c r="L54" s="69"/>
      <c r="M54" s="310"/>
      <c r="N54" s="160" t="s">
        <v>63</v>
      </c>
      <c r="O54" s="171">
        <v>133.3204434250883</v>
      </c>
      <c r="P54" s="18"/>
    </row>
    <row r="55" spans="1:16" s="19" customFormat="1" ht="19.5" customHeight="1">
      <c r="A55" s="311"/>
      <c r="B55" s="163" t="s">
        <v>64</v>
      </c>
      <c r="C55" s="165">
        <v>201600.10581442926</v>
      </c>
      <c r="D55" s="68"/>
      <c r="E55" s="311"/>
      <c r="F55" s="163" t="s">
        <v>64</v>
      </c>
      <c r="G55" s="173">
        <v>19.953956992288838</v>
      </c>
      <c r="H55" s="69"/>
      <c r="I55" s="311"/>
      <c r="J55" s="163" t="s">
        <v>64</v>
      </c>
      <c r="K55" s="173">
        <v>87.31897672823672</v>
      </c>
      <c r="L55" s="69"/>
      <c r="M55" s="311"/>
      <c r="N55" s="163" t="s">
        <v>64</v>
      </c>
      <c r="O55" s="173">
        <v>87.31897672823672</v>
      </c>
      <c r="P55" s="18"/>
    </row>
    <row r="56" spans="1:16" s="19" customFormat="1" ht="19.5" customHeight="1">
      <c r="A56" s="309">
        <v>2009</v>
      </c>
      <c r="B56" s="155" t="s">
        <v>61</v>
      </c>
      <c r="C56" s="156">
        <v>185398.4556483027</v>
      </c>
      <c r="D56" s="68"/>
      <c r="E56" s="309">
        <v>2009</v>
      </c>
      <c r="F56" s="155" t="s">
        <v>61</v>
      </c>
      <c r="G56" s="167">
        <v>16.323172778586454</v>
      </c>
      <c r="H56" s="69"/>
      <c r="I56" s="309">
        <v>2009</v>
      </c>
      <c r="J56" s="155" t="s">
        <v>61</v>
      </c>
      <c r="K56" s="167">
        <v>16.323172778586454</v>
      </c>
      <c r="L56" s="69"/>
      <c r="M56" s="309">
        <v>2009</v>
      </c>
      <c r="N56" s="155" t="s">
        <v>61</v>
      </c>
      <c r="O56" s="167">
        <v>59.68866559036681</v>
      </c>
      <c r="P56" s="18"/>
    </row>
    <row r="57" spans="1:16" s="19" customFormat="1" ht="19.5" customHeight="1">
      <c r="A57" s="310"/>
      <c r="B57" s="157" t="s">
        <v>62</v>
      </c>
      <c r="C57" s="159">
        <v>161919.0487106017</v>
      </c>
      <c r="D57" s="68"/>
      <c r="E57" s="310"/>
      <c r="F57" s="157" t="s">
        <v>62</v>
      </c>
      <c r="G57" s="169">
        <v>-13.162933567439381</v>
      </c>
      <c r="H57" s="69"/>
      <c r="I57" s="310"/>
      <c r="J57" s="157" t="s">
        <v>62</v>
      </c>
      <c r="K57" s="169">
        <v>0.4256894598456711</v>
      </c>
      <c r="L57" s="69"/>
      <c r="M57" s="310"/>
      <c r="N57" s="157" t="s">
        <v>62</v>
      </c>
      <c r="O57" s="169">
        <v>29.04021859232597</v>
      </c>
      <c r="P57" s="18"/>
    </row>
    <row r="58" spans="1:16" s="19" customFormat="1" ht="19.5" customHeight="1">
      <c r="A58" s="310"/>
      <c r="B58" s="160" t="s">
        <v>63</v>
      </c>
      <c r="C58" s="162">
        <v>195884.47071583517</v>
      </c>
      <c r="D58" s="68"/>
      <c r="E58" s="310"/>
      <c r="F58" s="160" t="s">
        <v>63</v>
      </c>
      <c r="G58" s="171">
        <v>-11.134738030400612</v>
      </c>
      <c r="H58" s="69"/>
      <c r="I58" s="310"/>
      <c r="J58" s="160" t="s">
        <v>63</v>
      </c>
      <c r="K58" s="171">
        <v>-4.074339749447901</v>
      </c>
      <c r="L58" s="69"/>
      <c r="M58" s="310"/>
      <c r="N58" s="160" t="s">
        <v>63</v>
      </c>
      <c r="O58" s="171">
        <v>1.4249028977860974</v>
      </c>
      <c r="P58" s="18"/>
    </row>
    <row r="59" spans="1:16" s="19" customFormat="1" ht="19.5" customHeight="1">
      <c r="A59" s="311"/>
      <c r="B59" s="163" t="s">
        <v>64</v>
      </c>
      <c r="C59" s="165">
        <v>206624.23239954028</v>
      </c>
      <c r="D59" s="68"/>
      <c r="E59" s="311"/>
      <c r="F59" s="163" t="s">
        <v>64</v>
      </c>
      <c r="G59" s="173">
        <v>2.4921249742476164</v>
      </c>
      <c r="H59" s="69"/>
      <c r="I59" s="311"/>
      <c r="J59" s="163" t="s">
        <v>64</v>
      </c>
      <c r="K59" s="173">
        <v>-2.3503590217744375</v>
      </c>
      <c r="L59" s="69"/>
      <c r="M59" s="311"/>
      <c r="N59" s="163" t="s">
        <v>64</v>
      </c>
      <c r="O59" s="173">
        <v>-2.3503590217744375</v>
      </c>
      <c r="P59" s="18"/>
    </row>
    <row r="60" spans="1:16" s="19" customFormat="1" ht="19.5" customHeight="1">
      <c r="A60" s="309">
        <v>2010</v>
      </c>
      <c r="B60" s="155" t="s">
        <v>61</v>
      </c>
      <c r="C60" s="156">
        <v>213928.27629089958</v>
      </c>
      <c r="D60" s="68"/>
      <c r="E60" s="309">
        <v>2010</v>
      </c>
      <c r="F60" s="155" t="s">
        <v>61</v>
      </c>
      <c r="G60" s="167">
        <v>15.388380956482933</v>
      </c>
      <c r="H60" s="69"/>
      <c r="I60" s="309">
        <v>2010</v>
      </c>
      <c r="J60" s="155" t="s">
        <v>61</v>
      </c>
      <c r="K60" s="167">
        <v>15.388380956482933</v>
      </c>
      <c r="L60" s="69"/>
      <c r="M60" s="309">
        <v>2010</v>
      </c>
      <c r="N60" s="155" t="s">
        <v>61</v>
      </c>
      <c r="O60" s="167">
        <v>-1.9567201781159156</v>
      </c>
      <c r="P60" s="18"/>
    </row>
    <row r="61" spans="1:16" s="19" customFormat="1" ht="19.5" customHeight="1">
      <c r="A61" s="310"/>
      <c r="B61" s="157" t="s">
        <v>62</v>
      </c>
      <c r="C61" s="159">
        <v>214322.88043036198</v>
      </c>
      <c r="D61" s="68"/>
      <c r="E61" s="310"/>
      <c r="F61" s="157" t="s">
        <v>62</v>
      </c>
      <c r="G61" s="169">
        <v>32.364216648420296</v>
      </c>
      <c r="H61" s="69"/>
      <c r="I61" s="310"/>
      <c r="J61" s="157" t="s">
        <v>62</v>
      </c>
      <c r="K61" s="169">
        <v>23.302497382545823</v>
      </c>
      <c r="L61" s="69"/>
      <c r="M61" s="310"/>
      <c r="N61" s="157" t="s">
        <v>62</v>
      </c>
      <c r="O61" s="169">
        <v>7.982573662805464</v>
      </c>
      <c r="P61" s="18"/>
    </row>
    <row r="62" spans="1:16" s="19" customFormat="1" ht="19.5" customHeight="1">
      <c r="A62" s="310"/>
      <c r="B62" s="160" t="s">
        <v>63</v>
      </c>
      <c r="C62" s="162">
        <v>212105.54078952235</v>
      </c>
      <c r="D62" s="68"/>
      <c r="E62" s="310"/>
      <c r="F62" s="160" t="s">
        <v>63</v>
      </c>
      <c r="G62" s="171">
        <v>8.28093723530472</v>
      </c>
      <c r="H62" s="69"/>
      <c r="I62" s="310"/>
      <c r="J62" s="160" t="s">
        <v>63</v>
      </c>
      <c r="K62" s="171">
        <v>17.885561337047193</v>
      </c>
      <c r="L62" s="69"/>
      <c r="M62" s="310"/>
      <c r="N62" s="160" t="s">
        <v>63</v>
      </c>
      <c r="O62" s="171">
        <v>13.718926362178124</v>
      </c>
      <c r="P62" s="18"/>
    </row>
    <row r="63" spans="1:16" s="19" customFormat="1" ht="19.5" customHeight="1">
      <c r="A63" s="311"/>
      <c r="B63" s="163" t="s">
        <v>64</v>
      </c>
      <c r="C63" s="165">
        <v>234051.76967398982</v>
      </c>
      <c r="D63" s="68"/>
      <c r="E63" s="311"/>
      <c r="F63" s="163" t="s">
        <v>64</v>
      </c>
      <c r="G63" s="173">
        <v>13.27411453919602</v>
      </c>
      <c r="H63" s="69"/>
      <c r="I63" s="311"/>
      <c r="J63" s="163" t="s">
        <v>64</v>
      </c>
      <c r="K63" s="173">
        <v>16.614818002979348</v>
      </c>
      <c r="L63" s="69"/>
      <c r="M63" s="311"/>
      <c r="N63" s="163" t="s">
        <v>64</v>
      </c>
      <c r="O63" s="173">
        <v>16.614818002979348</v>
      </c>
      <c r="P63" s="18"/>
    </row>
    <row r="64" spans="1:16" s="19" customFormat="1" ht="19.5" customHeight="1">
      <c r="A64" s="309">
        <v>2011</v>
      </c>
      <c r="B64" s="155" t="s">
        <v>61</v>
      </c>
      <c r="C64" s="156">
        <v>201331.1824419007</v>
      </c>
      <c r="D64" s="68"/>
      <c r="E64" s="309">
        <v>2011</v>
      </c>
      <c r="F64" s="155" t="s">
        <v>61</v>
      </c>
      <c r="G64" s="167">
        <v>-5.88846601646496</v>
      </c>
      <c r="H64" s="69"/>
      <c r="I64" s="309">
        <v>2011</v>
      </c>
      <c r="J64" s="155" t="s">
        <v>61</v>
      </c>
      <c r="K64" s="167">
        <v>-5.88846601646496</v>
      </c>
      <c r="L64" s="69"/>
      <c r="M64" s="309">
        <v>2011</v>
      </c>
      <c r="N64" s="155" t="s">
        <v>61</v>
      </c>
      <c r="O64" s="167">
        <v>10.722001526834262</v>
      </c>
      <c r="P64" s="18"/>
    </row>
    <row r="65" spans="1:16" s="19" customFormat="1" ht="19.5" customHeight="1">
      <c r="A65" s="310"/>
      <c r="B65" s="157" t="s">
        <v>62</v>
      </c>
      <c r="C65" s="159">
        <v>203918.32284458991</v>
      </c>
      <c r="D65" s="68"/>
      <c r="E65" s="310"/>
      <c r="F65" s="157" t="s">
        <v>62</v>
      </c>
      <c r="G65" s="169">
        <v>-4.854618211961153</v>
      </c>
      <c r="H65" s="69"/>
      <c r="I65" s="310"/>
      <c r="J65" s="157" t="s">
        <v>62</v>
      </c>
      <c r="K65" s="169">
        <v>-5.371065804205671</v>
      </c>
      <c r="L65" s="69"/>
      <c r="M65" s="310"/>
      <c r="N65" s="157" t="s">
        <v>62</v>
      </c>
      <c r="O65" s="169">
        <v>2.4853097641749144</v>
      </c>
      <c r="P65" s="18"/>
    </row>
    <row r="66" spans="1:16" s="19" customFormat="1" ht="19.5" customHeight="1">
      <c r="A66" s="310"/>
      <c r="B66" s="160" t="s">
        <v>63</v>
      </c>
      <c r="C66" s="162">
        <v>198546.55543069847</v>
      </c>
      <c r="D66" s="68"/>
      <c r="E66" s="310"/>
      <c r="F66" s="160" t="s">
        <v>63</v>
      </c>
      <c r="G66" s="171">
        <v>-6.392565374932275</v>
      </c>
      <c r="H66" s="69"/>
      <c r="I66" s="310"/>
      <c r="J66" s="160" t="s">
        <v>63</v>
      </c>
      <c r="K66" s="171">
        <v>-5.709417413094059</v>
      </c>
      <c r="L66" s="69"/>
      <c r="M66" s="310"/>
      <c r="N66" s="160" t="s">
        <v>63</v>
      </c>
      <c r="O66" s="171">
        <v>-1.0783122968438335</v>
      </c>
      <c r="P66" s="18"/>
    </row>
    <row r="67" spans="1:16" s="19" customFormat="1" ht="19.5" customHeight="1">
      <c r="A67" s="311"/>
      <c r="B67" s="163" t="s">
        <v>64</v>
      </c>
      <c r="C67" s="165">
        <v>231240.55309605997</v>
      </c>
      <c r="D67" s="68"/>
      <c r="E67" s="311"/>
      <c r="F67" s="163" t="s">
        <v>64</v>
      </c>
      <c r="G67" s="173">
        <v>-1.201108875120056</v>
      </c>
      <c r="H67" s="69"/>
      <c r="I67" s="311"/>
      <c r="J67" s="163" t="s">
        <v>64</v>
      </c>
      <c r="K67" s="173">
        <v>-4.502684368815125</v>
      </c>
      <c r="L67" s="69"/>
      <c r="M67" s="311"/>
      <c r="N67" s="163" t="s">
        <v>64</v>
      </c>
      <c r="O67" s="173">
        <v>-4.502684368815125</v>
      </c>
      <c r="P67" s="18"/>
    </row>
    <row r="68" spans="1:16" s="19" customFormat="1" ht="19.5" customHeight="1">
      <c r="A68" s="309">
        <v>2012</v>
      </c>
      <c r="B68" s="155" t="s">
        <v>61</v>
      </c>
      <c r="C68" s="156">
        <v>199971.76316914297</v>
      </c>
      <c r="D68" s="68"/>
      <c r="E68" s="309">
        <v>2012</v>
      </c>
      <c r="F68" s="155" t="s">
        <v>61</v>
      </c>
      <c r="G68" s="167">
        <v>-0.675215461544326</v>
      </c>
      <c r="H68" s="69"/>
      <c r="I68" s="309">
        <v>2012</v>
      </c>
      <c r="J68" s="155" t="s">
        <v>61</v>
      </c>
      <c r="K68" s="167">
        <v>-0.675215461544326</v>
      </c>
      <c r="L68" s="69"/>
      <c r="M68" s="309">
        <v>2012</v>
      </c>
      <c r="N68" s="155" t="s">
        <v>61</v>
      </c>
      <c r="O68" s="167">
        <v>-3.264540207491777</v>
      </c>
      <c r="P68" s="18"/>
    </row>
    <row r="69" spans="1:16" s="19" customFormat="1" ht="19.5" customHeight="1">
      <c r="A69" s="310"/>
      <c r="B69" s="157" t="s">
        <v>62</v>
      </c>
      <c r="C69" s="159">
        <v>181771.02410947738</v>
      </c>
      <c r="D69" s="68"/>
      <c r="E69" s="310"/>
      <c r="F69" s="157" t="s">
        <v>62</v>
      </c>
      <c r="G69" s="169">
        <v>-10.860867442496286</v>
      </c>
      <c r="H69" s="69"/>
      <c r="I69" s="310"/>
      <c r="J69" s="157" t="s">
        <v>62</v>
      </c>
      <c r="K69" s="169">
        <v>-5.800554399505614</v>
      </c>
      <c r="L69" s="69"/>
      <c r="M69" s="310"/>
      <c r="N69" s="157" t="s">
        <v>62</v>
      </c>
      <c r="O69" s="169">
        <v>-4.683650542484372</v>
      </c>
      <c r="P69" s="18"/>
    </row>
    <row r="70" spans="1:16" s="19" customFormat="1" ht="19.5" customHeight="1">
      <c r="A70" s="310"/>
      <c r="B70" s="160" t="s">
        <v>63</v>
      </c>
      <c r="C70" s="162">
        <v>222170.08398344755</v>
      </c>
      <c r="D70" s="68"/>
      <c r="E70" s="310"/>
      <c r="F70" s="160" t="s">
        <v>63</v>
      </c>
      <c r="G70" s="171">
        <v>11.89823137525785</v>
      </c>
      <c r="H70" s="69"/>
      <c r="I70" s="310"/>
      <c r="J70" s="160" t="s">
        <v>63</v>
      </c>
      <c r="K70" s="171">
        <v>0.019346026328832977</v>
      </c>
      <c r="L70" s="69"/>
      <c r="M70" s="310"/>
      <c r="N70" s="160" t="s">
        <v>63</v>
      </c>
      <c r="O70" s="171">
        <v>-0.32158656206021874</v>
      </c>
      <c r="P70" s="18"/>
    </row>
    <row r="71" spans="1:16" s="19" customFormat="1" ht="19.5" customHeight="1">
      <c r="A71" s="311"/>
      <c r="B71" s="163" t="s">
        <v>64</v>
      </c>
      <c r="C71" s="165">
        <v>182367.1691096634</v>
      </c>
      <c r="D71" s="68"/>
      <c r="E71" s="311"/>
      <c r="F71" s="163" t="s">
        <v>64</v>
      </c>
      <c r="G71" s="173">
        <v>-21.135299726641804</v>
      </c>
      <c r="H71" s="69"/>
      <c r="I71" s="311"/>
      <c r="J71" s="163" t="s">
        <v>64</v>
      </c>
      <c r="K71" s="173">
        <v>-5.8388545645762235</v>
      </c>
      <c r="L71" s="69"/>
      <c r="M71" s="311"/>
      <c r="N71" s="163" t="s">
        <v>64</v>
      </c>
      <c r="O71" s="173">
        <v>-5.838854564576252</v>
      </c>
      <c r="P71" s="18"/>
    </row>
    <row r="72" spans="1:16" s="19" customFormat="1" ht="19.5" customHeight="1">
      <c r="A72" s="309">
        <v>2013</v>
      </c>
      <c r="B72" s="155" t="s">
        <v>61</v>
      </c>
      <c r="C72" s="156">
        <v>173750.6947223989</v>
      </c>
      <c r="D72" s="68"/>
      <c r="E72" s="309">
        <v>2013</v>
      </c>
      <c r="F72" s="155" t="s">
        <v>61</v>
      </c>
      <c r="G72" s="167">
        <v>-13.112385484427307</v>
      </c>
      <c r="H72" s="69"/>
      <c r="I72" s="309">
        <v>2013</v>
      </c>
      <c r="J72" s="155" t="s">
        <v>61</v>
      </c>
      <c r="K72" s="167">
        <v>-13.112385484427307</v>
      </c>
      <c r="L72" s="69"/>
      <c r="M72" s="309">
        <v>2013</v>
      </c>
      <c r="N72" s="155" t="s">
        <v>61</v>
      </c>
      <c r="O72" s="167">
        <v>-8.830542936475695</v>
      </c>
      <c r="P72" s="18"/>
    </row>
    <row r="73" spans="1:16" s="19" customFormat="1" ht="19.5" customHeight="1">
      <c r="A73" s="310"/>
      <c r="B73" s="157" t="s">
        <v>62</v>
      </c>
      <c r="C73" s="159">
        <v>235939.0313555234</v>
      </c>
      <c r="D73" s="68"/>
      <c r="E73" s="310"/>
      <c r="F73" s="157" t="s">
        <v>62</v>
      </c>
      <c r="G73" s="169">
        <v>29.80013316832148</v>
      </c>
      <c r="H73" s="69"/>
      <c r="I73" s="310"/>
      <c r="J73" s="157" t="s">
        <v>62</v>
      </c>
      <c r="K73" s="169">
        <v>7.320881947378993</v>
      </c>
      <c r="L73" s="69"/>
      <c r="M73" s="310"/>
      <c r="N73" s="157" t="s">
        <v>62</v>
      </c>
      <c r="O73" s="169">
        <v>0.3323455339840251</v>
      </c>
      <c r="P73" s="18"/>
    </row>
    <row r="74" spans="1:16" s="19" customFormat="1" ht="19.5" customHeight="1">
      <c r="A74" s="310"/>
      <c r="B74" s="160" t="s">
        <v>63</v>
      </c>
      <c r="C74" s="162">
        <v>318329.4031604808</v>
      </c>
      <c r="D74" s="68"/>
      <c r="E74" s="310"/>
      <c r="F74" s="160" t="s">
        <v>63</v>
      </c>
      <c r="G74" s="171">
        <v>43.28184850674921</v>
      </c>
      <c r="H74" s="69"/>
      <c r="I74" s="310"/>
      <c r="J74" s="160" t="s">
        <v>63</v>
      </c>
      <c r="K74" s="171">
        <v>20.550358152985822</v>
      </c>
      <c r="L74" s="69"/>
      <c r="M74" s="310"/>
      <c r="N74" s="160" t="s">
        <v>63</v>
      </c>
      <c r="O74" s="171">
        <v>9.008269833505153</v>
      </c>
      <c r="P74" s="18"/>
    </row>
    <row r="75" spans="1:16" s="19" customFormat="1" ht="19.5" customHeight="1">
      <c r="A75" s="311"/>
      <c r="B75" s="163" t="s">
        <v>64</v>
      </c>
      <c r="C75" s="165">
        <v>310469.78870607686</v>
      </c>
      <c r="D75" s="68"/>
      <c r="E75" s="311"/>
      <c r="F75" s="163" t="s">
        <v>64</v>
      </c>
      <c r="G75" s="173">
        <v>70.2443428945158</v>
      </c>
      <c r="H75" s="69"/>
      <c r="I75" s="311"/>
      <c r="J75" s="163" t="s">
        <v>64</v>
      </c>
      <c r="K75" s="173">
        <v>32.0762151680095</v>
      </c>
      <c r="L75" s="69"/>
      <c r="M75" s="311"/>
      <c r="N75" s="163" t="s">
        <v>64</v>
      </c>
      <c r="O75" s="173">
        <v>32.076215168009526</v>
      </c>
      <c r="P75" s="18"/>
    </row>
    <row r="76" spans="1:16" s="19" customFormat="1" ht="19.5" customHeight="1">
      <c r="A76" s="309">
        <v>2014</v>
      </c>
      <c r="B76" s="155" t="s">
        <v>61</v>
      </c>
      <c r="C76" s="156">
        <v>273050.4466995106</v>
      </c>
      <c r="D76" s="68"/>
      <c r="E76" s="309">
        <v>2014</v>
      </c>
      <c r="F76" s="155" t="s">
        <v>61</v>
      </c>
      <c r="G76" s="167">
        <v>57.150707878183</v>
      </c>
      <c r="H76" s="69"/>
      <c r="I76" s="309">
        <v>2014</v>
      </c>
      <c r="J76" s="155" t="s">
        <v>61</v>
      </c>
      <c r="K76" s="167">
        <v>57.150707878183</v>
      </c>
      <c r="L76" s="69"/>
      <c r="M76" s="309">
        <v>2014</v>
      </c>
      <c r="N76" s="155" t="s">
        <v>61</v>
      </c>
      <c r="O76" s="167">
        <v>49.69741979887894</v>
      </c>
      <c r="P76" s="18"/>
    </row>
    <row r="77" spans="1:16" s="19" customFormat="1" ht="19.5" customHeight="1">
      <c r="A77" s="310"/>
      <c r="B77" s="157" t="s">
        <v>62</v>
      </c>
      <c r="C77" s="159">
        <v>286868.0386258426</v>
      </c>
      <c r="D77" s="68"/>
      <c r="E77" s="310"/>
      <c r="F77" s="157" t="s">
        <v>62</v>
      </c>
      <c r="G77" s="169">
        <v>21.585664303918037</v>
      </c>
      <c r="H77" s="69"/>
      <c r="I77" s="310"/>
      <c r="J77" s="157" t="s">
        <v>62</v>
      </c>
      <c r="K77" s="169">
        <v>36.6689105644933</v>
      </c>
      <c r="L77" s="69"/>
      <c r="M77" s="310"/>
      <c r="N77" s="157" t="s">
        <v>62</v>
      </c>
      <c r="O77" s="169">
        <v>45.9934032647933</v>
      </c>
      <c r="P77" s="18"/>
    </row>
    <row r="78" spans="1:16" s="19" customFormat="1" ht="19.5" customHeight="1">
      <c r="A78" s="310"/>
      <c r="B78" s="160" t="s">
        <v>63</v>
      </c>
      <c r="C78" s="162">
        <v>271383.3730096835</v>
      </c>
      <c r="D78" s="68"/>
      <c r="E78" s="310"/>
      <c r="F78" s="160" t="s">
        <v>63</v>
      </c>
      <c r="G78" s="171">
        <v>-14.747626101987876</v>
      </c>
      <c r="H78" s="69"/>
      <c r="I78" s="310"/>
      <c r="J78" s="160" t="s">
        <v>63</v>
      </c>
      <c r="K78" s="171">
        <v>14.18681528391707</v>
      </c>
      <c r="L78" s="69"/>
      <c r="M78" s="310"/>
      <c r="N78" s="160" t="s">
        <v>63</v>
      </c>
      <c r="O78" s="171">
        <v>25.416172136257487</v>
      </c>
      <c r="P78" s="18"/>
    </row>
    <row r="79" spans="1:16" s="19" customFormat="1" ht="19.5" customHeight="1">
      <c r="A79" s="311"/>
      <c r="B79" s="163" t="s">
        <v>64</v>
      </c>
      <c r="C79" s="165">
        <v>295621.12160977034</v>
      </c>
      <c r="D79" s="68"/>
      <c r="E79" s="311"/>
      <c r="F79" s="163" t="s">
        <v>64</v>
      </c>
      <c r="G79" s="173">
        <v>-4.7826447649513</v>
      </c>
      <c r="H79" s="69"/>
      <c r="I79" s="311"/>
      <c r="J79" s="163" t="s">
        <v>64</v>
      </c>
      <c r="K79" s="173">
        <v>8.515648118361057</v>
      </c>
      <c r="L79" s="69"/>
      <c r="M79" s="311"/>
      <c r="N79" s="163" t="s">
        <v>64</v>
      </c>
      <c r="O79" s="173">
        <v>8.515648118361057</v>
      </c>
      <c r="P79" s="91"/>
    </row>
    <row r="80" spans="1:16" s="19" customFormat="1" ht="19.5" customHeight="1">
      <c r="A80" s="309">
        <v>2015</v>
      </c>
      <c r="B80" s="155" t="s">
        <v>61</v>
      </c>
      <c r="C80" s="156">
        <v>303696.0259479448</v>
      </c>
      <c r="D80" s="68"/>
      <c r="E80" s="309">
        <v>2015</v>
      </c>
      <c r="F80" s="155" t="s">
        <v>61</v>
      </c>
      <c r="G80" s="167">
        <v>11.22341296960387</v>
      </c>
      <c r="H80" s="69"/>
      <c r="I80" s="309">
        <v>2015</v>
      </c>
      <c r="J80" s="155" t="s">
        <v>61</v>
      </c>
      <c r="K80" s="167">
        <v>11.22341296960387</v>
      </c>
      <c r="L80" s="69"/>
      <c r="M80" s="309">
        <v>2015</v>
      </c>
      <c r="N80" s="155" t="s">
        <v>61</v>
      </c>
      <c r="O80" s="167">
        <v>1.7384501880312087</v>
      </c>
      <c r="P80" s="18"/>
    </row>
    <row r="81" spans="1:16" s="19" customFormat="1" ht="19.5" customHeight="1">
      <c r="A81" s="310"/>
      <c r="B81" s="157" t="s">
        <v>62</v>
      </c>
      <c r="C81" s="159">
        <v>330422.84774684184</v>
      </c>
      <c r="D81" s="68"/>
      <c r="E81" s="310"/>
      <c r="F81" s="157" t="s">
        <v>62</v>
      </c>
      <c r="G81" s="169">
        <v>15.182872699808541</v>
      </c>
      <c r="H81" s="69"/>
      <c r="I81" s="310"/>
      <c r="J81" s="157" t="s">
        <v>62</v>
      </c>
      <c r="K81" s="169">
        <v>13.251998337993356</v>
      </c>
      <c r="L81" s="69"/>
      <c r="M81" s="310"/>
      <c r="N81" s="157" t="s">
        <v>62</v>
      </c>
      <c r="O81" s="169">
        <v>1.0436196382336504</v>
      </c>
      <c r="P81" s="18"/>
    </row>
    <row r="82" spans="1:16" s="19" customFormat="1" ht="19.5" customHeight="1">
      <c r="A82" s="310"/>
      <c r="B82" s="160" t="s">
        <v>63</v>
      </c>
      <c r="C82" s="162">
        <v>380813.86641292815</v>
      </c>
      <c r="D82" s="68"/>
      <c r="E82" s="310"/>
      <c r="F82" s="160" t="s">
        <v>63</v>
      </c>
      <c r="G82" s="171">
        <v>40.32321221069793</v>
      </c>
      <c r="H82" s="69"/>
      <c r="I82" s="310"/>
      <c r="J82" s="160" t="s">
        <v>63</v>
      </c>
      <c r="K82" s="171">
        <v>22.089555067332682</v>
      </c>
      <c r="L82" s="69"/>
      <c r="M82" s="310"/>
      <c r="N82" s="160" t="s">
        <v>63</v>
      </c>
      <c r="O82" s="171">
        <v>14.782484318450912</v>
      </c>
      <c r="P82" s="18"/>
    </row>
    <row r="83" spans="1:16" s="19" customFormat="1" ht="19.5" customHeight="1">
      <c r="A83" s="311"/>
      <c r="B83" s="163" t="s">
        <v>64</v>
      </c>
      <c r="C83" s="165">
        <v>410174.63314441027</v>
      </c>
      <c r="D83" s="68"/>
      <c r="E83" s="311"/>
      <c r="F83" s="163" t="s">
        <v>64</v>
      </c>
      <c r="G83" s="173">
        <v>38.7501105844035</v>
      </c>
      <c r="H83" s="69"/>
      <c r="I83" s="311"/>
      <c r="J83" s="163" t="s">
        <v>64</v>
      </c>
      <c r="K83" s="173">
        <v>26.460050829908724</v>
      </c>
      <c r="L83" s="69"/>
      <c r="M83" s="311"/>
      <c r="N83" s="163" t="s">
        <v>64</v>
      </c>
      <c r="O83" s="173">
        <v>26.460050829908724</v>
      </c>
      <c r="P83" s="91"/>
    </row>
    <row r="84" spans="1:16" s="19" customFormat="1" ht="19.5" customHeight="1">
      <c r="A84" s="309">
        <v>2016</v>
      </c>
      <c r="B84" s="155" t="s">
        <v>61</v>
      </c>
      <c r="C84" s="156">
        <v>361484.5739557144</v>
      </c>
      <c r="D84" s="68"/>
      <c r="E84" s="309">
        <v>2016</v>
      </c>
      <c r="F84" s="155" t="s">
        <v>61</v>
      </c>
      <c r="G84" s="167">
        <v>19.02841758544278</v>
      </c>
      <c r="H84" s="69"/>
      <c r="I84" s="309">
        <v>2016</v>
      </c>
      <c r="J84" s="155" t="s">
        <v>61</v>
      </c>
      <c r="K84" s="167">
        <v>19.02841758544278</v>
      </c>
      <c r="L84" s="69"/>
      <c r="M84" s="309">
        <v>2016</v>
      </c>
      <c r="N84" s="155" t="s">
        <v>61</v>
      </c>
      <c r="O84" s="167">
        <v>28.104370966449522</v>
      </c>
      <c r="P84" s="18"/>
    </row>
    <row r="85" spans="1:16" s="19" customFormat="1" ht="19.5" customHeight="1">
      <c r="A85" s="310"/>
      <c r="B85" s="157" t="s">
        <v>62</v>
      </c>
      <c r="C85" s="159">
        <v>385734.23030448053</v>
      </c>
      <c r="D85" s="68"/>
      <c r="E85" s="310"/>
      <c r="F85" s="157" t="s">
        <v>62</v>
      </c>
      <c r="G85" s="169">
        <v>16.73957564823614</v>
      </c>
      <c r="H85" s="69"/>
      <c r="I85" s="310"/>
      <c r="J85" s="157" t="s">
        <v>62</v>
      </c>
      <c r="K85" s="169">
        <v>17.835761598833216</v>
      </c>
      <c r="L85" s="69"/>
      <c r="M85" s="310"/>
      <c r="N85" s="157" t="s">
        <v>62</v>
      </c>
      <c r="O85" s="169">
        <v>28.064056065813247</v>
      </c>
      <c r="P85" s="18"/>
    </row>
    <row r="86" spans="1:16" s="19" customFormat="1" ht="19.5" customHeight="1">
      <c r="A86" s="310"/>
      <c r="B86" s="160" t="s">
        <v>63</v>
      </c>
      <c r="C86" s="162">
        <v>357162.7604175988</v>
      </c>
      <c r="D86" s="68"/>
      <c r="E86" s="310"/>
      <c r="F86" s="160" t="s">
        <v>63</v>
      </c>
      <c r="G86" s="171">
        <v>-6.210673528805728</v>
      </c>
      <c r="H86" s="69"/>
      <c r="I86" s="310"/>
      <c r="J86" s="160" t="s">
        <v>63</v>
      </c>
      <c r="K86" s="171">
        <v>8.813276095575162</v>
      </c>
      <c r="L86" s="69"/>
      <c r="M86" s="310"/>
      <c r="N86" s="160" t="s">
        <v>63</v>
      </c>
      <c r="O86" s="171">
        <v>15.566116133324996</v>
      </c>
      <c r="P86" s="18"/>
    </row>
    <row r="87" spans="1:16" s="19" customFormat="1" ht="19.5" customHeight="1">
      <c r="A87" s="311"/>
      <c r="B87" s="163" t="s">
        <v>64</v>
      </c>
      <c r="C87" s="165">
        <v>460746.06701023225</v>
      </c>
      <c r="D87" s="68"/>
      <c r="E87" s="311"/>
      <c r="F87" s="163" t="s">
        <v>64</v>
      </c>
      <c r="G87" s="173">
        <v>12.329244614212229</v>
      </c>
      <c r="H87" s="69"/>
      <c r="I87" s="311"/>
      <c r="J87" s="163" t="s">
        <v>64</v>
      </c>
      <c r="K87" s="173">
        <v>9.825242719527296</v>
      </c>
      <c r="L87" s="69"/>
      <c r="M87" s="311"/>
      <c r="N87" s="163" t="s">
        <v>64</v>
      </c>
      <c r="O87" s="173">
        <v>9.825242719527296</v>
      </c>
      <c r="P87" s="91"/>
    </row>
    <row r="88" spans="1:16" s="19" customFormat="1" ht="19.5" customHeight="1">
      <c r="A88" s="309">
        <v>2017</v>
      </c>
      <c r="B88" s="155" t="s">
        <v>61</v>
      </c>
      <c r="C88" s="156">
        <v>372260.9595765109</v>
      </c>
      <c r="D88" s="68"/>
      <c r="E88" s="309">
        <v>2017</v>
      </c>
      <c r="F88" s="155" t="s">
        <v>61</v>
      </c>
      <c r="G88" s="167">
        <v>2.981146747943029</v>
      </c>
      <c r="H88" s="69"/>
      <c r="I88" s="309">
        <v>2017</v>
      </c>
      <c r="J88" s="155" t="s">
        <v>61</v>
      </c>
      <c r="K88" s="167">
        <v>2.981146747943029</v>
      </c>
      <c r="L88" s="69"/>
      <c r="M88" s="309">
        <v>2017</v>
      </c>
      <c r="N88" s="155" t="s">
        <v>61</v>
      </c>
      <c r="O88" s="167">
        <v>6.272058255437528</v>
      </c>
      <c r="P88" s="18"/>
    </row>
    <row r="89" spans="1:16" s="19" customFormat="1" ht="19.5" customHeight="1">
      <c r="A89" s="310"/>
      <c r="B89" s="157" t="s">
        <v>62</v>
      </c>
      <c r="C89" s="159">
        <v>331918.8181018953</v>
      </c>
      <c r="D89" s="68"/>
      <c r="E89" s="310"/>
      <c r="F89" s="157" t="s">
        <v>62</v>
      </c>
      <c r="G89" s="169">
        <v>-13.951422501473587</v>
      </c>
      <c r="H89" s="69"/>
      <c r="I89" s="310"/>
      <c r="J89" s="157" t="s">
        <v>62</v>
      </c>
      <c r="K89" s="169">
        <v>-5.759896075474288</v>
      </c>
      <c r="L89" s="69"/>
      <c r="M89" s="310"/>
      <c r="N89" s="157" t="s">
        <v>62</v>
      </c>
      <c r="O89" s="169">
        <v>-1.0478885824617379</v>
      </c>
      <c r="P89" s="18"/>
    </row>
    <row r="90" spans="1:16" s="19" customFormat="1" ht="19.5" customHeight="1">
      <c r="A90" s="310"/>
      <c r="B90" s="160" t="s">
        <v>63</v>
      </c>
      <c r="C90" s="162">
        <v>344491.77477568306</v>
      </c>
      <c r="D90" s="68"/>
      <c r="E90" s="310"/>
      <c r="F90" s="160" t="s">
        <v>63</v>
      </c>
      <c r="G90" s="171">
        <v>-3.5476782705735275</v>
      </c>
      <c r="H90" s="69"/>
      <c r="I90" s="310"/>
      <c r="J90" s="160" t="s">
        <v>63</v>
      </c>
      <c r="K90" s="171">
        <v>-5.044453294542095</v>
      </c>
      <c r="L90" s="69"/>
      <c r="M90" s="310"/>
      <c r="N90" s="160" t="s">
        <v>63</v>
      </c>
      <c r="O90" s="171">
        <v>-0.33927947772895095</v>
      </c>
      <c r="P90" s="18"/>
    </row>
    <row r="91" spans="1:16" s="65" customFormat="1" ht="19.5" customHeight="1">
      <c r="A91" s="311"/>
      <c r="B91" s="163" t="s">
        <v>64</v>
      </c>
      <c r="C91" s="165">
        <v>443779.62006503646</v>
      </c>
      <c r="D91" s="68"/>
      <c r="E91" s="311"/>
      <c r="F91" s="163" t="s">
        <v>64</v>
      </c>
      <c r="G91" s="173">
        <v>-3.68238562627144</v>
      </c>
      <c r="H91" s="69"/>
      <c r="I91" s="311"/>
      <c r="J91" s="163" t="s">
        <v>64</v>
      </c>
      <c r="K91" s="173">
        <v>-4.643484511899985</v>
      </c>
      <c r="L91" s="69"/>
      <c r="M91" s="311"/>
      <c r="N91" s="163" t="s">
        <v>64</v>
      </c>
      <c r="O91" s="173">
        <v>-4.643484511899985</v>
      </c>
      <c r="P91" s="92"/>
    </row>
    <row r="92" spans="1:16" s="65" customFormat="1" ht="19.5" customHeight="1">
      <c r="A92" s="309">
        <v>2018</v>
      </c>
      <c r="B92" s="155" t="s">
        <v>61</v>
      </c>
      <c r="C92" s="156">
        <v>303995.6560407405</v>
      </c>
      <c r="D92" s="68"/>
      <c r="E92" s="309">
        <v>2018</v>
      </c>
      <c r="F92" s="155" t="s">
        <v>61</v>
      </c>
      <c r="G92" s="167">
        <v>-18.338023845806962</v>
      </c>
      <c r="H92" s="69"/>
      <c r="I92" s="309">
        <v>2018</v>
      </c>
      <c r="J92" s="155" t="s">
        <v>61</v>
      </c>
      <c r="K92" s="167">
        <v>-18.338023845806962</v>
      </c>
      <c r="L92" s="69"/>
      <c r="M92" s="309">
        <v>2018</v>
      </c>
      <c r="N92" s="155" t="s">
        <v>61</v>
      </c>
      <c r="O92" s="167">
        <v>-9.627372394453115</v>
      </c>
      <c r="P92" s="92"/>
    </row>
    <row r="93" spans="1:16" s="80" customFormat="1" ht="19.5" customHeight="1">
      <c r="A93" s="310"/>
      <c r="B93" s="276" t="s">
        <v>62</v>
      </c>
      <c r="C93" s="271">
        <v>357708.6278208621</v>
      </c>
      <c r="D93" s="74"/>
      <c r="E93" s="310"/>
      <c r="F93" s="276" t="s">
        <v>62</v>
      </c>
      <c r="G93" s="273">
        <v>7.769914904628772</v>
      </c>
      <c r="H93" s="70"/>
      <c r="I93" s="310"/>
      <c r="J93" s="276" t="s">
        <v>62</v>
      </c>
      <c r="K93" s="273">
        <v>-6.031910481275093</v>
      </c>
      <c r="L93" s="70"/>
      <c r="M93" s="310"/>
      <c r="N93" s="276" t="s">
        <v>62</v>
      </c>
      <c r="O93" s="273">
        <v>-4.737761399828733</v>
      </c>
      <c r="P93" s="105"/>
    </row>
    <row r="94" spans="1:16" s="199" customFormat="1" ht="15" customHeight="1">
      <c r="A94" s="310"/>
      <c r="B94" s="160" t="s">
        <v>63</v>
      </c>
      <c r="C94" s="162">
        <v>409029.8039757271</v>
      </c>
      <c r="D94" s="114"/>
      <c r="E94" s="310"/>
      <c r="F94" s="160" t="s">
        <v>63</v>
      </c>
      <c r="G94" s="171">
        <v>18.734272898697867</v>
      </c>
      <c r="H94" s="115"/>
      <c r="I94" s="310"/>
      <c r="J94" s="160" t="s">
        <v>63</v>
      </c>
      <c r="K94" s="171">
        <v>2.1038556191984137</v>
      </c>
      <c r="L94" s="115"/>
      <c r="M94" s="310"/>
      <c r="N94" s="160" t="s">
        <v>63</v>
      </c>
      <c r="O94" s="171">
        <v>0.3376195144623395</v>
      </c>
      <c r="P94" s="275"/>
    </row>
    <row r="95" spans="1:16" s="90" customFormat="1" ht="15" customHeight="1">
      <c r="A95" s="311"/>
      <c r="B95" s="163" t="s">
        <v>64</v>
      </c>
      <c r="C95" s="165">
        <v>451419.033077888</v>
      </c>
      <c r="D95" s="50"/>
      <c r="E95" s="311"/>
      <c r="F95" s="163" t="s">
        <v>64</v>
      </c>
      <c r="G95" s="173">
        <v>1.7214429566936085</v>
      </c>
      <c r="H95" s="48"/>
      <c r="I95" s="311"/>
      <c r="J95" s="163" t="s">
        <v>64</v>
      </c>
      <c r="K95" s="173">
        <v>1.9901454026102217</v>
      </c>
      <c r="L95" s="48"/>
      <c r="M95" s="311"/>
      <c r="N95" s="163" t="s">
        <v>64</v>
      </c>
      <c r="O95" s="173">
        <v>1.9901454026102217</v>
      </c>
      <c r="P95" s="16"/>
    </row>
    <row r="96" spans="1:16" s="90" customFormat="1" ht="15.75" customHeight="1">
      <c r="A96" s="45"/>
      <c r="B96" s="46"/>
      <c r="C96" s="13"/>
      <c r="D96" s="50"/>
      <c r="E96" s="45"/>
      <c r="F96" s="46"/>
      <c r="G96" s="20"/>
      <c r="H96" s="48"/>
      <c r="I96" s="45"/>
      <c r="J96" s="46"/>
      <c r="K96" s="20"/>
      <c r="L96" s="48"/>
      <c r="M96" s="45"/>
      <c r="N96" s="46"/>
      <c r="O96" s="20"/>
      <c r="P96" s="16"/>
    </row>
    <row r="97" spans="1:15" ht="15.75" customHeight="1">
      <c r="A97" s="235" t="s">
        <v>162</v>
      </c>
      <c r="B97" s="236"/>
      <c r="C97" s="236"/>
      <c r="D97" s="277"/>
      <c r="E97" s="10"/>
      <c r="I97" s="10"/>
      <c r="K97" s="111"/>
      <c r="M97" s="10"/>
      <c r="O97" s="111"/>
    </row>
    <row r="98" spans="1:15" ht="15.75" customHeight="1">
      <c r="A98" s="238" t="s">
        <v>163</v>
      </c>
      <c r="B98" s="31"/>
      <c r="C98" s="31"/>
      <c r="D98" s="278"/>
      <c r="K98" s="111"/>
      <c r="O98" s="111"/>
    </row>
    <row r="99" spans="1:4" ht="15.75" customHeight="1">
      <c r="A99" s="238" t="s">
        <v>40</v>
      </c>
      <c r="B99" s="31"/>
      <c r="C99" s="31"/>
      <c r="D99" s="278"/>
    </row>
    <row r="100" spans="1:4" ht="15.75" customHeight="1">
      <c r="A100" s="240" t="s">
        <v>159</v>
      </c>
      <c r="B100" s="241"/>
      <c r="C100" s="242"/>
      <c r="D100" s="279"/>
    </row>
    <row r="101" spans="3:4" ht="12.75">
      <c r="C101" s="24"/>
      <c r="D101" s="31"/>
    </row>
  </sheetData>
  <sheetProtection/>
  <mergeCells count="96">
    <mergeCell ref="A88:A91"/>
    <mergeCell ref="E88:E91"/>
    <mergeCell ref="I88:I91"/>
    <mergeCell ref="M88:M91"/>
    <mergeCell ref="A92:A95"/>
    <mergeCell ref="E92:E95"/>
    <mergeCell ref="I92:I95"/>
    <mergeCell ref="M92:M95"/>
    <mergeCell ref="E80:E83"/>
    <mergeCell ref="I80:I83"/>
    <mergeCell ref="M80:M83"/>
    <mergeCell ref="A84:A87"/>
    <mergeCell ref="E84:E87"/>
    <mergeCell ref="I84:I87"/>
    <mergeCell ref="M84:M87"/>
    <mergeCell ref="A80:A83"/>
    <mergeCell ref="A72:A75"/>
    <mergeCell ref="E72:E75"/>
    <mergeCell ref="I72:I75"/>
    <mergeCell ref="M72:M75"/>
    <mergeCell ref="A76:A79"/>
    <mergeCell ref="E76:E79"/>
    <mergeCell ref="I76:I79"/>
    <mergeCell ref="M76:M79"/>
    <mergeCell ref="A64:A67"/>
    <mergeCell ref="E64:E67"/>
    <mergeCell ref="I64:I67"/>
    <mergeCell ref="M64:M67"/>
    <mergeCell ref="A68:A71"/>
    <mergeCell ref="E68:E71"/>
    <mergeCell ref="I68:I71"/>
    <mergeCell ref="M68:M71"/>
    <mergeCell ref="A56:A59"/>
    <mergeCell ref="E56:E59"/>
    <mergeCell ref="I56:I59"/>
    <mergeCell ref="M56:M59"/>
    <mergeCell ref="A60:A63"/>
    <mergeCell ref="E60:E63"/>
    <mergeCell ref="I60:I63"/>
    <mergeCell ref="M60:M63"/>
    <mergeCell ref="A48:A51"/>
    <mergeCell ref="E48:E51"/>
    <mergeCell ref="I48:I51"/>
    <mergeCell ref="M48:M51"/>
    <mergeCell ref="A52:A55"/>
    <mergeCell ref="E52:E55"/>
    <mergeCell ref="I52:I55"/>
    <mergeCell ref="M52:M55"/>
    <mergeCell ref="A40:A43"/>
    <mergeCell ref="E40:E43"/>
    <mergeCell ref="I40:I43"/>
    <mergeCell ref="M40:M43"/>
    <mergeCell ref="A44:A47"/>
    <mergeCell ref="E44:E47"/>
    <mergeCell ref="I44:I47"/>
    <mergeCell ref="M44:M47"/>
    <mergeCell ref="A32:A35"/>
    <mergeCell ref="E32:E35"/>
    <mergeCell ref="I32:I35"/>
    <mergeCell ref="M32:M35"/>
    <mergeCell ref="A36:A39"/>
    <mergeCell ref="E36:E39"/>
    <mergeCell ref="I36:I39"/>
    <mergeCell ref="M36:M39"/>
    <mergeCell ref="A24:A27"/>
    <mergeCell ref="E24:E27"/>
    <mergeCell ref="I24:I27"/>
    <mergeCell ref="M24:M27"/>
    <mergeCell ref="A28:A31"/>
    <mergeCell ref="E28:E31"/>
    <mergeCell ref="I28:I31"/>
    <mergeCell ref="M28:M31"/>
    <mergeCell ref="A16:A19"/>
    <mergeCell ref="E16:E19"/>
    <mergeCell ref="I16:I19"/>
    <mergeCell ref="M16:M19"/>
    <mergeCell ref="A20:A23"/>
    <mergeCell ref="E20:E23"/>
    <mergeCell ref="I20:I23"/>
    <mergeCell ref="M20:M23"/>
    <mergeCell ref="E9:G9"/>
    <mergeCell ref="I9:K9"/>
    <mergeCell ref="M9:P9"/>
    <mergeCell ref="A12:A15"/>
    <mergeCell ref="E12:E15"/>
    <mergeCell ref="I12:I15"/>
    <mergeCell ref="M12:M15"/>
    <mergeCell ref="A10:C10"/>
    <mergeCell ref="M6:O7"/>
    <mergeCell ref="E6:G7"/>
    <mergeCell ref="E8:G8"/>
    <mergeCell ref="A6:C7"/>
    <mergeCell ref="A8:C8"/>
    <mergeCell ref="I8:K8"/>
    <mergeCell ref="I6:K7"/>
    <mergeCell ref="M8:O8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1"/>
  <sheetViews>
    <sheetView showGridLines="0" zoomScalePageLayoutView="0" workbookViewId="0" topLeftCell="A1">
      <pane ySplit="10" topLeftCell="A87" activePane="bottomLeft" state="frozen"/>
      <selection pane="topLeft" activeCell="A1" sqref="A1"/>
      <selection pane="bottomLeft" activeCell="F94" sqref="F94"/>
    </sheetView>
  </sheetViews>
  <sheetFormatPr defaultColWidth="11.421875" defaultRowHeight="12.75"/>
  <cols>
    <col min="1" max="5" width="18.57421875" style="0" customWidth="1"/>
    <col min="6" max="6" width="18.57421875" style="7" customWidth="1"/>
    <col min="7" max="11" width="18.57421875" style="0" customWidth="1"/>
    <col min="12" max="12" width="18.57421875" style="7" customWidth="1"/>
    <col min="13" max="17" width="18.57421875" style="0" customWidth="1"/>
    <col min="18" max="18" width="18.57421875" style="7" customWidth="1"/>
    <col min="19" max="23" width="18.57421875" style="0" customWidth="1"/>
  </cols>
  <sheetData>
    <row r="1" spans="1:11" ht="12.75">
      <c r="A1" s="1"/>
      <c r="B1" s="21"/>
      <c r="C1" s="21"/>
      <c r="D1" s="21"/>
      <c r="E1" s="21"/>
      <c r="F1" s="25"/>
      <c r="G1" s="21"/>
      <c r="H1" s="21"/>
      <c r="I1" s="21"/>
      <c r="J1" s="1"/>
      <c r="K1" s="1"/>
    </row>
    <row r="2" spans="1:11" ht="12.75">
      <c r="A2" s="1"/>
      <c r="B2" s="21"/>
      <c r="C2" s="21"/>
      <c r="D2" s="21"/>
      <c r="E2" s="21"/>
      <c r="F2" s="25"/>
      <c r="G2" s="21"/>
      <c r="H2" s="21"/>
      <c r="I2" s="21"/>
      <c r="J2" s="1"/>
      <c r="K2" s="1"/>
    </row>
    <row r="3" spans="1:11" ht="26.25">
      <c r="A3" s="1"/>
      <c r="B3" s="21"/>
      <c r="C3" s="21"/>
      <c r="D3" s="21"/>
      <c r="E3" s="22"/>
      <c r="F3" s="26"/>
      <c r="G3" s="22"/>
      <c r="H3" s="23"/>
      <c r="I3" s="23"/>
      <c r="J3" s="1"/>
      <c r="K3" s="1"/>
    </row>
    <row r="4" spans="1:11" ht="26.25">
      <c r="A4" s="1"/>
      <c r="B4" s="21"/>
      <c r="C4" s="21"/>
      <c r="D4" s="21"/>
      <c r="E4" s="22"/>
      <c r="F4" s="26"/>
      <c r="G4" s="22"/>
      <c r="H4" s="23"/>
      <c r="I4" s="23"/>
      <c r="J4" s="1"/>
      <c r="K4" s="1"/>
    </row>
    <row r="5" spans="1:23" ht="12.75" customHeight="1">
      <c r="A5" s="312" t="s">
        <v>161</v>
      </c>
      <c r="B5" s="312"/>
      <c r="C5" s="312"/>
      <c r="D5" s="312"/>
      <c r="E5" s="312"/>
      <c r="F5" s="29"/>
      <c r="G5" s="312" t="s">
        <v>161</v>
      </c>
      <c r="H5" s="312"/>
      <c r="I5" s="312"/>
      <c r="J5" s="312"/>
      <c r="K5" s="312"/>
      <c r="M5" s="312" t="s">
        <v>161</v>
      </c>
      <c r="N5" s="312"/>
      <c r="O5" s="312"/>
      <c r="P5" s="312"/>
      <c r="Q5" s="312"/>
      <c r="S5" s="312" t="s">
        <v>161</v>
      </c>
      <c r="T5" s="312"/>
      <c r="U5" s="312"/>
      <c r="V5" s="312"/>
      <c r="W5" s="312"/>
    </row>
    <row r="6" spans="1:23" ht="12.75" customHeight="1">
      <c r="A6" s="312"/>
      <c r="B6" s="312"/>
      <c r="C6" s="312"/>
      <c r="D6" s="312"/>
      <c r="E6" s="312"/>
      <c r="F6" s="29"/>
      <c r="G6" s="312"/>
      <c r="H6" s="312"/>
      <c r="I6" s="312"/>
      <c r="J6" s="312"/>
      <c r="K6" s="312"/>
      <c r="M6" s="312"/>
      <c r="N6" s="312"/>
      <c r="O6" s="312"/>
      <c r="P6" s="312"/>
      <c r="Q6" s="312"/>
      <c r="S6" s="312"/>
      <c r="T6" s="312"/>
      <c r="U6" s="312"/>
      <c r="V6" s="312"/>
      <c r="W6" s="312"/>
    </row>
    <row r="7" spans="1:23" ht="39" customHeight="1">
      <c r="A7" s="314" t="s">
        <v>167</v>
      </c>
      <c r="B7" s="315"/>
      <c r="C7" s="315"/>
      <c r="D7" s="315"/>
      <c r="E7" s="316"/>
      <c r="G7" s="314" t="s">
        <v>168</v>
      </c>
      <c r="H7" s="315"/>
      <c r="I7" s="315"/>
      <c r="J7" s="315"/>
      <c r="K7" s="316"/>
      <c r="M7" s="314" t="s">
        <v>169</v>
      </c>
      <c r="N7" s="315"/>
      <c r="O7" s="315"/>
      <c r="P7" s="315"/>
      <c r="Q7" s="316"/>
      <c r="S7" s="314" t="s">
        <v>170</v>
      </c>
      <c r="T7" s="315"/>
      <c r="U7" s="315"/>
      <c r="V7" s="315"/>
      <c r="W7" s="316"/>
    </row>
    <row r="8" spans="7:22" ht="15">
      <c r="G8" s="317"/>
      <c r="H8" s="317"/>
      <c r="I8" s="317"/>
      <c r="J8" s="317"/>
      <c r="M8" s="317"/>
      <c r="N8" s="317"/>
      <c r="O8" s="317"/>
      <c r="P8" s="317"/>
      <c r="S8" s="317"/>
      <c r="T8" s="317"/>
      <c r="U8" s="317"/>
      <c r="V8" s="317"/>
    </row>
    <row r="9" spans="1:23" ht="15" customHeight="1">
      <c r="A9" s="313" t="s">
        <v>144</v>
      </c>
      <c r="B9" s="313"/>
      <c r="C9" s="313"/>
      <c r="D9" s="313"/>
      <c r="E9" s="313"/>
      <c r="G9" s="313" t="s">
        <v>164</v>
      </c>
      <c r="H9" s="313"/>
      <c r="I9" s="313"/>
      <c r="J9" s="313"/>
      <c r="K9" s="313" t="s">
        <v>65</v>
      </c>
      <c r="M9" s="313" t="s">
        <v>164</v>
      </c>
      <c r="N9" s="313"/>
      <c r="O9" s="313"/>
      <c r="P9" s="313"/>
      <c r="Q9" s="313" t="s">
        <v>65</v>
      </c>
      <c r="S9" s="313" t="s">
        <v>164</v>
      </c>
      <c r="T9" s="313"/>
      <c r="U9" s="313"/>
      <c r="V9" s="313"/>
      <c r="W9" s="313" t="s">
        <v>65</v>
      </c>
    </row>
    <row r="10" spans="1:23" ht="19.5" customHeight="1">
      <c r="A10" s="135" t="s">
        <v>42</v>
      </c>
      <c r="B10" s="136" t="s">
        <v>43</v>
      </c>
      <c r="C10" s="136" t="s">
        <v>44</v>
      </c>
      <c r="D10" s="136" t="s">
        <v>45</v>
      </c>
      <c r="E10" s="137" t="s">
        <v>38</v>
      </c>
      <c r="G10" s="135" t="s">
        <v>42</v>
      </c>
      <c r="H10" s="136" t="s">
        <v>43</v>
      </c>
      <c r="I10" s="136" t="s">
        <v>44</v>
      </c>
      <c r="J10" s="136" t="s">
        <v>45</v>
      </c>
      <c r="K10" s="137" t="s">
        <v>38</v>
      </c>
      <c r="M10" s="135" t="s">
        <v>42</v>
      </c>
      <c r="N10" s="136" t="s">
        <v>43</v>
      </c>
      <c r="O10" s="136" t="s">
        <v>44</v>
      </c>
      <c r="P10" s="136" t="s">
        <v>45</v>
      </c>
      <c r="Q10" s="137" t="s">
        <v>38</v>
      </c>
      <c r="S10" s="135" t="s">
        <v>42</v>
      </c>
      <c r="T10" s="136" t="s">
        <v>43</v>
      </c>
      <c r="U10" s="136" t="s">
        <v>44</v>
      </c>
      <c r="V10" s="136" t="s">
        <v>45</v>
      </c>
      <c r="W10" s="137" t="s">
        <v>38</v>
      </c>
    </row>
    <row r="11" spans="1:23" ht="19.5" customHeight="1">
      <c r="A11" s="309">
        <v>1998</v>
      </c>
      <c r="B11" s="155" t="s">
        <v>61</v>
      </c>
      <c r="C11" s="155">
        <v>373522.5</v>
      </c>
      <c r="D11" s="155">
        <v>354899.5</v>
      </c>
      <c r="E11" s="156">
        <v>728422</v>
      </c>
      <c r="F11" s="58"/>
      <c r="G11" s="309">
        <v>1998</v>
      </c>
      <c r="H11" s="150" t="s">
        <v>61</v>
      </c>
      <c r="I11" s="166">
        <v>6.292840050436951</v>
      </c>
      <c r="J11" s="166">
        <v>43.57228909326426</v>
      </c>
      <c r="K11" s="167">
        <v>21.687380794990176</v>
      </c>
      <c r="L11" s="58"/>
      <c r="M11" s="309">
        <v>1998</v>
      </c>
      <c r="N11" s="150" t="s">
        <v>61</v>
      </c>
      <c r="O11" s="166">
        <v>6.292840050436951</v>
      </c>
      <c r="P11" s="166">
        <v>43.57228909326426</v>
      </c>
      <c r="Q11" s="167">
        <v>21.687380794990176</v>
      </c>
      <c r="R11" s="58"/>
      <c r="S11" s="309">
        <v>1998</v>
      </c>
      <c r="T11" s="150" t="s">
        <v>61</v>
      </c>
      <c r="U11" s="166">
        <v>-10.170246952533091</v>
      </c>
      <c r="V11" s="166">
        <v>35.716614316318186</v>
      </c>
      <c r="W11" s="167">
        <v>8.220718611431877</v>
      </c>
    </row>
    <row r="12" spans="1:23" ht="19.5" customHeight="1">
      <c r="A12" s="310"/>
      <c r="B12" s="157" t="s">
        <v>62</v>
      </c>
      <c r="C12" s="158">
        <v>331012.4</v>
      </c>
      <c r="D12" s="158">
        <v>286379.8</v>
      </c>
      <c r="E12" s="159">
        <v>617392.2</v>
      </c>
      <c r="F12" s="58"/>
      <c r="G12" s="310"/>
      <c r="H12" s="151" t="s">
        <v>62</v>
      </c>
      <c r="I12" s="168">
        <v>-8.023984334542732</v>
      </c>
      <c r="J12" s="168">
        <v>-13.001246442262513</v>
      </c>
      <c r="K12" s="169">
        <v>-10.40169239902879</v>
      </c>
      <c r="L12" s="58"/>
      <c r="M12" s="310"/>
      <c r="N12" s="151" t="s">
        <v>62</v>
      </c>
      <c r="O12" s="168">
        <v>-0.9509238459150566</v>
      </c>
      <c r="P12" s="168">
        <v>11.2619153247459</v>
      </c>
      <c r="Q12" s="169">
        <v>4.515627791019483</v>
      </c>
      <c r="R12" s="58"/>
      <c r="S12" s="310"/>
      <c r="T12" s="151" t="s">
        <v>62</v>
      </c>
      <c r="U12" s="168">
        <v>-11.832467461065974</v>
      </c>
      <c r="V12" s="168">
        <v>17.75684806674822</v>
      </c>
      <c r="W12" s="169">
        <v>0.8418092911340409</v>
      </c>
    </row>
    <row r="13" spans="1:23" ht="19.5" customHeight="1">
      <c r="A13" s="310"/>
      <c r="B13" s="160" t="s">
        <v>63</v>
      </c>
      <c r="C13" s="161">
        <v>328147.7</v>
      </c>
      <c r="D13" s="161">
        <v>184590.2</v>
      </c>
      <c r="E13" s="162">
        <v>512737.9</v>
      </c>
      <c r="F13" s="58"/>
      <c r="G13" s="310"/>
      <c r="H13" s="152" t="s">
        <v>63</v>
      </c>
      <c r="I13" s="170">
        <v>-1.4929439605145234</v>
      </c>
      <c r="J13" s="170">
        <v>-46.58713920171024</v>
      </c>
      <c r="K13" s="171">
        <v>-24.454309661777017</v>
      </c>
      <c r="L13" s="58"/>
      <c r="M13" s="310"/>
      <c r="N13" s="152" t="s">
        <v>63</v>
      </c>
      <c r="O13" s="170">
        <v>-1.1238028784248684</v>
      </c>
      <c r="P13" s="170">
        <v>-10.422454153128498</v>
      </c>
      <c r="Q13" s="171">
        <v>-5.483584451434325</v>
      </c>
      <c r="R13" s="58"/>
      <c r="S13" s="310"/>
      <c r="T13" s="152" t="s">
        <v>63</v>
      </c>
      <c r="U13" s="170">
        <v>-5.741758326843865</v>
      </c>
      <c r="V13" s="170">
        <v>2.277008415640495</v>
      </c>
      <c r="W13" s="171">
        <v>-2.1321001774488195</v>
      </c>
    </row>
    <row r="14" spans="1:23" ht="19.5" customHeight="1">
      <c r="A14" s="311"/>
      <c r="B14" s="163" t="s">
        <v>64</v>
      </c>
      <c r="C14" s="164">
        <v>295264.16</v>
      </c>
      <c r="D14" s="164">
        <v>151821.12</v>
      </c>
      <c r="E14" s="165">
        <v>447085.27999999997</v>
      </c>
      <c r="F14" s="58"/>
      <c r="G14" s="311"/>
      <c r="H14" s="153" t="s">
        <v>64</v>
      </c>
      <c r="I14" s="172">
        <v>-16.854243227845913</v>
      </c>
      <c r="J14" s="172">
        <v>-62.69319435704694</v>
      </c>
      <c r="K14" s="173">
        <v>-41.33271963579266</v>
      </c>
      <c r="L14" s="58"/>
      <c r="M14" s="311"/>
      <c r="N14" s="153" t="s">
        <v>64</v>
      </c>
      <c r="O14" s="172">
        <v>-5.115222640015389</v>
      </c>
      <c r="P14" s="172">
        <v>-26.429313732194785</v>
      </c>
      <c r="Q14" s="173">
        <v>-15.496422449728158</v>
      </c>
      <c r="R14" s="58"/>
      <c r="S14" s="311"/>
      <c r="T14" s="153" t="s">
        <v>64</v>
      </c>
      <c r="U14" s="172">
        <v>-5.115222640015389</v>
      </c>
      <c r="V14" s="172">
        <v>-26.429313732194785</v>
      </c>
      <c r="W14" s="173">
        <v>-15.496422449728158</v>
      </c>
    </row>
    <row r="15" spans="1:23" ht="19.5" customHeight="1">
      <c r="A15" s="309">
        <v>1999</v>
      </c>
      <c r="B15" s="155" t="s">
        <v>61</v>
      </c>
      <c r="C15" s="155">
        <v>225138</v>
      </c>
      <c r="D15" s="155">
        <v>90377.68</v>
      </c>
      <c r="E15" s="156">
        <v>315515.68</v>
      </c>
      <c r="F15" s="58"/>
      <c r="G15" s="309">
        <v>1999</v>
      </c>
      <c r="H15" s="150" t="s">
        <v>61</v>
      </c>
      <c r="I15" s="166">
        <v>-39.7257193341767</v>
      </c>
      <c r="J15" s="166">
        <v>-74.534289284713</v>
      </c>
      <c r="K15" s="167">
        <v>-56.68504246164998</v>
      </c>
      <c r="L15" s="58"/>
      <c r="M15" s="309">
        <v>1999</v>
      </c>
      <c r="N15" s="150" t="s">
        <v>61</v>
      </c>
      <c r="O15" s="166">
        <v>-39.72571933417666</v>
      </c>
      <c r="P15" s="166">
        <v>-74.534289284713</v>
      </c>
      <c r="Q15" s="167">
        <v>-56.68504246164998</v>
      </c>
      <c r="R15" s="58"/>
      <c r="S15" s="309">
        <v>1999</v>
      </c>
      <c r="T15" s="150" t="s">
        <v>61</v>
      </c>
      <c r="U15" s="166">
        <v>-17.028630997191783</v>
      </c>
      <c r="V15" s="166">
        <v>-50.35788781474925</v>
      </c>
      <c r="W15" s="167">
        <v>-33.780544123690376</v>
      </c>
    </row>
    <row r="16" spans="1:23" ht="19.5" customHeight="1">
      <c r="A16" s="310"/>
      <c r="B16" s="157" t="s">
        <v>62</v>
      </c>
      <c r="C16" s="158">
        <v>157220</v>
      </c>
      <c r="D16" s="158">
        <v>46535.1</v>
      </c>
      <c r="E16" s="159">
        <v>203755.1</v>
      </c>
      <c r="F16" s="58"/>
      <c r="G16" s="310"/>
      <c r="H16" s="151" t="s">
        <v>62</v>
      </c>
      <c r="I16" s="168">
        <v>-52.50328990696421</v>
      </c>
      <c r="J16" s="168">
        <v>-83.75056480938949</v>
      </c>
      <c r="K16" s="169">
        <v>-66.9974612572041</v>
      </c>
      <c r="L16" s="58"/>
      <c r="M16" s="310"/>
      <c r="N16" s="151" t="s">
        <v>62</v>
      </c>
      <c r="O16" s="168">
        <v>-45.729019243759254</v>
      </c>
      <c r="P16" s="168">
        <v>-78.65005466416895</v>
      </c>
      <c r="Q16" s="169">
        <v>-61.41586409178919</v>
      </c>
      <c r="R16" s="58"/>
      <c r="S16" s="310"/>
      <c r="T16" s="151" t="s">
        <v>62</v>
      </c>
      <c r="U16" s="168">
        <v>-27.78648000623562</v>
      </c>
      <c r="V16" s="168">
        <v>-66.0413167957251</v>
      </c>
      <c r="W16" s="169">
        <v>-46.92111419736194</v>
      </c>
    </row>
    <row r="17" spans="1:23" ht="19.5" customHeight="1">
      <c r="A17" s="310"/>
      <c r="B17" s="160" t="s">
        <v>63</v>
      </c>
      <c r="C17" s="161">
        <v>135649.8</v>
      </c>
      <c r="D17" s="161">
        <v>48669.3</v>
      </c>
      <c r="E17" s="162">
        <v>184319.09999999998</v>
      </c>
      <c r="F17" s="58"/>
      <c r="G17" s="310"/>
      <c r="H17" s="152" t="s">
        <v>63</v>
      </c>
      <c r="I17" s="170">
        <v>-58.66196837582589</v>
      </c>
      <c r="J17" s="170">
        <v>-73.63386571984861</v>
      </c>
      <c r="K17" s="171">
        <v>-64.0519844544357</v>
      </c>
      <c r="L17" s="58"/>
      <c r="M17" s="310"/>
      <c r="N17" s="152" t="s">
        <v>63</v>
      </c>
      <c r="O17" s="170">
        <v>-49.83862418133123</v>
      </c>
      <c r="P17" s="170">
        <v>-77.52888561691648</v>
      </c>
      <c r="Q17" s="171">
        <v>-62.14311775279263</v>
      </c>
      <c r="R17" s="58"/>
      <c r="S17" s="310"/>
      <c r="T17" s="152" t="s">
        <v>63</v>
      </c>
      <c r="U17" s="170">
        <v>-41.39843010255097</v>
      </c>
      <c r="V17" s="170">
        <v>-72.631645444334</v>
      </c>
      <c r="W17" s="171">
        <v>-56.09151327552931</v>
      </c>
    </row>
    <row r="18" spans="1:23" ht="19.5" customHeight="1">
      <c r="A18" s="311"/>
      <c r="B18" s="163" t="s">
        <v>64</v>
      </c>
      <c r="C18" s="164">
        <v>106684.7</v>
      </c>
      <c r="D18" s="164">
        <v>67102.7</v>
      </c>
      <c r="E18" s="165">
        <v>173787.4</v>
      </c>
      <c r="F18" s="58"/>
      <c r="G18" s="311"/>
      <c r="H18" s="153" t="s">
        <v>64</v>
      </c>
      <c r="I18" s="172">
        <v>-63.86804954587106</v>
      </c>
      <c r="J18" s="172">
        <v>-55.80147215354491</v>
      </c>
      <c r="K18" s="173">
        <v>-61.12880298810106</v>
      </c>
      <c r="L18" s="58"/>
      <c r="M18" s="311"/>
      <c r="N18" s="153" t="s">
        <v>64</v>
      </c>
      <c r="O18" s="172">
        <v>-52.9580161782992</v>
      </c>
      <c r="P18" s="172">
        <v>-74.15493461520578</v>
      </c>
      <c r="Q18" s="173">
        <v>-61.946432357025714</v>
      </c>
      <c r="R18" s="58"/>
      <c r="S18" s="311"/>
      <c r="T18" s="153" t="s">
        <v>64</v>
      </c>
      <c r="U18" s="172">
        <v>-52.958016178299204</v>
      </c>
      <c r="V18" s="172">
        <v>-74.15493461520578</v>
      </c>
      <c r="W18" s="173">
        <v>-61.946432357025714</v>
      </c>
    </row>
    <row r="19" spans="1:23" ht="19.5" customHeight="1">
      <c r="A19" s="309">
        <v>2000</v>
      </c>
      <c r="B19" s="155" t="s">
        <v>61</v>
      </c>
      <c r="C19" s="155">
        <v>100645</v>
      </c>
      <c r="D19" s="155">
        <v>33813</v>
      </c>
      <c r="E19" s="156">
        <v>134458</v>
      </c>
      <c r="F19" s="58"/>
      <c r="G19" s="309">
        <v>2000</v>
      </c>
      <c r="H19" s="150" t="s">
        <v>61</v>
      </c>
      <c r="I19" s="166">
        <v>-55.29630715383454</v>
      </c>
      <c r="J19" s="166">
        <v>-62.587001569414035</v>
      </c>
      <c r="K19" s="167">
        <v>-57.3846852872732</v>
      </c>
      <c r="L19" s="58"/>
      <c r="M19" s="309">
        <v>2000</v>
      </c>
      <c r="N19" s="150" t="s">
        <v>61</v>
      </c>
      <c r="O19" s="166">
        <v>-55.29630715383454</v>
      </c>
      <c r="P19" s="166">
        <v>-62.587001569414035</v>
      </c>
      <c r="Q19" s="167">
        <v>-57.3846852872732</v>
      </c>
      <c r="R19" s="58"/>
      <c r="S19" s="309">
        <v>2000</v>
      </c>
      <c r="T19" s="150" t="s">
        <v>61</v>
      </c>
      <c r="U19" s="166">
        <v>-57.59448085427895</v>
      </c>
      <c r="V19" s="166">
        <v>-72.50018508942063</v>
      </c>
      <c r="W19" s="167">
        <v>-63.21085363284523</v>
      </c>
    </row>
    <row r="20" spans="1:23" ht="19.5" customHeight="1">
      <c r="A20" s="310"/>
      <c r="B20" s="157" t="s">
        <v>62</v>
      </c>
      <c r="C20" s="158">
        <v>125999</v>
      </c>
      <c r="D20" s="158">
        <v>79098</v>
      </c>
      <c r="E20" s="159">
        <v>205097</v>
      </c>
      <c r="F20" s="58"/>
      <c r="G20" s="310"/>
      <c r="H20" s="151" t="s">
        <v>62</v>
      </c>
      <c r="I20" s="168">
        <v>-19.858160539371582</v>
      </c>
      <c r="J20" s="168">
        <v>69.97492215553422</v>
      </c>
      <c r="K20" s="169">
        <v>0.658584742173332</v>
      </c>
      <c r="L20" s="58"/>
      <c r="M20" s="310"/>
      <c r="N20" s="151" t="s">
        <v>62</v>
      </c>
      <c r="O20" s="168">
        <v>-40.72466118140591</v>
      </c>
      <c r="P20" s="168">
        <v>-17.53070823629467</v>
      </c>
      <c r="Q20" s="169">
        <v>-34.60926108725009</v>
      </c>
      <c r="R20" s="58"/>
      <c r="S20" s="310"/>
      <c r="T20" s="151" t="s">
        <v>62</v>
      </c>
      <c r="U20" s="168">
        <v>-53.37119169588159</v>
      </c>
      <c r="V20" s="168">
        <v>-51.685747672683476</v>
      </c>
      <c r="W20" s="169">
        <v>-52.83183361792648</v>
      </c>
    </row>
    <row r="21" spans="1:23" ht="19.5" customHeight="1">
      <c r="A21" s="310"/>
      <c r="B21" s="160" t="s">
        <v>63</v>
      </c>
      <c r="C21" s="161">
        <v>120967</v>
      </c>
      <c r="D21" s="161">
        <v>97647</v>
      </c>
      <c r="E21" s="162">
        <v>218614</v>
      </c>
      <c r="F21" s="58"/>
      <c r="G21" s="310"/>
      <c r="H21" s="152" t="s">
        <v>63</v>
      </c>
      <c r="I21" s="170">
        <v>-10.824048395205892</v>
      </c>
      <c r="J21" s="170">
        <v>100.6336643428198</v>
      </c>
      <c r="K21" s="171">
        <v>18.606264896041708</v>
      </c>
      <c r="L21" s="58"/>
      <c r="M21" s="310"/>
      <c r="N21" s="152" t="s">
        <v>63</v>
      </c>
      <c r="O21" s="170">
        <v>-32.89463981044301</v>
      </c>
      <c r="P21" s="170">
        <v>13.458152856137843</v>
      </c>
      <c r="Q21" s="171">
        <v>-20.6684155263859</v>
      </c>
      <c r="R21" s="58"/>
      <c r="S21" s="310"/>
      <c r="T21" s="152" t="s">
        <v>63</v>
      </c>
      <c r="U21" s="170">
        <v>-44.139756152419174</v>
      </c>
      <c r="V21" s="170">
        <v>-17.706559985204635</v>
      </c>
      <c r="W21" s="171">
        <v>-36.38896315446662</v>
      </c>
    </row>
    <row r="22" spans="1:23" ht="19.5" customHeight="1">
      <c r="A22" s="311"/>
      <c r="B22" s="163" t="s">
        <v>64</v>
      </c>
      <c r="C22" s="164">
        <v>123140</v>
      </c>
      <c r="D22" s="164">
        <v>87205</v>
      </c>
      <c r="E22" s="165">
        <v>210345</v>
      </c>
      <c r="F22" s="58"/>
      <c r="G22" s="311"/>
      <c r="H22" s="153" t="s">
        <v>64</v>
      </c>
      <c r="I22" s="172">
        <v>15.424236090086026</v>
      </c>
      <c r="J22" s="172">
        <v>29.95751288696283</v>
      </c>
      <c r="K22" s="173">
        <v>21.035817326227345</v>
      </c>
      <c r="L22" s="58"/>
      <c r="M22" s="311"/>
      <c r="N22" s="153" t="s">
        <v>64</v>
      </c>
      <c r="O22" s="172">
        <v>-24.642764240006088</v>
      </c>
      <c r="P22" s="172">
        <v>17.839705264400976</v>
      </c>
      <c r="Q22" s="173">
        <v>-12.40780704966511</v>
      </c>
      <c r="R22" s="58"/>
      <c r="S22" s="311"/>
      <c r="T22" s="153" t="s">
        <v>64</v>
      </c>
      <c r="U22" s="172">
        <v>-24.642764240006088</v>
      </c>
      <c r="V22" s="172">
        <v>17.839705264400976</v>
      </c>
      <c r="W22" s="173">
        <v>-12.40780704966511</v>
      </c>
    </row>
    <row r="23" spans="1:23" ht="19.5" customHeight="1">
      <c r="A23" s="309">
        <v>2001</v>
      </c>
      <c r="B23" s="155" t="s">
        <v>61</v>
      </c>
      <c r="C23" s="155">
        <v>122699</v>
      </c>
      <c r="D23" s="155">
        <v>92238</v>
      </c>
      <c r="E23" s="156">
        <v>214937</v>
      </c>
      <c r="F23" s="58"/>
      <c r="G23" s="309">
        <v>2001</v>
      </c>
      <c r="H23" s="150" t="s">
        <v>61</v>
      </c>
      <c r="I23" s="166">
        <v>21.91266332157585</v>
      </c>
      <c r="J23" s="166">
        <v>172.7885724425517</v>
      </c>
      <c r="K23" s="167">
        <v>59.854378318880265</v>
      </c>
      <c r="L23" s="58"/>
      <c r="M23" s="309">
        <v>2001</v>
      </c>
      <c r="N23" s="150" t="s">
        <v>61</v>
      </c>
      <c r="O23" s="166">
        <v>21.91266332157585</v>
      </c>
      <c r="P23" s="166">
        <v>172.7885724425517</v>
      </c>
      <c r="Q23" s="167">
        <v>59.854378318880265</v>
      </c>
      <c r="R23" s="58"/>
      <c r="S23" s="309">
        <v>2001</v>
      </c>
      <c r="T23" s="150" t="s">
        <v>61</v>
      </c>
      <c r="U23" s="166">
        <v>-1.4783101542484474</v>
      </c>
      <c r="V23" s="166">
        <v>81.61728451086859</v>
      </c>
      <c r="W23" s="167">
        <v>21.925765122797074</v>
      </c>
    </row>
    <row r="24" spans="1:23" ht="19.5" customHeight="1">
      <c r="A24" s="310"/>
      <c r="B24" s="157" t="s">
        <v>62</v>
      </c>
      <c r="C24" s="158">
        <v>120422</v>
      </c>
      <c r="D24" s="158">
        <v>74651</v>
      </c>
      <c r="E24" s="159">
        <v>195073</v>
      </c>
      <c r="F24" s="58"/>
      <c r="G24" s="310"/>
      <c r="H24" s="151" t="s">
        <v>62</v>
      </c>
      <c r="I24" s="168">
        <v>-4.426225604965111</v>
      </c>
      <c r="J24" s="168">
        <v>-5.622139624263568</v>
      </c>
      <c r="K24" s="169">
        <v>-4.887443502342791</v>
      </c>
      <c r="L24" s="58"/>
      <c r="M24" s="310"/>
      <c r="N24" s="151" t="s">
        <v>62</v>
      </c>
      <c r="O24" s="168">
        <v>7.2699917050528455</v>
      </c>
      <c r="P24" s="168">
        <v>47.80579394390273</v>
      </c>
      <c r="Q24" s="169">
        <v>20.74921588549718</v>
      </c>
      <c r="R24" s="58"/>
      <c r="S24" s="310"/>
      <c r="T24" s="151" t="s">
        <v>62</v>
      </c>
      <c r="U24" s="168">
        <v>3.891329773113256</v>
      </c>
      <c r="V24" s="168">
        <v>53.81160820874311</v>
      </c>
      <c r="W24" s="169">
        <v>20.25445004490001</v>
      </c>
    </row>
    <row r="25" spans="1:23" ht="19.5" customHeight="1">
      <c r="A25" s="310"/>
      <c r="B25" s="160" t="s">
        <v>63</v>
      </c>
      <c r="C25" s="161">
        <v>105389</v>
      </c>
      <c r="D25" s="161">
        <v>63049</v>
      </c>
      <c r="E25" s="162">
        <v>168438</v>
      </c>
      <c r="F25" s="58"/>
      <c r="G25" s="310"/>
      <c r="H25" s="152" t="s">
        <v>63</v>
      </c>
      <c r="I25" s="170">
        <v>-12.877892317739551</v>
      </c>
      <c r="J25" s="170">
        <v>-35.43170809139042</v>
      </c>
      <c r="K25" s="171">
        <v>-22.951869505155216</v>
      </c>
      <c r="L25" s="58"/>
      <c r="M25" s="310"/>
      <c r="N25" s="152" t="s">
        <v>63</v>
      </c>
      <c r="O25" s="170">
        <v>0.2586224256424572</v>
      </c>
      <c r="P25" s="170">
        <v>9.20411478072549</v>
      </c>
      <c r="Q25" s="171">
        <v>3.63312903439639</v>
      </c>
      <c r="R25" s="58"/>
      <c r="S25" s="310"/>
      <c r="T25" s="152" t="s">
        <v>63</v>
      </c>
      <c r="U25" s="170">
        <v>3.820044961904756</v>
      </c>
      <c r="V25" s="170">
        <v>14.2196212859796</v>
      </c>
      <c r="W25" s="171">
        <v>7.765025348504366</v>
      </c>
    </row>
    <row r="26" spans="1:23" ht="19.5" customHeight="1">
      <c r="A26" s="311"/>
      <c r="B26" s="163" t="s">
        <v>64</v>
      </c>
      <c r="C26" s="164">
        <v>123007</v>
      </c>
      <c r="D26" s="164">
        <v>63569</v>
      </c>
      <c r="E26" s="165">
        <v>186576</v>
      </c>
      <c r="F26" s="58"/>
      <c r="G26" s="311"/>
      <c r="H26" s="153" t="s">
        <v>64</v>
      </c>
      <c r="I26" s="172">
        <v>-0.1080071463374992</v>
      </c>
      <c r="J26" s="172">
        <v>-27.10395046155611</v>
      </c>
      <c r="K26" s="173">
        <v>-11.300007131141697</v>
      </c>
      <c r="L26" s="58"/>
      <c r="M26" s="311"/>
      <c r="N26" s="153" t="s">
        <v>64</v>
      </c>
      <c r="O26" s="172">
        <v>0.16271871966284834</v>
      </c>
      <c r="P26" s="172">
        <v>-1.4293246642463941</v>
      </c>
      <c r="Q26" s="173">
        <v>-0.45412315195298447</v>
      </c>
      <c r="R26" s="58"/>
      <c r="S26" s="311"/>
      <c r="T26" s="153" t="s">
        <v>64</v>
      </c>
      <c r="U26" s="172">
        <v>0.16271871966284834</v>
      </c>
      <c r="V26" s="172">
        <v>-1.4293246642463941</v>
      </c>
      <c r="W26" s="173">
        <v>-0.45412315195298447</v>
      </c>
    </row>
    <row r="27" spans="1:23" ht="19.5" customHeight="1">
      <c r="A27" s="309">
        <v>2002</v>
      </c>
      <c r="B27" s="155" t="s">
        <v>61</v>
      </c>
      <c r="C27" s="155">
        <v>128782</v>
      </c>
      <c r="D27" s="155">
        <v>88680</v>
      </c>
      <c r="E27" s="156">
        <v>217462</v>
      </c>
      <c r="F27" s="58"/>
      <c r="G27" s="309">
        <v>2002</v>
      </c>
      <c r="H27" s="150" t="s">
        <v>61</v>
      </c>
      <c r="I27" s="166">
        <v>4.957660616630946</v>
      </c>
      <c r="J27" s="166">
        <v>-3.8574123463214818</v>
      </c>
      <c r="K27" s="167">
        <v>1.1747628374826178</v>
      </c>
      <c r="L27" s="58"/>
      <c r="M27" s="309">
        <v>2002</v>
      </c>
      <c r="N27" s="150" t="s">
        <v>61</v>
      </c>
      <c r="O27" s="166">
        <v>4.957660616630946</v>
      </c>
      <c r="P27" s="166">
        <v>-3.8574123463214818</v>
      </c>
      <c r="Q27" s="167">
        <v>1.1747628374826178</v>
      </c>
      <c r="R27" s="58"/>
      <c r="S27" s="309">
        <v>2002</v>
      </c>
      <c r="T27" s="150" t="s">
        <v>61</v>
      </c>
      <c r="U27" s="166">
        <v>-3.0853988900274913</v>
      </c>
      <c r="V27" s="166">
        <v>-18.596639976641555</v>
      </c>
      <c r="W27" s="167">
        <v>-9.593011956517898</v>
      </c>
    </row>
    <row r="28" spans="1:23" ht="19.5" customHeight="1">
      <c r="A28" s="310"/>
      <c r="B28" s="157" t="s">
        <v>62</v>
      </c>
      <c r="C28" s="158">
        <v>133069</v>
      </c>
      <c r="D28" s="158">
        <v>157358</v>
      </c>
      <c r="E28" s="159">
        <v>290427</v>
      </c>
      <c r="F28" s="58"/>
      <c r="G28" s="310"/>
      <c r="H28" s="151" t="s">
        <v>62</v>
      </c>
      <c r="I28" s="168">
        <v>10.502233811097653</v>
      </c>
      <c r="J28" s="168">
        <v>110.7915500127259</v>
      </c>
      <c r="K28" s="169">
        <v>48.88118806805656</v>
      </c>
      <c r="L28" s="58"/>
      <c r="M28" s="310"/>
      <c r="N28" s="151" t="s">
        <v>62</v>
      </c>
      <c r="O28" s="168">
        <v>7.703982790462362</v>
      </c>
      <c r="P28" s="168">
        <v>47.426133537860494</v>
      </c>
      <c r="Q28" s="169">
        <v>23.872344576961552</v>
      </c>
      <c r="R28" s="58"/>
      <c r="S28" s="310"/>
      <c r="T28" s="151" t="s">
        <v>62</v>
      </c>
      <c r="U28" s="168">
        <v>0.6196277718029393</v>
      </c>
      <c r="V28" s="168">
        <v>5.94613650384801</v>
      </c>
      <c r="W28" s="169">
        <v>2.8527871709205073</v>
      </c>
    </row>
    <row r="29" spans="1:23" ht="19.5" customHeight="1">
      <c r="A29" s="310"/>
      <c r="B29" s="160" t="s">
        <v>63</v>
      </c>
      <c r="C29" s="161">
        <v>141918</v>
      </c>
      <c r="D29" s="161">
        <v>158890</v>
      </c>
      <c r="E29" s="162">
        <v>300808</v>
      </c>
      <c r="F29" s="58"/>
      <c r="G29" s="310"/>
      <c r="H29" s="152" t="s">
        <v>63</v>
      </c>
      <c r="I29" s="170">
        <v>34.661112639839075</v>
      </c>
      <c r="J29" s="170">
        <v>152.01034116322228</v>
      </c>
      <c r="K29" s="171">
        <v>78.58677970529214</v>
      </c>
      <c r="L29" s="58"/>
      <c r="M29" s="310"/>
      <c r="N29" s="152" t="s">
        <v>63</v>
      </c>
      <c r="O29" s="170">
        <v>15.855786060658232</v>
      </c>
      <c r="P29" s="170">
        <v>76.10312345066933</v>
      </c>
      <c r="Q29" s="171">
        <v>39.80461510801317</v>
      </c>
      <c r="R29" s="58"/>
      <c r="S29" s="310"/>
      <c r="T29" s="152" t="s">
        <v>63</v>
      </c>
      <c r="U29" s="170">
        <v>11.687904166224968</v>
      </c>
      <c r="V29" s="170">
        <v>47.72421273684111</v>
      </c>
      <c r="W29" s="171">
        <v>26.176702886562126</v>
      </c>
    </row>
    <row r="30" spans="1:23" ht="19.5" customHeight="1">
      <c r="A30" s="311"/>
      <c r="B30" s="163" t="s">
        <v>64</v>
      </c>
      <c r="C30" s="164">
        <v>167580</v>
      </c>
      <c r="D30" s="164">
        <v>123267</v>
      </c>
      <c r="E30" s="165">
        <v>290847</v>
      </c>
      <c r="F30" s="58"/>
      <c r="G30" s="311"/>
      <c r="H30" s="153" t="s">
        <v>64</v>
      </c>
      <c r="I30" s="172">
        <v>36.23614916224281</v>
      </c>
      <c r="J30" s="172">
        <v>93.91055388632824</v>
      </c>
      <c r="K30" s="173">
        <v>55.8866092101878</v>
      </c>
      <c r="L30" s="58"/>
      <c r="M30" s="311"/>
      <c r="N30" s="153" t="s">
        <v>64</v>
      </c>
      <c r="O30" s="172">
        <v>21.17251339824439</v>
      </c>
      <c r="P30" s="172">
        <v>79.95993281250534</v>
      </c>
      <c r="Q30" s="173">
        <v>43.72673275609654</v>
      </c>
      <c r="R30" s="58"/>
      <c r="S30" s="311"/>
      <c r="T30" s="153" t="s">
        <v>64</v>
      </c>
      <c r="U30" s="172">
        <v>21.17251339824439</v>
      </c>
      <c r="V30" s="172">
        <v>79.95993281250534</v>
      </c>
      <c r="W30" s="173">
        <v>43.72673275609654</v>
      </c>
    </row>
    <row r="31" spans="1:23" ht="19.5" customHeight="1">
      <c r="A31" s="309">
        <v>2003</v>
      </c>
      <c r="B31" s="155" t="s">
        <v>61</v>
      </c>
      <c r="C31" s="155">
        <v>190124</v>
      </c>
      <c r="D31" s="155">
        <v>93056</v>
      </c>
      <c r="E31" s="156">
        <v>283180</v>
      </c>
      <c r="F31" s="58"/>
      <c r="G31" s="309">
        <v>2003</v>
      </c>
      <c r="H31" s="150" t="s">
        <v>61</v>
      </c>
      <c r="I31" s="166">
        <v>47.63243310400523</v>
      </c>
      <c r="J31" s="166">
        <v>4.934596301308076</v>
      </c>
      <c r="K31" s="167">
        <v>30.22045230890916</v>
      </c>
      <c r="L31" s="58"/>
      <c r="M31" s="309">
        <v>2003</v>
      </c>
      <c r="N31" s="150" t="s">
        <v>61</v>
      </c>
      <c r="O31" s="166">
        <v>47.63243310400523</v>
      </c>
      <c r="P31" s="166">
        <v>4.934596301308076</v>
      </c>
      <c r="Q31" s="167">
        <v>30.22045230890916</v>
      </c>
      <c r="R31" s="58"/>
      <c r="S31" s="309">
        <v>2003</v>
      </c>
      <c r="T31" s="150" t="s">
        <v>61</v>
      </c>
      <c r="U31" s="166">
        <v>32.47298994974875</v>
      </c>
      <c r="V31" s="166">
        <v>83.6774743144484</v>
      </c>
      <c r="W31" s="167">
        <v>51.815975266725644</v>
      </c>
    </row>
    <row r="32" spans="1:23" ht="19.5" customHeight="1">
      <c r="A32" s="310"/>
      <c r="B32" s="157" t="s">
        <v>62</v>
      </c>
      <c r="C32" s="158">
        <v>169745</v>
      </c>
      <c r="D32" s="158">
        <v>105364</v>
      </c>
      <c r="E32" s="159">
        <v>275109</v>
      </c>
      <c r="F32" s="58"/>
      <c r="G32" s="310"/>
      <c r="H32" s="151" t="s">
        <v>62</v>
      </c>
      <c r="I32" s="168">
        <v>27.561640953189695</v>
      </c>
      <c r="J32" s="168">
        <v>-33.04185360769711</v>
      </c>
      <c r="K32" s="169">
        <v>-5.274303009017757</v>
      </c>
      <c r="L32" s="58"/>
      <c r="M32" s="310"/>
      <c r="N32" s="151" t="s">
        <v>62</v>
      </c>
      <c r="O32" s="168">
        <v>37.43273846576872</v>
      </c>
      <c r="P32" s="168">
        <v>-19.35392093904194</v>
      </c>
      <c r="Q32" s="169">
        <v>9.923428150639225</v>
      </c>
      <c r="R32" s="58"/>
      <c r="S32" s="310"/>
      <c r="T32" s="151" t="s">
        <v>62</v>
      </c>
      <c r="U32" s="168">
        <v>36.536684569206955</v>
      </c>
      <c r="V32" s="168">
        <v>28.95995234210639</v>
      </c>
      <c r="W32" s="169">
        <v>33.264573190729436</v>
      </c>
    </row>
    <row r="33" spans="1:23" ht="19.5" customHeight="1">
      <c r="A33" s="310"/>
      <c r="B33" s="160" t="s">
        <v>63</v>
      </c>
      <c r="C33" s="161">
        <v>187015</v>
      </c>
      <c r="D33" s="161">
        <v>107870</v>
      </c>
      <c r="E33" s="162">
        <v>294885</v>
      </c>
      <c r="F33" s="58"/>
      <c r="G33" s="310"/>
      <c r="H33" s="152" t="s">
        <v>63</v>
      </c>
      <c r="I33" s="170">
        <v>31.776800687721078</v>
      </c>
      <c r="J33" s="170">
        <v>-32.110264963182075</v>
      </c>
      <c r="K33" s="171">
        <v>-1.9690300789872595</v>
      </c>
      <c r="L33" s="58"/>
      <c r="M33" s="310"/>
      <c r="N33" s="152" t="s">
        <v>63</v>
      </c>
      <c r="O33" s="170">
        <v>35.44477163922937</v>
      </c>
      <c r="P33" s="170">
        <v>-24.359392287023866</v>
      </c>
      <c r="Q33" s="171">
        <v>5.499834919629976</v>
      </c>
      <c r="R33" s="58"/>
      <c r="S33" s="310"/>
      <c r="T33" s="152" t="s">
        <v>63</v>
      </c>
      <c r="U33" s="170">
        <v>35.629565507919864</v>
      </c>
      <c r="V33" s="170">
        <v>-8.311686094041164</v>
      </c>
      <c r="W33" s="171">
        <v>14.945447128576774</v>
      </c>
    </row>
    <row r="34" spans="1:23" ht="19.5" customHeight="1">
      <c r="A34" s="311"/>
      <c r="B34" s="163" t="s">
        <v>64</v>
      </c>
      <c r="C34" s="164">
        <v>183812</v>
      </c>
      <c r="D34" s="164">
        <v>100258</v>
      </c>
      <c r="E34" s="165">
        <v>284070</v>
      </c>
      <c r="F34" s="58"/>
      <c r="G34" s="311"/>
      <c r="H34" s="153" t="s">
        <v>64</v>
      </c>
      <c r="I34" s="172">
        <v>9.686120062059913</v>
      </c>
      <c r="J34" s="172">
        <v>-18.665985219077285</v>
      </c>
      <c r="K34" s="173">
        <v>-2.3300910788146325</v>
      </c>
      <c r="L34" s="58"/>
      <c r="M34" s="311"/>
      <c r="N34" s="153" t="s">
        <v>64</v>
      </c>
      <c r="O34" s="172">
        <v>27.889608628001454</v>
      </c>
      <c r="P34" s="172">
        <v>-23.030698889614627</v>
      </c>
      <c r="Q34" s="173">
        <v>3.428694076817294</v>
      </c>
      <c r="R34" s="58"/>
      <c r="S34" s="311"/>
      <c r="T34" s="153" t="s">
        <v>64</v>
      </c>
      <c r="U34" s="172">
        <v>27.889608628001454</v>
      </c>
      <c r="V34" s="172">
        <v>-23.030698889614627</v>
      </c>
      <c r="W34" s="173">
        <v>3.428694076817294</v>
      </c>
    </row>
    <row r="35" spans="1:23" ht="19.5" customHeight="1">
      <c r="A35" s="309">
        <v>2004</v>
      </c>
      <c r="B35" s="155" t="s">
        <v>61</v>
      </c>
      <c r="C35" s="155">
        <v>189814</v>
      </c>
      <c r="D35" s="155">
        <v>95430</v>
      </c>
      <c r="E35" s="156">
        <v>285244</v>
      </c>
      <c r="F35" s="58"/>
      <c r="G35" s="309">
        <v>2004</v>
      </c>
      <c r="H35" s="150" t="s">
        <v>61</v>
      </c>
      <c r="I35" s="166">
        <v>-0.16305148219056775</v>
      </c>
      <c r="J35" s="166">
        <v>2.5511519944979284</v>
      </c>
      <c r="K35" s="167">
        <v>0.7288650328413127</v>
      </c>
      <c r="L35" s="58"/>
      <c r="M35" s="309">
        <v>2004</v>
      </c>
      <c r="N35" s="150" t="s">
        <v>61</v>
      </c>
      <c r="O35" s="166">
        <v>-0.16305148219056775</v>
      </c>
      <c r="P35" s="166">
        <v>2.5511519944979284</v>
      </c>
      <c r="Q35" s="167">
        <v>0.7288650328413127</v>
      </c>
      <c r="R35" s="58"/>
      <c r="S35" s="309">
        <v>2004</v>
      </c>
      <c r="T35" s="150" t="s">
        <v>61</v>
      </c>
      <c r="U35" s="166">
        <v>15.441186930112806</v>
      </c>
      <c r="V35" s="166">
        <v>-23.21737383372357</v>
      </c>
      <c r="W35" s="167">
        <v>-2.2273102529731403</v>
      </c>
    </row>
    <row r="36" spans="1:23" ht="19.5" customHeight="1">
      <c r="A36" s="310"/>
      <c r="B36" s="157" t="s">
        <v>62</v>
      </c>
      <c r="C36" s="158">
        <v>178945</v>
      </c>
      <c r="D36" s="158">
        <v>109253</v>
      </c>
      <c r="E36" s="159">
        <v>288198</v>
      </c>
      <c r="F36" s="58"/>
      <c r="G36" s="310"/>
      <c r="H36" s="151" t="s">
        <v>62</v>
      </c>
      <c r="I36" s="168">
        <v>5.419894547703905</v>
      </c>
      <c r="J36" s="168">
        <v>3.691014008579785</v>
      </c>
      <c r="K36" s="169">
        <v>4.757750564321768</v>
      </c>
      <c r="L36" s="58"/>
      <c r="M36" s="310"/>
      <c r="N36" s="151" t="s">
        <v>62</v>
      </c>
      <c r="O36" s="168">
        <v>2.470343374950332</v>
      </c>
      <c r="P36" s="168">
        <v>3.1564358431609634</v>
      </c>
      <c r="Q36" s="169">
        <v>2.714185663697478</v>
      </c>
      <c r="R36" s="58"/>
      <c r="S36" s="310"/>
      <c r="T36" s="151" t="s">
        <v>62</v>
      </c>
      <c r="U36" s="168">
        <v>10.490358801673821</v>
      </c>
      <c r="V36" s="168">
        <v>-14.100966130297536</v>
      </c>
      <c r="W36" s="169">
        <v>0.2133147353262359</v>
      </c>
    </row>
    <row r="37" spans="1:23" ht="19.5" customHeight="1">
      <c r="A37" s="310"/>
      <c r="B37" s="160" t="s">
        <v>63</v>
      </c>
      <c r="C37" s="161">
        <v>209363</v>
      </c>
      <c r="D37" s="161">
        <v>155957</v>
      </c>
      <c r="E37" s="162">
        <v>365320</v>
      </c>
      <c r="F37" s="58"/>
      <c r="G37" s="310"/>
      <c r="H37" s="152" t="s">
        <v>63</v>
      </c>
      <c r="I37" s="170">
        <v>11.94984359543352</v>
      </c>
      <c r="J37" s="170">
        <v>44.57865949754333</v>
      </c>
      <c r="K37" s="171">
        <v>23.88558251521779</v>
      </c>
      <c r="L37" s="58"/>
      <c r="M37" s="310"/>
      <c r="N37" s="152" t="s">
        <v>63</v>
      </c>
      <c r="O37" s="170">
        <v>5.711997425413799</v>
      </c>
      <c r="P37" s="170">
        <v>17.74462111071206</v>
      </c>
      <c r="Q37" s="171">
        <v>10.031716859632382</v>
      </c>
      <c r="R37" s="58"/>
      <c r="S37" s="310"/>
      <c r="T37" s="152" t="s">
        <v>63</v>
      </c>
      <c r="U37" s="170">
        <v>6.644141622251084</v>
      </c>
      <c r="V37" s="170">
        <v>7.296121352928722</v>
      </c>
      <c r="W37" s="171">
        <v>6.888946968630833</v>
      </c>
    </row>
    <row r="38" spans="1:23" ht="19.5" customHeight="1">
      <c r="A38" s="311"/>
      <c r="B38" s="163" t="s">
        <v>64</v>
      </c>
      <c r="C38" s="164">
        <v>218791</v>
      </c>
      <c r="D38" s="164">
        <v>152372</v>
      </c>
      <c r="E38" s="165">
        <v>371163</v>
      </c>
      <c r="F38" s="58"/>
      <c r="G38" s="311"/>
      <c r="H38" s="153" t="s">
        <v>64</v>
      </c>
      <c r="I38" s="172">
        <v>19.02976954714599</v>
      </c>
      <c r="J38" s="172">
        <v>51.979891878952316</v>
      </c>
      <c r="K38" s="173">
        <v>30.658992501848132</v>
      </c>
      <c r="L38" s="58"/>
      <c r="M38" s="311"/>
      <c r="N38" s="153" t="s">
        <v>64</v>
      </c>
      <c r="O38" s="172">
        <v>9.0621818102193</v>
      </c>
      <c r="P38" s="172">
        <v>26.187313675138</v>
      </c>
      <c r="Q38" s="173">
        <v>15.184164524059923</v>
      </c>
      <c r="R38" s="58"/>
      <c r="S38" s="311"/>
      <c r="T38" s="153" t="s">
        <v>64</v>
      </c>
      <c r="U38" s="172">
        <v>9.0621818102193</v>
      </c>
      <c r="V38" s="172">
        <v>26.187313675138</v>
      </c>
      <c r="W38" s="173">
        <v>15.184164524059923</v>
      </c>
    </row>
    <row r="39" spans="1:23" ht="19.5" customHeight="1">
      <c r="A39" s="309">
        <v>2005</v>
      </c>
      <c r="B39" s="155" t="s">
        <v>61</v>
      </c>
      <c r="C39" s="155">
        <v>228364</v>
      </c>
      <c r="D39" s="155">
        <v>130564</v>
      </c>
      <c r="E39" s="156">
        <v>358928</v>
      </c>
      <c r="F39" s="58"/>
      <c r="G39" s="309">
        <v>2005</v>
      </c>
      <c r="H39" s="150" t="s">
        <v>61</v>
      </c>
      <c r="I39" s="166">
        <v>20.30935547430643</v>
      </c>
      <c r="J39" s="166">
        <v>36.81651472283349</v>
      </c>
      <c r="K39" s="167">
        <v>25.83191933923237</v>
      </c>
      <c r="L39" s="58"/>
      <c r="M39" s="309">
        <v>2005</v>
      </c>
      <c r="N39" s="150" t="s">
        <v>61</v>
      </c>
      <c r="O39" s="166">
        <v>20.30935547430643</v>
      </c>
      <c r="P39" s="166">
        <v>36.81651472283349</v>
      </c>
      <c r="Q39" s="167">
        <v>25.83191933923237</v>
      </c>
      <c r="R39" s="58"/>
      <c r="S39" s="309">
        <v>2005</v>
      </c>
      <c r="T39" s="150" t="s">
        <v>61</v>
      </c>
      <c r="U39" s="166">
        <v>14.386502479510838</v>
      </c>
      <c r="V39" s="166">
        <v>34.04659079237604</v>
      </c>
      <c r="W39" s="167">
        <v>21.442928514501773</v>
      </c>
    </row>
    <row r="40" spans="1:23" ht="19.5" customHeight="1">
      <c r="A40" s="310"/>
      <c r="B40" s="157" t="s">
        <v>62</v>
      </c>
      <c r="C40" s="158">
        <v>201773</v>
      </c>
      <c r="D40" s="158">
        <v>193841</v>
      </c>
      <c r="E40" s="159">
        <v>395614</v>
      </c>
      <c r="F40" s="58"/>
      <c r="G40" s="310"/>
      <c r="H40" s="151" t="s">
        <v>62</v>
      </c>
      <c r="I40" s="168">
        <v>12.756992371957864</v>
      </c>
      <c r="J40" s="168">
        <v>77.4239608980989</v>
      </c>
      <c r="K40" s="169">
        <v>37.271597998598196</v>
      </c>
      <c r="L40" s="58"/>
      <c r="M40" s="310"/>
      <c r="N40" s="151" t="s">
        <v>62</v>
      </c>
      <c r="O40" s="168">
        <v>16.644475117895425</v>
      </c>
      <c r="P40" s="168">
        <v>58.491423322894434</v>
      </c>
      <c r="Q40" s="169">
        <v>31.58122355879061</v>
      </c>
      <c r="R40" s="58"/>
      <c r="S40" s="310"/>
      <c r="T40" s="151" t="s">
        <v>62</v>
      </c>
      <c r="U40" s="168">
        <v>16.050195649998784</v>
      </c>
      <c r="V40" s="168">
        <v>53.27450092172933</v>
      </c>
      <c r="W40" s="169">
        <v>29.38466518048901</v>
      </c>
    </row>
    <row r="41" spans="1:23" ht="19.5" customHeight="1">
      <c r="A41" s="310"/>
      <c r="B41" s="160" t="s">
        <v>63</v>
      </c>
      <c r="C41" s="161">
        <v>210661</v>
      </c>
      <c r="D41" s="161">
        <v>212162</v>
      </c>
      <c r="E41" s="162">
        <v>422823</v>
      </c>
      <c r="F41" s="58"/>
      <c r="G41" s="310"/>
      <c r="H41" s="152" t="s">
        <v>63</v>
      </c>
      <c r="I41" s="170">
        <v>0.6199758314506312</v>
      </c>
      <c r="J41" s="170">
        <v>36.03877992010618</v>
      </c>
      <c r="K41" s="171">
        <v>15.740446731632545</v>
      </c>
      <c r="L41" s="58"/>
      <c r="M41" s="310"/>
      <c r="N41" s="152" t="s">
        <v>63</v>
      </c>
      <c r="O41" s="170">
        <v>10.841310311664316</v>
      </c>
      <c r="P41" s="170">
        <v>48.78188775510205</v>
      </c>
      <c r="Q41" s="171">
        <v>25.416772302244866</v>
      </c>
      <c r="R41" s="58"/>
      <c r="S41" s="310"/>
      <c r="T41" s="152" t="s">
        <v>63</v>
      </c>
      <c r="U41" s="170">
        <v>12.816726908104897</v>
      </c>
      <c r="V41" s="170">
        <v>49.47754166865553</v>
      </c>
      <c r="W41" s="171">
        <v>26.634566318185975</v>
      </c>
    </row>
    <row r="42" spans="1:23" ht="19.5" customHeight="1">
      <c r="A42" s="311"/>
      <c r="B42" s="163" t="s">
        <v>64</v>
      </c>
      <c r="C42" s="164">
        <v>231930</v>
      </c>
      <c r="D42" s="164">
        <v>268257</v>
      </c>
      <c r="E42" s="165">
        <v>500187</v>
      </c>
      <c r="F42" s="58"/>
      <c r="G42" s="311"/>
      <c r="H42" s="153" t="s">
        <v>64</v>
      </c>
      <c r="I42" s="172">
        <v>6.005274439990686</v>
      </c>
      <c r="J42" s="172">
        <v>76.05399942246606</v>
      </c>
      <c r="K42" s="173">
        <v>34.76208566047799</v>
      </c>
      <c r="L42" s="58"/>
      <c r="M42" s="311"/>
      <c r="N42" s="153" t="s">
        <v>64</v>
      </c>
      <c r="O42" s="172">
        <v>9.513585548234246</v>
      </c>
      <c r="P42" s="172">
        <v>56.88210022377643</v>
      </c>
      <c r="Q42" s="173">
        <v>28.064736530717425</v>
      </c>
      <c r="R42" s="58"/>
      <c r="S42" s="311"/>
      <c r="T42" s="153" t="s">
        <v>64</v>
      </c>
      <c r="U42" s="172">
        <v>9.513585548234246</v>
      </c>
      <c r="V42" s="172">
        <v>56.88210022377643</v>
      </c>
      <c r="W42" s="173">
        <v>28.064736530717425</v>
      </c>
    </row>
    <row r="43" spans="1:23" ht="19.5" customHeight="1">
      <c r="A43" s="309">
        <v>2006</v>
      </c>
      <c r="B43" s="155" t="s">
        <v>61</v>
      </c>
      <c r="C43" s="155">
        <v>222808</v>
      </c>
      <c r="D43" s="155">
        <v>229765</v>
      </c>
      <c r="E43" s="156">
        <v>452573</v>
      </c>
      <c r="F43" s="58"/>
      <c r="G43" s="309">
        <v>2006</v>
      </c>
      <c r="H43" s="150" t="s">
        <v>61</v>
      </c>
      <c r="I43" s="166">
        <v>-2.4329579093026865</v>
      </c>
      <c r="J43" s="166">
        <v>75.97883030544409</v>
      </c>
      <c r="K43" s="167">
        <v>26.090190790353503</v>
      </c>
      <c r="L43" s="58"/>
      <c r="M43" s="309">
        <v>2006</v>
      </c>
      <c r="N43" s="150" t="s">
        <v>61</v>
      </c>
      <c r="O43" s="166">
        <v>-2.4329579093026865</v>
      </c>
      <c r="P43" s="166">
        <v>75.97883030544409</v>
      </c>
      <c r="Q43" s="167">
        <v>26.090190790353503</v>
      </c>
      <c r="R43" s="58"/>
      <c r="S43" s="309">
        <v>2006</v>
      </c>
      <c r="T43" s="150" t="s">
        <v>61</v>
      </c>
      <c r="U43" s="166">
        <v>3.7953805255289694</v>
      </c>
      <c r="V43" s="166">
        <v>64.9241260540075</v>
      </c>
      <c r="W43" s="167">
        <v>28.012827323326178</v>
      </c>
    </row>
    <row r="44" spans="1:23" ht="19.5" customHeight="1">
      <c r="A44" s="310"/>
      <c r="B44" s="157" t="s">
        <v>62</v>
      </c>
      <c r="C44" s="158">
        <v>227015</v>
      </c>
      <c r="D44" s="158">
        <v>275240</v>
      </c>
      <c r="E44" s="159">
        <v>502255</v>
      </c>
      <c r="F44" s="58"/>
      <c r="G44" s="310"/>
      <c r="H44" s="151" t="s">
        <v>62</v>
      </c>
      <c r="I44" s="168">
        <v>12.510097981394935</v>
      </c>
      <c r="J44" s="168">
        <v>41.992664090672264</v>
      </c>
      <c r="K44" s="169">
        <v>26.955820572578332</v>
      </c>
      <c r="L44" s="58"/>
      <c r="M44" s="310"/>
      <c r="N44" s="151" t="s">
        <v>62</v>
      </c>
      <c r="O44" s="168">
        <v>4.576681382908234</v>
      </c>
      <c r="P44" s="168">
        <v>55.67115180098949</v>
      </c>
      <c r="Q44" s="169">
        <v>26.5440492378158</v>
      </c>
      <c r="R44" s="58"/>
      <c r="S44" s="310"/>
      <c r="T44" s="151" t="s">
        <v>62</v>
      </c>
      <c r="U44" s="168">
        <v>3.975691228266399</v>
      </c>
      <c r="V44" s="168">
        <v>55.74064298741652</v>
      </c>
      <c r="W44" s="169">
        <v>25.942757499035892</v>
      </c>
    </row>
    <row r="45" spans="1:23" ht="19.5" customHeight="1">
      <c r="A45" s="310"/>
      <c r="B45" s="160" t="s">
        <v>63</v>
      </c>
      <c r="C45" s="161">
        <v>293875</v>
      </c>
      <c r="D45" s="161">
        <v>481788</v>
      </c>
      <c r="E45" s="162">
        <v>775663</v>
      </c>
      <c r="F45" s="58"/>
      <c r="G45" s="310"/>
      <c r="H45" s="152" t="s">
        <v>63</v>
      </c>
      <c r="I45" s="170">
        <v>39.50137899278937</v>
      </c>
      <c r="J45" s="170">
        <v>127.08496337704207</v>
      </c>
      <c r="K45" s="171">
        <v>83.44862980490655</v>
      </c>
      <c r="L45" s="58"/>
      <c r="M45" s="310"/>
      <c r="N45" s="152" t="s">
        <v>63</v>
      </c>
      <c r="O45" s="170">
        <v>16.05810255337876</v>
      </c>
      <c r="P45" s="170">
        <v>83.90862650889824</v>
      </c>
      <c r="Q45" s="171">
        <v>46.979993459972064</v>
      </c>
      <c r="R45" s="58"/>
      <c r="S45" s="310"/>
      <c r="T45" s="152" t="s">
        <v>63</v>
      </c>
      <c r="U45" s="170">
        <v>13.499358414311956</v>
      </c>
      <c r="V45" s="170">
        <v>82.17142591724377</v>
      </c>
      <c r="W45" s="171">
        <v>44.051512145728054</v>
      </c>
    </row>
    <row r="46" spans="1:23" ht="19.5" customHeight="1">
      <c r="A46" s="311"/>
      <c r="B46" s="163" t="s">
        <v>64</v>
      </c>
      <c r="C46" s="164">
        <v>490546</v>
      </c>
      <c r="D46" s="164">
        <v>743003</v>
      </c>
      <c r="E46" s="165">
        <v>1233549</v>
      </c>
      <c r="F46" s="58"/>
      <c r="G46" s="311"/>
      <c r="H46" s="153" t="s">
        <v>64</v>
      </c>
      <c r="I46" s="172">
        <v>111.50605786228604</v>
      </c>
      <c r="J46" s="172">
        <v>176.9743194026624</v>
      </c>
      <c r="K46" s="173">
        <v>146.61756503067852</v>
      </c>
      <c r="L46" s="58"/>
      <c r="M46" s="311"/>
      <c r="N46" s="153" t="s">
        <v>64</v>
      </c>
      <c r="O46" s="172">
        <v>41.42367381360518</v>
      </c>
      <c r="P46" s="172">
        <v>114.92848125801416</v>
      </c>
      <c r="Q46" s="173">
        <v>76.68841263936974</v>
      </c>
      <c r="R46" s="58"/>
      <c r="S46" s="311"/>
      <c r="T46" s="153" t="s">
        <v>64</v>
      </c>
      <c r="U46" s="172">
        <v>41.42367381360518</v>
      </c>
      <c r="V46" s="172">
        <v>114.92848125801416</v>
      </c>
      <c r="W46" s="173">
        <v>76.68841263936974</v>
      </c>
    </row>
    <row r="47" spans="1:23" ht="19.5" customHeight="1">
      <c r="A47" s="309">
        <v>2007</v>
      </c>
      <c r="B47" s="155" t="s">
        <v>61</v>
      </c>
      <c r="C47" s="155">
        <v>436556</v>
      </c>
      <c r="D47" s="155">
        <v>478833</v>
      </c>
      <c r="E47" s="156">
        <v>915389</v>
      </c>
      <c r="F47" s="58"/>
      <c r="G47" s="309">
        <v>2007</v>
      </c>
      <c r="H47" s="150" t="s">
        <v>61</v>
      </c>
      <c r="I47" s="166">
        <v>95.93371871746078</v>
      </c>
      <c r="J47" s="166">
        <v>108.40119252279501</v>
      </c>
      <c r="K47" s="167">
        <v>102.26328128279854</v>
      </c>
      <c r="L47" s="58"/>
      <c r="M47" s="309">
        <v>2007</v>
      </c>
      <c r="N47" s="150" t="s">
        <v>61</v>
      </c>
      <c r="O47" s="166">
        <v>95.93371871746078</v>
      </c>
      <c r="P47" s="166">
        <v>108.40119252279501</v>
      </c>
      <c r="Q47" s="167">
        <v>102.26328128279854</v>
      </c>
      <c r="R47" s="58"/>
      <c r="S47" s="309">
        <v>2007</v>
      </c>
      <c r="T47" s="150" t="s">
        <v>61</v>
      </c>
      <c r="U47" s="166">
        <v>66.9786386091802</v>
      </c>
      <c r="V47" s="166">
        <v>118.89483144824533</v>
      </c>
      <c r="W47" s="167">
        <v>93.47684080314048</v>
      </c>
    </row>
    <row r="48" spans="1:23" ht="19.5" customHeight="1">
      <c r="A48" s="310"/>
      <c r="B48" s="157" t="s">
        <v>62</v>
      </c>
      <c r="C48" s="158">
        <v>373935</v>
      </c>
      <c r="D48" s="158">
        <v>458061</v>
      </c>
      <c r="E48" s="159">
        <v>831996</v>
      </c>
      <c r="F48" s="58"/>
      <c r="G48" s="310"/>
      <c r="H48" s="151" t="s">
        <v>62</v>
      </c>
      <c r="I48" s="168">
        <v>64.71819042794527</v>
      </c>
      <c r="J48" s="168">
        <v>66.42239500072665</v>
      </c>
      <c r="K48" s="169">
        <v>65.65210898846203</v>
      </c>
      <c r="L48" s="58"/>
      <c r="M48" s="310"/>
      <c r="N48" s="151" t="s">
        <v>62</v>
      </c>
      <c r="O48" s="168">
        <v>80.17998190399337</v>
      </c>
      <c r="P48" s="168">
        <v>85.52172750764845</v>
      </c>
      <c r="Q48" s="169">
        <v>83.00521140980365</v>
      </c>
      <c r="R48" s="58"/>
      <c r="S48" s="310"/>
      <c r="T48" s="151" t="s">
        <v>62</v>
      </c>
      <c r="U48" s="168">
        <v>78.71884573751643</v>
      </c>
      <c r="V48" s="168">
        <v>119.36597850265471</v>
      </c>
      <c r="W48" s="169">
        <v>100.04904576433108</v>
      </c>
    </row>
    <row r="49" spans="1:23" ht="19.5" customHeight="1">
      <c r="A49" s="310"/>
      <c r="B49" s="160" t="s">
        <v>63</v>
      </c>
      <c r="C49" s="161">
        <v>440584</v>
      </c>
      <c r="D49" s="161">
        <v>439583</v>
      </c>
      <c r="E49" s="162">
        <v>880167</v>
      </c>
      <c r="F49" s="58"/>
      <c r="G49" s="310"/>
      <c r="H49" s="152" t="s">
        <v>63</v>
      </c>
      <c r="I49" s="170">
        <v>49.92224585282858</v>
      </c>
      <c r="J49" s="170">
        <v>-8.760077046335738</v>
      </c>
      <c r="K49" s="171">
        <v>13.472861281252293</v>
      </c>
      <c r="L49" s="58"/>
      <c r="M49" s="310"/>
      <c r="N49" s="152" t="s">
        <v>63</v>
      </c>
      <c r="O49" s="170">
        <v>68.2235262162867</v>
      </c>
      <c r="P49" s="170">
        <v>39.489943686264496</v>
      </c>
      <c r="Q49" s="171">
        <v>51.83852444190694</v>
      </c>
      <c r="R49" s="58"/>
      <c r="S49" s="310"/>
      <c r="T49" s="152" t="s">
        <v>63</v>
      </c>
      <c r="U49" s="170">
        <v>78.51281431037239</v>
      </c>
      <c r="V49" s="170">
        <v>68.87614039281306</v>
      </c>
      <c r="W49" s="171">
        <v>73.09091675266444</v>
      </c>
    </row>
    <row r="50" spans="1:23" ht="19.5" customHeight="1">
      <c r="A50" s="311"/>
      <c r="B50" s="163" t="s">
        <v>64</v>
      </c>
      <c r="C50" s="164">
        <v>652817</v>
      </c>
      <c r="D50" s="164">
        <v>533018</v>
      </c>
      <c r="E50" s="165">
        <v>1185835</v>
      </c>
      <c r="F50" s="58"/>
      <c r="G50" s="311"/>
      <c r="H50" s="153" t="s">
        <v>64</v>
      </c>
      <c r="I50" s="172">
        <v>33.079670408075884</v>
      </c>
      <c r="J50" s="172">
        <v>-28.261662469734304</v>
      </c>
      <c r="K50" s="173">
        <v>-3.8680263208028265</v>
      </c>
      <c r="L50" s="58"/>
      <c r="M50" s="311"/>
      <c r="N50" s="153" t="s">
        <v>64</v>
      </c>
      <c r="O50" s="172">
        <v>54.25572253136332</v>
      </c>
      <c r="P50" s="172">
        <v>10.3884504299929</v>
      </c>
      <c r="Q50" s="173">
        <v>28.655045141091193</v>
      </c>
      <c r="R50" s="58"/>
      <c r="S50" s="311"/>
      <c r="T50" s="153" t="s">
        <v>64</v>
      </c>
      <c r="U50" s="172">
        <v>54.25572253136332</v>
      </c>
      <c r="V50" s="172">
        <v>10.3884504299929</v>
      </c>
      <c r="W50" s="173">
        <v>28.655045141091193</v>
      </c>
    </row>
    <row r="51" spans="1:23" ht="19.5" customHeight="1">
      <c r="A51" s="309">
        <v>2008</v>
      </c>
      <c r="B51" s="155" t="s">
        <v>61</v>
      </c>
      <c r="C51" s="155">
        <v>574649</v>
      </c>
      <c r="D51" s="155">
        <v>455560</v>
      </c>
      <c r="E51" s="156">
        <v>1030209</v>
      </c>
      <c r="F51" s="58"/>
      <c r="G51" s="309">
        <v>2008</v>
      </c>
      <c r="H51" s="150" t="s">
        <v>61</v>
      </c>
      <c r="I51" s="166">
        <v>31.63236789781837</v>
      </c>
      <c r="J51" s="166">
        <v>-4.860358413058421</v>
      </c>
      <c r="K51" s="167">
        <v>12.543301263178819</v>
      </c>
      <c r="L51" s="58"/>
      <c r="M51" s="309">
        <v>2008</v>
      </c>
      <c r="N51" s="150" t="s">
        <v>61</v>
      </c>
      <c r="O51" s="166">
        <v>31.63236789781837</v>
      </c>
      <c r="P51" s="166">
        <v>-4.860358413058421</v>
      </c>
      <c r="Q51" s="167">
        <v>12.543301263178819</v>
      </c>
      <c r="R51" s="58"/>
      <c r="S51" s="309">
        <v>2008</v>
      </c>
      <c r="T51" s="150" t="s">
        <v>61</v>
      </c>
      <c r="U51" s="166">
        <v>41.02184266211415</v>
      </c>
      <c r="V51" s="166">
        <v>-4.681574883367418</v>
      </c>
      <c r="W51" s="167">
        <v>14.630057405388499</v>
      </c>
    </row>
    <row r="52" spans="1:23" ht="19.5" customHeight="1">
      <c r="A52" s="310"/>
      <c r="B52" s="157" t="s">
        <v>62</v>
      </c>
      <c r="C52" s="158">
        <v>635043</v>
      </c>
      <c r="D52" s="158">
        <v>551407</v>
      </c>
      <c r="E52" s="159">
        <v>1186450</v>
      </c>
      <c r="F52" s="58"/>
      <c r="G52" s="310"/>
      <c r="H52" s="151" t="s">
        <v>62</v>
      </c>
      <c r="I52" s="168">
        <v>69.82710898953027</v>
      </c>
      <c r="J52" s="168">
        <v>20.37850853925569</v>
      </c>
      <c r="K52" s="169">
        <v>42.60284905215889</v>
      </c>
      <c r="L52" s="58"/>
      <c r="M52" s="310"/>
      <c r="N52" s="151" t="s">
        <v>62</v>
      </c>
      <c r="O52" s="168">
        <v>49.25421750519129</v>
      </c>
      <c r="P52" s="168">
        <v>7.4792879450610315</v>
      </c>
      <c r="Q52" s="169">
        <v>26.855787362258468</v>
      </c>
      <c r="R52" s="58"/>
      <c r="S52" s="310"/>
      <c r="T52" s="151" t="s">
        <v>62</v>
      </c>
      <c r="U52" s="168">
        <v>44.40251248971728</v>
      </c>
      <c r="V52" s="168">
        <v>-8.424770491537842</v>
      </c>
      <c r="W52" s="169">
        <v>14.003737957518453</v>
      </c>
    </row>
    <row r="53" spans="1:23" ht="19.5" customHeight="1">
      <c r="A53" s="310"/>
      <c r="B53" s="160" t="s">
        <v>63</v>
      </c>
      <c r="C53" s="161">
        <v>673515</v>
      </c>
      <c r="D53" s="161">
        <v>571244</v>
      </c>
      <c r="E53" s="162">
        <v>1244759</v>
      </c>
      <c r="F53" s="58"/>
      <c r="G53" s="310"/>
      <c r="H53" s="152" t="s">
        <v>63</v>
      </c>
      <c r="I53" s="170">
        <v>52.8686924627313</v>
      </c>
      <c r="J53" s="170">
        <v>29.951340247461786</v>
      </c>
      <c r="K53" s="171">
        <v>41.423048126094244</v>
      </c>
      <c r="L53" s="58"/>
      <c r="M53" s="310"/>
      <c r="N53" s="152" t="s">
        <v>63</v>
      </c>
      <c r="O53" s="170">
        <v>50.527106688248125</v>
      </c>
      <c r="P53" s="170">
        <v>14.655820620322757</v>
      </c>
      <c r="Q53" s="171">
        <v>31.73547088697009</v>
      </c>
      <c r="R53" s="58"/>
      <c r="S53" s="310"/>
      <c r="T53" s="152" t="s">
        <v>63</v>
      </c>
      <c r="U53" s="170">
        <v>45.61285147572289</v>
      </c>
      <c r="V53" s="170">
        <v>-0.3892936003170604</v>
      </c>
      <c r="W53" s="171">
        <v>20.36082454201535</v>
      </c>
    </row>
    <row r="54" spans="1:23" ht="19.5" customHeight="1">
      <c r="A54" s="311"/>
      <c r="B54" s="163" t="s">
        <v>64</v>
      </c>
      <c r="C54" s="164">
        <v>609755</v>
      </c>
      <c r="D54" s="164">
        <v>465321</v>
      </c>
      <c r="E54" s="165">
        <v>1075076</v>
      </c>
      <c r="F54" s="58"/>
      <c r="G54" s="311"/>
      <c r="H54" s="153" t="s">
        <v>64</v>
      </c>
      <c r="I54" s="172">
        <v>-6.596335573368947</v>
      </c>
      <c r="J54" s="172">
        <v>-12.7006967869753</v>
      </c>
      <c r="K54" s="173">
        <v>-9.340169585144636</v>
      </c>
      <c r="L54" s="58"/>
      <c r="M54" s="311"/>
      <c r="N54" s="153" t="s">
        <v>64</v>
      </c>
      <c r="O54" s="172">
        <v>30.940305437493322</v>
      </c>
      <c r="P54" s="172">
        <v>7.0194999201359565</v>
      </c>
      <c r="Q54" s="173">
        <v>18.96232928889725</v>
      </c>
      <c r="R54" s="58"/>
      <c r="S54" s="311"/>
      <c r="T54" s="153" t="s">
        <v>64</v>
      </c>
      <c r="U54" s="172">
        <v>30.940305437493322</v>
      </c>
      <c r="V54" s="172">
        <v>7.0194999201359565</v>
      </c>
      <c r="W54" s="173">
        <v>18.96232928889725</v>
      </c>
    </row>
    <row r="55" spans="1:23" ht="19.5" customHeight="1">
      <c r="A55" s="309">
        <v>2009</v>
      </c>
      <c r="B55" s="155" t="s">
        <v>61</v>
      </c>
      <c r="C55" s="155">
        <v>595519</v>
      </c>
      <c r="D55" s="155">
        <v>384895</v>
      </c>
      <c r="E55" s="156">
        <v>980414</v>
      </c>
      <c r="F55" s="58"/>
      <c r="G55" s="309">
        <v>2009</v>
      </c>
      <c r="H55" s="150" t="s">
        <v>61</v>
      </c>
      <c r="I55" s="166">
        <v>3.631782183559011</v>
      </c>
      <c r="J55" s="166">
        <v>-15.511677934849416</v>
      </c>
      <c r="K55" s="167">
        <v>-4.833485244256266</v>
      </c>
      <c r="L55" s="58"/>
      <c r="M55" s="309">
        <v>2009</v>
      </c>
      <c r="N55" s="150" t="s">
        <v>61</v>
      </c>
      <c r="O55" s="166">
        <v>3.631782183559011</v>
      </c>
      <c r="P55" s="166">
        <v>-15.511677934849416</v>
      </c>
      <c r="Q55" s="167">
        <v>-4.833485244256266</v>
      </c>
      <c r="R55" s="58"/>
      <c r="S55" s="309">
        <v>2009</v>
      </c>
      <c r="T55" s="150" t="s">
        <v>61</v>
      </c>
      <c r="U55" s="166">
        <v>23.10727062147862</v>
      </c>
      <c r="V55" s="166">
        <v>4.593573821109075</v>
      </c>
      <c r="W55" s="167">
        <v>14.217478865039439</v>
      </c>
    </row>
    <row r="56" spans="1:23" ht="19.5" customHeight="1">
      <c r="A56" s="310"/>
      <c r="B56" s="157" t="s">
        <v>62</v>
      </c>
      <c r="C56" s="158">
        <v>562442</v>
      </c>
      <c r="D56" s="158">
        <v>466287</v>
      </c>
      <c r="E56" s="159">
        <v>1028729</v>
      </c>
      <c r="F56" s="58"/>
      <c r="G56" s="310"/>
      <c r="H56" s="151" t="s">
        <v>62</v>
      </c>
      <c r="I56" s="168">
        <v>-11.43245418026811</v>
      </c>
      <c r="J56" s="168">
        <v>-15.43687330773821</v>
      </c>
      <c r="K56" s="169">
        <v>-13.293522693750262</v>
      </c>
      <c r="L56" s="58"/>
      <c r="M56" s="310"/>
      <c r="N56" s="151" t="s">
        <v>62</v>
      </c>
      <c r="O56" s="168">
        <v>-4.2763777887263785</v>
      </c>
      <c r="P56" s="168">
        <v>-15.47071552493776</v>
      </c>
      <c r="Q56" s="169">
        <v>-9.361656438811735</v>
      </c>
      <c r="R56" s="58"/>
      <c r="S56" s="310"/>
      <c r="T56" s="151" t="s">
        <v>62</v>
      </c>
      <c r="U56" s="168">
        <v>5.997934082557663</v>
      </c>
      <c r="V56" s="168">
        <v>-4.638436264882046</v>
      </c>
      <c r="W56" s="169">
        <v>1.081500497004086</v>
      </c>
    </row>
    <row r="57" spans="1:23" ht="19.5" customHeight="1">
      <c r="A57" s="310"/>
      <c r="B57" s="160" t="s">
        <v>63</v>
      </c>
      <c r="C57" s="161">
        <v>688736</v>
      </c>
      <c r="D57" s="161">
        <v>610030</v>
      </c>
      <c r="E57" s="162">
        <v>1298766</v>
      </c>
      <c r="F57" s="58"/>
      <c r="G57" s="310"/>
      <c r="H57" s="152" t="s">
        <v>63</v>
      </c>
      <c r="I57" s="170">
        <v>2.2599348195660127</v>
      </c>
      <c r="J57" s="170">
        <v>6.789743087017101</v>
      </c>
      <c r="K57" s="171">
        <v>4.338751517361999</v>
      </c>
      <c r="L57" s="58"/>
      <c r="M57" s="310"/>
      <c r="N57" s="152" t="s">
        <v>63</v>
      </c>
      <c r="O57" s="170">
        <v>-1.9387141190533015</v>
      </c>
      <c r="P57" s="170">
        <v>-7.413394026527513</v>
      </c>
      <c r="Q57" s="171">
        <v>-4.434858777529911</v>
      </c>
      <c r="R57" s="58"/>
      <c r="S57" s="310"/>
      <c r="T57" s="152" t="s">
        <v>63</v>
      </c>
      <c r="U57" s="170">
        <v>-3.1376674668694022</v>
      </c>
      <c r="V57" s="170">
        <v>-8.748269372957651</v>
      </c>
      <c r="W57" s="171">
        <v>-5.6865421357520205</v>
      </c>
    </row>
    <row r="58" spans="1:23" ht="19.5" customHeight="1">
      <c r="A58" s="311"/>
      <c r="B58" s="163" t="s">
        <v>64</v>
      </c>
      <c r="C58" s="164">
        <v>794685</v>
      </c>
      <c r="D58" s="164">
        <v>735403</v>
      </c>
      <c r="E58" s="165">
        <v>1530088</v>
      </c>
      <c r="F58" s="58"/>
      <c r="G58" s="311"/>
      <c r="H58" s="153" t="s">
        <v>64</v>
      </c>
      <c r="I58" s="172">
        <v>30.32857459143426</v>
      </c>
      <c r="J58" s="172">
        <v>58.04208277726559</v>
      </c>
      <c r="K58" s="173">
        <v>42.32370548686791</v>
      </c>
      <c r="L58" s="58"/>
      <c r="M58" s="311"/>
      <c r="N58" s="153" t="s">
        <v>64</v>
      </c>
      <c r="O58" s="172">
        <v>5.953560463416622</v>
      </c>
      <c r="P58" s="172">
        <v>7.491098744722379</v>
      </c>
      <c r="Q58" s="173">
        <v>6.646167723356399</v>
      </c>
      <c r="R58" s="58"/>
      <c r="S58" s="311"/>
      <c r="T58" s="153" t="s">
        <v>64</v>
      </c>
      <c r="U58" s="172">
        <v>5.953560463416622</v>
      </c>
      <c r="V58" s="172">
        <v>7.491098744722379</v>
      </c>
      <c r="W58" s="173">
        <v>6.646167723356399</v>
      </c>
    </row>
    <row r="59" spans="1:23" ht="19.5" customHeight="1">
      <c r="A59" s="309">
        <v>2010</v>
      </c>
      <c r="B59" s="155" t="s">
        <v>61</v>
      </c>
      <c r="C59" s="155">
        <v>806721</v>
      </c>
      <c r="D59" s="155">
        <v>637027</v>
      </c>
      <c r="E59" s="156">
        <v>1443748</v>
      </c>
      <c r="F59" s="58"/>
      <c r="G59" s="309">
        <v>2010</v>
      </c>
      <c r="H59" s="150" t="s">
        <v>61</v>
      </c>
      <c r="I59" s="166">
        <v>35.465199263163726</v>
      </c>
      <c r="J59" s="166">
        <v>65.50669663154886</v>
      </c>
      <c r="K59" s="167">
        <v>47.259015069144255</v>
      </c>
      <c r="L59" s="58"/>
      <c r="M59" s="309">
        <v>2010</v>
      </c>
      <c r="N59" s="150" t="s">
        <v>61</v>
      </c>
      <c r="O59" s="166">
        <v>35.465199263163726</v>
      </c>
      <c r="P59" s="166">
        <v>65.50669663154886</v>
      </c>
      <c r="Q59" s="167">
        <v>47.259015069144255</v>
      </c>
      <c r="R59" s="58"/>
      <c r="S59" s="309">
        <v>2010</v>
      </c>
      <c r="T59" s="150" t="s">
        <v>61</v>
      </c>
      <c r="U59" s="166">
        <v>13.475522628401563</v>
      </c>
      <c r="V59" s="166">
        <v>24.121240813496286</v>
      </c>
      <c r="W59" s="167">
        <v>18.156600208750362</v>
      </c>
    </row>
    <row r="60" spans="1:23" ht="19.5" customHeight="1">
      <c r="A60" s="310"/>
      <c r="B60" s="157" t="s">
        <v>62</v>
      </c>
      <c r="C60" s="158">
        <v>767443</v>
      </c>
      <c r="D60" s="158">
        <v>666252</v>
      </c>
      <c r="E60" s="159">
        <v>1433695</v>
      </c>
      <c r="F60" s="58"/>
      <c r="G60" s="310"/>
      <c r="H60" s="151" t="s">
        <v>62</v>
      </c>
      <c r="I60" s="168">
        <v>36.44838045522917</v>
      </c>
      <c r="J60" s="168">
        <v>42.88453248750233</v>
      </c>
      <c r="K60" s="169">
        <v>39.36566384344175</v>
      </c>
      <c r="L60" s="58"/>
      <c r="M60" s="310"/>
      <c r="N60" s="151" t="s">
        <v>62</v>
      </c>
      <c r="O60" s="168">
        <v>35.94274764003279</v>
      </c>
      <c r="P60" s="168">
        <v>53.114022617959506</v>
      </c>
      <c r="Q60" s="169">
        <v>43.217431511843614</v>
      </c>
      <c r="R60" s="58"/>
      <c r="S60" s="310"/>
      <c r="T60" s="151" t="s">
        <v>62</v>
      </c>
      <c r="U60" s="168">
        <v>25.247672178503393</v>
      </c>
      <c r="V60" s="168">
        <v>40.31075138776541</v>
      </c>
      <c r="W60" s="169">
        <v>31.816262406507974</v>
      </c>
    </row>
    <row r="61" spans="1:23" ht="19.5" customHeight="1">
      <c r="A61" s="310"/>
      <c r="B61" s="160" t="s">
        <v>63</v>
      </c>
      <c r="C61" s="161">
        <v>831738</v>
      </c>
      <c r="D61" s="161">
        <v>919529</v>
      </c>
      <c r="E61" s="162">
        <v>1751267</v>
      </c>
      <c r="F61" s="58"/>
      <c r="G61" s="310"/>
      <c r="H61" s="152" t="s">
        <v>63</v>
      </c>
      <c r="I61" s="170">
        <v>20.76296287692236</v>
      </c>
      <c r="J61" s="170">
        <v>50.73504581741881</v>
      </c>
      <c r="K61" s="171">
        <v>34.840841229289964</v>
      </c>
      <c r="L61" s="58"/>
      <c r="M61" s="310"/>
      <c r="N61" s="152" t="s">
        <v>63</v>
      </c>
      <c r="O61" s="170">
        <v>30.281361804345806</v>
      </c>
      <c r="P61" s="170">
        <v>52.120842150215026</v>
      </c>
      <c r="Q61" s="171">
        <v>39.928577237160994</v>
      </c>
      <c r="R61" s="58"/>
      <c r="S61" s="310"/>
      <c r="T61" s="152" t="s">
        <v>63</v>
      </c>
      <c r="U61" s="170">
        <v>30.293081240748847</v>
      </c>
      <c r="V61" s="170">
        <v>53.55101625562605</v>
      </c>
      <c r="W61" s="171">
        <v>40.516063824083346</v>
      </c>
    </row>
    <row r="62" spans="1:23" ht="19.5" customHeight="1">
      <c r="A62" s="311"/>
      <c r="B62" s="163" t="s">
        <v>64</v>
      </c>
      <c r="C62" s="164">
        <v>858269</v>
      </c>
      <c r="D62" s="164">
        <v>920960</v>
      </c>
      <c r="E62" s="165">
        <v>1779229</v>
      </c>
      <c r="F62" s="58"/>
      <c r="G62" s="311"/>
      <c r="H62" s="153" t="s">
        <v>64</v>
      </c>
      <c r="I62" s="172">
        <v>8.001157691412317</v>
      </c>
      <c r="J62" s="172">
        <v>25.23201564312356</v>
      </c>
      <c r="K62" s="173">
        <v>16.28278896377202</v>
      </c>
      <c r="L62" s="58"/>
      <c r="M62" s="311"/>
      <c r="N62" s="153" t="s">
        <v>64</v>
      </c>
      <c r="O62" s="172">
        <v>23.578149620160957</v>
      </c>
      <c r="P62" s="172">
        <v>43.11875317249496</v>
      </c>
      <c r="Q62" s="173">
        <v>32.45024748878512</v>
      </c>
      <c r="R62" s="58"/>
      <c r="S62" s="311"/>
      <c r="T62" s="153" t="s">
        <v>64</v>
      </c>
      <c r="U62" s="172">
        <v>23.578149620160957</v>
      </c>
      <c r="V62" s="172">
        <v>43.11875317249496</v>
      </c>
      <c r="W62" s="173">
        <v>32.45024748878512</v>
      </c>
    </row>
    <row r="63" spans="1:23" ht="19.5" customHeight="1">
      <c r="A63" s="309">
        <v>2011</v>
      </c>
      <c r="B63" s="155" t="s">
        <v>61</v>
      </c>
      <c r="C63" s="155">
        <v>838195</v>
      </c>
      <c r="D63" s="155">
        <v>842094</v>
      </c>
      <c r="E63" s="156">
        <v>1680289</v>
      </c>
      <c r="F63" s="58"/>
      <c r="G63" s="309">
        <v>2011</v>
      </c>
      <c r="H63" s="150" t="s">
        <v>61</v>
      </c>
      <c r="I63" s="166">
        <v>3.9014727520419115</v>
      </c>
      <c r="J63" s="166">
        <v>32.19125719945936</v>
      </c>
      <c r="K63" s="167">
        <v>16.38381490398602</v>
      </c>
      <c r="L63" s="58"/>
      <c r="M63" s="309">
        <v>2011</v>
      </c>
      <c r="N63" s="150" t="s">
        <v>61</v>
      </c>
      <c r="O63" s="166">
        <v>3.9014727520419115</v>
      </c>
      <c r="P63" s="166">
        <v>32.19125719945936</v>
      </c>
      <c r="Q63" s="167">
        <v>16.38381490398602</v>
      </c>
      <c r="R63" s="58"/>
      <c r="S63" s="309">
        <v>2011</v>
      </c>
      <c r="T63" s="150" t="s">
        <v>61</v>
      </c>
      <c r="U63" s="166">
        <v>15.531917727926682</v>
      </c>
      <c r="V63" s="166">
        <v>36.75708433741829</v>
      </c>
      <c r="W63" s="167">
        <v>25.3360712621038</v>
      </c>
    </row>
    <row r="64" spans="1:23" ht="19.5" customHeight="1">
      <c r="A64" s="310"/>
      <c r="B64" s="157" t="s">
        <v>62</v>
      </c>
      <c r="C64" s="158">
        <v>927349</v>
      </c>
      <c r="D64" s="158">
        <v>990961</v>
      </c>
      <c r="E64" s="159">
        <v>1918310</v>
      </c>
      <c r="F64" s="58"/>
      <c r="G64" s="310"/>
      <c r="H64" s="151" t="s">
        <v>62</v>
      </c>
      <c r="I64" s="168">
        <v>20.83620542502831</v>
      </c>
      <c r="J64" s="168">
        <v>48.73666420513561</v>
      </c>
      <c r="K64" s="169">
        <v>33.80181977338276</v>
      </c>
      <c r="L64" s="58"/>
      <c r="M64" s="310"/>
      <c r="N64" s="151" t="s">
        <v>62</v>
      </c>
      <c r="O64" s="168">
        <v>12.157564269034225</v>
      </c>
      <c r="P64" s="168">
        <v>40.64946953031546</v>
      </c>
      <c r="Q64" s="169">
        <v>25.062390462643407</v>
      </c>
      <c r="R64" s="58"/>
      <c r="S64" s="310"/>
      <c r="T64" s="151" t="s">
        <v>62</v>
      </c>
      <c r="U64" s="168">
        <v>13.015697028864295</v>
      </c>
      <c r="V64" s="168">
        <v>38.69171129212992</v>
      </c>
      <c r="W64" s="169">
        <v>24.933823108050632</v>
      </c>
    </row>
    <row r="65" spans="1:23" ht="19.5" customHeight="1">
      <c r="A65" s="310"/>
      <c r="B65" s="160" t="s">
        <v>63</v>
      </c>
      <c r="C65" s="161">
        <v>948293</v>
      </c>
      <c r="D65" s="161">
        <v>1101390</v>
      </c>
      <c r="E65" s="162">
        <v>2049683</v>
      </c>
      <c r="F65" s="58"/>
      <c r="G65" s="310"/>
      <c r="H65" s="152" t="s">
        <v>63</v>
      </c>
      <c r="I65" s="170">
        <v>14.013427305233137</v>
      </c>
      <c r="J65" s="170">
        <v>19.777625284248785</v>
      </c>
      <c r="K65" s="171">
        <v>17.040005892876422</v>
      </c>
      <c r="L65" s="58"/>
      <c r="M65" s="310"/>
      <c r="N65" s="152" t="s">
        <v>63</v>
      </c>
      <c r="O65" s="170">
        <v>12.799149757554545</v>
      </c>
      <c r="P65" s="170">
        <v>32.01522578648269</v>
      </c>
      <c r="Q65" s="171">
        <v>22.027130669236143</v>
      </c>
      <c r="R65" s="58"/>
      <c r="S65" s="310"/>
      <c r="T65" s="152" t="s">
        <v>63</v>
      </c>
      <c r="U65" s="170">
        <v>11.607839436953299</v>
      </c>
      <c r="V65" s="170">
        <v>30.328938672731596</v>
      </c>
      <c r="W65" s="171">
        <v>20.600009937003946</v>
      </c>
    </row>
    <row r="66" spans="1:23" ht="19.5" customHeight="1">
      <c r="A66" s="311"/>
      <c r="B66" s="163" t="s">
        <v>64</v>
      </c>
      <c r="C66" s="164">
        <v>945612</v>
      </c>
      <c r="D66" s="164">
        <v>1016797</v>
      </c>
      <c r="E66" s="165">
        <v>1962409</v>
      </c>
      <c r="F66" s="58"/>
      <c r="G66" s="311"/>
      <c r="H66" s="153" t="s">
        <v>64</v>
      </c>
      <c r="I66" s="172">
        <v>10.176646249602399</v>
      </c>
      <c r="J66" s="172">
        <v>10.406206567060465</v>
      </c>
      <c r="K66" s="173">
        <v>10.295470678591684</v>
      </c>
      <c r="L66" s="58"/>
      <c r="M66" s="311"/>
      <c r="N66" s="153" t="s">
        <v>64</v>
      </c>
      <c r="O66" s="172">
        <v>12.10959842483743</v>
      </c>
      <c r="P66" s="172">
        <v>25.684910591366787</v>
      </c>
      <c r="Q66" s="173">
        <v>18.769716752921653</v>
      </c>
      <c r="R66" s="58"/>
      <c r="S66" s="311"/>
      <c r="T66" s="153" t="s">
        <v>64</v>
      </c>
      <c r="U66" s="172">
        <v>12.10959842483743</v>
      </c>
      <c r="V66" s="172">
        <v>25.684910591366787</v>
      </c>
      <c r="W66" s="173">
        <v>18.769716752921653</v>
      </c>
    </row>
    <row r="67" spans="1:23" ht="19.5" customHeight="1">
      <c r="A67" s="309">
        <v>2012</v>
      </c>
      <c r="B67" s="155" t="s">
        <v>61</v>
      </c>
      <c r="C67" s="155">
        <v>908554</v>
      </c>
      <c r="D67" s="155">
        <v>933817</v>
      </c>
      <c r="E67" s="156">
        <v>1842371</v>
      </c>
      <c r="F67" s="58"/>
      <c r="G67" s="309">
        <v>2012</v>
      </c>
      <c r="H67" s="150" t="s">
        <v>61</v>
      </c>
      <c r="I67" s="166">
        <v>8.394108769439086</v>
      </c>
      <c r="J67" s="166">
        <v>10.89225193386963</v>
      </c>
      <c r="K67" s="167">
        <v>9.646078740026269</v>
      </c>
      <c r="L67" s="58"/>
      <c r="M67" s="309">
        <v>2012</v>
      </c>
      <c r="N67" s="150" t="s">
        <v>61</v>
      </c>
      <c r="O67" s="166">
        <v>8.394108769439086</v>
      </c>
      <c r="P67" s="166">
        <v>10.89225193386963</v>
      </c>
      <c r="Q67" s="167">
        <v>9.646078740026269</v>
      </c>
      <c r="R67" s="58"/>
      <c r="S67" s="309">
        <v>2012</v>
      </c>
      <c r="T67" s="150" t="s">
        <v>61</v>
      </c>
      <c r="U67" s="166">
        <v>13.173840022211138</v>
      </c>
      <c r="V67" s="166">
        <v>20.727506729952367</v>
      </c>
      <c r="W67" s="167">
        <v>16.980907460026955</v>
      </c>
    </row>
    <row r="68" spans="1:23" ht="19.5" customHeight="1">
      <c r="A68" s="310"/>
      <c r="B68" s="157" t="s">
        <v>62</v>
      </c>
      <c r="C68" s="158">
        <v>851856</v>
      </c>
      <c r="D68" s="158">
        <v>980592</v>
      </c>
      <c r="E68" s="159">
        <v>1832448</v>
      </c>
      <c r="F68" s="58"/>
      <c r="G68" s="310"/>
      <c r="H68" s="151" t="s">
        <v>62</v>
      </c>
      <c r="I68" s="168">
        <v>-8.140732345643329</v>
      </c>
      <c r="J68" s="168">
        <v>-1.0463580302352966</v>
      </c>
      <c r="K68" s="169">
        <v>-4.475918907788625</v>
      </c>
      <c r="L68" s="58"/>
      <c r="M68" s="310"/>
      <c r="N68" s="151" t="s">
        <v>62</v>
      </c>
      <c r="O68" s="168">
        <v>-0.2907885614858685</v>
      </c>
      <c r="P68" s="168">
        <v>4.4381647031867715</v>
      </c>
      <c r="Q68" s="169">
        <v>2.1180464953166336</v>
      </c>
      <c r="R68" s="58"/>
      <c r="S68" s="310"/>
      <c r="T68" s="151" t="s">
        <v>62</v>
      </c>
      <c r="U68" s="168">
        <v>5.752020444785799</v>
      </c>
      <c r="V68" s="168">
        <v>9.773994812638705</v>
      </c>
      <c r="W68" s="169">
        <v>7.824499463115586</v>
      </c>
    </row>
    <row r="69" spans="1:23" ht="19.5" customHeight="1">
      <c r="A69" s="310"/>
      <c r="B69" s="160" t="s">
        <v>63</v>
      </c>
      <c r="C69" s="161">
        <v>967571</v>
      </c>
      <c r="D69" s="161">
        <v>1002987</v>
      </c>
      <c r="E69" s="162">
        <v>1970558</v>
      </c>
      <c r="F69" s="58"/>
      <c r="G69" s="310"/>
      <c r="H69" s="152" t="s">
        <v>63</v>
      </c>
      <c r="I69" s="170">
        <v>2.03291598693653</v>
      </c>
      <c r="J69" s="170">
        <v>-8.93443739274916</v>
      </c>
      <c r="K69" s="171">
        <v>-3.860353039957886</v>
      </c>
      <c r="L69" s="58"/>
      <c r="M69" s="310"/>
      <c r="N69" s="152" t="s">
        <v>63</v>
      </c>
      <c r="O69" s="170">
        <v>0.521180896273421</v>
      </c>
      <c r="P69" s="170">
        <v>-0.5809957249156099</v>
      </c>
      <c r="Q69" s="171">
        <v>-0.05143156804139437</v>
      </c>
      <c r="R69" s="58"/>
      <c r="S69" s="310"/>
      <c r="T69" s="152" t="s">
        <v>63</v>
      </c>
      <c r="U69" s="170">
        <v>2.84109710070193</v>
      </c>
      <c r="V69" s="170">
        <v>2.0435725948376273</v>
      </c>
      <c r="W69" s="171">
        <v>2.4271253182930366</v>
      </c>
    </row>
    <row r="70" spans="1:23" ht="19.5" customHeight="1">
      <c r="A70" s="311"/>
      <c r="B70" s="163" t="s">
        <v>64</v>
      </c>
      <c r="C70" s="164">
        <v>888862</v>
      </c>
      <c r="D70" s="164">
        <v>988051</v>
      </c>
      <c r="E70" s="165">
        <v>1876913</v>
      </c>
      <c r="F70" s="58"/>
      <c r="G70" s="311"/>
      <c r="H70" s="153" t="s">
        <v>64</v>
      </c>
      <c r="I70" s="172">
        <v>-6.001404381501089</v>
      </c>
      <c r="J70" s="172">
        <v>-2.827112983220843</v>
      </c>
      <c r="K70" s="173">
        <v>-4.356686093469804</v>
      </c>
      <c r="L70" s="58"/>
      <c r="M70" s="311"/>
      <c r="N70" s="153" t="s">
        <v>64</v>
      </c>
      <c r="O70" s="172">
        <v>-1.1642736379165228</v>
      </c>
      <c r="P70" s="172">
        <v>-1.1590026629601482</v>
      </c>
      <c r="Q70" s="173">
        <v>-1.1615371061576383</v>
      </c>
      <c r="R70" s="58"/>
      <c r="S70" s="311"/>
      <c r="T70" s="153" t="s">
        <v>64</v>
      </c>
      <c r="U70" s="172">
        <v>-1.1642736379165228</v>
      </c>
      <c r="V70" s="172">
        <v>-1.1590026629601482</v>
      </c>
      <c r="W70" s="173">
        <v>-1.1615371061576383</v>
      </c>
    </row>
    <row r="71" spans="1:23" ht="19.5" customHeight="1">
      <c r="A71" s="309">
        <v>2013</v>
      </c>
      <c r="B71" s="155" t="s">
        <v>61</v>
      </c>
      <c r="C71" s="155">
        <v>1047346</v>
      </c>
      <c r="D71" s="155">
        <v>886958</v>
      </c>
      <c r="E71" s="156">
        <v>1934304</v>
      </c>
      <c r="F71" s="58"/>
      <c r="G71" s="309">
        <v>2013</v>
      </c>
      <c r="H71" s="150" t="s">
        <v>61</v>
      </c>
      <c r="I71" s="166">
        <v>15.27614208951806</v>
      </c>
      <c r="J71" s="166">
        <v>-5.018006740078633</v>
      </c>
      <c r="K71" s="167">
        <v>4.9899287385656805</v>
      </c>
      <c r="L71" s="58"/>
      <c r="M71" s="309">
        <v>2013</v>
      </c>
      <c r="N71" s="150" t="s">
        <v>61</v>
      </c>
      <c r="O71" s="166">
        <v>15.27614208951806</v>
      </c>
      <c r="P71" s="166">
        <v>-5.018006740078633</v>
      </c>
      <c r="Q71" s="167">
        <v>4.9899287385656805</v>
      </c>
      <c r="R71" s="58"/>
      <c r="S71" s="309">
        <v>2013</v>
      </c>
      <c r="T71" s="150" t="s">
        <v>61</v>
      </c>
      <c r="U71" s="166">
        <v>0.6924485120949981</v>
      </c>
      <c r="V71" s="166">
        <v>-4.5604401720024725</v>
      </c>
      <c r="W71" s="167">
        <v>-2.039812561102721</v>
      </c>
    </row>
    <row r="72" spans="1:23" ht="19.5" customHeight="1">
      <c r="A72" s="310"/>
      <c r="B72" s="157" t="s">
        <v>62</v>
      </c>
      <c r="C72" s="158">
        <v>956013</v>
      </c>
      <c r="D72" s="158">
        <v>1065001</v>
      </c>
      <c r="E72" s="159">
        <v>2021014</v>
      </c>
      <c r="F72" s="58"/>
      <c r="G72" s="310"/>
      <c r="H72" s="151" t="s">
        <v>62</v>
      </c>
      <c r="I72" s="168">
        <v>12.227066546458559</v>
      </c>
      <c r="J72" s="168">
        <v>8.607963352750176</v>
      </c>
      <c r="K72" s="169">
        <v>10.29038750349261</v>
      </c>
      <c r="L72" s="58"/>
      <c r="M72" s="310"/>
      <c r="N72" s="151" t="s">
        <v>62</v>
      </c>
      <c r="O72" s="168">
        <v>13.800705517464678</v>
      </c>
      <c r="P72" s="168">
        <v>1.9614408415338715</v>
      </c>
      <c r="Q72" s="169">
        <v>7.633001788659527</v>
      </c>
      <c r="R72" s="58"/>
      <c r="S72" s="310"/>
      <c r="T72" s="151" t="s">
        <v>62</v>
      </c>
      <c r="U72" s="168">
        <v>5.622859550969196</v>
      </c>
      <c r="V72" s="168">
        <v>-2.2218689896037205</v>
      </c>
      <c r="W72" s="169">
        <v>1.5074715968482053</v>
      </c>
    </row>
    <row r="73" spans="1:23" ht="19.5" customHeight="1">
      <c r="A73" s="310"/>
      <c r="B73" s="160" t="s">
        <v>63</v>
      </c>
      <c r="C73" s="161">
        <v>1318764</v>
      </c>
      <c r="D73" s="161">
        <v>1386158</v>
      </c>
      <c r="E73" s="162">
        <v>2704922</v>
      </c>
      <c r="F73" s="58"/>
      <c r="G73" s="310"/>
      <c r="H73" s="152" t="s">
        <v>63</v>
      </c>
      <c r="I73" s="170">
        <v>36.296354479412884</v>
      </c>
      <c r="J73" s="170">
        <v>38.20298767581235</v>
      </c>
      <c r="K73" s="171">
        <v>37.26680463097253</v>
      </c>
      <c r="L73" s="58"/>
      <c r="M73" s="310"/>
      <c r="N73" s="152" t="s">
        <v>63</v>
      </c>
      <c r="O73" s="170">
        <v>21.77955051739731</v>
      </c>
      <c r="P73" s="170">
        <v>14.421113897461993</v>
      </c>
      <c r="Q73" s="171">
        <v>17.976886220353407</v>
      </c>
      <c r="R73" s="58"/>
      <c r="S73" s="310"/>
      <c r="T73" s="152" t="s">
        <v>63</v>
      </c>
      <c r="U73" s="170">
        <v>14.628512195009094</v>
      </c>
      <c r="V73" s="170">
        <v>9.963288532108109</v>
      </c>
      <c r="W73" s="171">
        <v>12.215998189223527</v>
      </c>
    </row>
    <row r="74" spans="1:23" ht="19.5" customHeight="1">
      <c r="A74" s="311"/>
      <c r="B74" s="163" t="s">
        <v>64</v>
      </c>
      <c r="C74" s="164">
        <v>1335174</v>
      </c>
      <c r="D74" s="164">
        <v>1282169</v>
      </c>
      <c r="E74" s="165">
        <v>2617343</v>
      </c>
      <c r="F74" s="58"/>
      <c r="G74" s="311"/>
      <c r="H74" s="153" t="s">
        <v>64</v>
      </c>
      <c r="I74" s="172">
        <v>50.21161890147175</v>
      </c>
      <c r="J74" s="172">
        <v>29.767491759028644</v>
      </c>
      <c r="K74" s="173">
        <v>39.44935114200817</v>
      </c>
      <c r="L74" s="58"/>
      <c r="M74" s="311"/>
      <c r="N74" s="153" t="s">
        <v>64</v>
      </c>
      <c r="O74" s="172">
        <v>28.76691081144523</v>
      </c>
      <c r="P74" s="172">
        <v>18.303641042881907</v>
      </c>
      <c r="Q74" s="173">
        <v>23.334556365149453</v>
      </c>
      <c r="R74" s="58"/>
      <c r="S74" s="311"/>
      <c r="T74" s="153" t="s">
        <v>64</v>
      </c>
      <c r="U74" s="172">
        <v>28.76691081144523</v>
      </c>
      <c r="V74" s="172">
        <v>18.303641042881907</v>
      </c>
      <c r="W74" s="173">
        <v>23.334556365149453</v>
      </c>
    </row>
    <row r="75" spans="1:23" ht="19.5" customHeight="1">
      <c r="A75" s="309">
        <v>2014</v>
      </c>
      <c r="B75" s="155" t="s">
        <v>61</v>
      </c>
      <c r="C75" s="155">
        <v>1199603</v>
      </c>
      <c r="D75" s="155">
        <v>1110198</v>
      </c>
      <c r="E75" s="156">
        <v>2309801</v>
      </c>
      <c r="F75" s="58"/>
      <c r="G75" s="309">
        <v>2014</v>
      </c>
      <c r="H75" s="150" t="s">
        <v>61</v>
      </c>
      <c r="I75" s="166">
        <v>14.537411705396309</v>
      </c>
      <c r="J75" s="166">
        <v>25.16917373765162</v>
      </c>
      <c r="K75" s="167">
        <v>19.41251220077092</v>
      </c>
      <c r="L75" s="58"/>
      <c r="M75" s="309">
        <v>2014</v>
      </c>
      <c r="N75" s="150" t="s">
        <v>61</v>
      </c>
      <c r="O75" s="166">
        <v>14.537411705396309</v>
      </c>
      <c r="P75" s="166">
        <v>25.16917373765162</v>
      </c>
      <c r="Q75" s="167">
        <v>19.41251220077092</v>
      </c>
      <c r="R75" s="58"/>
      <c r="S75" s="309">
        <v>2014</v>
      </c>
      <c r="T75" s="150" t="s">
        <v>61</v>
      </c>
      <c r="U75" s="166">
        <v>28.06233832627504</v>
      </c>
      <c r="V75" s="166">
        <v>25.52586593852466</v>
      </c>
      <c r="W75" s="167">
        <v>26.776954129134396</v>
      </c>
    </row>
    <row r="76" spans="1:23" ht="19.5" customHeight="1">
      <c r="A76" s="310"/>
      <c r="B76" s="157" t="s">
        <v>62</v>
      </c>
      <c r="C76" s="158">
        <v>1207569</v>
      </c>
      <c r="D76" s="158">
        <v>1108180</v>
      </c>
      <c r="E76" s="159">
        <v>2315749</v>
      </c>
      <c r="F76" s="58"/>
      <c r="G76" s="310"/>
      <c r="H76" s="151" t="s">
        <v>62</v>
      </c>
      <c r="I76" s="168">
        <v>26.313031308151665</v>
      </c>
      <c r="J76" s="168">
        <v>4.054362390270057</v>
      </c>
      <c r="K76" s="169">
        <v>14.583520945426415</v>
      </c>
      <c r="L76" s="58"/>
      <c r="M76" s="310"/>
      <c r="N76" s="151" t="s">
        <v>62</v>
      </c>
      <c r="O76" s="168">
        <v>20.15679666000952</v>
      </c>
      <c r="P76" s="168">
        <v>13.648801025021527</v>
      </c>
      <c r="Q76" s="169">
        <v>16.94508507280578</v>
      </c>
      <c r="R76" s="58"/>
      <c r="S76" s="310"/>
      <c r="T76" s="151" t="s">
        <v>62</v>
      </c>
      <c r="U76" s="168">
        <v>31.12390512234856</v>
      </c>
      <c r="V76" s="168">
        <v>23.933774233153102</v>
      </c>
      <c r="W76" s="169">
        <v>27.490503716043065</v>
      </c>
    </row>
    <row r="77" spans="1:23" ht="19.5" customHeight="1">
      <c r="A77" s="310"/>
      <c r="B77" s="160" t="s">
        <v>63</v>
      </c>
      <c r="C77" s="161">
        <v>1181223</v>
      </c>
      <c r="D77" s="161">
        <v>1103782</v>
      </c>
      <c r="E77" s="162">
        <v>2285005</v>
      </c>
      <c r="F77" s="58"/>
      <c r="G77" s="310"/>
      <c r="H77" s="152" t="s">
        <v>63</v>
      </c>
      <c r="I77" s="170">
        <v>-10.4295385679318</v>
      </c>
      <c r="J77" s="170">
        <v>-20.371126523816187</v>
      </c>
      <c r="K77" s="171">
        <v>-15.524181473624736</v>
      </c>
      <c r="L77" s="58"/>
      <c r="M77" s="310"/>
      <c r="N77" s="152" t="s">
        <v>63</v>
      </c>
      <c r="O77" s="170">
        <v>8.015115635393386</v>
      </c>
      <c r="P77" s="170">
        <v>-0.47802398777514554</v>
      </c>
      <c r="Q77" s="171">
        <v>3.7583480475177993</v>
      </c>
      <c r="R77" s="58"/>
      <c r="S77" s="310"/>
      <c r="T77" s="152" t="s">
        <v>63</v>
      </c>
      <c r="U77" s="170">
        <v>16.92202655673198</v>
      </c>
      <c r="V77" s="170">
        <v>6.4297318088433</v>
      </c>
      <c r="W77" s="171">
        <v>11.605098327276082</v>
      </c>
    </row>
    <row r="78" spans="1:23" ht="19.5" customHeight="1">
      <c r="A78" s="311"/>
      <c r="B78" s="163" t="s">
        <v>64</v>
      </c>
      <c r="C78" s="164">
        <v>1157463</v>
      </c>
      <c r="D78" s="164">
        <v>1067046</v>
      </c>
      <c r="E78" s="165">
        <v>2224509</v>
      </c>
      <c r="F78" s="58"/>
      <c r="G78" s="311"/>
      <c r="H78" s="153" t="s">
        <v>64</v>
      </c>
      <c r="I78" s="172">
        <v>-13.309950613178515</v>
      </c>
      <c r="J78" s="172">
        <v>-16.778053439133217</v>
      </c>
      <c r="K78" s="173">
        <v>-15.0088849646378</v>
      </c>
      <c r="L78" s="58"/>
      <c r="M78" s="311"/>
      <c r="N78" s="153" t="s">
        <v>64</v>
      </c>
      <c r="O78" s="172">
        <v>1.901553626491932</v>
      </c>
      <c r="P78" s="172">
        <v>-5.001421989894126</v>
      </c>
      <c r="Q78" s="173">
        <v>-1.536165184402023</v>
      </c>
      <c r="R78" s="58"/>
      <c r="S78" s="311"/>
      <c r="T78" s="153" t="s">
        <v>64</v>
      </c>
      <c r="U78" s="172">
        <v>1.901553626491932</v>
      </c>
      <c r="V78" s="172">
        <v>-5.001421989894126</v>
      </c>
      <c r="W78" s="173">
        <v>-1.536165184402023</v>
      </c>
    </row>
    <row r="79" spans="1:23" ht="19.5" customHeight="1">
      <c r="A79" s="309">
        <v>2015</v>
      </c>
      <c r="B79" s="155" t="s">
        <v>61</v>
      </c>
      <c r="C79" s="155">
        <v>1188383</v>
      </c>
      <c r="D79" s="155">
        <v>1011869</v>
      </c>
      <c r="E79" s="156">
        <v>2200252</v>
      </c>
      <c r="F79" s="58"/>
      <c r="G79" s="309">
        <v>2015</v>
      </c>
      <c r="H79" s="150" t="s">
        <v>61</v>
      </c>
      <c r="I79" s="166">
        <v>-0.9353094315369361</v>
      </c>
      <c r="J79" s="166">
        <v>-8.856888591044125</v>
      </c>
      <c r="K79" s="167">
        <v>-4.742789530353491</v>
      </c>
      <c r="L79" s="58"/>
      <c r="M79" s="309">
        <v>2015</v>
      </c>
      <c r="N79" s="150" t="s">
        <v>61</v>
      </c>
      <c r="O79" s="166">
        <v>-0.9353094315369361</v>
      </c>
      <c r="P79" s="166">
        <v>-8.856888591044125</v>
      </c>
      <c r="Q79" s="167">
        <v>-4.742789530353491</v>
      </c>
      <c r="R79" s="58"/>
      <c r="S79" s="309">
        <v>2015</v>
      </c>
      <c r="T79" s="150" t="s">
        <v>61</v>
      </c>
      <c r="U79" s="166">
        <v>-1.557649628219167</v>
      </c>
      <c r="V79" s="166">
        <v>-11.410055401787872</v>
      </c>
      <c r="W79" s="167">
        <v>-6.501189257729138</v>
      </c>
    </row>
    <row r="80" spans="1:23" ht="19.5" customHeight="1">
      <c r="A80" s="310"/>
      <c r="B80" s="157" t="s">
        <v>62</v>
      </c>
      <c r="C80" s="158">
        <v>1149520</v>
      </c>
      <c r="D80" s="158">
        <v>1063742</v>
      </c>
      <c r="E80" s="159">
        <v>2213262</v>
      </c>
      <c r="F80" s="58"/>
      <c r="G80" s="310"/>
      <c r="H80" s="151" t="s">
        <v>62</v>
      </c>
      <c r="I80" s="168">
        <v>-4.807095909219257</v>
      </c>
      <c r="J80" s="168">
        <v>-4.009998375715142</v>
      </c>
      <c r="K80" s="169">
        <v>-4.425652348333088</v>
      </c>
      <c r="L80" s="58"/>
      <c r="M80" s="310"/>
      <c r="N80" s="151" t="s">
        <v>62</v>
      </c>
      <c r="O80" s="168">
        <v>-2.877609078204628</v>
      </c>
      <c r="P80" s="168">
        <v>-6.4356480275228165</v>
      </c>
      <c r="Q80" s="169">
        <v>-4.584017035811954</v>
      </c>
      <c r="R80" s="58"/>
      <c r="S80" s="310"/>
      <c r="T80" s="151" t="s">
        <v>62</v>
      </c>
      <c r="U80" s="168">
        <v>-7.597562590024722</v>
      </c>
      <c r="V80" s="168">
        <v>-13.102202813552282</v>
      </c>
      <c r="W80" s="169">
        <v>-10.301629051203705</v>
      </c>
    </row>
    <row r="81" spans="1:23" ht="19.5" customHeight="1">
      <c r="A81" s="310"/>
      <c r="B81" s="160" t="s">
        <v>63</v>
      </c>
      <c r="C81" s="161">
        <v>1204494</v>
      </c>
      <c r="D81" s="161">
        <v>1178339</v>
      </c>
      <c r="E81" s="162">
        <v>2382833</v>
      </c>
      <c r="F81" s="58"/>
      <c r="G81" s="310"/>
      <c r="H81" s="152" t="s">
        <v>63</v>
      </c>
      <c r="I81" s="170">
        <v>1.9700767763580558</v>
      </c>
      <c r="J81" s="170">
        <v>6.75468525487824</v>
      </c>
      <c r="K81" s="171">
        <v>4.281303542005375</v>
      </c>
      <c r="L81" s="58"/>
      <c r="M81" s="310"/>
      <c r="N81" s="152" t="s">
        <v>63</v>
      </c>
      <c r="O81" s="170">
        <v>-1.2818544223810306</v>
      </c>
      <c r="P81" s="170">
        <v>-2.053182266958842</v>
      </c>
      <c r="Q81" s="171">
        <v>-1.6526603145478163</v>
      </c>
      <c r="R81" s="58"/>
      <c r="S81" s="310"/>
      <c r="T81" s="152" t="s">
        <v>63</v>
      </c>
      <c r="U81" s="170">
        <v>-4.543634911991688</v>
      </c>
      <c r="V81" s="170">
        <v>-6.1536219501256255</v>
      </c>
      <c r="W81" s="171">
        <v>-5.321656466095675</v>
      </c>
    </row>
    <row r="82" spans="1:23" ht="19.5" customHeight="1">
      <c r="A82" s="311"/>
      <c r="B82" s="163" t="s">
        <v>64</v>
      </c>
      <c r="C82" s="164">
        <v>1297660</v>
      </c>
      <c r="D82" s="164">
        <v>1121758</v>
      </c>
      <c r="E82" s="165">
        <v>2419418</v>
      </c>
      <c r="F82" s="58"/>
      <c r="G82" s="311"/>
      <c r="H82" s="153" t="s">
        <v>64</v>
      </c>
      <c r="I82" s="172">
        <v>12.112439015329215</v>
      </c>
      <c r="J82" s="172">
        <v>5.127426558929969</v>
      </c>
      <c r="K82" s="173">
        <v>8.761888578558242</v>
      </c>
      <c r="L82" s="58"/>
      <c r="M82" s="311"/>
      <c r="N82" s="153" t="s">
        <v>64</v>
      </c>
      <c r="O82" s="172">
        <v>1.9848676466931892</v>
      </c>
      <c r="P82" s="172">
        <v>-0.30752714727903196</v>
      </c>
      <c r="Q82" s="173">
        <v>0.883420192786815</v>
      </c>
      <c r="R82" s="58"/>
      <c r="S82" s="311"/>
      <c r="T82" s="153" t="s">
        <v>64</v>
      </c>
      <c r="U82" s="172">
        <v>1.9848676466931892</v>
      </c>
      <c r="V82" s="172">
        <v>-0.30752714727903196</v>
      </c>
      <c r="W82" s="173">
        <v>0.883420192786815</v>
      </c>
    </row>
    <row r="83" spans="1:23" ht="19.5" customHeight="1">
      <c r="A83" s="309">
        <v>2016</v>
      </c>
      <c r="B83" s="155" t="s">
        <v>61</v>
      </c>
      <c r="C83" s="155">
        <v>1236679</v>
      </c>
      <c r="D83" s="155">
        <v>936115</v>
      </c>
      <c r="E83" s="156">
        <v>2172794</v>
      </c>
      <c r="F83" s="58"/>
      <c r="G83" s="309">
        <v>2016</v>
      </c>
      <c r="H83" s="150" t="s">
        <v>61</v>
      </c>
      <c r="I83" s="166">
        <v>4.064009666917158</v>
      </c>
      <c r="J83" s="166">
        <v>-7.486542230268938</v>
      </c>
      <c r="K83" s="167">
        <v>-1.247947962324318</v>
      </c>
      <c r="L83" s="58"/>
      <c r="M83" s="309">
        <v>2016</v>
      </c>
      <c r="N83" s="150" t="s">
        <v>61</v>
      </c>
      <c r="O83" s="166">
        <v>4.064009666917158</v>
      </c>
      <c r="P83" s="166">
        <v>-7.486542230268938</v>
      </c>
      <c r="Q83" s="167">
        <v>-1.247947962324318</v>
      </c>
      <c r="R83" s="58"/>
      <c r="S83" s="309">
        <v>2016</v>
      </c>
      <c r="T83" s="150" t="s">
        <v>61</v>
      </c>
      <c r="U83" s="166">
        <v>3.2466051258829083</v>
      </c>
      <c r="V83" s="166">
        <v>0.21154183631924184</v>
      </c>
      <c r="W83" s="167">
        <v>1.80368654863463</v>
      </c>
    </row>
    <row r="84" spans="1:23" ht="19.5" customHeight="1">
      <c r="A84" s="310"/>
      <c r="B84" s="157" t="s">
        <v>62</v>
      </c>
      <c r="C84" s="158">
        <v>1404105</v>
      </c>
      <c r="D84" s="158">
        <v>1076613</v>
      </c>
      <c r="E84" s="159">
        <v>2480718</v>
      </c>
      <c r="F84" s="58"/>
      <c r="G84" s="310"/>
      <c r="H84" s="151" t="s">
        <v>62</v>
      </c>
      <c r="I84" s="168">
        <v>22.147070081425284</v>
      </c>
      <c r="J84" s="168">
        <v>1.2099738470418657</v>
      </c>
      <c r="K84" s="169">
        <v>12.08424488379596</v>
      </c>
      <c r="L84" s="58"/>
      <c r="M84" s="310"/>
      <c r="N84" s="151" t="s">
        <v>62</v>
      </c>
      <c r="O84" s="168">
        <v>12.95524236890924</v>
      </c>
      <c r="P84" s="168">
        <v>-3.029613930548649</v>
      </c>
      <c r="Q84" s="169">
        <v>5.43779854329227</v>
      </c>
      <c r="R84" s="58"/>
      <c r="S84" s="310"/>
      <c r="T84" s="151" t="s">
        <v>62</v>
      </c>
      <c r="U84" s="168">
        <v>9.971990268975944</v>
      </c>
      <c r="V84" s="168">
        <v>1.5633334188952261</v>
      </c>
      <c r="W84" s="169">
        <v>5.970338768409107</v>
      </c>
    </row>
    <row r="85" spans="1:23" ht="19.5" customHeight="1">
      <c r="A85" s="310"/>
      <c r="B85" s="160" t="s">
        <v>63</v>
      </c>
      <c r="C85" s="161">
        <v>1361611</v>
      </c>
      <c r="D85" s="161">
        <v>1007977</v>
      </c>
      <c r="E85" s="162">
        <v>2369588</v>
      </c>
      <c r="F85" s="58"/>
      <c r="G85" s="310"/>
      <c r="H85" s="152" t="s">
        <v>63</v>
      </c>
      <c r="I85" s="170">
        <v>13.044232681939462</v>
      </c>
      <c r="J85" s="170">
        <v>-14.457808830905194</v>
      </c>
      <c r="K85" s="171">
        <v>-0.5558509555642388</v>
      </c>
      <c r="L85" s="58"/>
      <c r="M85" s="310"/>
      <c r="N85" s="152" t="s">
        <v>63</v>
      </c>
      <c r="O85" s="170">
        <v>12.985501060440143</v>
      </c>
      <c r="P85" s="170">
        <v>-7.168057284223792</v>
      </c>
      <c r="Q85" s="171">
        <v>3.336395272342614</v>
      </c>
      <c r="R85" s="58"/>
      <c r="S85" s="310"/>
      <c r="T85" s="152" t="s">
        <v>63</v>
      </c>
      <c r="U85" s="170">
        <v>12.77048678045729</v>
      </c>
      <c r="V85" s="170">
        <v>-4.131755734094639</v>
      </c>
      <c r="W85" s="171">
        <v>4.674301418845388</v>
      </c>
    </row>
    <row r="86" spans="1:23" ht="19.5" customHeight="1">
      <c r="A86" s="311"/>
      <c r="B86" s="163" t="s">
        <v>64</v>
      </c>
      <c r="C86" s="164">
        <v>1578422</v>
      </c>
      <c r="D86" s="164">
        <v>1095773</v>
      </c>
      <c r="E86" s="165">
        <v>2674195</v>
      </c>
      <c r="F86" s="58"/>
      <c r="G86" s="311"/>
      <c r="H86" s="153" t="s">
        <v>64</v>
      </c>
      <c r="I86" s="172">
        <v>21.636021762248973</v>
      </c>
      <c r="J86" s="172">
        <v>-2.316453281367288</v>
      </c>
      <c r="K86" s="173">
        <v>10.530507750211001</v>
      </c>
      <c r="L86" s="58"/>
      <c r="M86" s="311"/>
      <c r="N86" s="153" t="s">
        <v>64</v>
      </c>
      <c r="O86" s="172">
        <v>15.304778435460562</v>
      </c>
      <c r="P86" s="172">
        <v>-5.924298422106773</v>
      </c>
      <c r="Q86" s="173">
        <v>5.225068130535007</v>
      </c>
      <c r="R86" s="58"/>
      <c r="S86" s="311"/>
      <c r="T86" s="153" t="s">
        <v>64</v>
      </c>
      <c r="U86" s="172">
        <v>15.304778435460562</v>
      </c>
      <c r="V86" s="172">
        <v>-5.924298422106773</v>
      </c>
      <c r="W86" s="173">
        <v>5.225068130535007</v>
      </c>
    </row>
    <row r="87" spans="1:23" ht="19.5" customHeight="1">
      <c r="A87" s="309">
        <v>2017</v>
      </c>
      <c r="B87" s="155" t="s">
        <v>61</v>
      </c>
      <c r="C87" s="155">
        <v>1296125</v>
      </c>
      <c r="D87" s="155">
        <v>834296</v>
      </c>
      <c r="E87" s="156">
        <v>2130421</v>
      </c>
      <c r="F87" s="110"/>
      <c r="G87" s="309">
        <v>2017</v>
      </c>
      <c r="H87" s="150" t="s">
        <v>61</v>
      </c>
      <c r="I87" s="166">
        <v>4.806906238401382</v>
      </c>
      <c r="J87" s="166">
        <v>-10.876761936300568</v>
      </c>
      <c r="K87" s="167">
        <v>-1.9501618653218031</v>
      </c>
      <c r="L87" s="58"/>
      <c r="M87" s="309">
        <v>2017</v>
      </c>
      <c r="N87" s="150" t="s">
        <v>61</v>
      </c>
      <c r="O87" s="166">
        <v>4.806906238401382</v>
      </c>
      <c r="P87" s="166">
        <v>-10.876761936300568</v>
      </c>
      <c r="Q87" s="167">
        <v>-1.9501618653218031</v>
      </c>
      <c r="R87" s="58"/>
      <c r="S87" s="309">
        <v>2017</v>
      </c>
      <c r="T87" s="150" t="s">
        <v>61</v>
      </c>
      <c r="U87" s="166">
        <v>15.381663312776311</v>
      </c>
      <c r="V87" s="166">
        <v>-6.634838419201699</v>
      </c>
      <c r="W87" s="167">
        <v>5.078356654822258</v>
      </c>
    </row>
    <row r="88" spans="1:23" ht="19.5" customHeight="1">
      <c r="A88" s="310"/>
      <c r="B88" s="157" t="s">
        <v>62</v>
      </c>
      <c r="C88" s="158">
        <v>1442916</v>
      </c>
      <c r="D88" s="158">
        <v>1093925</v>
      </c>
      <c r="E88" s="159">
        <v>2536841</v>
      </c>
      <c r="F88" s="110"/>
      <c r="G88" s="310"/>
      <c r="H88" s="151" t="s">
        <v>62</v>
      </c>
      <c r="I88" s="168">
        <v>2.7641095217238103</v>
      </c>
      <c r="J88" s="168">
        <v>1.6080058479695225</v>
      </c>
      <c r="K88" s="169">
        <v>2.2623692011748204</v>
      </c>
      <c r="L88" s="58"/>
      <c r="M88" s="310"/>
      <c r="N88" s="151" t="s">
        <v>62</v>
      </c>
      <c r="O88" s="168">
        <v>3.720751110276339</v>
      </c>
      <c r="P88" s="168">
        <v>-4.198629919194246</v>
      </c>
      <c r="Q88" s="169">
        <v>0.2954757611025798</v>
      </c>
      <c r="R88" s="58"/>
      <c r="S88" s="310"/>
      <c r="T88" s="151" t="s">
        <v>62</v>
      </c>
      <c r="U88" s="168">
        <v>10.424702767173159</v>
      </c>
      <c r="V88" s="168">
        <v>-6.512065757363217</v>
      </c>
      <c r="W88" s="169">
        <v>2.6997504061808684</v>
      </c>
    </row>
    <row r="89" spans="1:23" ht="19.5" customHeight="1">
      <c r="A89" s="310"/>
      <c r="B89" s="160" t="s">
        <v>63</v>
      </c>
      <c r="C89" s="161">
        <v>1496613</v>
      </c>
      <c r="D89" s="161">
        <v>1288953</v>
      </c>
      <c r="E89" s="162">
        <v>2785566</v>
      </c>
      <c r="F89" s="110"/>
      <c r="G89" s="310"/>
      <c r="H89" s="152" t="s">
        <v>63</v>
      </c>
      <c r="I89" s="170">
        <v>9.912963394097133</v>
      </c>
      <c r="J89" s="170">
        <v>27.875239216767838</v>
      </c>
      <c r="K89" s="171">
        <v>17.553768840828027</v>
      </c>
      <c r="L89" s="58"/>
      <c r="M89" s="310"/>
      <c r="N89" s="152" t="s">
        <v>63</v>
      </c>
      <c r="O89" s="170">
        <v>5.827335882640256</v>
      </c>
      <c r="P89" s="170">
        <v>6.504077690472926</v>
      </c>
      <c r="Q89" s="171">
        <v>6.118779456365431</v>
      </c>
      <c r="R89" s="58"/>
      <c r="S89" s="310"/>
      <c r="T89" s="152" t="s">
        <v>63</v>
      </c>
      <c r="U89" s="170">
        <v>9.697918229150446</v>
      </c>
      <c r="V89" s="170">
        <v>4.11552257678585</v>
      </c>
      <c r="W89" s="171">
        <v>7.249178661878105</v>
      </c>
    </row>
    <row r="90" spans="1:23" s="10" customFormat="1" ht="19.5" customHeight="1">
      <c r="A90" s="311"/>
      <c r="B90" s="163" t="s">
        <v>64</v>
      </c>
      <c r="C90" s="164">
        <v>1828466</v>
      </c>
      <c r="D90" s="164">
        <v>1372316</v>
      </c>
      <c r="E90" s="165">
        <v>3200782</v>
      </c>
      <c r="F90" s="110"/>
      <c r="G90" s="311"/>
      <c r="H90" s="153" t="s">
        <v>64</v>
      </c>
      <c r="I90" s="172">
        <v>15.841390958818351</v>
      </c>
      <c r="J90" s="172">
        <v>25.23725260615109</v>
      </c>
      <c r="K90" s="173">
        <v>19.691421156647152</v>
      </c>
      <c r="L90" s="60"/>
      <c r="M90" s="311"/>
      <c r="N90" s="153" t="s">
        <v>64</v>
      </c>
      <c r="O90" s="172">
        <v>8.659610232695329</v>
      </c>
      <c r="P90" s="172">
        <v>11.490696658648474</v>
      </c>
      <c r="Q90" s="173">
        <v>9.86166760936942</v>
      </c>
      <c r="R90" s="60"/>
      <c r="S90" s="311"/>
      <c r="T90" s="153" t="s">
        <v>64</v>
      </c>
      <c r="U90" s="172">
        <v>8.659610232695329</v>
      </c>
      <c r="V90" s="172">
        <v>11.490696658648474</v>
      </c>
      <c r="W90" s="173">
        <v>9.86166760936942</v>
      </c>
    </row>
    <row r="91" spans="1:23" s="10" customFormat="1" ht="18" customHeight="1">
      <c r="A91" s="309">
        <v>2018</v>
      </c>
      <c r="B91" s="155" t="s">
        <v>61</v>
      </c>
      <c r="C91" s="155">
        <v>1422311</v>
      </c>
      <c r="D91" s="155">
        <v>1177541</v>
      </c>
      <c r="E91" s="156">
        <v>2599852</v>
      </c>
      <c r="F91" s="110"/>
      <c r="G91" s="309">
        <v>2018</v>
      </c>
      <c r="H91" s="150" t="s">
        <v>61</v>
      </c>
      <c r="I91" s="166">
        <v>9.7356350660623</v>
      </c>
      <c r="J91" s="166">
        <v>41.14187290841619</v>
      </c>
      <c r="K91" s="167">
        <v>22.034658877282936</v>
      </c>
      <c r="L91" s="60"/>
      <c r="M91" s="309">
        <v>2018</v>
      </c>
      <c r="N91" s="150" t="s">
        <v>61</v>
      </c>
      <c r="O91" s="166">
        <v>9.7356350660623</v>
      </c>
      <c r="P91" s="166">
        <v>41.14187290841619</v>
      </c>
      <c r="Q91" s="167">
        <v>22.034658877282936</v>
      </c>
      <c r="R91" s="60"/>
      <c r="S91" s="309">
        <v>2018</v>
      </c>
      <c r="T91" s="150" t="s">
        <v>61</v>
      </c>
      <c r="U91" s="166">
        <v>9.75161973829944</v>
      </c>
      <c r="V91" s="166">
        <v>22.868094151956612</v>
      </c>
      <c r="W91" s="167">
        <v>15.205912590490115</v>
      </c>
    </row>
    <row r="92" spans="1:23" s="93" customFormat="1" ht="18" customHeight="1">
      <c r="A92" s="310"/>
      <c r="B92" s="157" t="s">
        <v>62</v>
      </c>
      <c r="C92" s="158">
        <v>1566500</v>
      </c>
      <c r="D92" s="158">
        <v>1330611</v>
      </c>
      <c r="E92" s="159">
        <v>2897111</v>
      </c>
      <c r="F92" s="110"/>
      <c r="G92" s="310"/>
      <c r="H92" s="151" t="s">
        <v>62</v>
      </c>
      <c r="I92" s="168">
        <v>8.564878343576481</v>
      </c>
      <c r="J92" s="168">
        <v>21.636401032977574</v>
      </c>
      <c r="K92" s="169">
        <v>14.201520710206125</v>
      </c>
      <c r="L92" s="90"/>
      <c r="M92" s="310"/>
      <c r="N92" s="151" t="s">
        <v>62</v>
      </c>
      <c r="O92" s="168">
        <v>9.118885040421091</v>
      </c>
      <c r="P92" s="168">
        <v>30.075961209840585</v>
      </c>
      <c r="Q92" s="169">
        <v>17.777039300557803</v>
      </c>
      <c r="R92" s="90"/>
      <c r="S92" s="310"/>
      <c r="T92" s="151" t="s">
        <v>62</v>
      </c>
      <c r="U92" s="168">
        <v>11.177702562072625</v>
      </c>
      <c r="V92" s="168">
        <v>28.210768381022575</v>
      </c>
      <c r="W92" s="169">
        <v>18.250002960546468</v>
      </c>
    </row>
    <row r="93" spans="1:23" s="93" customFormat="1" ht="17.25" customHeight="1">
      <c r="A93" s="310"/>
      <c r="B93" s="160" t="s">
        <v>63</v>
      </c>
      <c r="C93" s="161">
        <v>1648138</v>
      </c>
      <c r="D93" s="161">
        <v>1275633</v>
      </c>
      <c r="E93" s="162">
        <f>C93+D93</f>
        <v>2923771</v>
      </c>
      <c r="F93" s="110"/>
      <c r="G93" s="310"/>
      <c r="H93" s="152" t="s">
        <v>63</v>
      </c>
      <c r="I93" s="170">
        <v>10.124527850553221</v>
      </c>
      <c r="J93" s="170">
        <v>-1.0333968732762173</v>
      </c>
      <c r="K93" s="171">
        <v>4.961469231028801</v>
      </c>
      <c r="L93" s="90"/>
      <c r="M93" s="310"/>
      <c r="N93" s="152" t="s">
        <v>63</v>
      </c>
      <c r="O93" s="170">
        <v>9.5</v>
      </c>
      <c r="P93" s="170">
        <v>17.6</v>
      </c>
      <c r="Q93" s="171">
        <v>12.987096978489234</v>
      </c>
      <c r="R93" s="90"/>
      <c r="S93" s="310"/>
      <c r="T93" s="152" t="s">
        <v>63</v>
      </c>
      <c r="U93" s="170">
        <v>11.2</v>
      </c>
      <c r="V93" s="170">
        <v>19.5</v>
      </c>
      <c r="W93" s="171">
        <v>14.757476111192801</v>
      </c>
    </row>
    <row r="94" spans="1:23" s="93" customFormat="1" ht="18" customHeight="1">
      <c r="A94" s="311"/>
      <c r="B94" s="163" t="s">
        <v>64</v>
      </c>
      <c r="C94" s="164">
        <v>1854043</v>
      </c>
      <c r="D94" s="164">
        <v>1367491</v>
      </c>
      <c r="E94" s="165">
        <v>3221534</v>
      </c>
      <c r="F94" s="110"/>
      <c r="G94" s="311"/>
      <c r="H94" s="153" t="s">
        <v>64</v>
      </c>
      <c r="I94" s="285">
        <v>1.3988228383792602</v>
      </c>
      <c r="J94" s="285">
        <v>-0.3515954051399319</v>
      </c>
      <c r="K94" s="286">
        <v>0.6483415615309127</v>
      </c>
      <c r="L94" s="90"/>
      <c r="M94" s="311"/>
      <c r="N94" s="153" t="s">
        <v>64</v>
      </c>
      <c r="O94" s="172">
        <v>7</v>
      </c>
      <c r="P94" s="172">
        <v>12.2</v>
      </c>
      <c r="Q94" s="173">
        <v>9.280028084377022</v>
      </c>
      <c r="R94" s="90"/>
      <c r="S94" s="311"/>
      <c r="T94" s="153" t="s">
        <v>64</v>
      </c>
      <c r="U94" s="172">
        <v>7</v>
      </c>
      <c r="V94" s="172">
        <v>12.1</v>
      </c>
      <c r="W94" s="173">
        <v>9.280028084377022</v>
      </c>
    </row>
    <row r="95" spans="1:23" s="28" customFormat="1" ht="12.75">
      <c r="A95" s="52"/>
      <c r="B95" s="42"/>
      <c r="C95" s="287"/>
      <c r="D95" s="287"/>
      <c r="E95" s="287"/>
      <c r="F95" s="27"/>
      <c r="G95" s="52"/>
      <c r="H95" s="42"/>
      <c r="I95" s="20"/>
      <c r="J95" s="20"/>
      <c r="K95" s="20"/>
      <c r="L95" s="27"/>
      <c r="M95" s="52"/>
      <c r="N95" s="42"/>
      <c r="O95" s="20"/>
      <c r="P95" s="20"/>
      <c r="Q95" s="20"/>
      <c r="R95" s="27"/>
      <c r="S95" s="52"/>
      <c r="T95" s="42"/>
      <c r="U95" s="20"/>
      <c r="V95" s="20"/>
      <c r="W95" s="20"/>
    </row>
    <row r="96" spans="1:23" s="28" customFormat="1" ht="12.75">
      <c r="A96" s="52"/>
      <c r="B96" s="42"/>
      <c r="C96" s="13"/>
      <c r="D96" s="13"/>
      <c r="E96" s="13"/>
      <c r="F96" s="27"/>
      <c r="G96" s="52"/>
      <c r="H96" s="42"/>
      <c r="I96" s="20"/>
      <c r="J96" s="20"/>
      <c r="K96" s="20"/>
      <c r="L96" s="27"/>
      <c r="M96" s="52"/>
      <c r="N96" s="42"/>
      <c r="R96" s="27"/>
      <c r="S96" s="52"/>
      <c r="T96" s="42"/>
      <c r="U96" s="20"/>
      <c r="V96" s="20"/>
      <c r="W96" s="20"/>
    </row>
    <row r="97" spans="1:7" ht="18" customHeight="1">
      <c r="A97" s="141" t="s">
        <v>162</v>
      </c>
      <c r="B97" s="142"/>
      <c r="C97" s="142"/>
      <c r="D97" s="142"/>
      <c r="E97" s="143"/>
      <c r="F97" s="139"/>
      <c r="G97" s="139"/>
    </row>
    <row r="98" spans="1:23" ht="18" customHeight="1">
      <c r="A98" s="138" t="s">
        <v>163</v>
      </c>
      <c r="B98" s="24"/>
      <c r="C98" s="24"/>
      <c r="D98" s="24"/>
      <c r="E98" s="144"/>
      <c r="I98" s="284"/>
      <c r="J98" s="284"/>
      <c r="K98" s="284"/>
      <c r="O98" s="111"/>
      <c r="P98" s="111"/>
      <c r="Q98" s="111"/>
      <c r="U98" s="111"/>
      <c r="V98" s="111"/>
      <c r="W98" s="111"/>
    </row>
    <row r="99" spans="1:23" ht="18" customHeight="1">
      <c r="A99" s="138" t="s">
        <v>40</v>
      </c>
      <c r="B99" s="24"/>
      <c r="C99" s="24"/>
      <c r="D99" s="24"/>
      <c r="E99" s="144"/>
      <c r="I99" s="284"/>
      <c r="J99" s="284"/>
      <c r="K99" s="284"/>
      <c r="O99" s="111"/>
      <c r="P99" s="111"/>
      <c r="Q99" s="111"/>
      <c r="U99" s="111"/>
      <c r="V99" s="111"/>
      <c r="W99" s="111"/>
    </row>
    <row r="100" spans="1:11" ht="18" customHeight="1">
      <c r="A100" s="145" t="s">
        <v>159</v>
      </c>
      <c r="B100" s="146"/>
      <c r="C100" s="146"/>
      <c r="D100" s="146"/>
      <c r="E100" s="147"/>
      <c r="F100" s="140"/>
      <c r="G100" s="140"/>
      <c r="I100" s="284"/>
      <c r="J100" s="284"/>
      <c r="K100" s="284"/>
    </row>
    <row r="101" spans="5:7" ht="12.75">
      <c r="E101" s="47"/>
      <c r="F101" s="47"/>
      <c r="G101" s="47"/>
    </row>
  </sheetData>
  <sheetProtection/>
  <mergeCells count="99">
    <mergeCell ref="M91:M94"/>
    <mergeCell ref="S9:W9"/>
    <mergeCell ref="S91:S94"/>
    <mergeCell ref="A91:A94"/>
    <mergeCell ref="G9:K9"/>
    <mergeCell ref="G91:G94"/>
    <mergeCell ref="A83:A86"/>
    <mergeCell ref="A87:A90"/>
    <mergeCell ref="A51:A54"/>
    <mergeCell ref="M83:M86"/>
    <mergeCell ref="G79:G82"/>
    <mergeCell ref="M67:M70"/>
    <mergeCell ref="M71:M74"/>
    <mergeCell ref="M75:M78"/>
    <mergeCell ref="M9:Q9"/>
    <mergeCell ref="S8:V8"/>
    <mergeCell ref="G67:G70"/>
    <mergeCell ref="G71:G74"/>
    <mergeCell ref="G75:G78"/>
    <mergeCell ref="M47:M50"/>
    <mergeCell ref="S7:W7"/>
    <mergeCell ref="G7:K7"/>
    <mergeCell ref="M7:Q7"/>
    <mergeCell ref="G8:J8"/>
    <mergeCell ref="M8:P8"/>
    <mergeCell ref="A5:E6"/>
    <mergeCell ref="A75:A78"/>
    <mergeCell ref="A79:A82"/>
    <mergeCell ref="A47:A50"/>
    <mergeCell ref="A11:A14"/>
    <mergeCell ref="A15:A18"/>
    <mergeCell ref="A19:A22"/>
    <mergeCell ref="A23:A26"/>
    <mergeCell ref="A27:A30"/>
    <mergeCell ref="A31:A34"/>
    <mergeCell ref="A35:A38"/>
    <mergeCell ref="A9:E9"/>
    <mergeCell ref="A7:E7"/>
    <mergeCell ref="G83:G86"/>
    <mergeCell ref="G19:G22"/>
    <mergeCell ref="G23:G26"/>
    <mergeCell ref="G27:G30"/>
    <mergeCell ref="G31:G34"/>
    <mergeCell ref="A55:A58"/>
    <mergeCell ref="A59:A62"/>
    <mergeCell ref="A63:A66"/>
    <mergeCell ref="A39:A42"/>
    <mergeCell ref="A43:A46"/>
    <mergeCell ref="A67:A70"/>
    <mergeCell ref="A71:A74"/>
    <mergeCell ref="M79:M82"/>
    <mergeCell ref="G47:G50"/>
    <mergeCell ref="G51:G54"/>
    <mergeCell ref="G55:G58"/>
    <mergeCell ref="G59:G62"/>
    <mergeCell ref="G63:G66"/>
    <mergeCell ref="M51:M54"/>
    <mergeCell ref="M55:M58"/>
    <mergeCell ref="M59:M62"/>
    <mergeCell ref="G87:G90"/>
    <mergeCell ref="M11:M14"/>
    <mergeCell ref="M15:M18"/>
    <mergeCell ref="M19:M22"/>
    <mergeCell ref="M23:M26"/>
    <mergeCell ref="M27:M30"/>
    <mergeCell ref="M31:M34"/>
    <mergeCell ref="M63:M66"/>
    <mergeCell ref="M87:M90"/>
    <mergeCell ref="S55:S58"/>
    <mergeCell ref="S79:S82"/>
    <mergeCell ref="S83:S86"/>
    <mergeCell ref="S87:S90"/>
    <mergeCell ref="S59:S62"/>
    <mergeCell ref="S75:S78"/>
    <mergeCell ref="G5:K6"/>
    <mergeCell ref="M5:Q6"/>
    <mergeCell ref="S5:W6"/>
    <mergeCell ref="S47:S50"/>
    <mergeCell ref="S51:S54"/>
    <mergeCell ref="S11:S14"/>
    <mergeCell ref="M35:M38"/>
    <mergeCell ref="M39:M42"/>
    <mergeCell ref="M43:M46"/>
    <mergeCell ref="S27:S30"/>
    <mergeCell ref="S31:S34"/>
    <mergeCell ref="S35:S38"/>
    <mergeCell ref="S63:S66"/>
    <mergeCell ref="S67:S70"/>
    <mergeCell ref="S71:S74"/>
    <mergeCell ref="S39:S42"/>
    <mergeCell ref="S43:S46"/>
    <mergeCell ref="G11:G14"/>
    <mergeCell ref="G15:G18"/>
    <mergeCell ref="G35:G38"/>
    <mergeCell ref="G39:G42"/>
    <mergeCell ref="G43:G46"/>
    <mergeCell ref="S15:S18"/>
    <mergeCell ref="S19:S22"/>
    <mergeCell ref="S23:S26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1"/>
  <sheetViews>
    <sheetView showGridLines="0" zoomScalePageLayoutView="0" workbookViewId="0" topLeftCell="A1">
      <pane ySplit="10" topLeftCell="A88" activePane="bottomLeft" state="frozen"/>
      <selection pane="topLeft" activeCell="A1" sqref="A1"/>
      <selection pane="bottomLeft" activeCell="F95" sqref="F95"/>
    </sheetView>
  </sheetViews>
  <sheetFormatPr defaultColWidth="11.421875" defaultRowHeight="12.75"/>
  <cols>
    <col min="1" max="1" width="17.8515625" style="0" customWidth="1"/>
    <col min="2" max="2" width="20.7109375" style="0" customWidth="1"/>
    <col min="3" max="5" width="18.7109375" style="0" customWidth="1"/>
    <col min="6" max="6" width="15.8515625" style="7" customWidth="1"/>
    <col min="7" max="7" width="14.57421875" style="0" bestFit="1" customWidth="1"/>
    <col min="8" max="8" width="20.7109375" style="0" customWidth="1"/>
    <col min="9" max="11" width="18.57421875" style="0" customWidth="1"/>
    <col min="12" max="12" width="15.8515625" style="7" customWidth="1"/>
    <col min="14" max="14" width="20.7109375" style="0" customWidth="1"/>
    <col min="15" max="16" width="18.57421875" style="0" customWidth="1"/>
    <col min="17" max="17" width="21.7109375" style="0" customWidth="1"/>
    <col min="18" max="18" width="15.8515625" style="7" customWidth="1"/>
    <col min="20" max="20" width="20.7109375" style="0" customWidth="1"/>
    <col min="21" max="22" width="18.57421875" style="0" customWidth="1"/>
    <col min="23" max="23" width="21.8515625" style="0" customWidth="1"/>
  </cols>
  <sheetData>
    <row r="1" spans="1:11" ht="12.75">
      <c r="A1" s="1"/>
      <c r="B1" s="21"/>
      <c r="C1" s="21"/>
      <c r="D1" s="21"/>
      <c r="E1" s="21"/>
      <c r="F1" s="25"/>
      <c r="G1" s="21"/>
      <c r="H1" s="21"/>
      <c r="I1" s="21"/>
      <c r="J1" s="1"/>
      <c r="K1" s="1"/>
    </row>
    <row r="2" spans="1:11" ht="12.75">
      <c r="A2" s="1"/>
      <c r="B2" s="21"/>
      <c r="C2" s="21"/>
      <c r="D2" s="21"/>
      <c r="E2" s="21"/>
      <c r="F2" s="25"/>
      <c r="G2" s="21"/>
      <c r="H2" s="21"/>
      <c r="I2" s="21"/>
      <c r="J2" s="1"/>
      <c r="K2" s="1"/>
    </row>
    <row r="3" spans="1:11" ht="26.25">
      <c r="A3" s="1"/>
      <c r="B3" s="21"/>
      <c r="C3" s="21"/>
      <c r="D3" s="21"/>
      <c r="E3" s="62"/>
      <c r="F3" s="63"/>
      <c r="G3" s="62"/>
      <c r="H3" s="64"/>
      <c r="I3" s="64"/>
      <c r="J3" s="1"/>
      <c r="K3" s="1"/>
    </row>
    <row r="4" spans="1:11" ht="26.25">
      <c r="A4" s="1"/>
      <c r="B4" s="21"/>
      <c r="C4" s="21"/>
      <c r="D4" s="21"/>
      <c r="E4" s="62"/>
      <c r="F4" s="63"/>
      <c r="G4" s="62"/>
      <c r="H4" s="64"/>
      <c r="I4" s="64"/>
      <c r="J4" s="1"/>
      <c r="K4" s="1"/>
    </row>
    <row r="5" spans="1:23" ht="12.75" customHeight="1">
      <c r="A5" s="312" t="s">
        <v>161</v>
      </c>
      <c r="B5" s="312"/>
      <c r="C5" s="312"/>
      <c r="D5" s="312"/>
      <c r="E5" s="312"/>
      <c r="F5" s="29"/>
      <c r="G5" s="312" t="s">
        <v>161</v>
      </c>
      <c r="H5" s="312"/>
      <c r="I5" s="312"/>
      <c r="J5" s="312"/>
      <c r="K5" s="312"/>
      <c r="M5" s="312" t="s">
        <v>161</v>
      </c>
      <c r="N5" s="312"/>
      <c r="O5" s="312"/>
      <c r="P5" s="312"/>
      <c r="Q5" s="312"/>
      <c r="S5" s="312" t="s">
        <v>161</v>
      </c>
      <c r="T5" s="312"/>
      <c r="U5" s="312"/>
      <c r="V5" s="312"/>
      <c r="W5" s="312"/>
    </row>
    <row r="6" spans="1:23" ht="12.75" customHeight="1">
      <c r="A6" s="312"/>
      <c r="B6" s="312"/>
      <c r="C6" s="312"/>
      <c r="D6" s="312"/>
      <c r="E6" s="312"/>
      <c r="F6" s="29"/>
      <c r="G6" s="312"/>
      <c r="H6" s="312"/>
      <c r="I6" s="312"/>
      <c r="J6" s="312"/>
      <c r="K6" s="312"/>
      <c r="M6" s="312"/>
      <c r="N6" s="312"/>
      <c r="O6" s="312"/>
      <c r="P6" s="312"/>
      <c r="Q6" s="312"/>
      <c r="S6" s="312"/>
      <c r="T6" s="312"/>
      <c r="U6" s="312"/>
      <c r="V6" s="312"/>
      <c r="W6" s="312"/>
    </row>
    <row r="7" spans="1:23" ht="28.5" customHeight="1">
      <c r="A7" s="314" t="s">
        <v>171</v>
      </c>
      <c r="B7" s="315"/>
      <c r="C7" s="315"/>
      <c r="D7" s="315"/>
      <c r="E7" s="316"/>
      <c r="G7" s="314" t="s">
        <v>172</v>
      </c>
      <c r="H7" s="315"/>
      <c r="I7" s="315"/>
      <c r="J7" s="315"/>
      <c r="K7" s="316"/>
      <c r="M7" s="314" t="s">
        <v>173</v>
      </c>
      <c r="N7" s="315"/>
      <c r="O7" s="315"/>
      <c r="P7" s="315"/>
      <c r="Q7" s="316"/>
      <c r="S7" s="314" t="s">
        <v>174</v>
      </c>
      <c r="T7" s="315"/>
      <c r="U7" s="315"/>
      <c r="V7" s="315"/>
      <c r="W7" s="316"/>
    </row>
    <row r="8" spans="7:22" ht="15">
      <c r="G8" s="317"/>
      <c r="H8" s="317"/>
      <c r="I8" s="317"/>
      <c r="J8" s="317"/>
      <c r="M8" s="317"/>
      <c r="N8" s="317"/>
      <c r="O8" s="317"/>
      <c r="P8" s="317"/>
      <c r="S8" s="317"/>
      <c r="T8" s="317"/>
      <c r="U8" s="317"/>
      <c r="V8" s="317"/>
    </row>
    <row r="9" spans="1:23" ht="15" customHeight="1">
      <c r="A9" s="313" t="s">
        <v>69</v>
      </c>
      <c r="B9" s="313"/>
      <c r="C9" s="313"/>
      <c r="D9" s="313"/>
      <c r="E9" s="313"/>
      <c r="G9" s="313" t="s">
        <v>164</v>
      </c>
      <c r="H9" s="313"/>
      <c r="I9" s="313"/>
      <c r="J9" s="313"/>
      <c r="K9" s="313" t="s">
        <v>65</v>
      </c>
      <c r="M9" s="313" t="s">
        <v>164</v>
      </c>
      <c r="N9" s="313"/>
      <c r="O9" s="313"/>
      <c r="P9" s="313"/>
      <c r="Q9" s="313" t="s">
        <v>65</v>
      </c>
      <c r="S9" s="313" t="s">
        <v>164</v>
      </c>
      <c r="T9" s="313"/>
      <c r="U9" s="313"/>
      <c r="V9" s="313"/>
      <c r="W9" s="313" t="s">
        <v>65</v>
      </c>
    </row>
    <row r="10" spans="1:23" ht="24.75" customHeight="1">
      <c r="A10" s="135" t="s">
        <v>42</v>
      </c>
      <c r="B10" s="136" t="s">
        <v>43</v>
      </c>
      <c r="C10" s="136" t="s">
        <v>44</v>
      </c>
      <c r="D10" s="136" t="s">
        <v>45</v>
      </c>
      <c r="E10" s="137" t="s">
        <v>38</v>
      </c>
      <c r="G10" s="135" t="s">
        <v>42</v>
      </c>
      <c r="H10" s="136" t="s">
        <v>43</v>
      </c>
      <c r="I10" s="136" t="s">
        <v>44</v>
      </c>
      <c r="J10" s="136" t="s">
        <v>45</v>
      </c>
      <c r="K10" s="137" t="s">
        <v>38</v>
      </c>
      <c r="M10" s="135" t="s">
        <v>42</v>
      </c>
      <c r="N10" s="136" t="s">
        <v>43</v>
      </c>
      <c r="O10" s="136" t="s">
        <v>44</v>
      </c>
      <c r="P10" s="136" t="s">
        <v>45</v>
      </c>
      <c r="Q10" s="137" t="s">
        <v>38</v>
      </c>
      <c r="S10" s="135" t="s">
        <v>42</v>
      </c>
      <c r="T10" s="136" t="s">
        <v>43</v>
      </c>
      <c r="U10" s="136" t="s">
        <v>44</v>
      </c>
      <c r="V10" s="136" t="s">
        <v>45</v>
      </c>
      <c r="W10" s="137" t="s">
        <v>38</v>
      </c>
    </row>
    <row r="11" spans="1:23" s="19" customFormat="1" ht="19.5" customHeight="1">
      <c r="A11" s="309">
        <v>1998</v>
      </c>
      <c r="B11" s="155" t="s">
        <v>61</v>
      </c>
      <c r="C11" s="155">
        <v>684130.4469941887</v>
      </c>
      <c r="D11" s="155">
        <v>650021.2264937563</v>
      </c>
      <c r="E11" s="156">
        <v>1334151.673487945</v>
      </c>
      <c r="F11" s="58"/>
      <c r="G11" s="309">
        <v>1998</v>
      </c>
      <c r="H11" s="150" t="s">
        <v>61</v>
      </c>
      <c r="I11" s="166" t="s">
        <v>71</v>
      </c>
      <c r="J11" s="166" t="s">
        <v>71</v>
      </c>
      <c r="K11" s="167" t="s">
        <v>71</v>
      </c>
      <c r="L11" s="58"/>
      <c r="M11" s="309">
        <v>1998</v>
      </c>
      <c r="N11" s="150" t="s">
        <v>61</v>
      </c>
      <c r="O11" s="166" t="s">
        <v>71</v>
      </c>
      <c r="P11" s="166" t="s">
        <v>71</v>
      </c>
      <c r="Q11" s="167" t="s">
        <v>71</v>
      </c>
      <c r="R11" s="58"/>
      <c r="S11" s="309">
        <v>1998</v>
      </c>
      <c r="T11" s="150" t="s">
        <v>61</v>
      </c>
      <c r="U11" s="166" t="s">
        <v>71</v>
      </c>
      <c r="V11" s="166" t="s">
        <v>71</v>
      </c>
      <c r="W11" s="167" t="s">
        <v>71</v>
      </c>
    </row>
    <row r="12" spans="1:23" s="19" customFormat="1" ht="19.5" customHeight="1">
      <c r="A12" s="310"/>
      <c r="B12" s="157" t="s">
        <v>62</v>
      </c>
      <c r="C12" s="158">
        <v>588865.2785690618</v>
      </c>
      <c r="D12" s="158">
        <v>509464.6626638525</v>
      </c>
      <c r="E12" s="159">
        <v>1098329.9412329143</v>
      </c>
      <c r="F12" s="58"/>
      <c r="G12" s="310"/>
      <c r="H12" s="151" t="s">
        <v>62</v>
      </c>
      <c r="I12" s="168" t="s">
        <v>71</v>
      </c>
      <c r="J12" s="168" t="s">
        <v>71</v>
      </c>
      <c r="K12" s="169" t="s">
        <v>71</v>
      </c>
      <c r="L12" s="58"/>
      <c r="M12" s="310"/>
      <c r="N12" s="151" t="s">
        <v>62</v>
      </c>
      <c r="O12" s="168" t="s">
        <v>71</v>
      </c>
      <c r="P12" s="168" t="s">
        <v>71</v>
      </c>
      <c r="Q12" s="169" t="s">
        <v>71</v>
      </c>
      <c r="R12" s="58"/>
      <c r="S12" s="310"/>
      <c r="T12" s="151" t="s">
        <v>62</v>
      </c>
      <c r="U12" s="168" t="s">
        <v>71</v>
      </c>
      <c r="V12" s="168" t="s">
        <v>71</v>
      </c>
      <c r="W12" s="169" t="s">
        <v>71</v>
      </c>
    </row>
    <row r="13" spans="1:23" s="19" customFormat="1" ht="19.5" customHeight="1">
      <c r="A13" s="310"/>
      <c r="B13" s="160" t="s">
        <v>63</v>
      </c>
      <c r="C13" s="161">
        <v>570254.9115471075</v>
      </c>
      <c r="D13" s="161">
        <v>320781.2474812002</v>
      </c>
      <c r="E13" s="162">
        <v>891036.1590283077</v>
      </c>
      <c r="F13" s="58"/>
      <c r="G13" s="310"/>
      <c r="H13" s="152" t="s">
        <v>63</v>
      </c>
      <c r="I13" s="170" t="s">
        <v>71</v>
      </c>
      <c r="J13" s="170" t="s">
        <v>71</v>
      </c>
      <c r="K13" s="171" t="s">
        <v>71</v>
      </c>
      <c r="L13" s="58"/>
      <c r="M13" s="310"/>
      <c r="N13" s="152" t="s">
        <v>63</v>
      </c>
      <c r="O13" s="170" t="s">
        <v>71</v>
      </c>
      <c r="P13" s="170" t="s">
        <v>71</v>
      </c>
      <c r="Q13" s="171" t="s">
        <v>71</v>
      </c>
      <c r="R13" s="58"/>
      <c r="S13" s="310"/>
      <c r="T13" s="152" t="s">
        <v>63</v>
      </c>
      <c r="U13" s="170" t="s">
        <v>71</v>
      </c>
      <c r="V13" s="170" t="s">
        <v>71</v>
      </c>
      <c r="W13" s="171" t="s">
        <v>71</v>
      </c>
    </row>
    <row r="14" spans="1:23" s="19" customFormat="1" ht="19.5" customHeight="1">
      <c r="A14" s="311"/>
      <c r="B14" s="163" t="s">
        <v>64</v>
      </c>
      <c r="C14" s="164">
        <v>500143.94437906356</v>
      </c>
      <c r="D14" s="164">
        <v>257167.72135558174</v>
      </c>
      <c r="E14" s="165">
        <v>757311.6657346453</v>
      </c>
      <c r="F14" s="58"/>
      <c r="G14" s="311"/>
      <c r="H14" s="153" t="s">
        <v>64</v>
      </c>
      <c r="I14" s="172" t="s">
        <v>71</v>
      </c>
      <c r="J14" s="172" t="s">
        <v>71</v>
      </c>
      <c r="K14" s="173" t="s">
        <v>71</v>
      </c>
      <c r="L14" s="58"/>
      <c r="M14" s="311"/>
      <c r="N14" s="153" t="s">
        <v>64</v>
      </c>
      <c r="O14" s="172" t="s">
        <v>71</v>
      </c>
      <c r="P14" s="172" t="s">
        <v>71</v>
      </c>
      <c r="Q14" s="173" t="s">
        <v>71</v>
      </c>
      <c r="R14" s="58"/>
      <c r="S14" s="311"/>
      <c r="T14" s="153" t="s">
        <v>64</v>
      </c>
      <c r="U14" s="172" t="s">
        <v>71</v>
      </c>
      <c r="V14" s="172" t="s">
        <v>71</v>
      </c>
      <c r="W14" s="173" t="s">
        <v>71</v>
      </c>
    </row>
    <row r="15" spans="1:23" s="19" customFormat="1" ht="19.5" customHeight="1">
      <c r="A15" s="309">
        <v>1999</v>
      </c>
      <c r="B15" s="155" t="s">
        <v>61</v>
      </c>
      <c r="C15" s="155">
        <v>364982.4470988067</v>
      </c>
      <c r="D15" s="155">
        <v>146515.07016612313</v>
      </c>
      <c r="E15" s="156">
        <v>511497.51726492983</v>
      </c>
      <c r="F15" s="58"/>
      <c r="G15" s="309">
        <v>1999</v>
      </c>
      <c r="H15" s="150" t="s">
        <v>61</v>
      </c>
      <c r="I15" s="166">
        <v>-46.6501675663754</v>
      </c>
      <c r="J15" s="166">
        <v>-77.45995604536917</v>
      </c>
      <c r="K15" s="167">
        <v>-61.661216829440825</v>
      </c>
      <c r="L15" s="58"/>
      <c r="M15" s="309">
        <v>1999</v>
      </c>
      <c r="N15" s="150" t="s">
        <v>61</v>
      </c>
      <c r="O15" s="166">
        <v>-46.6501675663754</v>
      </c>
      <c r="P15" s="166">
        <v>-77.45995604536917</v>
      </c>
      <c r="Q15" s="167">
        <v>-61.661216829440825</v>
      </c>
      <c r="R15" s="58"/>
      <c r="S15" s="309">
        <v>1999</v>
      </c>
      <c r="T15" s="150" t="s">
        <v>61</v>
      </c>
      <c r="U15" s="166" t="s">
        <v>71</v>
      </c>
      <c r="V15" s="166" t="s">
        <v>71</v>
      </c>
      <c r="W15" s="167" t="s">
        <v>71</v>
      </c>
    </row>
    <row r="16" spans="1:23" s="19" customFormat="1" ht="19.5" customHeight="1">
      <c r="A16" s="310"/>
      <c r="B16" s="157" t="s">
        <v>62</v>
      </c>
      <c r="C16" s="158">
        <v>249712.27866585867</v>
      </c>
      <c r="D16" s="158">
        <v>73911.57911070912</v>
      </c>
      <c r="E16" s="159">
        <v>323623.8577765678</v>
      </c>
      <c r="F16" s="58"/>
      <c r="G16" s="310"/>
      <c r="H16" s="151" t="s">
        <v>62</v>
      </c>
      <c r="I16" s="168">
        <v>-57.5943279806448</v>
      </c>
      <c r="J16" s="168">
        <v>-85.49230505522296</v>
      </c>
      <c r="K16" s="169">
        <v>-70.53491436159078</v>
      </c>
      <c r="L16" s="58"/>
      <c r="M16" s="310"/>
      <c r="N16" s="151" t="s">
        <v>62</v>
      </c>
      <c r="O16" s="168">
        <v>-51.71274235876267</v>
      </c>
      <c r="P16" s="168">
        <v>-80.98927711513791</v>
      </c>
      <c r="Q16" s="169">
        <v>-65.6679265328247</v>
      </c>
      <c r="R16" s="58"/>
      <c r="S16" s="310"/>
      <c r="T16" s="151" t="s">
        <v>62</v>
      </c>
      <c r="U16" s="168" t="s">
        <v>71</v>
      </c>
      <c r="V16" s="168" t="s">
        <v>71</v>
      </c>
      <c r="W16" s="169" t="s">
        <v>71</v>
      </c>
    </row>
    <row r="17" spans="1:23" s="19" customFormat="1" ht="19.5" customHeight="1">
      <c r="A17" s="310"/>
      <c r="B17" s="160" t="s">
        <v>63</v>
      </c>
      <c r="C17" s="161">
        <v>213862.3695200686</v>
      </c>
      <c r="D17" s="161">
        <v>76730.90429092468</v>
      </c>
      <c r="E17" s="162">
        <v>290593.2738109933</v>
      </c>
      <c r="F17" s="58"/>
      <c r="G17" s="310"/>
      <c r="H17" s="152" t="s">
        <v>63</v>
      </c>
      <c r="I17" s="170">
        <v>-62.49705786139434</v>
      </c>
      <c r="J17" s="170">
        <v>-76.07999068105701</v>
      </c>
      <c r="K17" s="171">
        <v>-67.3870391379076</v>
      </c>
      <c r="L17" s="58"/>
      <c r="M17" s="310"/>
      <c r="N17" s="152" t="s">
        <v>63</v>
      </c>
      <c r="O17" s="170">
        <v>-55.049135554150524</v>
      </c>
      <c r="P17" s="170">
        <v>-79.92541033894042</v>
      </c>
      <c r="Q17" s="171">
        <v>-66.12882116220477</v>
      </c>
      <c r="R17" s="58"/>
      <c r="S17" s="310"/>
      <c r="T17" s="152" t="s">
        <v>63</v>
      </c>
      <c r="U17" s="170" t="s">
        <v>71</v>
      </c>
      <c r="V17" s="170" t="s">
        <v>71</v>
      </c>
      <c r="W17" s="171" t="s">
        <v>71</v>
      </c>
    </row>
    <row r="18" spans="1:23" s="19" customFormat="1" ht="19.5" customHeight="1">
      <c r="A18" s="311"/>
      <c r="B18" s="163" t="s">
        <v>64</v>
      </c>
      <c r="C18" s="164">
        <v>163950.34019248304</v>
      </c>
      <c r="D18" s="164">
        <v>103121.72685337382</v>
      </c>
      <c r="E18" s="165">
        <v>267072.0670458569</v>
      </c>
      <c r="F18" s="58"/>
      <c r="G18" s="311"/>
      <c r="H18" s="153" t="s">
        <v>64</v>
      </c>
      <c r="I18" s="172">
        <v>-67.21936913661327</v>
      </c>
      <c r="J18" s="172">
        <v>-59.9009835644229</v>
      </c>
      <c r="K18" s="173">
        <v>-64.7341934463959</v>
      </c>
      <c r="L18" s="58"/>
      <c r="M18" s="311"/>
      <c r="N18" s="153" t="s">
        <v>64</v>
      </c>
      <c r="O18" s="172">
        <v>-57.6465933941694</v>
      </c>
      <c r="P18" s="172">
        <v>-76.96147981725235</v>
      </c>
      <c r="Q18" s="173">
        <v>-65.87000911083109</v>
      </c>
      <c r="R18" s="58"/>
      <c r="S18" s="311"/>
      <c r="T18" s="153" t="s">
        <v>64</v>
      </c>
      <c r="U18" s="172">
        <v>-57.6465933941694</v>
      </c>
      <c r="V18" s="172">
        <v>-76.96147981725235</v>
      </c>
      <c r="W18" s="173">
        <v>-65.87000911083109</v>
      </c>
    </row>
    <row r="19" spans="1:23" s="19" customFormat="1" ht="19.5" customHeight="1">
      <c r="A19" s="309">
        <v>2000</v>
      </c>
      <c r="B19" s="155" t="s">
        <v>61</v>
      </c>
      <c r="C19" s="155">
        <v>148816.22431979715</v>
      </c>
      <c r="D19" s="155">
        <v>49996.75088603807</v>
      </c>
      <c r="E19" s="156">
        <v>198812.97520583522</v>
      </c>
      <c r="F19" s="58"/>
      <c r="G19" s="309">
        <v>2000</v>
      </c>
      <c r="H19" s="150" t="s">
        <v>61</v>
      </c>
      <c r="I19" s="166">
        <v>-59.22647088847256</v>
      </c>
      <c r="J19" s="166">
        <v>-65.87603525743101</v>
      </c>
      <c r="K19" s="167">
        <v>-61.131194483812095</v>
      </c>
      <c r="L19" s="58"/>
      <c r="M19" s="309">
        <v>2000</v>
      </c>
      <c r="N19" s="150" t="s">
        <v>61</v>
      </c>
      <c r="O19" s="166">
        <v>-59.22647088847256</v>
      </c>
      <c r="P19" s="166">
        <v>-65.87603525743101</v>
      </c>
      <c r="Q19" s="167">
        <v>-61.131194483812095</v>
      </c>
      <c r="R19" s="58"/>
      <c r="S19" s="309">
        <v>2000</v>
      </c>
      <c r="T19" s="150" t="s">
        <v>61</v>
      </c>
      <c r="U19" s="166">
        <v>-61.64789310960033</v>
      </c>
      <c r="V19" s="166">
        <v>-75.38261645662885</v>
      </c>
      <c r="W19" s="167">
        <v>-66.84947616574263</v>
      </c>
    </row>
    <row r="20" spans="1:23" s="19" customFormat="1" ht="19.5" customHeight="1">
      <c r="A20" s="310"/>
      <c r="B20" s="157" t="s">
        <v>62</v>
      </c>
      <c r="C20" s="158">
        <v>183041.60765093408</v>
      </c>
      <c r="D20" s="158">
        <v>114907.46023360173</v>
      </c>
      <c r="E20" s="159">
        <v>297949.0678845358</v>
      </c>
      <c r="F20" s="58"/>
      <c r="G20" s="310"/>
      <c r="H20" s="151" t="s">
        <v>62</v>
      </c>
      <c r="I20" s="168">
        <v>-26.69899588883932</v>
      </c>
      <c r="J20" s="168">
        <v>55.466114533267586</v>
      </c>
      <c r="K20" s="169">
        <v>-7.9335281608805275</v>
      </c>
      <c r="L20" s="58"/>
      <c r="M20" s="310"/>
      <c r="N20" s="151" t="s">
        <v>62</v>
      </c>
      <c r="O20" s="168">
        <v>-46.01257859209574</v>
      </c>
      <c r="P20" s="168">
        <v>-25.18862321745054</v>
      </c>
      <c r="Q20" s="169">
        <v>-40.51618627703228</v>
      </c>
      <c r="R20" s="58"/>
      <c r="S20" s="310"/>
      <c r="T20" s="151" t="s">
        <v>62</v>
      </c>
      <c r="U20" s="168">
        <v>-57.885392871107264</v>
      </c>
      <c r="V20" s="168">
        <v>-56.817714063147015</v>
      </c>
      <c r="W20" s="169">
        <v>-57.542159812964584</v>
      </c>
    </row>
    <row r="21" spans="1:23" s="19" customFormat="1" ht="19.5" customHeight="1">
      <c r="A21" s="310"/>
      <c r="B21" s="160" t="s">
        <v>63</v>
      </c>
      <c r="C21" s="161">
        <v>172487.1823691116</v>
      </c>
      <c r="D21" s="161">
        <v>139235.12938897914</v>
      </c>
      <c r="E21" s="162">
        <v>311722.31175809074</v>
      </c>
      <c r="F21" s="58"/>
      <c r="G21" s="310"/>
      <c r="H21" s="152" t="s">
        <v>63</v>
      </c>
      <c r="I21" s="170">
        <v>-19.346642068825673</v>
      </c>
      <c r="J21" s="170">
        <v>81.45899709596819</v>
      </c>
      <c r="K21" s="171">
        <v>7.2710003469798465</v>
      </c>
      <c r="L21" s="58"/>
      <c r="M21" s="310"/>
      <c r="N21" s="152" t="s">
        <v>63</v>
      </c>
      <c r="O21" s="170">
        <v>-39.12972114896627</v>
      </c>
      <c r="P21" s="170">
        <v>2.349523630490552</v>
      </c>
      <c r="Q21" s="171">
        <v>-28.18034697579897</v>
      </c>
      <c r="R21" s="58"/>
      <c r="S21" s="310"/>
      <c r="T21" s="152" t="s">
        <v>63</v>
      </c>
      <c r="U21" s="170">
        <v>-49.703105922049616</v>
      </c>
      <c r="V21" s="170">
        <v>-26.53030886633924</v>
      </c>
      <c r="W21" s="171">
        <v>-42.88149806710799</v>
      </c>
    </row>
    <row r="22" spans="1:23" s="19" customFormat="1" ht="19.5" customHeight="1">
      <c r="A22" s="311"/>
      <c r="B22" s="163" t="s">
        <v>64</v>
      </c>
      <c r="C22" s="164">
        <v>171859.85568397233</v>
      </c>
      <c r="D22" s="164">
        <v>121707.31456001956</v>
      </c>
      <c r="E22" s="165">
        <v>293567.1702439919</v>
      </c>
      <c r="F22" s="58"/>
      <c r="G22" s="311"/>
      <c r="H22" s="153" t="s">
        <v>64</v>
      </c>
      <c r="I22" s="172">
        <v>4.824336126538853</v>
      </c>
      <c r="J22" s="172">
        <v>18.022960120782415</v>
      </c>
      <c r="K22" s="173">
        <v>9.92058192052923</v>
      </c>
      <c r="L22" s="58"/>
      <c r="M22" s="311"/>
      <c r="N22" s="153" t="s">
        <v>64</v>
      </c>
      <c r="O22" s="172">
        <v>-31.869037364069456</v>
      </c>
      <c r="P22" s="172">
        <v>6.387383983654743</v>
      </c>
      <c r="Q22" s="173">
        <v>-20.87435121883466</v>
      </c>
      <c r="R22" s="58"/>
      <c r="S22" s="311"/>
      <c r="T22" s="153" t="s">
        <v>64</v>
      </c>
      <c r="U22" s="172">
        <v>-31.869037364069456</v>
      </c>
      <c r="V22" s="172">
        <v>6.387383983654743</v>
      </c>
      <c r="W22" s="173">
        <v>-20.87435121883466</v>
      </c>
    </row>
    <row r="23" spans="1:23" s="19" customFormat="1" ht="19.5" customHeight="1">
      <c r="A23" s="309">
        <v>2001</v>
      </c>
      <c r="B23" s="155" t="s">
        <v>61</v>
      </c>
      <c r="C23" s="155">
        <v>163859.5246928028</v>
      </c>
      <c r="D23" s="155">
        <v>123180.09795201872</v>
      </c>
      <c r="E23" s="156">
        <v>287039.62264482153</v>
      </c>
      <c r="F23" s="58"/>
      <c r="G23" s="309">
        <v>2001</v>
      </c>
      <c r="H23" s="150" t="s">
        <v>61</v>
      </c>
      <c r="I23" s="166">
        <v>10.108642684468677</v>
      </c>
      <c r="J23" s="166">
        <v>146.37620599145293</v>
      </c>
      <c r="K23" s="167">
        <v>44.37670496487638</v>
      </c>
      <c r="L23" s="58"/>
      <c r="M23" s="309">
        <v>2001</v>
      </c>
      <c r="N23" s="150" t="s">
        <v>61</v>
      </c>
      <c r="O23" s="166">
        <v>10.108642684468677</v>
      </c>
      <c r="P23" s="166">
        <v>146.37620599145293</v>
      </c>
      <c r="Q23" s="167">
        <v>44.37670496487638</v>
      </c>
      <c r="R23" s="58"/>
      <c r="S23" s="309">
        <v>2001</v>
      </c>
      <c r="T23" s="150" t="s">
        <v>61</v>
      </c>
      <c r="U23" s="166">
        <v>-10.960778702658587</v>
      </c>
      <c r="V23" s="166">
        <v>64.28378428224158</v>
      </c>
      <c r="W23" s="167">
        <v>10.200516336390947</v>
      </c>
    </row>
    <row r="24" spans="1:23" s="19" customFormat="1" ht="19.5" customHeight="1">
      <c r="A24" s="310"/>
      <c r="B24" s="157" t="s">
        <v>62</v>
      </c>
      <c r="C24" s="158">
        <v>158107.99666340678</v>
      </c>
      <c r="D24" s="158">
        <v>98012.98814934133</v>
      </c>
      <c r="E24" s="159">
        <v>256120.98481274812</v>
      </c>
      <c r="F24" s="58"/>
      <c r="G24" s="310"/>
      <c r="H24" s="151" t="s">
        <v>62</v>
      </c>
      <c r="I24" s="168">
        <v>-13.621826920946006</v>
      </c>
      <c r="J24" s="168">
        <v>-14.70267644060246</v>
      </c>
      <c r="K24" s="169">
        <v>-14.038668880144755</v>
      </c>
      <c r="L24" s="58"/>
      <c r="M24" s="310"/>
      <c r="N24" s="151" t="s">
        <v>62</v>
      </c>
      <c r="O24" s="168">
        <v>-2.980285429995206</v>
      </c>
      <c r="P24" s="168">
        <v>34.13428595882374</v>
      </c>
      <c r="Q24" s="169">
        <v>9.340199198503925</v>
      </c>
      <c r="R24" s="58"/>
      <c r="S24" s="310"/>
      <c r="T24" s="151" t="s">
        <v>62</v>
      </c>
      <c r="U24" s="168">
        <v>-6.109311254649569</v>
      </c>
      <c r="V24" s="168">
        <v>39.84799457040111</v>
      </c>
      <c r="W24" s="169">
        <v>8.916944584695784</v>
      </c>
    </row>
    <row r="25" spans="1:23" s="19" customFormat="1" ht="19.5" customHeight="1">
      <c r="A25" s="310"/>
      <c r="B25" s="160" t="s">
        <v>63</v>
      </c>
      <c r="C25" s="161">
        <v>136501.5122297259</v>
      </c>
      <c r="D25" s="161">
        <v>81662.06951932353</v>
      </c>
      <c r="E25" s="162">
        <v>218163.5817490494</v>
      </c>
      <c r="F25" s="58"/>
      <c r="G25" s="310"/>
      <c r="H25" s="152" t="s">
        <v>63</v>
      </c>
      <c r="I25" s="170">
        <v>-20.86280826500989</v>
      </c>
      <c r="J25" s="170">
        <v>-41.349521577140635</v>
      </c>
      <c r="K25" s="171">
        <v>-30.01348523350063</v>
      </c>
      <c r="L25" s="58"/>
      <c r="M25" s="310"/>
      <c r="N25" s="152" t="s">
        <v>63</v>
      </c>
      <c r="O25" s="170">
        <v>-9.096150343422394</v>
      </c>
      <c r="P25" s="170">
        <v>-0.4222357047884202</v>
      </c>
      <c r="Q25" s="171">
        <v>-5.833157482766907</v>
      </c>
      <c r="R25" s="58"/>
      <c r="S25" s="310"/>
      <c r="T25" s="152" t="s">
        <v>63</v>
      </c>
      <c r="U25" s="170">
        <v>-5.68109070412244</v>
      </c>
      <c r="V25" s="170">
        <v>4.248233922967188</v>
      </c>
      <c r="W25" s="171">
        <v>-1.9213369027457787</v>
      </c>
    </row>
    <row r="26" spans="1:23" s="19" customFormat="1" ht="19.5" customHeight="1">
      <c r="A26" s="311"/>
      <c r="B26" s="163" t="s">
        <v>64</v>
      </c>
      <c r="C26" s="164">
        <v>158118.2067586595</v>
      </c>
      <c r="D26" s="164">
        <v>81714.18118839763</v>
      </c>
      <c r="E26" s="165">
        <v>239832.38794705714</v>
      </c>
      <c r="F26" s="58"/>
      <c r="G26" s="311"/>
      <c r="H26" s="153" t="s">
        <v>64</v>
      </c>
      <c r="I26" s="172">
        <v>-7.995845725939574</v>
      </c>
      <c r="J26" s="172">
        <v>-32.86009022235015</v>
      </c>
      <c r="K26" s="173">
        <v>-18.304084292625177</v>
      </c>
      <c r="L26" s="58"/>
      <c r="M26" s="311"/>
      <c r="N26" s="153" t="s">
        <v>64</v>
      </c>
      <c r="O26" s="172">
        <v>-8.816504039244876</v>
      </c>
      <c r="P26" s="172">
        <v>-9.69300046583767</v>
      </c>
      <c r="Q26" s="173">
        <v>-9.15519334999452</v>
      </c>
      <c r="R26" s="58"/>
      <c r="S26" s="311"/>
      <c r="T26" s="153" t="s">
        <v>64</v>
      </c>
      <c r="U26" s="172">
        <v>-8.816504039244876</v>
      </c>
      <c r="V26" s="172">
        <v>-9.69300046583767</v>
      </c>
      <c r="W26" s="173">
        <v>-9.15519334999452</v>
      </c>
    </row>
    <row r="27" spans="1:23" s="19" customFormat="1" ht="19.5" customHeight="1">
      <c r="A27" s="309">
        <v>2002</v>
      </c>
      <c r="B27" s="155" t="s">
        <v>61</v>
      </c>
      <c r="C27" s="155">
        <v>161645.03030303033</v>
      </c>
      <c r="D27" s="155">
        <v>111309.66507177035</v>
      </c>
      <c r="E27" s="156">
        <v>272954.69537480065</v>
      </c>
      <c r="F27" s="58"/>
      <c r="G27" s="309">
        <v>2002</v>
      </c>
      <c r="H27" s="150" t="s">
        <v>61</v>
      </c>
      <c r="I27" s="166">
        <v>-1.3514590585589303</v>
      </c>
      <c r="J27" s="166">
        <v>-9.636648352781933</v>
      </c>
      <c r="K27" s="167">
        <v>-4.906962718331513</v>
      </c>
      <c r="L27" s="58"/>
      <c r="M27" s="309">
        <v>2002</v>
      </c>
      <c r="N27" s="150" t="s">
        <v>61</v>
      </c>
      <c r="O27" s="166">
        <v>-1.3514590585589303</v>
      </c>
      <c r="P27" s="166">
        <v>-9.636648352781933</v>
      </c>
      <c r="Q27" s="167">
        <v>-4.906962718331513</v>
      </c>
      <c r="R27" s="58"/>
      <c r="S27" s="309">
        <v>2002</v>
      </c>
      <c r="T27" s="150" t="s">
        <v>61</v>
      </c>
      <c r="U27" s="166">
        <v>-11.121248161549119</v>
      </c>
      <c r="V27" s="166">
        <v>-25.315331275755042</v>
      </c>
      <c r="W27" s="167">
        <v>-17.072187605995694</v>
      </c>
    </row>
    <row r="28" spans="1:23" s="19" customFormat="1" ht="19.5" customHeight="1">
      <c r="A28" s="310"/>
      <c r="B28" s="157" t="s">
        <v>62</v>
      </c>
      <c r="C28" s="158">
        <v>164827.7543078885</v>
      </c>
      <c r="D28" s="158">
        <v>194913.65954790913</v>
      </c>
      <c r="E28" s="159">
        <v>359741.4138557976</v>
      </c>
      <c r="F28" s="58"/>
      <c r="G28" s="310"/>
      <c r="H28" s="151" t="s">
        <v>62</v>
      </c>
      <c r="I28" s="168">
        <v>4.250106121316108</v>
      </c>
      <c r="J28" s="168">
        <v>98.86513331368013</v>
      </c>
      <c r="K28" s="169">
        <v>40.457609952892824</v>
      </c>
      <c r="L28" s="58"/>
      <c r="M28" s="310"/>
      <c r="N28" s="151" t="s">
        <v>62</v>
      </c>
      <c r="O28" s="168">
        <v>1.3992912191055638</v>
      </c>
      <c r="P28" s="168">
        <v>38.44163487070068</v>
      </c>
      <c r="Q28" s="169">
        <v>16.48416702973489</v>
      </c>
      <c r="R28" s="58"/>
      <c r="S28" s="310"/>
      <c r="T28" s="151" t="s">
        <v>62</v>
      </c>
      <c r="U28" s="168">
        <v>-6.786892942888713</v>
      </c>
      <c r="V28" s="168">
        <v>-2.6000893818484343</v>
      </c>
      <c r="W28" s="169">
        <v>-5.029213812863446</v>
      </c>
    </row>
    <row r="29" spans="1:23" s="19" customFormat="1" ht="19.5" customHeight="1">
      <c r="A29" s="310"/>
      <c r="B29" s="160" t="s">
        <v>63</v>
      </c>
      <c r="C29" s="161">
        <v>174627.69646323056</v>
      </c>
      <c r="D29" s="161">
        <v>195511.4551434117</v>
      </c>
      <c r="E29" s="162">
        <v>370139.1516066423</v>
      </c>
      <c r="F29" s="58"/>
      <c r="G29" s="310"/>
      <c r="H29" s="152" t="s">
        <v>63</v>
      </c>
      <c r="I29" s="170">
        <v>27.930961064621783</v>
      </c>
      <c r="J29" s="170">
        <v>139.41525887627452</v>
      </c>
      <c r="K29" s="171">
        <v>69.66129206313101</v>
      </c>
      <c r="L29" s="58"/>
      <c r="M29" s="310"/>
      <c r="N29" s="152" t="s">
        <v>63</v>
      </c>
      <c r="O29" s="170">
        <v>9.298653641832729</v>
      </c>
      <c r="P29" s="170">
        <v>65.66823131500459</v>
      </c>
      <c r="Q29" s="171">
        <v>31.722500749950143</v>
      </c>
      <c r="R29" s="58"/>
      <c r="S29" s="310"/>
      <c r="T29" s="152" t="s">
        <v>63</v>
      </c>
      <c r="U29" s="170">
        <v>4.583289621448785</v>
      </c>
      <c r="V29" s="170">
        <v>37.42358355489125</v>
      </c>
      <c r="W29" s="171">
        <v>17.80053345317765</v>
      </c>
    </row>
    <row r="30" spans="1:23" s="19" customFormat="1" ht="19.5" customHeight="1">
      <c r="A30" s="311"/>
      <c r="B30" s="163" t="s">
        <v>64</v>
      </c>
      <c r="C30" s="164">
        <v>202943.77268385867</v>
      </c>
      <c r="D30" s="164">
        <v>149279.56813116843</v>
      </c>
      <c r="E30" s="165">
        <v>352223.3408150271</v>
      </c>
      <c r="F30" s="58"/>
      <c r="G30" s="311"/>
      <c r="H30" s="153" t="s">
        <v>64</v>
      </c>
      <c r="I30" s="172">
        <v>28.349401908926126</v>
      </c>
      <c r="J30" s="172">
        <v>82.68501985841868</v>
      </c>
      <c r="K30" s="173">
        <v>46.86229154870452</v>
      </c>
      <c r="L30" s="58"/>
      <c r="M30" s="311"/>
      <c r="N30" s="153" t="s">
        <v>64</v>
      </c>
      <c r="O30" s="172">
        <v>14.184045288471353</v>
      </c>
      <c r="P30" s="172">
        <v>69.28399786004118</v>
      </c>
      <c r="Q30" s="173">
        <v>35.34931823598936</v>
      </c>
      <c r="R30" s="58"/>
      <c r="S30" s="311"/>
      <c r="T30" s="153" t="s">
        <v>64</v>
      </c>
      <c r="U30" s="172">
        <v>14.184045288471353</v>
      </c>
      <c r="V30" s="172">
        <v>69.28399786004118</v>
      </c>
      <c r="W30" s="173">
        <v>35.34931823598936</v>
      </c>
    </row>
    <row r="31" spans="1:23" s="19" customFormat="1" ht="19.5" customHeight="1">
      <c r="A31" s="309">
        <v>2003</v>
      </c>
      <c r="B31" s="155" t="s">
        <v>61</v>
      </c>
      <c r="C31" s="155">
        <v>220431.803505207</v>
      </c>
      <c r="D31" s="155">
        <v>107890.1238506477</v>
      </c>
      <c r="E31" s="156">
        <v>328321.9273558547</v>
      </c>
      <c r="F31" s="58"/>
      <c r="G31" s="309">
        <v>2003</v>
      </c>
      <c r="H31" s="150" t="s">
        <v>61</v>
      </c>
      <c r="I31" s="166">
        <v>36.367819717049855</v>
      </c>
      <c r="J31" s="166">
        <v>-3.072097305223039</v>
      </c>
      <c r="K31" s="167">
        <v>20.284403572918208</v>
      </c>
      <c r="L31" s="58"/>
      <c r="M31" s="309">
        <v>2003</v>
      </c>
      <c r="N31" s="150" t="s">
        <v>61</v>
      </c>
      <c r="O31" s="166">
        <v>36.367819717049855</v>
      </c>
      <c r="P31" s="166">
        <v>-3.072097305223039</v>
      </c>
      <c r="Q31" s="167">
        <v>20.284403572918208</v>
      </c>
      <c r="R31" s="58"/>
      <c r="S31" s="309">
        <v>2003</v>
      </c>
      <c r="T31" s="150" t="s">
        <v>61</v>
      </c>
      <c r="U31" s="166">
        <v>24.164203569062465</v>
      </c>
      <c r="V31" s="166">
        <v>73.75817311144968</v>
      </c>
      <c r="W31" s="167">
        <v>42.889914202233086</v>
      </c>
    </row>
    <row r="32" spans="1:23" s="19" customFormat="1" ht="19.5" customHeight="1">
      <c r="A32" s="310"/>
      <c r="B32" s="157" t="s">
        <v>62</v>
      </c>
      <c r="C32" s="158">
        <v>191995.74462285655</v>
      </c>
      <c r="D32" s="158">
        <v>119175.46694419664</v>
      </c>
      <c r="E32" s="159">
        <v>311171.2115670532</v>
      </c>
      <c r="F32" s="58"/>
      <c r="G32" s="310"/>
      <c r="H32" s="151" t="s">
        <v>62</v>
      </c>
      <c r="I32" s="168">
        <v>16.48265513841791</v>
      </c>
      <c r="J32" s="168">
        <v>-38.857303679681976</v>
      </c>
      <c r="K32" s="169">
        <v>-13.501420858987828</v>
      </c>
      <c r="L32" s="58"/>
      <c r="M32" s="310"/>
      <c r="N32" s="151" t="s">
        <v>62</v>
      </c>
      <c r="O32" s="168">
        <v>26.32830899506162</v>
      </c>
      <c r="P32" s="168">
        <v>-25.84967488128045</v>
      </c>
      <c r="Q32" s="169">
        <v>1.0742961104305522</v>
      </c>
      <c r="R32" s="58"/>
      <c r="S32" s="310"/>
      <c r="T32" s="151" t="s">
        <v>62</v>
      </c>
      <c r="U32" s="168">
        <v>27.19506558153823</v>
      </c>
      <c r="V32" s="168">
        <v>21.775368657591116</v>
      </c>
      <c r="W32" s="169">
        <v>24.861604632235967</v>
      </c>
    </row>
    <row r="33" spans="1:23" s="19" customFormat="1" ht="19.5" customHeight="1">
      <c r="A33" s="310"/>
      <c r="B33" s="160" t="s">
        <v>63</v>
      </c>
      <c r="C33" s="161">
        <v>210015.17184540068</v>
      </c>
      <c r="D33" s="161">
        <v>121136.46812802914</v>
      </c>
      <c r="E33" s="162">
        <v>331151.6399734298</v>
      </c>
      <c r="F33" s="58"/>
      <c r="G33" s="310"/>
      <c r="H33" s="152" t="s">
        <v>63</v>
      </c>
      <c r="I33" s="170">
        <v>20.264526245767243</v>
      </c>
      <c r="J33" s="170">
        <v>-38.041242627357555</v>
      </c>
      <c r="K33" s="171">
        <v>-10.533203921817403</v>
      </c>
      <c r="L33" s="58"/>
      <c r="M33" s="310"/>
      <c r="N33" s="152" t="s">
        <v>63</v>
      </c>
      <c r="O33" s="170">
        <v>24.215151148769195</v>
      </c>
      <c r="P33" s="170">
        <v>-30.60037434772066</v>
      </c>
      <c r="Q33" s="171">
        <v>-3.209947156627493</v>
      </c>
      <c r="R33" s="58"/>
      <c r="S33" s="310"/>
      <c r="T33" s="152" t="s">
        <v>63</v>
      </c>
      <c r="U33" s="170">
        <v>25.206780070327355</v>
      </c>
      <c r="V33" s="170">
        <v>-14.7343366174226</v>
      </c>
      <c r="W33" s="171">
        <v>6.453895456723885</v>
      </c>
    </row>
    <row r="34" spans="1:23" s="19" customFormat="1" ht="19.5" customHeight="1">
      <c r="A34" s="311"/>
      <c r="B34" s="163" t="s">
        <v>64</v>
      </c>
      <c r="C34" s="164">
        <v>204332.04792752423</v>
      </c>
      <c r="D34" s="164">
        <v>111450.40835809264</v>
      </c>
      <c r="E34" s="165">
        <v>315782.4562856169</v>
      </c>
      <c r="F34" s="58"/>
      <c r="G34" s="311"/>
      <c r="H34" s="153" t="s">
        <v>64</v>
      </c>
      <c r="I34" s="172">
        <v>0.6840689050499691</v>
      </c>
      <c r="J34" s="172">
        <v>-25.341150330657584</v>
      </c>
      <c r="K34" s="173">
        <v>-10.345959596285653</v>
      </c>
      <c r="L34" s="58"/>
      <c r="M34" s="311"/>
      <c r="N34" s="153" t="s">
        <v>64</v>
      </c>
      <c r="O34" s="172">
        <v>17.432215871072927</v>
      </c>
      <c r="P34" s="172">
        <v>-29.39441830003649</v>
      </c>
      <c r="Q34" s="173">
        <v>-5.064826450061176</v>
      </c>
      <c r="R34" s="58"/>
      <c r="S34" s="311"/>
      <c r="T34" s="153" t="s">
        <v>64</v>
      </c>
      <c r="U34" s="172">
        <v>17.432215871072927</v>
      </c>
      <c r="V34" s="172">
        <v>-29.39441830003649</v>
      </c>
      <c r="W34" s="173">
        <v>-5.064826450061176</v>
      </c>
    </row>
    <row r="35" spans="1:23" s="19" customFormat="1" ht="19.5" customHeight="1">
      <c r="A35" s="309">
        <v>2004</v>
      </c>
      <c r="B35" s="155" t="s">
        <v>61</v>
      </c>
      <c r="C35" s="155">
        <v>201818.02995504416</v>
      </c>
      <c r="D35" s="155">
        <v>101465.09002818477</v>
      </c>
      <c r="E35" s="156">
        <v>303283.1199832289</v>
      </c>
      <c r="F35" s="58"/>
      <c r="G35" s="309">
        <v>2004</v>
      </c>
      <c r="H35" s="150" t="s">
        <v>61</v>
      </c>
      <c r="I35" s="166">
        <v>-8.444232299593352</v>
      </c>
      <c r="J35" s="166">
        <v>-5.955164006815949</v>
      </c>
      <c r="K35" s="167">
        <v>-7.626297632411024</v>
      </c>
      <c r="L35" s="58"/>
      <c r="M35" s="309">
        <v>2004</v>
      </c>
      <c r="N35" s="150" t="s">
        <v>61</v>
      </c>
      <c r="O35" s="166">
        <v>-8.444232299593352</v>
      </c>
      <c r="P35" s="166">
        <v>-5.955164006815949</v>
      </c>
      <c r="Q35" s="167">
        <v>-7.626297632411024</v>
      </c>
      <c r="R35" s="58"/>
      <c r="S35" s="309">
        <v>2004</v>
      </c>
      <c r="T35" s="150" t="s">
        <v>61</v>
      </c>
      <c r="U35" s="166">
        <v>5.942333988599913</v>
      </c>
      <c r="V35" s="166">
        <v>-30.013732539510244</v>
      </c>
      <c r="W35" s="167">
        <v>-10.566837494749066</v>
      </c>
    </row>
    <row r="36" spans="1:23" s="19" customFormat="1" ht="19.5" customHeight="1">
      <c r="A36" s="310"/>
      <c r="B36" s="157" t="s">
        <v>62</v>
      </c>
      <c r="C36" s="158">
        <v>183759.80809898765</v>
      </c>
      <c r="D36" s="158">
        <v>112192.63077615299</v>
      </c>
      <c r="E36" s="159">
        <v>295952.4388751406</v>
      </c>
      <c r="F36" s="58"/>
      <c r="G36" s="310"/>
      <c r="H36" s="151" t="s">
        <v>62</v>
      </c>
      <c r="I36" s="168">
        <v>-4.289645346071097</v>
      </c>
      <c r="J36" s="168">
        <v>-5.859289958824604</v>
      </c>
      <c r="K36" s="169">
        <v>-4.890803559645221</v>
      </c>
      <c r="L36" s="58"/>
      <c r="M36" s="310"/>
      <c r="N36" s="151" t="s">
        <v>62</v>
      </c>
      <c r="O36" s="168">
        <v>-6.51016407509583</v>
      </c>
      <c r="P36" s="168">
        <v>-5.904844474044808</v>
      </c>
      <c r="Q36" s="169">
        <v>-6.295232523111011</v>
      </c>
      <c r="R36" s="58"/>
      <c r="S36" s="310"/>
      <c r="T36" s="151" t="s">
        <v>62</v>
      </c>
      <c r="U36" s="168">
        <v>1.2564623923256022</v>
      </c>
      <c r="V36" s="168">
        <v>-21.965649026088798</v>
      </c>
      <c r="W36" s="169">
        <v>-8.494731274337994</v>
      </c>
    </row>
    <row r="37" spans="1:23" s="19" customFormat="1" ht="19.5" customHeight="1">
      <c r="A37" s="310"/>
      <c r="B37" s="160" t="s">
        <v>63</v>
      </c>
      <c r="C37" s="161">
        <v>213745.9963766495</v>
      </c>
      <c r="D37" s="161">
        <v>159221.94636546634</v>
      </c>
      <c r="E37" s="162">
        <v>372967.9427421159</v>
      </c>
      <c r="F37" s="58"/>
      <c r="G37" s="310"/>
      <c r="H37" s="152" t="s">
        <v>63</v>
      </c>
      <c r="I37" s="170">
        <v>1.7764547667990342</v>
      </c>
      <c r="J37" s="170">
        <v>31.440142531796994</v>
      </c>
      <c r="K37" s="171">
        <v>12.627539085127665</v>
      </c>
      <c r="L37" s="58"/>
      <c r="M37" s="310"/>
      <c r="N37" s="152" t="s">
        <v>63</v>
      </c>
      <c r="O37" s="170">
        <v>-3.7142189635969203</v>
      </c>
      <c r="P37" s="170">
        <v>7.087151731172469</v>
      </c>
      <c r="Q37" s="171">
        <v>0.16058631726427564</v>
      </c>
      <c r="R37" s="58"/>
      <c r="S37" s="310"/>
      <c r="T37" s="152" t="s">
        <v>63</v>
      </c>
      <c r="U37" s="170">
        <v>-2.632779975494387</v>
      </c>
      <c r="V37" s="170">
        <v>-2.6436255754861264</v>
      </c>
      <c r="W37" s="171">
        <v>-2.6368586033257344</v>
      </c>
    </row>
    <row r="38" spans="1:23" s="19" customFormat="1" ht="19.5" customHeight="1">
      <c r="A38" s="311"/>
      <c r="B38" s="163" t="s">
        <v>64</v>
      </c>
      <c r="C38" s="164">
        <v>224047.87405496353</v>
      </c>
      <c r="D38" s="164">
        <v>156033.02999439146</v>
      </c>
      <c r="E38" s="165">
        <v>380080.904049355</v>
      </c>
      <c r="F38" s="58"/>
      <c r="G38" s="311"/>
      <c r="H38" s="153" t="s">
        <v>64</v>
      </c>
      <c r="I38" s="172">
        <v>9.648915247221737</v>
      </c>
      <c r="J38" s="172">
        <v>40.0022057281781</v>
      </c>
      <c r="K38" s="173">
        <v>20.361627596430452</v>
      </c>
      <c r="L38" s="58"/>
      <c r="M38" s="311"/>
      <c r="N38" s="153" t="s">
        <v>64</v>
      </c>
      <c r="O38" s="172">
        <v>-0.411606588331594</v>
      </c>
      <c r="P38" s="172">
        <v>15.067955643299882</v>
      </c>
      <c r="Q38" s="173">
        <v>5.119385587212861</v>
      </c>
      <c r="R38" s="58"/>
      <c r="S38" s="311"/>
      <c r="T38" s="153" t="s">
        <v>64</v>
      </c>
      <c r="U38" s="172">
        <v>-0.411606588331594</v>
      </c>
      <c r="V38" s="172">
        <v>15.067955643299882</v>
      </c>
      <c r="W38" s="173">
        <v>5.119385587212861</v>
      </c>
    </row>
    <row r="39" spans="1:23" s="19" customFormat="1" ht="19.5" customHeight="1">
      <c r="A39" s="309">
        <v>2005</v>
      </c>
      <c r="B39" s="155" t="s">
        <v>61</v>
      </c>
      <c r="C39" s="155">
        <v>231113.29942575883</v>
      </c>
      <c r="D39" s="155">
        <v>132135.87442077024</v>
      </c>
      <c r="E39" s="156">
        <v>363249.17384652904</v>
      </c>
      <c r="F39" s="58"/>
      <c r="G39" s="309">
        <v>2005</v>
      </c>
      <c r="H39" s="150" t="s">
        <v>61</v>
      </c>
      <c r="I39" s="166">
        <v>14.515684984755978</v>
      </c>
      <c r="J39" s="166">
        <v>30.227918177637065</v>
      </c>
      <c r="K39" s="167">
        <v>19.772301823661053</v>
      </c>
      <c r="L39" s="58"/>
      <c r="M39" s="309">
        <v>2005</v>
      </c>
      <c r="N39" s="150" t="s">
        <v>61</v>
      </c>
      <c r="O39" s="166">
        <v>14.515684984755978</v>
      </c>
      <c r="P39" s="166">
        <v>30.227918177637065</v>
      </c>
      <c r="Q39" s="167">
        <v>19.772301823661053</v>
      </c>
      <c r="R39" s="58"/>
      <c r="S39" s="309">
        <v>2005</v>
      </c>
      <c r="T39" s="150" t="s">
        <v>61</v>
      </c>
      <c r="U39" s="166">
        <v>5.507069001923853</v>
      </c>
      <c r="V39" s="166">
        <v>23.46637477054125</v>
      </c>
      <c r="W39" s="167">
        <v>11.959998076549354</v>
      </c>
    </row>
    <row r="40" spans="1:23" s="19" customFormat="1" ht="19.5" customHeight="1">
      <c r="A40" s="310"/>
      <c r="B40" s="157" t="s">
        <v>62</v>
      </c>
      <c r="C40" s="158">
        <v>201649.30503130882</v>
      </c>
      <c r="D40" s="158">
        <v>193722.16766650608</v>
      </c>
      <c r="E40" s="159">
        <v>395371.47269781487</v>
      </c>
      <c r="F40" s="58"/>
      <c r="G40" s="310"/>
      <c r="H40" s="151" t="s">
        <v>62</v>
      </c>
      <c r="I40" s="168">
        <v>9.7352610004275</v>
      </c>
      <c r="J40" s="168">
        <v>72.66924425100703</v>
      </c>
      <c r="K40" s="169">
        <v>33.59290911760931</v>
      </c>
      <c r="L40" s="58"/>
      <c r="M40" s="310"/>
      <c r="N40" s="151" t="s">
        <v>62</v>
      </c>
      <c r="O40" s="168">
        <v>12.23741661117559</v>
      </c>
      <c r="P40" s="168">
        <v>52.51404950897552</v>
      </c>
      <c r="Q40" s="169">
        <v>26.598069044772004</v>
      </c>
      <c r="R40" s="58"/>
      <c r="S40" s="310"/>
      <c r="T40" s="151" t="s">
        <v>62</v>
      </c>
      <c r="U40" s="168">
        <v>8.829754283932331</v>
      </c>
      <c r="V40" s="168">
        <v>43.66852222747141</v>
      </c>
      <c r="W40" s="169">
        <v>21.305272290022387</v>
      </c>
    </row>
    <row r="41" spans="1:23" s="19" customFormat="1" ht="19.5" customHeight="1">
      <c r="A41" s="310"/>
      <c r="B41" s="160" t="s">
        <v>63</v>
      </c>
      <c r="C41" s="161">
        <v>210554.90608509054</v>
      </c>
      <c r="D41" s="161">
        <v>212055.150145613</v>
      </c>
      <c r="E41" s="162">
        <v>422610.05623070354</v>
      </c>
      <c r="F41" s="58"/>
      <c r="G41" s="310"/>
      <c r="H41" s="152" t="s">
        <v>63</v>
      </c>
      <c r="I41" s="170">
        <v>-1.492935702026358</v>
      </c>
      <c r="J41" s="170">
        <v>33.18211150294397</v>
      </c>
      <c r="K41" s="171">
        <v>13.310021532577693</v>
      </c>
      <c r="L41" s="58"/>
      <c r="M41" s="310"/>
      <c r="N41" s="152" t="s">
        <v>63</v>
      </c>
      <c r="O41" s="170">
        <v>7.340551732481671</v>
      </c>
      <c r="P41" s="170">
        <v>44.25919126020119</v>
      </c>
      <c r="Q41" s="171">
        <v>21.500354692248294</v>
      </c>
      <c r="R41" s="58"/>
      <c r="S41" s="310"/>
      <c r="T41" s="152" t="s">
        <v>63</v>
      </c>
      <c r="U41" s="170">
        <v>7.927460451352687</v>
      </c>
      <c r="V41" s="170">
        <v>43.27960564309626</v>
      </c>
      <c r="W41" s="171">
        <v>21.221166835304146</v>
      </c>
    </row>
    <row r="42" spans="1:23" s="19" customFormat="1" ht="19.5" customHeight="1">
      <c r="A42" s="311"/>
      <c r="B42" s="163" t="s">
        <v>64</v>
      </c>
      <c r="C42" s="164">
        <v>231930</v>
      </c>
      <c r="D42" s="164">
        <v>268257</v>
      </c>
      <c r="E42" s="165">
        <v>500187</v>
      </c>
      <c r="F42" s="58"/>
      <c r="G42" s="311"/>
      <c r="H42" s="153" t="s">
        <v>64</v>
      </c>
      <c r="I42" s="172">
        <v>3.5180543347190394</v>
      </c>
      <c r="J42" s="172">
        <v>71.92321395645678</v>
      </c>
      <c r="K42" s="173">
        <v>31.60013951530928</v>
      </c>
      <c r="L42" s="58"/>
      <c r="M42" s="311"/>
      <c r="N42" s="153" t="s">
        <v>64</v>
      </c>
      <c r="O42" s="172">
        <v>6.300411044232263</v>
      </c>
      <c r="P42" s="172">
        <v>52.420275889618495</v>
      </c>
      <c r="Q42" s="173">
        <v>24.33905883629872</v>
      </c>
      <c r="R42" s="58"/>
      <c r="S42" s="311"/>
      <c r="T42" s="153" t="s">
        <v>64</v>
      </c>
      <c r="U42" s="172">
        <v>6.300411044232263</v>
      </c>
      <c r="V42" s="172">
        <v>52.420275889618495</v>
      </c>
      <c r="W42" s="173">
        <v>24.33905883629872</v>
      </c>
    </row>
    <row r="43" spans="1:23" s="19" customFormat="1" ht="19.5" customHeight="1">
      <c r="A43" s="309">
        <v>2006</v>
      </c>
      <c r="B43" s="155" t="s">
        <v>61</v>
      </c>
      <c r="C43" s="155">
        <v>218053.49307665057</v>
      </c>
      <c r="D43" s="155">
        <v>224862.03743472687</v>
      </c>
      <c r="E43" s="156">
        <v>442915.53051137744</v>
      </c>
      <c r="F43" s="58"/>
      <c r="G43" s="309">
        <v>2006</v>
      </c>
      <c r="H43" s="150" t="s">
        <v>61</v>
      </c>
      <c r="I43" s="166">
        <v>-5.650824241425141</v>
      </c>
      <c r="J43" s="166">
        <v>70.17485858434</v>
      </c>
      <c r="K43" s="167">
        <v>21.931600234969025</v>
      </c>
      <c r="L43" s="58"/>
      <c r="M43" s="309">
        <v>2006</v>
      </c>
      <c r="N43" s="150" t="s">
        <v>61</v>
      </c>
      <c r="O43" s="166">
        <v>-5.650824241425141</v>
      </c>
      <c r="P43" s="166">
        <v>70.17485858434</v>
      </c>
      <c r="Q43" s="167">
        <v>21.931600234969025</v>
      </c>
      <c r="R43" s="58"/>
      <c r="S43" s="309">
        <v>2006</v>
      </c>
      <c r="T43" s="150" t="s">
        <v>61</v>
      </c>
      <c r="U43" s="166">
        <v>1.1165820282508605</v>
      </c>
      <c r="V43" s="166">
        <v>60.63668511909691</v>
      </c>
      <c r="W43" s="167">
        <v>24.700547808425696</v>
      </c>
    </row>
    <row r="44" spans="1:23" s="19" customFormat="1" ht="19.5" customHeight="1">
      <c r="A44" s="310"/>
      <c r="B44" s="157" t="s">
        <v>62</v>
      </c>
      <c r="C44" s="158">
        <v>218218.5631554564</v>
      </c>
      <c r="D44" s="158">
        <v>264574.9281893611</v>
      </c>
      <c r="E44" s="159">
        <v>482793.4913448175</v>
      </c>
      <c r="F44" s="58"/>
      <c r="G44" s="310"/>
      <c r="H44" s="151" t="s">
        <v>62</v>
      </c>
      <c r="I44" s="168">
        <v>8.216868449695355</v>
      </c>
      <c r="J44" s="168">
        <v>36.5744206645615</v>
      </c>
      <c r="K44" s="169">
        <v>22.11136227165784</v>
      </c>
      <c r="L44" s="58"/>
      <c r="M44" s="310"/>
      <c r="N44" s="151" t="s">
        <v>62</v>
      </c>
      <c r="O44" s="168">
        <v>0.8109415506088311</v>
      </c>
      <c r="P44" s="168">
        <v>50.19944344138648</v>
      </c>
      <c r="Q44" s="169">
        <v>22.025287088213233</v>
      </c>
      <c r="R44" s="58"/>
      <c r="S44" s="310"/>
      <c r="T44" s="151" t="s">
        <v>62</v>
      </c>
      <c r="U44" s="168">
        <v>0.9419822452719728</v>
      </c>
      <c r="V44" s="168">
        <v>51.260243961130215</v>
      </c>
      <c r="W44" s="169">
        <v>22.28242259541689</v>
      </c>
    </row>
    <row r="45" spans="1:23" s="19" customFormat="1" ht="19.5" customHeight="1">
      <c r="A45" s="310"/>
      <c r="B45" s="160" t="s">
        <v>63</v>
      </c>
      <c r="C45" s="161">
        <v>276160.4613579282</v>
      </c>
      <c r="D45" s="161">
        <v>452746.2232470046</v>
      </c>
      <c r="E45" s="162">
        <v>728906.6846049328</v>
      </c>
      <c r="F45" s="58"/>
      <c r="G45" s="310"/>
      <c r="H45" s="152" t="s">
        <v>63</v>
      </c>
      <c r="I45" s="170">
        <v>31.158407321235615</v>
      </c>
      <c r="J45" s="170">
        <v>113.50399786853328</v>
      </c>
      <c r="K45" s="171">
        <v>72.47736390991636</v>
      </c>
      <c r="L45" s="58"/>
      <c r="M45" s="310"/>
      <c r="N45" s="152" t="s">
        <v>63</v>
      </c>
      <c r="O45" s="170">
        <v>10.743529581470582</v>
      </c>
      <c r="P45" s="170">
        <v>75.15524855601137</v>
      </c>
      <c r="Q45" s="171">
        <v>40.075575632597776</v>
      </c>
      <c r="R45" s="58"/>
      <c r="S45" s="310"/>
      <c r="T45" s="152" t="s">
        <v>63</v>
      </c>
      <c r="U45" s="170">
        <v>8.877127720364044</v>
      </c>
      <c r="V45" s="170">
        <v>74.42852920015613</v>
      </c>
      <c r="W45" s="171">
        <v>38.01234148536463</v>
      </c>
    </row>
    <row r="46" spans="1:23" s="19" customFormat="1" ht="19.5" customHeight="1">
      <c r="A46" s="311"/>
      <c r="B46" s="163" t="s">
        <v>64</v>
      </c>
      <c r="C46" s="164">
        <v>458935.49325681495</v>
      </c>
      <c r="D46" s="164">
        <v>695124.3069891372</v>
      </c>
      <c r="E46" s="165">
        <v>1154059.800245952</v>
      </c>
      <c r="F46" s="58"/>
      <c r="G46" s="311"/>
      <c r="H46" s="153" t="s">
        <v>64</v>
      </c>
      <c r="I46" s="172">
        <v>97.87672714043677</v>
      </c>
      <c r="J46" s="172">
        <v>159.1262509418719</v>
      </c>
      <c r="K46" s="173">
        <v>130.72566864911565</v>
      </c>
      <c r="L46" s="58"/>
      <c r="M46" s="311"/>
      <c r="N46" s="153" t="s">
        <v>64</v>
      </c>
      <c r="O46" s="172">
        <v>33.8327726429367</v>
      </c>
      <c r="P46" s="172">
        <v>103.09700254797295</v>
      </c>
      <c r="Q46" s="173">
        <v>67.0421039383362</v>
      </c>
      <c r="R46" s="58"/>
      <c r="S46" s="311"/>
      <c r="T46" s="153" t="s">
        <v>64</v>
      </c>
      <c r="U46" s="172">
        <v>33.8327726429367</v>
      </c>
      <c r="V46" s="172">
        <v>103.09700254797295</v>
      </c>
      <c r="W46" s="173">
        <v>67.0421039383362</v>
      </c>
    </row>
    <row r="47" spans="1:23" s="19" customFormat="1" ht="19.5" customHeight="1">
      <c r="A47" s="309">
        <v>2007</v>
      </c>
      <c r="B47" s="155" t="s">
        <v>61</v>
      </c>
      <c r="C47" s="155">
        <v>402298.16841297713</v>
      </c>
      <c r="D47" s="155">
        <v>441257.5680455453</v>
      </c>
      <c r="E47" s="156">
        <v>843555.7364585225</v>
      </c>
      <c r="F47" s="58"/>
      <c r="G47" s="309">
        <v>2007</v>
      </c>
      <c r="H47" s="150" t="s">
        <v>61</v>
      </c>
      <c r="I47" s="166">
        <v>84.49517260040432</v>
      </c>
      <c r="J47" s="166">
        <v>96.23479938165815</v>
      </c>
      <c r="K47" s="167">
        <v>90.45521738300246</v>
      </c>
      <c r="L47" s="58"/>
      <c r="M47" s="309">
        <v>2007</v>
      </c>
      <c r="N47" s="150" t="s">
        <v>61</v>
      </c>
      <c r="O47" s="166">
        <v>84.49517260040432</v>
      </c>
      <c r="P47" s="166">
        <v>96.23479938165815</v>
      </c>
      <c r="Q47" s="167">
        <v>90.45521738300246</v>
      </c>
      <c r="R47" s="58"/>
      <c r="S47" s="309">
        <v>2007</v>
      </c>
      <c r="T47" s="150" t="s">
        <v>61</v>
      </c>
      <c r="U47" s="166">
        <v>57.22941531066482</v>
      </c>
      <c r="V47" s="166">
        <v>106.21988460082284</v>
      </c>
      <c r="W47" s="167">
        <v>82.23523717970238</v>
      </c>
    </row>
    <row r="48" spans="1:23" s="19" customFormat="1" ht="19.5" customHeight="1">
      <c r="A48" s="310"/>
      <c r="B48" s="157" t="s">
        <v>62</v>
      </c>
      <c r="C48" s="158">
        <v>339654.09050205955</v>
      </c>
      <c r="D48" s="158">
        <v>416067.7453286371</v>
      </c>
      <c r="E48" s="159">
        <v>755721.8358306966</v>
      </c>
      <c r="F48" s="58"/>
      <c r="G48" s="310"/>
      <c r="H48" s="151" t="s">
        <v>62</v>
      </c>
      <c r="I48" s="168">
        <v>55.648578008505126</v>
      </c>
      <c r="J48" s="168">
        <v>57.25894670973878</v>
      </c>
      <c r="K48" s="169">
        <v>56.531073715521586</v>
      </c>
      <c r="L48" s="58"/>
      <c r="M48" s="310"/>
      <c r="N48" s="151" t="s">
        <v>62</v>
      </c>
      <c r="O48" s="168">
        <v>70.06641803349896</v>
      </c>
      <c r="P48" s="168">
        <v>75.16562368373522</v>
      </c>
      <c r="Q48" s="169">
        <v>72.76244851566977</v>
      </c>
      <c r="R48" s="58"/>
      <c r="S48" s="310"/>
      <c r="T48" s="151" t="s">
        <v>62</v>
      </c>
      <c r="U48" s="168">
        <v>68.08381348523781</v>
      </c>
      <c r="V48" s="168">
        <v>106.77470193089863</v>
      </c>
      <c r="W48" s="169">
        <v>88.38153135769153</v>
      </c>
    </row>
    <row r="49" spans="1:23" s="19" customFormat="1" ht="19.5" customHeight="1">
      <c r="A49" s="310"/>
      <c r="B49" s="160" t="s">
        <v>63</v>
      </c>
      <c r="C49" s="161">
        <v>399676.0058825868</v>
      </c>
      <c r="D49" s="161">
        <v>398767.94820938836</v>
      </c>
      <c r="E49" s="162">
        <v>798443.9540919751</v>
      </c>
      <c r="F49" s="58"/>
      <c r="G49" s="310"/>
      <c r="H49" s="152" t="s">
        <v>63</v>
      </c>
      <c r="I49" s="170">
        <v>44.72600600292728</v>
      </c>
      <c r="J49" s="170">
        <v>-11.922413101647749</v>
      </c>
      <c r="K49" s="171">
        <v>9.539941251153621</v>
      </c>
      <c r="L49" s="58"/>
      <c r="M49" s="310"/>
      <c r="N49" s="152" t="s">
        <v>63</v>
      </c>
      <c r="O49" s="170">
        <v>60.24370541920803</v>
      </c>
      <c r="P49" s="170">
        <v>33.31730776141313</v>
      </c>
      <c r="Q49" s="171">
        <v>44.911082193786996</v>
      </c>
      <c r="R49" s="58"/>
      <c r="S49" s="310"/>
      <c r="T49" s="152" t="s">
        <v>63</v>
      </c>
      <c r="U49" s="170">
        <v>69.48615899527607</v>
      </c>
      <c r="V49" s="170">
        <v>61.199007312579</v>
      </c>
      <c r="W49" s="171">
        <v>64.83092934574515</v>
      </c>
    </row>
    <row r="50" spans="1:23" s="19" customFormat="1" ht="19.5" customHeight="1">
      <c r="A50" s="311"/>
      <c r="B50" s="163" t="s">
        <v>64</v>
      </c>
      <c r="C50" s="164">
        <v>588216.9956374979</v>
      </c>
      <c r="D50" s="164">
        <v>480272.7970942972</v>
      </c>
      <c r="E50" s="165">
        <v>1068489.792731795</v>
      </c>
      <c r="F50" s="58"/>
      <c r="G50" s="311"/>
      <c r="H50" s="153" t="s">
        <v>64</v>
      </c>
      <c r="I50" s="172">
        <v>28.169863582187247</v>
      </c>
      <c r="J50" s="172">
        <v>-30.908358078492213</v>
      </c>
      <c r="K50" s="173">
        <v>-7.414694411495887</v>
      </c>
      <c r="L50" s="58"/>
      <c r="M50" s="311"/>
      <c r="N50" s="153" t="s">
        <v>64</v>
      </c>
      <c r="O50" s="172">
        <v>47.677351986461986</v>
      </c>
      <c r="P50" s="172">
        <v>6.050089129140247</v>
      </c>
      <c r="Q50" s="173">
        <v>23.410885694546153</v>
      </c>
      <c r="R50" s="58"/>
      <c r="S50" s="311"/>
      <c r="T50" s="153" t="s">
        <v>64</v>
      </c>
      <c r="U50" s="172">
        <v>47.677351986461986</v>
      </c>
      <c r="V50" s="172">
        <v>6.050089129140247</v>
      </c>
      <c r="W50" s="173">
        <v>23.410885694546153</v>
      </c>
    </row>
    <row r="51" spans="1:23" s="19" customFormat="1" ht="19.5" customHeight="1">
      <c r="A51" s="309">
        <v>2008</v>
      </c>
      <c r="B51" s="155" t="s">
        <v>61</v>
      </c>
      <c r="C51" s="155">
        <v>502691.22755845153</v>
      </c>
      <c r="D51" s="155">
        <v>398514.59869681875</v>
      </c>
      <c r="E51" s="156">
        <v>901205.8262552703</v>
      </c>
      <c r="F51" s="58"/>
      <c r="G51" s="309">
        <v>2008</v>
      </c>
      <c r="H51" s="150" t="s">
        <v>61</v>
      </c>
      <c r="I51" s="166">
        <v>24.954888445431948</v>
      </c>
      <c r="J51" s="166">
        <v>-9.68662578141091</v>
      </c>
      <c r="K51" s="167">
        <v>6.834176724205406</v>
      </c>
      <c r="L51" s="58"/>
      <c r="M51" s="309">
        <v>2008</v>
      </c>
      <c r="N51" s="150" t="s">
        <v>61</v>
      </c>
      <c r="O51" s="166">
        <v>24.954888445431948</v>
      </c>
      <c r="P51" s="166">
        <v>-9.68662578141091</v>
      </c>
      <c r="Q51" s="167">
        <v>6.834176724205406</v>
      </c>
      <c r="R51" s="58"/>
      <c r="S51" s="309">
        <v>2008</v>
      </c>
      <c r="T51" s="150" t="s">
        <v>61</v>
      </c>
      <c r="U51" s="166">
        <v>35.01189080295205</v>
      </c>
      <c r="V51" s="166">
        <v>-8.635684079701576</v>
      </c>
      <c r="W51" s="167">
        <v>9.801020666657053</v>
      </c>
    </row>
    <row r="52" spans="1:23" s="19" customFormat="1" ht="19.5" customHeight="1">
      <c r="A52" s="310"/>
      <c r="B52" s="157" t="s">
        <v>62</v>
      </c>
      <c r="C52" s="158">
        <v>544390.7220688489</v>
      </c>
      <c r="D52" s="158">
        <v>472693.7465397111</v>
      </c>
      <c r="E52" s="159">
        <v>1017084.4686085599</v>
      </c>
      <c r="F52" s="58"/>
      <c r="G52" s="310"/>
      <c r="H52" s="151" t="s">
        <v>62</v>
      </c>
      <c r="I52" s="168">
        <v>60.27798200933131</v>
      </c>
      <c r="J52" s="168">
        <v>13.609803174323716</v>
      </c>
      <c r="K52" s="169">
        <v>34.58450191406354</v>
      </c>
      <c r="L52" s="58"/>
      <c r="M52" s="310"/>
      <c r="N52" s="151" t="s">
        <v>62</v>
      </c>
      <c r="O52" s="168">
        <v>41.125245869384855</v>
      </c>
      <c r="P52" s="168">
        <v>1.6193423483214247</v>
      </c>
      <c r="Q52" s="169">
        <v>19.947301713108743</v>
      </c>
      <c r="R52" s="58"/>
      <c r="S52" s="310"/>
      <c r="T52" s="151" t="s">
        <v>62</v>
      </c>
      <c r="U52" s="168">
        <v>37.7730890912693</v>
      </c>
      <c r="V52" s="168">
        <v>-12.714306878428445</v>
      </c>
      <c r="W52" s="169">
        <v>8.70071079384158</v>
      </c>
    </row>
    <row r="53" spans="1:23" s="19" customFormat="1" ht="19.5" customHeight="1">
      <c r="A53" s="310"/>
      <c r="B53" s="160" t="s">
        <v>63</v>
      </c>
      <c r="C53" s="161">
        <v>570704.7108562094</v>
      </c>
      <c r="D53" s="161">
        <v>484045.1093863455</v>
      </c>
      <c r="E53" s="162">
        <v>1054749.8202425549</v>
      </c>
      <c r="F53" s="58"/>
      <c r="G53" s="310"/>
      <c r="H53" s="152" t="s">
        <v>63</v>
      </c>
      <c r="I53" s="170">
        <v>42.79183700206056</v>
      </c>
      <c r="J53" s="170">
        <v>21.385159353925573</v>
      </c>
      <c r="K53" s="171">
        <v>32.10067091585179</v>
      </c>
      <c r="L53" s="58"/>
      <c r="M53" s="310"/>
      <c r="N53" s="152" t="s">
        <v>63</v>
      </c>
      <c r="O53" s="170">
        <v>41.70870767379736</v>
      </c>
      <c r="P53" s="170">
        <v>7.894333651172687</v>
      </c>
      <c r="Q53" s="171">
        <v>23.99438727121499</v>
      </c>
      <c r="R53" s="58"/>
      <c r="S53" s="310"/>
      <c r="T53" s="152" t="s">
        <v>63</v>
      </c>
      <c r="U53" s="170">
        <v>37.82666544958573</v>
      </c>
      <c r="V53" s="170">
        <v>-5.929185894946727</v>
      </c>
      <c r="W53" s="171">
        <v>13.788815700433645</v>
      </c>
    </row>
    <row r="54" spans="1:23" s="19" customFormat="1" ht="19.5" customHeight="1">
      <c r="A54" s="311"/>
      <c r="B54" s="163" t="s">
        <v>64</v>
      </c>
      <c r="C54" s="164">
        <v>519245.388508443</v>
      </c>
      <c r="D54" s="164">
        <v>396250.59806994157</v>
      </c>
      <c r="E54" s="165">
        <v>915495.9865783846</v>
      </c>
      <c r="F54" s="58"/>
      <c r="G54" s="311"/>
      <c r="H54" s="153" t="s">
        <v>64</v>
      </c>
      <c r="I54" s="172">
        <v>-11.72553796312954</v>
      </c>
      <c r="J54" s="172">
        <v>-17.494682091656884</v>
      </c>
      <c r="K54" s="173">
        <v>-14.318696088078937</v>
      </c>
      <c r="L54" s="58"/>
      <c r="M54" s="311"/>
      <c r="N54" s="153" t="s">
        <v>64</v>
      </c>
      <c r="O54" s="172">
        <v>23.53891402138528</v>
      </c>
      <c r="P54" s="172">
        <v>0.8718204286068243</v>
      </c>
      <c r="Q54" s="173">
        <v>12.184046028672427</v>
      </c>
      <c r="R54" s="58"/>
      <c r="S54" s="311"/>
      <c r="T54" s="153" t="s">
        <v>64</v>
      </c>
      <c r="U54" s="172">
        <v>23.53891402138528</v>
      </c>
      <c r="V54" s="172">
        <v>0.8718204286068243</v>
      </c>
      <c r="W54" s="173">
        <v>12.184046028672427</v>
      </c>
    </row>
    <row r="55" spans="1:23" s="19" customFormat="1" ht="19.5" customHeight="1">
      <c r="A55" s="309">
        <v>2009</v>
      </c>
      <c r="B55" s="155" t="s">
        <v>61</v>
      </c>
      <c r="C55" s="155">
        <v>504230.38905583374</v>
      </c>
      <c r="D55" s="155">
        <v>325893.47375255055</v>
      </c>
      <c r="E55" s="156">
        <v>830123.8628083842</v>
      </c>
      <c r="F55" s="58"/>
      <c r="G55" s="309">
        <v>2009</v>
      </c>
      <c r="H55" s="150" t="s">
        <v>61</v>
      </c>
      <c r="I55" s="166">
        <v>0.3061842763514733</v>
      </c>
      <c r="J55" s="166">
        <v>-18.222952228537252</v>
      </c>
      <c r="K55" s="167">
        <v>-7.8874283072768065</v>
      </c>
      <c r="L55" s="58"/>
      <c r="M55" s="309">
        <v>2009</v>
      </c>
      <c r="N55" s="150" t="s">
        <v>61</v>
      </c>
      <c r="O55" s="166">
        <v>0.3061842763514733</v>
      </c>
      <c r="P55" s="166">
        <v>-18.222952228537252</v>
      </c>
      <c r="Q55" s="167">
        <v>-7.8874283072768065</v>
      </c>
      <c r="R55" s="58"/>
      <c r="S55" s="309">
        <v>2009</v>
      </c>
      <c r="T55" s="150" t="s">
        <v>61</v>
      </c>
      <c r="U55" s="166">
        <v>16.84659793263397</v>
      </c>
      <c r="V55" s="166">
        <v>-0.8703330554162108</v>
      </c>
      <c r="W55" s="167">
        <v>8.33156288683277</v>
      </c>
    </row>
    <row r="56" spans="1:23" s="19" customFormat="1" ht="19.5" customHeight="1">
      <c r="A56" s="310"/>
      <c r="B56" s="157" t="s">
        <v>62</v>
      </c>
      <c r="C56" s="158">
        <v>477676.9905109217</v>
      </c>
      <c r="D56" s="158">
        <v>396013.4038254009</v>
      </c>
      <c r="E56" s="159">
        <v>873690.3943363227</v>
      </c>
      <c r="F56" s="58"/>
      <c r="G56" s="310"/>
      <c r="H56" s="151" t="s">
        <v>62</v>
      </c>
      <c r="I56" s="168">
        <v>-12.25475175337209</v>
      </c>
      <c r="J56" s="168">
        <v>-16.221992204389835</v>
      </c>
      <c r="K56" s="169">
        <v>-14.098541340269406</v>
      </c>
      <c r="L56" s="58"/>
      <c r="M56" s="310"/>
      <c r="N56" s="151" t="s">
        <v>62</v>
      </c>
      <c r="O56" s="168">
        <v>-6.224400113452759</v>
      </c>
      <c r="P56" s="168">
        <v>-17.13728621573793</v>
      </c>
      <c r="Q56" s="169">
        <v>-11.180582954174199</v>
      </c>
      <c r="R56" s="58"/>
      <c r="S56" s="310"/>
      <c r="T56" s="151" t="s">
        <v>62</v>
      </c>
      <c r="U56" s="168">
        <v>1.8124315369693988</v>
      </c>
      <c r="V56" s="168">
        <v>-8.458596339580566</v>
      </c>
      <c r="W56" s="169">
        <v>-2.936787268010505</v>
      </c>
    </row>
    <row r="57" spans="1:23" s="19" customFormat="1" ht="19.5" customHeight="1">
      <c r="A57" s="310"/>
      <c r="B57" s="160" t="s">
        <v>63</v>
      </c>
      <c r="C57" s="161">
        <v>587890.7071583514</v>
      </c>
      <c r="D57" s="161">
        <v>520708.90455531457</v>
      </c>
      <c r="E57" s="162">
        <v>1108599.611713666</v>
      </c>
      <c r="F57" s="58"/>
      <c r="G57" s="310"/>
      <c r="H57" s="152" t="s">
        <v>63</v>
      </c>
      <c r="I57" s="170">
        <v>3.011364016315639</v>
      </c>
      <c r="J57" s="170">
        <v>7.574458342415653</v>
      </c>
      <c r="K57" s="171">
        <v>5.105456330746534</v>
      </c>
      <c r="L57" s="58"/>
      <c r="M57" s="310"/>
      <c r="N57" s="152" t="s">
        <v>63</v>
      </c>
      <c r="O57" s="170">
        <v>-2.966310387555083</v>
      </c>
      <c r="P57" s="170">
        <v>-8.31118873782566</v>
      </c>
      <c r="Q57" s="171">
        <v>-5.402760811461988</v>
      </c>
      <c r="R57" s="58"/>
      <c r="S57" s="310"/>
      <c r="T57" s="152" t="s">
        <v>63</v>
      </c>
      <c r="U57" s="170">
        <v>-5.301903311126793</v>
      </c>
      <c r="V57" s="170">
        <v>-10.71408656400233</v>
      </c>
      <c r="W57" s="171">
        <v>-7.75993397433939</v>
      </c>
    </row>
    <row r="58" spans="1:23" s="19" customFormat="1" ht="19.5" customHeight="1">
      <c r="A58" s="311"/>
      <c r="B58" s="163" t="s">
        <v>64</v>
      </c>
      <c r="C58" s="164">
        <v>683374.305495375</v>
      </c>
      <c r="D58" s="164">
        <v>632395.8730619241</v>
      </c>
      <c r="E58" s="165">
        <v>1315770.178557299</v>
      </c>
      <c r="F58" s="58"/>
      <c r="G58" s="311"/>
      <c r="H58" s="153" t="s">
        <v>64</v>
      </c>
      <c r="I58" s="172">
        <v>31.609123666634787</v>
      </c>
      <c r="J58" s="172">
        <v>59.59493213188816</v>
      </c>
      <c r="K58" s="173">
        <v>43.7221132421254</v>
      </c>
      <c r="L58" s="58"/>
      <c r="M58" s="311"/>
      <c r="N58" s="153" t="s">
        <v>64</v>
      </c>
      <c r="O58" s="172">
        <v>5.434656128966921</v>
      </c>
      <c r="P58" s="172">
        <v>7.051516798518875</v>
      </c>
      <c r="Q58" s="173">
        <v>6.162934828535356</v>
      </c>
      <c r="R58" s="58"/>
      <c r="S58" s="311"/>
      <c r="T58" s="153" t="s">
        <v>64</v>
      </c>
      <c r="U58" s="172">
        <v>5.434656128966921</v>
      </c>
      <c r="V58" s="172">
        <v>7.051516798518875</v>
      </c>
      <c r="W58" s="173">
        <v>6.162934828535356</v>
      </c>
    </row>
    <row r="59" spans="1:23" s="19" customFormat="1" ht="19.5" customHeight="1">
      <c r="A59" s="309">
        <v>2010</v>
      </c>
      <c r="B59" s="155" t="s">
        <v>61</v>
      </c>
      <c r="C59" s="155">
        <v>689670.682786133</v>
      </c>
      <c r="D59" s="155">
        <v>544598.2514936415</v>
      </c>
      <c r="E59" s="156">
        <v>1234268.9342797745</v>
      </c>
      <c r="F59" s="58"/>
      <c r="G59" s="309">
        <v>2010</v>
      </c>
      <c r="H59" s="150" t="s">
        <v>61</v>
      </c>
      <c r="I59" s="166">
        <v>36.77689757603352</v>
      </c>
      <c r="J59" s="166">
        <v>67.10928427709251</v>
      </c>
      <c r="K59" s="167">
        <v>48.68491192436403</v>
      </c>
      <c r="L59" s="58"/>
      <c r="M59" s="309">
        <v>2010</v>
      </c>
      <c r="N59" s="150" t="s">
        <v>61</v>
      </c>
      <c r="O59" s="166">
        <v>36.77689757603352</v>
      </c>
      <c r="P59" s="166">
        <v>67.10928427709251</v>
      </c>
      <c r="Q59" s="167">
        <v>48.68491192436403</v>
      </c>
      <c r="R59" s="58"/>
      <c r="S59" s="309">
        <v>2010</v>
      </c>
      <c r="T59" s="150" t="s">
        <v>61</v>
      </c>
      <c r="U59" s="166">
        <v>14.029996943276558</v>
      </c>
      <c r="V59" s="166">
        <v>24.708900086561812</v>
      </c>
      <c r="W59" s="167">
        <v>18.726485106620345</v>
      </c>
    </row>
    <row r="60" spans="1:23" s="19" customFormat="1" ht="19.5" customHeight="1">
      <c r="A60" s="310"/>
      <c r="B60" s="157" t="s">
        <v>62</v>
      </c>
      <c r="C60" s="158">
        <v>647589.4401966947</v>
      </c>
      <c r="D60" s="158">
        <v>562201.7005952601</v>
      </c>
      <c r="E60" s="159">
        <v>1209791.140791955</v>
      </c>
      <c r="F60" s="58"/>
      <c r="G60" s="310"/>
      <c r="H60" s="151" t="s">
        <v>62</v>
      </c>
      <c r="I60" s="168">
        <v>35.570574480473766</v>
      </c>
      <c r="J60" s="168">
        <v>41.9653211645155</v>
      </c>
      <c r="K60" s="169">
        <v>38.469090267490344</v>
      </c>
      <c r="L60" s="58"/>
      <c r="M60" s="310"/>
      <c r="N60" s="151" t="s">
        <v>62</v>
      </c>
      <c r="O60" s="168">
        <v>36.19004712775086</v>
      </c>
      <c r="P60" s="168">
        <v>53.31616673362274</v>
      </c>
      <c r="Q60" s="169">
        <v>43.44639181312783</v>
      </c>
      <c r="R60" s="58"/>
      <c r="S60" s="310"/>
      <c r="T60" s="151" t="s">
        <v>62</v>
      </c>
      <c r="U60" s="168">
        <v>25.902730383845764</v>
      </c>
      <c r="V60" s="168">
        <v>41.04987414296596</v>
      </c>
      <c r="W60" s="169">
        <v>32.50817299072378</v>
      </c>
    </row>
    <row r="61" spans="1:23" s="19" customFormat="1" ht="19.5" customHeight="1">
      <c r="A61" s="310"/>
      <c r="B61" s="160" t="s">
        <v>63</v>
      </c>
      <c r="C61" s="161">
        <v>702310.7171556476</v>
      </c>
      <c r="D61" s="161">
        <v>776440.5034222502</v>
      </c>
      <c r="E61" s="162">
        <v>1478751.2205778977</v>
      </c>
      <c r="F61" s="58"/>
      <c r="G61" s="310"/>
      <c r="H61" s="152" t="s">
        <v>63</v>
      </c>
      <c r="I61" s="170">
        <v>19.462802967299922</v>
      </c>
      <c r="J61" s="170">
        <v>49.112200046843924</v>
      </c>
      <c r="K61" s="171">
        <v>33.389115867725565</v>
      </c>
      <c r="L61" s="58"/>
      <c r="M61" s="310"/>
      <c r="N61" s="152" t="s">
        <v>63</v>
      </c>
      <c r="O61" s="170">
        <v>29.92568008497213</v>
      </c>
      <c r="P61" s="170">
        <v>51.554525750356305</v>
      </c>
      <c r="Q61" s="171">
        <v>39.482006510015964</v>
      </c>
      <c r="R61" s="58"/>
      <c r="S61" s="310"/>
      <c r="T61" s="152" t="s">
        <v>63</v>
      </c>
      <c r="U61" s="170">
        <v>30.344110973058235</v>
      </c>
      <c r="V61" s="170">
        <v>53.498562113474776</v>
      </c>
      <c r="W61" s="171">
        <v>40.52328724008751</v>
      </c>
    </row>
    <row r="62" spans="1:23" s="19" customFormat="1" ht="19.5" customHeight="1">
      <c r="A62" s="311"/>
      <c r="B62" s="163" t="s">
        <v>64</v>
      </c>
      <c r="C62" s="164">
        <v>728161.5325452586</v>
      </c>
      <c r="D62" s="164">
        <v>781349.0234563771</v>
      </c>
      <c r="E62" s="165">
        <v>1509510.5560016357</v>
      </c>
      <c r="F62" s="58"/>
      <c r="G62" s="311"/>
      <c r="H62" s="153" t="s">
        <v>64</v>
      </c>
      <c r="I62" s="172">
        <v>6.55383538563359</v>
      </c>
      <c r="J62" s="172">
        <v>23.55378280273304</v>
      </c>
      <c r="K62" s="173">
        <v>14.724484609977011</v>
      </c>
      <c r="L62" s="58"/>
      <c r="M62" s="311"/>
      <c r="N62" s="153" t="s">
        <v>64</v>
      </c>
      <c r="O62" s="172">
        <v>22.837133201164335</v>
      </c>
      <c r="P62" s="172">
        <v>42.11055550426127</v>
      </c>
      <c r="Q62" s="173">
        <v>31.59107707545178</v>
      </c>
      <c r="R62" s="58"/>
      <c r="S62" s="311"/>
      <c r="T62" s="153" t="s">
        <v>64</v>
      </c>
      <c r="U62" s="172">
        <v>22.837133201164335</v>
      </c>
      <c r="V62" s="172">
        <v>42.11055550426127</v>
      </c>
      <c r="W62" s="173">
        <v>31.59107707545178</v>
      </c>
    </row>
    <row r="63" spans="1:23" s="19" customFormat="1" ht="19.5" customHeight="1">
      <c r="A63" s="309">
        <v>2011</v>
      </c>
      <c r="B63" s="155" t="s">
        <v>61</v>
      </c>
      <c r="C63" s="155">
        <v>696286.5378805802</v>
      </c>
      <c r="D63" s="155">
        <v>699525.4276510947</v>
      </c>
      <c r="E63" s="156">
        <v>1395811.965531675</v>
      </c>
      <c r="F63" s="58"/>
      <c r="G63" s="309">
        <v>2011</v>
      </c>
      <c r="H63" s="150" t="s">
        <v>61</v>
      </c>
      <c r="I63" s="166">
        <v>0.9592774145075254</v>
      </c>
      <c r="J63" s="166">
        <v>28.44797531621566</v>
      </c>
      <c r="K63" s="167">
        <v>13.088155001338066</v>
      </c>
      <c r="L63" s="58"/>
      <c r="M63" s="309">
        <v>2011</v>
      </c>
      <c r="N63" s="150" t="s">
        <v>61</v>
      </c>
      <c r="O63" s="166">
        <v>0.9592774145075254</v>
      </c>
      <c r="P63" s="166">
        <v>28.44797531621566</v>
      </c>
      <c r="Q63" s="167">
        <v>13.088155001338066</v>
      </c>
      <c r="R63" s="58"/>
      <c r="S63" s="309">
        <v>2011</v>
      </c>
      <c r="T63" s="150" t="s">
        <v>61</v>
      </c>
      <c r="U63" s="166">
        <v>13.767481148672104</v>
      </c>
      <c r="V63" s="166">
        <v>34.66564099947479</v>
      </c>
      <c r="W63" s="167">
        <v>23.421418351824542</v>
      </c>
    </row>
    <row r="64" spans="1:23" s="19" customFormat="1" ht="19.5" customHeight="1">
      <c r="A64" s="310"/>
      <c r="B64" s="157" t="s">
        <v>62</v>
      </c>
      <c r="C64" s="158">
        <v>752944.2440100323</v>
      </c>
      <c r="D64" s="158">
        <v>804592.8566143119</v>
      </c>
      <c r="E64" s="159">
        <v>1557537.100624344</v>
      </c>
      <c r="F64" s="58"/>
      <c r="G64" s="310"/>
      <c r="H64" s="151" t="s">
        <v>62</v>
      </c>
      <c r="I64" s="168">
        <v>16.268764941772034</v>
      </c>
      <c r="J64" s="168">
        <v>43.114625189217236</v>
      </c>
      <c r="K64" s="169">
        <v>28.74429710278315</v>
      </c>
      <c r="L64" s="58"/>
      <c r="M64" s="310"/>
      <c r="N64" s="151" t="s">
        <v>62</v>
      </c>
      <c r="O64" s="168">
        <v>8.37313974920815</v>
      </c>
      <c r="P64" s="168">
        <v>35.89793543328514</v>
      </c>
      <c r="Q64" s="169">
        <v>20.837826217072106</v>
      </c>
      <c r="R64" s="58"/>
      <c r="S64" s="310"/>
      <c r="T64" s="151" t="s">
        <v>62</v>
      </c>
      <c r="U64" s="168">
        <v>10.395832198442264</v>
      </c>
      <c r="V64" s="168">
        <v>35.488358022162316</v>
      </c>
      <c r="W64" s="169">
        <v>22.0436774704839</v>
      </c>
    </row>
    <row r="65" spans="1:23" s="19" customFormat="1" ht="19.5" customHeight="1">
      <c r="A65" s="310"/>
      <c r="B65" s="160" t="s">
        <v>63</v>
      </c>
      <c r="C65" s="161">
        <v>760013.0329388629</v>
      </c>
      <c r="D65" s="161">
        <v>882713.2060961478</v>
      </c>
      <c r="E65" s="162">
        <v>1642726.2390350108</v>
      </c>
      <c r="F65" s="58"/>
      <c r="G65" s="310"/>
      <c r="H65" s="152" t="s">
        <v>63</v>
      </c>
      <c r="I65" s="170">
        <v>8.216066532048558</v>
      </c>
      <c r="J65" s="170">
        <v>13.687166267793671</v>
      </c>
      <c r="K65" s="171">
        <v>11.088749491819954</v>
      </c>
      <c r="L65" s="58"/>
      <c r="M65" s="310"/>
      <c r="N65" s="152" t="s">
        <v>63</v>
      </c>
      <c r="O65" s="170">
        <v>8.319052780705576</v>
      </c>
      <c r="P65" s="170">
        <v>26.740665716726937</v>
      </c>
      <c r="Q65" s="171">
        <v>17.162793690536375</v>
      </c>
      <c r="R65" s="58"/>
      <c r="S65" s="310"/>
      <c r="T65" s="152" t="s">
        <v>63</v>
      </c>
      <c r="U65" s="170">
        <v>7.876038269987291</v>
      </c>
      <c r="V65" s="170">
        <v>25.93952781779838</v>
      </c>
      <c r="W65" s="171">
        <v>16.55036561432877</v>
      </c>
    </row>
    <row r="66" spans="1:23" s="19" customFormat="1" ht="19.5" customHeight="1">
      <c r="A66" s="311"/>
      <c r="B66" s="163" t="s">
        <v>64</v>
      </c>
      <c r="C66" s="164">
        <v>751701.1189522967</v>
      </c>
      <c r="D66" s="164">
        <v>808288.6454987229</v>
      </c>
      <c r="E66" s="165">
        <v>1559989.7644510195</v>
      </c>
      <c r="F66" s="58"/>
      <c r="G66" s="311"/>
      <c r="H66" s="153" t="s">
        <v>64</v>
      </c>
      <c r="I66" s="172">
        <v>3.2327423730770874</v>
      </c>
      <c r="J66" s="172">
        <v>3.4478346083003544</v>
      </c>
      <c r="K66" s="173">
        <v>3.3440778700542637</v>
      </c>
      <c r="L66" s="58"/>
      <c r="M66" s="311"/>
      <c r="N66" s="153" t="s">
        <v>64</v>
      </c>
      <c r="O66" s="172">
        <v>6.980897539262031</v>
      </c>
      <c r="P66" s="172">
        <v>19.91040875453423</v>
      </c>
      <c r="Q66" s="173">
        <v>13.32290754773284</v>
      </c>
      <c r="R66" s="58"/>
      <c r="S66" s="311"/>
      <c r="T66" s="153" t="s">
        <v>64</v>
      </c>
      <c r="U66" s="172">
        <v>6.980897539262031</v>
      </c>
      <c r="V66" s="172">
        <v>19.91040875453423</v>
      </c>
      <c r="W66" s="173">
        <v>13.32290754773284</v>
      </c>
    </row>
    <row r="67" spans="1:23" s="19" customFormat="1" ht="19.5" customHeight="1">
      <c r="A67" s="309">
        <v>2012</v>
      </c>
      <c r="B67" s="155" t="s">
        <v>61</v>
      </c>
      <c r="C67" s="155">
        <v>709053.9397835493</v>
      </c>
      <c r="D67" s="155">
        <v>728769.6965583274</v>
      </c>
      <c r="E67" s="156">
        <v>1437823.6363418766</v>
      </c>
      <c r="F67" s="58"/>
      <c r="G67" s="309">
        <v>2012</v>
      </c>
      <c r="H67" s="150" t="s">
        <v>61</v>
      </c>
      <c r="I67" s="166">
        <v>1.8336419287713994</v>
      </c>
      <c r="J67" s="166">
        <v>4.180586973861793</v>
      </c>
      <c r="K67" s="167">
        <v>3.00983741704772</v>
      </c>
      <c r="L67" s="58"/>
      <c r="M67" s="309">
        <v>2012</v>
      </c>
      <c r="N67" s="150" t="s">
        <v>61</v>
      </c>
      <c r="O67" s="166">
        <v>1.8336419287713994</v>
      </c>
      <c r="P67" s="166">
        <v>4.180586973861793</v>
      </c>
      <c r="Q67" s="167">
        <v>3.00983741704772</v>
      </c>
      <c r="R67" s="58"/>
      <c r="S67" s="309">
        <v>2012</v>
      </c>
      <c r="T67" s="150" t="s">
        <v>61</v>
      </c>
      <c r="U67" s="166">
        <v>7.185979968571559</v>
      </c>
      <c r="V67" s="166">
        <v>14.358764255094727</v>
      </c>
      <c r="W67" s="167">
        <v>10.80133092588224</v>
      </c>
    </row>
    <row r="68" spans="1:23" s="19" customFormat="1" ht="19.5" customHeight="1">
      <c r="A68" s="310"/>
      <c r="B68" s="157" t="s">
        <v>62</v>
      </c>
      <c r="C68" s="158">
        <v>660189.1231620768</v>
      </c>
      <c r="D68" s="158">
        <v>759959.6324493191</v>
      </c>
      <c r="E68" s="159">
        <v>1420148.755611396</v>
      </c>
      <c r="F68" s="58"/>
      <c r="G68" s="310"/>
      <c r="H68" s="151" t="s">
        <v>62</v>
      </c>
      <c r="I68" s="168">
        <v>-12.318989299122606</v>
      </c>
      <c r="J68" s="168">
        <v>-5.547305546908191</v>
      </c>
      <c r="K68" s="169">
        <v>-8.820871423086842</v>
      </c>
      <c r="L68" s="58"/>
      <c r="M68" s="310"/>
      <c r="N68" s="151" t="s">
        <v>62</v>
      </c>
      <c r="O68" s="168">
        <v>-5.519322384295293</v>
      </c>
      <c r="P68" s="168">
        <v>-1.0231213474860397</v>
      </c>
      <c r="Q68" s="169">
        <v>-3.229441290760988</v>
      </c>
      <c r="R68" s="58"/>
      <c r="S68" s="310"/>
      <c r="T68" s="151" t="s">
        <v>62</v>
      </c>
      <c r="U68" s="168">
        <v>0.04355252022546097</v>
      </c>
      <c r="V68" s="168">
        <v>3.848037783164358</v>
      </c>
      <c r="W68" s="169">
        <v>2.0041291133925228</v>
      </c>
    </row>
    <row r="69" spans="1:23" s="19" customFormat="1" ht="19.5" customHeight="1">
      <c r="A69" s="310"/>
      <c r="B69" s="160" t="s">
        <v>63</v>
      </c>
      <c r="C69" s="161">
        <v>749028.9984736451</v>
      </c>
      <c r="D69" s="161">
        <v>776445.7058883387</v>
      </c>
      <c r="E69" s="162">
        <v>1525474.7043619838</v>
      </c>
      <c r="F69" s="58"/>
      <c r="G69" s="310"/>
      <c r="H69" s="152" t="s">
        <v>63</v>
      </c>
      <c r="I69" s="170">
        <v>-1.4452429088938317</v>
      </c>
      <c r="J69" s="170">
        <v>-12.03873460529536</v>
      </c>
      <c r="K69" s="171">
        <v>-7.137618666266889</v>
      </c>
      <c r="L69" s="58"/>
      <c r="M69" s="310"/>
      <c r="N69" s="152" t="s">
        <v>63</v>
      </c>
      <c r="O69" s="170">
        <v>-4.117777893031047</v>
      </c>
      <c r="P69" s="170">
        <v>-5.096985520630142</v>
      </c>
      <c r="Q69" s="171">
        <v>-4.626299500263215</v>
      </c>
      <c r="R69" s="58"/>
      <c r="S69" s="310"/>
      <c r="T69" s="152" t="s">
        <v>63</v>
      </c>
      <c r="U69" s="170">
        <v>-2.295637102432323</v>
      </c>
      <c r="V69" s="170">
        <v>-2.9896286846698956</v>
      </c>
      <c r="W69" s="171">
        <v>-2.6557484263224467</v>
      </c>
    </row>
    <row r="70" spans="1:23" s="19" customFormat="1" ht="19.5" customHeight="1">
      <c r="A70" s="311"/>
      <c r="B70" s="163" t="s">
        <v>64</v>
      </c>
      <c r="C70" s="164">
        <v>688331.2101655809</v>
      </c>
      <c r="D70" s="164">
        <v>765142.7786712812</v>
      </c>
      <c r="E70" s="165">
        <v>1453473.9888368621</v>
      </c>
      <c r="F70" s="58"/>
      <c r="G70" s="311"/>
      <c r="H70" s="153" t="s">
        <v>64</v>
      </c>
      <c r="I70" s="172">
        <v>-8.4302001405877</v>
      </c>
      <c r="J70" s="172">
        <v>-5.337928111166306</v>
      </c>
      <c r="K70" s="173">
        <v>-6.827979134314489</v>
      </c>
      <c r="L70" s="58"/>
      <c r="M70" s="311"/>
      <c r="N70" s="153" t="s">
        <v>64</v>
      </c>
      <c r="O70" s="172">
        <v>-5.212581309298173</v>
      </c>
      <c r="P70" s="172">
        <v>-5.157938208437287</v>
      </c>
      <c r="Q70" s="173">
        <v>-5.18422045380504</v>
      </c>
      <c r="R70" s="58"/>
      <c r="S70" s="311"/>
      <c r="T70" s="153" t="s">
        <v>64</v>
      </c>
      <c r="U70" s="172">
        <v>-5.212581309298173</v>
      </c>
      <c r="V70" s="172">
        <v>-5.157938208437287</v>
      </c>
      <c r="W70" s="173">
        <v>-5.18422045380504</v>
      </c>
    </row>
    <row r="71" spans="1:23" s="19" customFormat="1" ht="19.5" customHeight="1">
      <c r="A71" s="309">
        <v>2013</v>
      </c>
      <c r="B71" s="155" t="s">
        <v>61</v>
      </c>
      <c r="C71" s="155">
        <v>799959.0963488506</v>
      </c>
      <c r="D71" s="155">
        <v>677455.3205716009</v>
      </c>
      <c r="E71" s="156">
        <v>1477414.4169204517</v>
      </c>
      <c r="F71" s="58"/>
      <c r="G71" s="309">
        <v>2013</v>
      </c>
      <c r="H71" s="150" t="s">
        <v>61</v>
      </c>
      <c r="I71" s="166">
        <v>12.82062639593424</v>
      </c>
      <c r="J71" s="166">
        <v>-7.041233496543924</v>
      </c>
      <c r="K71" s="167">
        <v>2.7535213344595206</v>
      </c>
      <c r="L71" s="58"/>
      <c r="M71" s="309">
        <v>2013</v>
      </c>
      <c r="N71" s="150" t="s">
        <v>61</v>
      </c>
      <c r="O71" s="166">
        <v>12.82062639593424</v>
      </c>
      <c r="P71" s="166">
        <v>-7.041233496543924</v>
      </c>
      <c r="Q71" s="167">
        <v>2.7535213344595206</v>
      </c>
      <c r="R71" s="58"/>
      <c r="S71" s="309">
        <v>2013</v>
      </c>
      <c r="T71" s="150" t="s">
        <v>61</v>
      </c>
      <c r="U71" s="166">
        <v>-2.5625850429490526</v>
      </c>
      <c r="V71" s="166">
        <v>-7.60959173299959</v>
      </c>
      <c r="W71" s="167">
        <v>-5.188139614710437</v>
      </c>
    </row>
    <row r="72" spans="1:23" s="19" customFormat="1" ht="19.5" customHeight="1">
      <c r="A72" s="310"/>
      <c r="B72" s="157" t="s">
        <v>62</v>
      </c>
      <c r="C72" s="158">
        <v>725887.3429811867</v>
      </c>
      <c r="D72" s="158">
        <v>808640.4119633381</v>
      </c>
      <c r="E72" s="159">
        <v>1534527.754944525</v>
      </c>
      <c r="F72" s="58"/>
      <c r="G72" s="310"/>
      <c r="H72" s="151" t="s">
        <v>62</v>
      </c>
      <c r="I72" s="168">
        <v>9.951424147135015</v>
      </c>
      <c r="J72" s="168">
        <v>6.4057059658712205</v>
      </c>
      <c r="K72" s="169">
        <v>8.054015389668606</v>
      </c>
      <c r="L72" s="58"/>
      <c r="M72" s="310"/>
      <c r="N72" s="151" t="s">
        <v>62</v>
      </c>
      <c r="O72" s="168">
        <v>11.4372225518173</v>
      </c>
      <c r="P72" s="168">
        <v>-0.17690230328591383</v>
      </c>
      <c r="Q72" s="169">
        <v>5.387378140713039</v>
      </c>
      <c r="R72" s="58"/>
      <c r="S72" s="310"/>
      <c r="T72" s="151" t="s">
        <v>62</v>
      </c>
      <c r="U72" s="168">
        <v>2.854934211063508</v>
      </c>
      <c r="V72" s="168">
        <v>-4.7817552765308875</v>
      </c>
      <c r="W72" s="169">
        <v>-1.1516436058320352</v>
      </c>
    </row>
    <row r="73" spans="1:23" s="19" customFormat="1" ht="19.5" customHeight="1">
      <c r="A73" s="310"/>
      <c r="B73" s="160" t="s">
        <v>63</v>
      </c>
      <c r="C73" s="161">
        <v>999208.2455348253</v>
      </c>
      <c r="D73" s="161">
        <v>1050271.69623531</v>
      </c>
      <c r="E73" s="162">
        <v>2049479.9417701352</v>
      </c>
      <c r="F73" s="58"/>
      <c r="G73" s="310"/>
      <c r="H73" s="152" t="s">
        <v>63</v>
      </c>
      <c r="I73" s="170">
        <v>33.40047549173531</v>
      </c>
      <c r="J73" s="170">
        <v>35.26659858768676</v>
      </c>
      <c r="K73" s="171">
        <v>34.35030655767656</v>
      </c>
      <c r="L73" s="58"/>
      <c r="M73" s="310"/>
      <c r="N73" s="152" t="s">
        <v>63</v>
      </c>
      <c r="O73" s="170">
        <v>19.20351171383723</v>
      </c>
      <c r="P73" s="170">
        <v>11.972248929836724</v>
      </c>
      <c r="Q73" s="171">
        <v>15.466709245556174</v>
      </c>
      <c r="R73" s="58"/>
      <c r="S73" s="310"/>
      <c r="T73" s="152" t="s">
        <v>63</v>
      </c>
      <c r="U73" s="170">
        <v>11.96571163129876</v>
      </c>
      <c r="V73" s="170">
        <v>7.4198542999387485</v>
      </c>
      <c r="W73" s="171">
        <v>9.614962774787855</v>
      </c>
    </row>
    <row r="74" spans="1:23" s="19" customFormat="1" ht="19.5" customHeight="1">
      <c r="A74" s="311"/>
      <c r="B74" s="163" t="s">
        <v>64</v>
      </c>
      <c r="C74" s="164">
        <v>1007777.6337990904</v>
      </c>
      <c r="D74" s="164">
        <v>967769.9243323687</v>
      </c>
      <c r="E74" s="165">
        <v>1975547.5581314592</v>
      </c>
      <c r="F74" s="58"/>
      <c r="G74" s="311"/>
      <c r="H74" s="153" t="s">
        <v>64</v>
      </c>
      <c r="I74" s="172">
        <v>46.408824547802425</v>
      </c>
      <c r="J74" s="172">
        <v>26.482265965178726</v>
      </c>
      <c r="K74" s="173">
        <v>35.91901701057512</v>
      </c>
      <c r="L74" s="58"/>
      <c r="M74" s="311"/>
      <c r="N74" s="153" t="s">
        <v>64</v>
      </c>
      <c r="O74" s="172">
        <v>25.87572865861476</v>
      </c>
      <c r="P74" s="172">
        <v>15.635968524950655</v>
      </c>
      <c r="Q74" s="173">
        <v>20.559616433176032</v>
      </c>
      <c r="R74" s="58"/>
      <c r="S74" s="311"/>
      <c r="T74" s="153" t="s">
        <v>64</v>
      </c>
      <c r="U74" s="172">
        <v>25.87572865861476</v>
      </c>
      <c r="V74" s="172">
        <v>15.635968524950655</v>
      </c>
      <c r="W74" s="173">
        <v>20.559616433176032</v>
      </c>
    </row>
    <row r="75" spans="1:23" s="19" customFormat="1" ht="19.5" customHeight="1">
      <c r="A75" s="309">
        <v>2014</v>
      </c>
      <c r="B75" s="155" t="s">
        <v>61</v>
      </c>
      <c r="C75" s="155">
        <v>896231.8696171661</v>
      </c>
      <c r="D75" s="155">
        <v>829436.7629834525</v>
      </c>
      <c r="E75" s="156">
        <v>1725668.6326006185</v>
      </c>
      <c r="F75" s="58"/>
      <c r="G75" s="309">
        <v>2014</v>
      </c>
      <c r="H75" s="150" t="s">
        <v>61</v>
      </c>
      <c r="I75" s="166">
        <v>12.034711988115504</v>
      </c>
      <c r="J75" s="166">
        <v>22.43416470382398</v>
      </c>
      <c r="K75" s="167">
        <v>16.80328909999622</v>
      </c>
      <c r="L75" s="58"/>
      <c r="M75" s="309">
        <v>2014</v>
      </c>
      <c r="N75" s="150" t="s">
        <v>61</v>
      </c>
      <c r="O75" s="166">
        <v>12.034711988115504</v>
      </c>
      <c r="P75" s="166">
        <v>22.43416470382398</v>
      </c>
      <c r="Q75" s="167">
        <v>16.80328909999622</v>
      </c>
      <c r="R75" s="58"/>
      <c r="S75" s="309">
        <v>2014</v>
      </c>
      <c r="T75" s="150" t="s">
        <v>61</v>
      </c>
      <c r="U75" s="166">
        <v>25.249164305250574</v>
      </c>
      <c r="V75" s="166">
        <v>22.729593037457605</v>
      </c>
      <c r="W75" s="167">
        <v>23.971908062179722</v>
      </c>
    </row>
    <row r="76" spans="1:23" s="19" customFormat="1" ht="19.5" customHeight="1">
      <c r="A76" s="310"/>
      <c r="B76" s="157" t="s">
        <v>62</v>
      </c>
      <c r="C76" s="158">
        <v>895325.1778445545</v>
      </c>
      <c r="D76" s="158">
        <v>821635.4142775928</v>
      </c>
      <c r="E76" s="159">
        <v>1716960.5921221473</v>
      </c>
      <c r="F76" s="58"/>
      <c r="G76" s="310"/>
      <c r="H76" s="151" t="s">
        <v>62</v>
      </c>
      <c r="I76" s="168">
        <v>23.342166866761204</v>
      </c>
      <c r="J76" s="168">
        <v>1.6070186602105991</v>
      </c>
      <c r="K76" s="169">
        <v>11.888532911170287</v>
      </c>
      <c r="L76" s="58"/>
      <c r="M76" s="310"/>
      <c r="N76" s="151" t="s">
        <v>62</v>
      </c>
      <c r="O76" s="168">
        <v>17.41398094085737</v>
      </c>
      <c r="P76" s="168">
        <v>11.10133358937074</v>
      </c>
      <c r="Q76" s="169">
        <v>14.299313475567502</v>
      </c>
      <c r="R76" s="58"/>
      <c r="S76" s="310"/>
      <c r="T76" s="151" t="s">
        <v>62</v>
      </c>
      <c r="U76" s="168">
        <v>28.190280937674174</v>
      </c>
      <c r="V76" s="168">
        <v>21.185484837308977</v>
      </c>
      <c r="W76" s="169">
        <v>24.650187974085313</v>
      </c>
    </row>
    <row r="77" spans="1:23" s="19" customFormat="1" ht="19.5" customHeight="1">
      <c r="A77" s="310"/>
      <c r="B77" s="160" t="s">
        <v>63</v>
      </c>
      <c r="C77" s="161">
        <v>876033.4220120881</v>
      </c>
      <c r="D77" s="161">
        <v>818600.6559433287</v>
      </c>
      <c r="E77" s="162">
        <v>1694634.0779554169</v>
      </c>
      <c r="F77" s="58"/>
      <c r="G77" s="310"/>
      <c r="H77" s="152" t="s">
        <v>63</v>
      </c>
      <c r="I77" s="170">
        <v>-12.327242501567625</v>
      </c>
      <c r="J77" s="170">
        <v>-22.058200856255013</v>
      </c>
      <c r="K77" s="171">
        <v>-17.313946654595597</v>
      </c>
      <c r="L77" s="58"/>
      <c r="M77" s="310"/>
      <c r="N77" s="152" t="s">
        <v>63</v>
      </c>
      <c r="O77" s="170">
        <v>5.644859315851818</v>
      </c>
      <c r="P77" s="170">
        <v>-2.6295320941813145</v>
      </c>
      <c r="Q77" s="171">
        <v>1.4984165979510067</v>
      </c>
      <c r="R77" s="58"/>
      <c r="S77" s="310"/>
      <c r="T77" s="152" t="s">
        <v>63</v>
      </c>
      <c r="U77" s="170">
        <v>14.376804508817912</v>
      </c>
      <c r="V77" s="170">
        <v>4.117283956560968</v>
      </c>
      <c r="W77" s="171">
        <v>9.177656081281157</v>
      </c>
    </row>
    <row r="78" spans="1:23" s="19" customFormat="1" ht="19.5" customHeight="1">
      <c r="A78" s="311"/>
      <c r="B78" s="163" t="s">
        <v>64</v>
      </c>
      <c r="C78" s="164">
        <v>858049.7628544515</v>
      </c>
      <c r="D78" s="164">
        <v>791021.8877448273</v>
      </c>
      <c r="E78" s="165">
        <v>1649071.650599279</v>
      </c>
      <c r="F78" s="58"/>
      <c r="G78" s="311"/>
      <c r="H78" s="153" t="s">
        <v>64</v>
      </c>
      <c r="I78" s="172">
        <v>-14.857232977100239</v>
      </c>
      <c r="J78" s="172">
        <v>-18.26343556909704</v>
      </c>
      <c r="K78" s="173">
        <v>-16.525843996434702</v>
      </c>
      <c r="L78" s="58"/>
      <c r="M78" s="311"/>
      <c r="N78" s="153" t="s">
        <v>64</v>
      </c>
      <c r="O78" s="172">
        <v>-0.20357848001154366</v>
      </c>
      <c r="P78" s="172">
        <v>-6.9472913765171995</v>
      </c>
      <c r="Q78" s="173">
        <v>-3.5616853586096227</v>
      </c>
      <c r="R78" s="58"/>
      <c r="S78" s="311"/>
      <c r="T78" s="153" t="s">
        <v>64</v>
      </c>
      <c r="U78" s="172">
        <v>-0.20357848001154366</v>
      </c>
      <c r="V78" s="172">
        <v>-6.9472913765171995</v>
      </c>
      <c r="W78" s="173">
        <v>-3.5616853586096227</v>
      </c>
    </row>
    <row r="79" spans="1:23" s="19" customFormat="1" ht="19.5" customHeight="1">
      <c r="A79" s="309">
        <v>2015</v>
      </c>
      <c r="B79" s="155" t="s">
        <v>61</v>
      </c>
      <c r="C79" s="155">
        <v>864585.0467477408</v>
      </c>
      <c r="D79" s="155">
        <v>736165.7030331044</v>
      </c>
      <c r="E79" s="156">
        <v>1600750.7497808454</v>
      </c>
      <c r="F79" s="58"/>
      <c r="G79" s="309">
        <v>2015</v>
      </c>
      <c r="H79" s="150" t="s">
        <v>61</v>
      </c>
      <c r="I79" s="166">
        <v>-3.531097692714667</v>
      </c>
      <c r="J79" s="166">
        <v>-11.245108019429424</v>
      </c>
      <c r="K79" s="167">
        <v>-7.238810537543316</v>
      </c>
      <c r="L79" s="58"/>
      <c r="M79" s="309">
        <v>2015</v>
      </c>
      <c r="N79" s="150" t="s">
        <v>61</v>
      </c>
      <c r="O79" s="166">
        <v>-3.5310976927146687</v>
      </c>
      <c r="P79" s="166">
        <v>-11.245108019429429</v>
      </c>
      <c r="Q79" s="167">
        <v>-7.2388105375433165</v>
      </c>
      <c r="R79" s="58"/>
      <c r="S79" s="309">
        <v>2015</v>
      </c>
      <c r="T79" s="150" t="s">
        <v>61</v>
      </c>
      <c r="U79" s="166">
        <v>-3.7230027527666607</v>
      </c>
      <c r="V79" s="166">
        <v>-13.36650042977746</v>
      </c>
      <c r="W79" s="167">
        <v>-8.562630697787327</v>
      </c>
    </row>
    <row r="80" spans="1:23" s="19" customFormat="1" ht="19.5" customHeight="1">
      <c r="A80" s="310"/>
      <c r="B80" s="157" t="s">
        <v>62</v>
      </c>
      <c r="C80" s="158">
        <v>824445.1938910189</v>
      </c>
      <c r="D80" s="158">
        <v>762924.5071334299</v>
      </c>
      <c r="E80" s="159">
        <v>1587369.7010244487</v>
      </c>
      <c r="F80" s="58"/>
      <c r="G80" s="310"/>
      <c r="H80" s="151" t="s">
        <v>62</v>
      </c>
      <c r="I80" s="168">
        <v>-7.91667493638181</v>
      </c>
      <c r="J80" s="168">
        <v>-7.145615454731029</v>
      </c>
      <c r="K80" s="169">
        <v>-7.547691641397876</v>
      </c>
      <c r="L80" s="58"/>
      <c r="M80" s="310"/>
      <c r="N80" s="151" t="s">
        <v>62</v>
      </c>
      <c r="O80" s="168">
        <v>-5.722776562890974</v>
      </c>
      <c r="P80" s="168">
        <v>-9.205046828820828</v>
      </c>
      <c r="Q80" s="169">
        <v>-7.392860436138515</v>
      </c>
      <c r="R80" s="58"/>
      <c r="S80" s="310"/>
      <c r="T80" s="151" t="s">
        <v>62</v>
      </c>
      <c r="U80" s="168">
        <v>-9.883513455698676</v>
      </c>
      <c r="V80" s="168">
        <v>-15.273471329934281</v>
      </c>
      <c r="W80" s="169">
        <v>-12.531783125200434</v>
      </c>
    </row>
    <row r="81" spans="1:23" s="19" customFormat="1" ht="19.5" customHeight="1">
      <c r="A81" s="310"/>
      <c r="B81" s="160" t="s">
        <v>63</v>
      </c>
      <c r="C81" s="161">
        <v>857620.4705185</v>
      </c>
      <c r="D81" s="161">
        <v>838997.6601048231</v>
      </c>
      <c r="E81" s="162">
        <v>1696618.130623323</v>
      </c>
      <c r="F81" s="58"/>
      <c r="G81" s="310"/>
      <c r="H81" s="152" t="s">
        <v>63</v>
      </c>
      <c r="I81" s="170">
        <v>-2.1018549099755717</v>
      </c>
      <c r="J81" s="170">
        <v>2.491691646397399</v>
      </c>
      <c r="K81" s="171">
        <v>0.11707853003287028</v>
      </c>
      <c r="L81" s="58"/>
      <c r="M81" s="310"/>
      <c r="N81" s="152" t="s">
        <v>63</v>
      </c>
      <c r="O81" s="170">
        <v>-4.533670355345254</v>
      </c>
      <c r="P81" s="170">
        <v>-5.328032165389529</v>
      </c>
      <c r="Q81" s="171">
        <v>-4.915549512868422</v>
      </c>
      <c r="R81" s="58"/>
      <c r="S81" s="310"/>
      <c r="T81" s="152" t="s">
        <v>63</v>
      </c>
      <c r="U81" s="170">
        <v>-7.364367912431931</v>
      </c>
      <c r="V81" s="170">
        <v>-8.969836627665273</v>
      </c>
      <c r="W81" s="171">
        <v>-8.140250600110008</v>
      </c>
    </row>
    <row r="82" spans="1:23" s="19" customFormat="1" ht="19.5" customHeight="1">
      <c r="A82" s="311"/>
      <c r="B82" s="163" t="s">
        <v>64</v>
      </c>
      <c r="C82" s="164">
        <v>914752.8046576993</v>
      </c>
      <c r="D82" s="164">
        <v>790755.1104659244</v>
      </c>
      <c r="E82" s="165">
        <v>1705507.9151236236</v>
      </c>
      <c r="F82" s="58"/>
      <c r="G82" s="311"/>
      <c r="H82" s="153" t="s">
        <v>64</v>
      </c>
      <c r="I82" s="172">
        <v>6.608362854692146</v>
      </c>
      <c r="J82" s="172">
        <v>-0.033725650710309196</v>
      </c>
      <c r="K82" s="173">
        <v>3.4223051802409827</v>
      </c>
      <c r="L82" s="58"/>
      <c r="M82" s="311"/>
      <c r="N82" s="153" t="s">
        <v>64</v>
      </c>
      <c r="O82" s="172">
        <v>-1.8219872783469038</v>
      </c>
      <c r="P82" s="172">
        <v>-4.0436701836820905</v>
      </c>
      <c r="Q82" s="173">
        <v>-2.8894603357371706</v>
      </c>
      <c r="R82" s="58"/>
      <c r="S82" s="311"/>
      <c r="T82" s="153" t="s">
        <v>64</v>
      </c>
      <c r="U82" s="172">
        <v>-1.82198727834691</v>
      </c>
      <c r="V82" s="172">
        <v>-4.043670183682096</v>
      </c>
      <c r="W82" s="173">
        <v>-2.8894603357371693</v>
      </c>
    </row>
    <row r="83" spans="1:23" s="19" customFormat="1" ht="19.5" customHeight="1">
      <c r="A83" s="309">
        <v>2016</v>
      </c>
      <c r="B83" s="155" t="s">
        <v>61</v>
      </c>
      <c r="C83" s="155">
        <v>854957.8898312786</v>
      </c>
      <c r="D83" s="155">
        <v>647167.8625087087</v>
      </c>
      <c r="E83" s="156">
        <v>1502125.7523399873</v>
      </c>
      <c r="F83" s="58"/>
      <c r="G83" s="309">
        <v>2016</v>
      </c>
      <c r="H83" s="150" t="s">
        <v>61</v>
      </c>
      <c r="I83" s="166">
        <v>-1.1135002800101859</v>
      </c>
      <c r="J83" s="166">
        <v>-12.089376095315544</v>
      </c>
      <c r="K83" s="167">
        <v>-6.161171403752931</v>
      </c>
      <c r="L83" s="58"/>
      <c r="M83" s="309">
        <v>2016</v>
      </c>
      <c r="N83" s="150" t="s">
        <v>61</v>
      </c>
      <c r="O83" s="166">
        <v>-1.1135002800101823</v>
      </c>
      <c r="P83" s="166">
        <v>-12.08937609531554</v>
      </c>
      <c r="Q83" s="167">
        <v>-6.161171403752929</v>
      </c>
      <c r="R83" s="58"/>
      <c r="S83" s="309">
        <v>2016</v>
      </c>
      <c r="T83" s="150" t="s">
        <v>61</v>
      </c>
      <c r="U83" s="166">
        <v>-1.2082750484317017</v>
      </c>
      <c r="V83" s="166">
        <v>-4.027832536482819</v>
      </c>
      <c r="W83" s="167">
        <v>-2.5489407066151273</v>
      </c>
    </row>
    <row r="84" spans="1:23" s="19" customFormat="1" ht="19.5" customHeight="1">
      <c r="A84" s="310"/>
      <c r="B84" s="157" t="s">
        <v>62</v>
      </c>
      <c r="C84" s="158">
        <v>958482.0366991686</v>
      </c>
      <c r="D84" s="158">
        <v>734926.6764072502</v>
      </c>
      <c r="E84" s="159">
        <v>1693408.713106419</v>
      </c>
      <c r="F84" s="58"/>
      <c r="G84" s="310"/>
      <c r="H84" s="151" t="s">
        <v>62</v>
      </c>
      <c r="I84" s="168">
        <v>16.257823297574788</v>
      </c>
      <c r="J84" s="168">
        <v>-3.6698035604305232</v>
      </c>
      <c r="K84" s="169">
        <v>6.680171104030478</v>
      </c>
      <c r="L84" s="58"/>
      <c r="M84" s="310"/>
      <c r="N84" s="151" t="s">
        <v>62</v>
      </c>
      <c r="O84" s="168">
        <v>7.365746503427806</v>
      </c>
      <c r="P84" s="168">
        <v>-7.804445019861639</v>
      </c>
      <c r="Q84" s="169">
        <v>0.23255127136865283</v>
      </c>
      <c r="R84" s="58"/>
      <c r="S84" s="310"/>
      <c r="T84" s="151" t="s">
        <v>62</v>
      </c>
      <c r="U84" s="168">
        <v>4.752976485940735</v>
      </c>
      <c r="V84" s="168">
        <v>-3.115934215789949</v>
      </c>
      <c r="W84" s="169">
        <v>1.0079008538438075</v>
      </c>
    </row>
    <row r="85" spans="1:23" s="19" customFormat="1" ht="19.5" customHeight="1">
      <c r="A85" s="310"/>
      <c r="B85" s="160" t="s">
        <v>63</v>
      </c>
      <c r="C85" s="161">
        <v>926951.4646681581</v>
      </c>
      <c r="D85" s="161">
        <v>686206.0871290081</v>
      </c>
      <c r="E85" s="162">
        <v>1613157.5517971662</v>
      </c>
      <c r="F85" s="58"/>
      <c r="G85" s="310"/>
      <c r="H85" s="152" t="s">
        <v>63</v>
      </c>
      <c r="I85" s="170">
        <v>8.084111391107768</v>
      </c>
      <c r="J85" s="170">
        <v>-18.21120370666175</v>
      </c>
      <c r="K85" s="171">
        <v>-4.919231812965123</v>
      </c>
      <c r="L85" s="58"/>
      <c r="M85" s="310"/>
      <c r="N85" s="152" t="s">
        <v>63</v>
      </c>
      <c r="O85" s="170">
        <v>7.607665990178347</v>
      </c>
      <c r="P85" s="170">
        <v>-11.538798334173773</v>
      </c>
      <c r="Q85" s="171">
        <v>-1.556819529179465</v>
      </c>
      <c r="R85" s="58"/>
      <c r="S85" s="310"/>
      <c r="T85" s="152" t="s">
        <v>63</v>
      </c>
      <c r="U85" s="170">
        <v>7.355822450645675</v>
      </c>
      <c r="V85" s="170">
        <v>-8.630378682418112</v>
      </c>
      <c r="W85" s="171">
        <v>-0.30013573955012873</v>
      </c>
    </row>
    <row r="86" spans="1:23" s="19" customFormat="1" ht="19.5" customHeight="1">
      <c r="A86" s="311"/>
      <c r="B86" s="163" t="s">
        <v>64</v>
      </c>
      <c r="C86" s="164">
        <v>1076236.4719097766</v>
      </c>
      <c r="D86" s="164">
        <v>747145.4829785645</v>
      </c>
      <c r="E86" s="165">
        <v>1823381.954888341</v>
      </c>
      <c r="F86" s="58"/>
      <c r="G86" s="311"/>
      <c r="H86" s="153" t="s">
        <v>64</v>
      </c>
      <c r="I86" s="172">
        <v>17.653257407885675</v>
      </c>
      <c r="J86" s="172">
        <v>-5.514934637812772</v>
      </c>
      <c r="K86" s="173">
        <v>6.9113745365510795</v>
      </c>
      <c r="L86" s="58"/>
      <c r="M86" s="311"/>
      <c r="N86" s="153" t="s">
        <v>64</v>
      </c>
      <c r="O86" s="172">
        <v>10.262436773708195</v>
      </c>
      <c r="P86" s="172">
        <v>-10.016382210394625</v>
      </c>
      <c r="Q86" s="173">
        <v>0.6346875735460777</v>
      </c>
      <c r="R86" s="58"/>
      <c r="S86" s="311"/>
      <c r="T86" s="153" t="s">
        <v>64</v>
      </c>
      <c r="U86" s="172">
        <v>10.262436773708188</v>
      </c>
      <c r="V86" s="172">
        <v>-10.016382210394625</v>
      </c>
      <c r="W86" s="173">
        <v>0.6346875735460742</v>
      </c>
    </row>
    <row r="87" spans="1:23" s="19" customFormat="1" ht="19.5" customHeight="1">
      <c r="A87" s="309">
        <v>2017</v>
      </c>
      <c r="B87" s="155" t="s">
        <v>61</v>
      </c>
      <c r="C87" s="155">
        <v>861636.7033487181</v>
      </c>
      <c r="D87" s="155">
        <v>554622.474728149</v>
      </c>
      <c r="E87" s="156">
        <v>1416259.178076867</v>
      </c>
      <c r="F87" s="58"/>
      <c r="G87" s="309">
        <v>2017</v>
      </c>
      <c r="H87" s="150" t="s">
        <v>61</v>
      </c>
      <c r="I87" s="166">
        <v>0.7811862545367632</v>
      </c>
      <c r="J87" s="166">
        <v>-14.293951827291778</v>
      </c>
      <c r="K87" s="167">
        <v>-5.716337272652339</v>
      </c>
      <c r="L87" s="58"/>
      <c r="M87" s="309">
        <v>2017</v>
      </c>
      <c r="N87" s="150" t="s">
        <v>61</v>
      </c>
      <c r="O87" s="166">
        <v>0.7811862545367587</v>
      </c>
      <c r="P87" s="166">
        <v>-14.300059249205122</v>
      </c>
      <c r="Q87" s="167">
        <v>-5.71368623474352</v>
      </c>
      <c r="R87" s="58"/>
      <c r="S87" s="309">
        <v>2017</v>
      </c>
      <c r="T87" s="150" t="s">
        <v>61</v>
      </c>
      <c r="U87" s="166">
        <v>10.763452758737955</v>
      </c>
      <c r="V87" s="166">
        <v>-10.425034140912516</v>
      </c>
      <c r="W87" s="167">
        <v>0.8408669354010243</v>
      </c>
    </row>
    <row r="88" spans="1:23" s="19" customFormat="1" ht="19.5" customHeight="1">
      <c r="A88" s="310"/>
      <c r="B88" s="157" t="s">
        <v>62</v>
      </c>
      <c r="C88" s="158">
        <v>949244.7032643944</v>
      </c>
      <c r="D88" s="158">
        <v>719655.5530734309</v>
      </c>
      <c r="E88" s="159">
        <v>1668900.2563378254</v>
      </c>
      <c r="F88" s="107"/>
      <c r="G88" s="310"/>
      <c r="H88" s="151" t="s">
        <v>62</v>
      </c>
      <c r="I88" s="168">
        <v>-0.9637461194980546</v>
      </c>
      <c r="J88" s="168">
        <v>-2.0779111473369625</v>
      </c>
      <c r="K88" s="169">
        <v>-1.4472853823714473</v>
      </c>
      <c r="L88" s="58"/>
      <c r="M88" s="310"/>
      <c r="N88" s="151" t="s">
        <v>62</v>
      </c>
      <c r="O88" s="168">
        <v>-0.14108655488963562</v>
      </c>
      <c r="P88" s="168">
        <v>-7.800950519560312</v>
      </c>
      <c r="Q88" s="169">
        <v>-3.4527935874779314</v>
      </c>
      <c r="R88" s="58"/>
      <c r="S88" s="310"/>
      <c r="T88" s="151" t="s">
        <v>62</v>
      </c>
      <c r="U88" s="168">
        <v>6.365533524606477</v>
      </c>
      <c r="V88" s="168">
        <v>-10.099389346452043</v>
      </c>
      <c r="W88" s="169">
        <v>-1.151340993739808</v>
      </c>
    </row>
    <row r="89" spans="1:23" s="19" customFormat="1" ht="19.5" customHeight="1">
      <c r="A89" s="310"/>
      <c r="B89" s="160" t="s">
        <v>63</v>
      </c>
      <c r="C89" s="161">
        <v>983872.3690752237</v>
      </c>
      <c r="D89" s="161">
        <v>847371.5472181817</v>
      </c>
      <c r="E89" s="162">
        <v>1831243.9162934055</v>
      </c>
      <c r="F89" s="58"/>
      <c r="G89" s="310"/>
      <c r="H89" s="152" t="s">
        <v>63</v>
      </c>
      <c r="I89" s="170">
        <v>6.140656396442807</v>
      </c>
      <c r="J89" s="170">
        <v>23.486451535786813</v>
      </c>
      <c r="K89" s="171">
        <v>13.519222859123488</v>
      </c>
      <c r="L89" s="58"/>
      <c r="M89" s="310"/>
      <c r="N89" s="152" t="s">
        <v>63</v>
      </c>
      <c r="O89" s="170">
        <v>1.9837452658889587</v>
      </c>
      <c r="P89" s="170">
        <v>2.579361447895945</v>
      </c>
      <c r="Q89" s="171">
        <v>2.2407580897522816</v>
      </c>
      <c r="R89" s="58"/>
      <c r="S89" s="310"/>
      <c r="T89" s="152" t="s">
        <v>63</v>
      </c>
      <c r="U89" s="170">
        <v>5.905267758971178</v>
      </c>
      <c r="V89" s="170">
        <v>0.3420306443979939</v>
      </c>
      <c r="W89" s="171">
        <v>3.4629789624413263</v>
      </c>
    </row>
    <row r="90" spans="1:23" s="65" customFormat="1" ht="19.5" customHeight="1">
      <c r="A90" s="311"/>
      <c r="B90" s="163" t="s">
        <v>64</v>
      </c>
      <c r="C90" s="164">
        <v>1193258.3255739738</v>
      </c>
      <c r="D90" s="164">
        <v>895574.482827886</v>
      </c>
      <c r="E90" s="165">
        <v>2088832.8084018598</v>
      </c>
      <c r="F90" s="60"/>
      <c r="G90" s="311"/>
      <c r="H90" s="153" t="s">
        <v>64</v>
      </c>
      <c r="I90" s="172">
        <v>10.873247350235445</v>
      </c>
      <c r="J90" s="172">
        <v>19.866144309351313</v>
      </c>
      <c r="K90" s="173">
        <v>14.558159512430535</v>
      </c>
      <c r="L90" s="60"/>
      <c r="M90" s="311"/>
      <c r="N90" s="153" t="s">
        <v>64</v>
      </c>
      <c r="O90" s="172">
        <v>4.490462374142701</v>
      </c>
      <c r="P90" s="172">
        <v>7.166819786655321</v>
      </c>
      <c r="Q90" s="173">
        <v>5.627229287088453</v>
      </c>
      <c r="R90" s="60"/>
      <c r="S90" s="311"/>
      <c r="T90" s="153" t="s">
        <v>64</v>
      </c>
      <c r="U90" s="172">
        <v>4.490462374142695</v>
      </c>
      <c r="V90" s="172">
        <v>7.168223659090472</v>
      </c>
      <c r="W90" s="173">
        <v>5.626628842592481</v>
      </c>
    </row>
    <row r="91" spans="1:23" s="65" customFormat="1" ht="19.5" customHeight="1">
      <c r="A91" s="309">
        <v>2018</v>
      </c>
      <c r="B91" s="155" t="s">
        <v>61</v>
      </c>
      <c r="C91" s="155">
        <v>913325.1914073488</v>
      </c>
      <c r="D91" s="155">
        <v>756148.169574025</v>
      </c>
      <c r="E91" s="156">
        <v>1669473.3609813738</v>
      </c>
      <c r="F91" s="60"/>
      <c r="G91" s="309">
        <v>2018</v>
      </c>
      <c r="H91" s="150" t="s">
        <v>61</v>
      </c>
      <c r="I91" s="166">
        <v>5.998850379794334</v>
      </c>
      <c r="J91" s="166">
        <v>36.32608687813479</v>
      </c>
      <c r="K91" s="167">
        <v>17.879130165071345</v>
      </c>
      <c r="L91" s="60"/>
      <c r="M91" s="309">
        <v>2018</v>
      </c>
      <c r="N91" s="150" t="s">
        <v>61</v>
      </c>
      <c r="O91" s="166">
        <v>5.998872594185634</v>
      </c>
      <c r="P91" s="166">
        <v>36.335652453437774</v>
      </c>
      <c r="Q91" s="167">
        <v>17.87577065163315</v>
      </c>
      <c r="R91" s="60"/>
      <c r="S91" s="309">
        <v>2018</v>
      </c>
      <c r="T91" s="150" t="s">
        <v>61</v>
      </c>
      <c r="U91" s="166">
        <v>5.65985780347458</v>
      </c>
      <c r="V91" s="166">
        <v>18.20863815279381</v>
      </c>
      <c r="W91" s="167">
        <v>10.880247750723228</v>
      </c>
    </row>
    <row r="92" spans="1:23" s="93" customFormat="1" ht="18" customHeight="1">
      <c r="A92" s="310"/>
      <c r="B92" s="157" t="s">
        <v>62</v>
      </c>
      <c r="C92" s="158">
        <v>999154.0417801996</v>
      </c>
      <c r="D92" s="158">
        <v>848697.9627750994</v>
      </c>
      <c r="E92" s="159">
        <v>1847852.004555299</v>
      </c>
      <c r="F92" s="108"/>
      <c r="G92" s="310"/>
      <c r="H92" s="151" t="s">
        <v>62</v>
      </c>
      <c r="I92" s="168">
        <v>5.257794786125231</v>
      </c>
      <c r="J92" s="168">
        <v>17.931135131323245</v>
      </c>
      <c r="K92" s="169">
        <v>10.722734779258687</v>
      </c>
      <c r="L92" s="90"/>
      <c r="M92" s="310"/>
      <c r="N92" s="151" t="s">
        <v>62</v>
      </c>
      <c r="O92" s="168">
        <v>5.610407517765292</v>
      </c>
      <c r="P92" s="168">
        <v>25.941599661562865</v>
      </c>
      <c r="Q92" s="169">
        <v>14.006424651864702</v>
      </c>
      <c r="R92" s="90"/>
      <c r="S92" s="310"/>
      <c r="T92" s="151" t="s">
        <v>62</v>
      </c>
      <c r="U92" s="168">
        <v>7.224315250855369</v>
      </c>
      <c r="V92" s="168">
        <v>23.64114079375173</v>
      </c>
      <c r="W92" s="169">
        <v>14.040186793750479</v>
      </c>
    </row>
    <row r="93" spans="1:23" s="93" customFormat="1" ht="18" customHeight="1">
      <c r="A93" s="310"/>
      <c r="B93" s="160" t="s">
        <v>63</v>
      </c>
      <c r="C93" s="161">
        <v>1065678.890228081</v>
      </c>
      <c r="D93" s="161">
        <v>884816.6839645671</v>
      </c>
      <c r="E93" s="162">
        <v>1950495.5741926483</v>
      </c>
      <c r="F93" s="90"/>
      <c r="G93" s="310"/>
      <c r="H93" s="152" t="s">
        <v>63</v>
      </c>
      <c r="I93" s="170">
        <v>8.314749323608936</v>
      </c>
      <c r="J93" s="170">
        <v>4.4189749902877224</v>
      </c>
      <c r="K93" s="171">
        <v>6.512057560339542</v>
      </c>
      <c r="L93" s="90"/>
      <c r="M93" s="310"/>
      <c r="N93" s="152" t="s">
        <v>63</v>
      </c>
      <c r="O93" s="170">
        <v>6</v>
      </c>
      <c r="P93" s="170">
        <v>13.9</v>
      </c>
      <c r="Q93" s="171">
        <v>11.214972852071025</v>
      </c>
      <c r="R93" s="90"/>
      <c r="S93" s="310"/>
      <c r="T93" s="152" t="s">
        <v>63</v>
      </c>
      <c r="U93" s="170">
        <v>7.3</v>
      </c>
      <c r="V93" s="170">
        <v>15.5</v>
      </c>
      <c r="W93" s="171">
        <v>12.1</v>
      </c>
    </row>
    <row r="94" spans="1:23" s="28" customFormat="1" ht="18" customHeight="1">
      <c r="A94" s="311"/>
      <c r="B94" s="163" t="s">
        <v>64</v>
      </c>
      <c r="C94" s="164">
        <v>1179178.5812735127</v>
      </c>
      <c r="D94" s="164">
        <v>869729.6110631183</v>
      </c>
      <c r="E94" s="165">
        <v>2048909</v>
      </c>
      <c r="F94" s="106"/>
      <c r="G94" s="311"/>
      <c r="H94" s="153" t="s">
        <v>64</v>
      </c>
      <c r="I94" s="285">
        <v>-1.2</v>
      </c>
      <c r="J94" s="285">
        <v>-2.9</v>
      </c>
      <c r="K94" s="286">
        <v>-1.9</v>
      </c>
      <c r="L94" s="27"/>
      <c r="M94" s="311"/>
      <c r="N94" s="153" t="s">
        <v>64</v>
      </c>
      <c r="O94" s="285">
        <v>4.2</v>
      </c>
      <c r="P94" s="285">
        <v>11.3</v>
      </c>
      <c r="Q94" s="286">
        <v>7.3</v>
      </c>
      <c r="R94" s="27"/>
      <c r="S94" s="311"/>
      <c r="T94" s="153" t="s">
        <v>64</v>
      </c>
      <c r="U94" s="285">
        <v>4.2</v>
      </c>
      <c r="V94" s="285">
        <v>11.3</v>
      </c>
      <c r="W94" s="286">
        <v>7.3</v>
      </c>
    </row>
    <row r="95" spans="1:23" s="28" customFormat="1" ht="18" customHeight="1">
      <c r="A95" s="149"/>
      <c r="B95" s="157"/>
      <c r="C95" s="158"/>
      <c r="D95" s="158"/>
      <c r="E95" s="158"/>
      <c r="F95" s="106"/>
      <c r="G95" s="52"/>
      <c r="H95" s="42"/>
      <c r="I95" s="20"/>
      <c r="J95" s="20"/>
      <c r="K95" s="20"/>
      <c r="L95" s="27"/>
      <c r="M95" s="52"/>
      <c r="N95" s="42"/>
      <c r="O95" s="20"/>
      <c r="P95" s="20"/>
      <c r="Q95" s="20"/>
      <c r="R95" s="27"/>
      <c r="S95" s="52"/>
      <c r="T95" s="42"/>
      <c r="U95" s="20"/>
      <c r="V95" s="20"/>
      <c r="W95" s="20"/>
    </row>
    <row r="96" spans="1:23" ht="18" customHeight="1">
      <c r="A96" s="141" t="s">
        <v>162</v>
      </c>
      <c r="B96" s="142"/>
      <c r="C96" s="142"/>
      <c r="D96" s="142"/>
      <c r="E96" s="143"/>
      <c r="H96" s="47"/>
      <c r="I96" s="47"/>
      <c r="J96" s="47"/>
      <c r="K96" s="47"/>
      <c r="O96" s="47"/>
      <c r="P96" s="47"/>
      <c r="Q96" s="47"/>
      <c r="T96" s="111"/>
      <c r="U96" s="47"/>
      <c r="V96" s="47"/>
      <c r="W96" s="47"/>
    </row>
    <row r="97" spans="1:5" ht="18" customHeight="1">
      <c r="A97" s="138" t="s">
        <v>163</v>
      </c>
      <c r="B97" s="24"/>
      <c r="C97" s="24"/>
      <c r="D97" s="24"/>
      <c r="E97" s="144"/>
    </row>
    <row r="98" spans="1:17" ht="18" customHeight="1">
      <c r="A98" s="138" t="s">
        <v>40</v>
      </c>
      <c r="B98" s="24"/>
      <c r="C98" s="24"/>
      <c r="D98" s="24"/>
      <c r="E98" s="144"/>
      <c r="O98" s="47"/>
      <c r="P98" s="47"/>
      <c r="Q98" s="47"/>
    </row>
    <row r="99" spans="1:7" ht="18" customHeight="1">
      <c r="A99" s="145" t="s">
        <v>159</v>
      </c>
      <c r="B99" s="146"/>
      <c r="C99" s="146"/>
      <c r="D99" s="146"/>
      <c r="E99" s="147"/>
      <c r="F99" s="47"/>
      <c r="G99" s="47"/>
    </row>
    <row r="100" spans="1:7" ht="12.75">
      <c r="A100" s="24"/>
      <c r="B100" s="24"/>
      <c r="C100" s="24"/>
      <c r="D100" s="24"/>
      <c r="E100" s="174"/>
      <c r="F100" s="47"/>
      <c r="G100" s="47"/>
    </row>
    <row r="101" spans="1:6" ht="12.75">
      <c r="A101" s="24"/>
      <c r="B101" s="24"/>
      <c r="C101" s="288"/>
      <c r="D101" s="288"/>
      <c r="E101" s="288"/>
      <c r="F101" s="288"/>
    </row>
  </sheetData>
  <sheetProtection/>
  <mergeCells count="99">
    <mergeCell ref="S5:W6"/>
    <mergeCell ref="A7:E7"/>
    <mergeCell ref="G7:K7"/>
    <mergeCell ref="M7:Q7"/>
    <mergeCell ref="S7:W7"/>
    <mergeCell ref="A9:E9"/>
    <mergeCell ref="A11:A14"/>
    <mergeCell ref="G11:G14"/>
    <mergeCell ref="A5:E6"/>
    <mergeCell ref="G5:K6"/>
    <mergeCell ref="M5:Q6"/>
    <mergeCell ref="G15:G18"/>
    <mergeCell ref="M15:M18"/>
    <mergeCell ref="G8:J8"/>
    <mergeCell ref="M8:P8"/>
    <mergeCell ref="S8:V8"/>
    <mergeCell ref="M11:M14"/>
    <mergeCell ref="S11:S14"/>
    <mergeCell ref="S9:W9"/>
    <mergeCell ref="G9:K9"/>
    <mergeCell ref="M9:Q9"/>
    <mergeCell ref="A19:A22"/>
    <mergeCell ref="G19:G22"/>
    <mergeCell ref="M19:M22"/>
    <mergeCell ref="S19:S22"/>
    <mergeCell ref="A15:A18"/>
    <mergeCell ref="A23:A26"/>
    <mergeCell ref="G23:G26"/>
    <mergeCell ref="M23:M26"/>
    <mergeCell ref="S23:S26"/>
    <mergeCell ref="S15:S18"/>
    <mergeCell ref="A27:A30"/>
    <mergeCell ref="G27:G30"/>
    <mergeCell ref="M27:M30"/>
    <mergeCell ref="S27:S30"/>
    <mergeCell ref="A31:A34"/>
    <mergeCell ref="G31:G34"/>
    <mergeCell ref="M31:M34"/>
    <mergeCell ref="S31:S34"/>
    <mergeCell ref="A35:A38"/>
    <mergeCell ref="G35:G38"/>
    <mergeCell ref="M35:M38"/>
    <mergeCell ref="S35:S38"/>
    <mergeCell ref="A39:A42"/>
    <mergeCell ref="G39:G42"/>
    <mergeCell ref="M39:M42"/>
    <mergeCell ref="S39:S42"/>
    <mergeCell ref="A43:A46"/>
    <mergeCell ref="G43:G46"/>
    <mergeCell ref="M43:M46"/>
    <mergeCell ref="S43:S46"/>
    <mergeCell ref="A47:A50"/>
    <mergeCell ref="G47:G50"/>
    <mergeCell ref="M47:M50"/>
    <mergeCell ref="S47:S50"/>
    <mergeCell ref="A51:A54"/>
    <mergeCell ref="G51:G54"/>
    <mergeCell ref="M51:M54"/>
    <mergeCell ref="S51:S54"/>
    <mergeCell ref="A55:A58"/>
    <mergeCell ref="G55:G58"/>
    <mergeCell ref="M55:M58"/>
    <mergeCell ref="S55:S58"/>
    <mergeCell ref="A59:A62"/>
    <mergeCell ref="G59:G62"/>
    <mergeCell ref="M59:M62"/>
    <mergeCell ref="S59:S62"/>
    <mergeCell ref="A63:A66"/>
    <mergeCell ref="G63:G66"/>
    <mergeCell ref="M63:M66"/>
    <mergeCell ref="S63:S66"/>
    <mergeCell ref="A67:A70"/>
    <mergeCell ref="G67:G70"/>
    <mergeCell ref="M67:M70"/>
    <mergeCell ref="S67:S70"/>
    <mergeCell ref="A71:A74"/>
    <mergeCell ref="G71:G74"/>
    <mergeCell ref="M71:M74"/>
    <mergeCell ref="S71:S74"/>
    <mergeCell ref="M87:M90"/>
    <mergeCell ref="S87:S90"/>
    <mergeCell ref="A75:A78"/>
    <mergeCell ref="G75:G78"/>
    <mergeCell ref="M75:M78"/>
    <mergeCell ref="S75:S78"/>
    <mergeCell ref="A79:A82"/>
    <mergeCell ref="G79:G82"/>
    <mergeCell ref="M79:M82"/>
    <mergeCell ref="S79:S82"/>
    <mergeCell ref="G91:G94"/>
    <mergeCell ref="M91:M94"/>
    <mergeCell ref="A91:A94"/>
    <mergeCell ref="S91:S94"/>
    <mergeCell ref="A83:A86"/>
    <mergeCell ref="G83:G86"/>
    <mergeCell ref="M83:M86"/>
    <mergeCell ref="S83:S86"/>
    <mergeCell ref="A87:A90"/>
    <mergeCell ref="G87:G90"/>
  </mergeCells>
  <printOptions/>
  <pageMargins left="0.7" right="0.7" top="0.75" bottom="0.7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9"/>
  <sheetViews>
    <sheetView showGridLines="0" zoomScalePageLayoutView="0" workbookViewId="0" topLeftCell="A1">
      <pane xSplit="1" ySplit="10" topLeftCell="G89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K94" sqref="K94"/>
    </sheetView>
  </sheetViews>
  <sheetFormatPr defaultColWidth="11.421875" defaultRowHeight="12.75"/>
  <cols>
    <col min="1" max="1" width="17.7109375" style="0" customWidth="1"/>
    <col min="2" max="2" width="16.8515625" style="0" customWidth="1"/>
    <col min="3" max="5" width="18.57421875" style="0" customWidth="1"/>
    <col min="6" max="6" width="20.7109375" style="7" customWidth="1"/>
    <col min="8" max="8" width="16.8515625" style="0" customWidth="1"/>
    <col min="9" max="11" width="18.57421875" style="0" customWidth="1"/>
    <col min="12" max="12" width="20.7109375" style="7" customWidth="1"/>
    <col min="14" max="14" width="16.8515625" style="0" customWidth="1"/>
    <col min="15" max="17" width="18.57421875" style="0" customWidth="1"/>
    <col min="18" max="18" width="20.7109375" style="7" customWidth="1"/>
    <col min="20" max="20" width="16.8515625" style="0" customWidth="1"/>
    <col min="21" max="23" width="18.57421875" style="0" customWidth="1"/>
  </cols>
  <sheetData>
    <row r="1" spans="1:10" ht="12.75">
      <c r="A1" s="1"/>
      <c r="B1" s="21"/>
      <c r="C1" s="21"/>
      <c r="D1" s="21"/>
      <c r="E1" s="21"/>
      <c r="F1" s="25"/>
      <c r="G1" s="21"/>
      <c r="H1" s="21"/>
      <c r="I1" s="21"/>
      <c r="J1" s="1"/>
    </row>
    <row r="2" spans="1:10" ht="12.75">
      <c r="A2" s="1"/>
      <c r="B2" s="21"/>
      <c r="C2" s="21"/>
      <c r="D2" s="21"/>
      <c r="E2" s="21"/>
      <c r="F2" s="25"/>
      <c r="G2" s="21"/>
      <c r="H2" s="21"/>
      <c r="I2" s="21"/>
      <c r="J2" s="1"/>
    </row>
    <row r="3" spans="1:10" ht="26.25">
      <c r="A3" s="1"/>
      <c r="B3" s="21"/>
      <c r="C3" s="21"/>
      <c r="D3" s="21"/>
      <c r="E3" s="62"/>
      <c r="F3" s="63"/>
      <c r="G3" s="62"/>
      <c r="H3" s="64"/>
      <c r="I3" s="64"/>
      <c r="J3" s="1"/>
    </row>
    <row r="4" spans="1:10" ht="26.25">
      <c r="A4" s="1"/>
      <c r="B4" s="21"/>
      <c r="C4" s="21"/>
      <c r="D4" s="21"/>
      <c r="E4" s="62"/>
      <c r="F4" s="63"/>
      <c r="G4" s="62"/>
      <c r="H4" s="64"/>
      <c r="I4" s="64"/>
      <c r="J4" s="1"/>
    </row>
    <row r="5" spans="1:23" ht="18" customHeight="1">
      <c r="A5" s="312" t="s">
        <v>161</v>
      </c>
      <c r="B5" s="312"/>
      <c r="C5" s="312"/>
      <c r="D5" s="312"/>
      <c r="E5" s="312"/>
      <c r="F5" s="29"/>
      <c r="G5" s="312" t="s">
        <v>161</v>
      </c>
      <c r="H5" s="312"/>
      <c r="I5" s="312"/>
      <c r="J5" s="312"/>
      <c r="K5" s="312"/>
      <c r="M5" s="312" t="s">
        <v>161</v>
      </c>
      <c r="N5" s="312"/>
      <c r="O5" s="312"/>
      <c r="P5" s="312"/>
      <c r="Q5" s="312"/>
      <c r="S5" s="312" t="s">
        <v>161</v>
      </c>
      <c r="T5" s="312"/>
      <c r="U5" s="312"/>
      <c r="V5" s="312"/>
      <c r="W5" s="312"/>
    </row>
    <row r="6" spans="1:23" ht="18">
      <c r="A6" s="312"/>
      <c r="B6" s="312"/>
      <c r="C6" s="312"/>
      <c r="D6" s="312"/>
      <c r="E6" s="312"/>
      <c r="F6" s="29"/>
      <c r="G6" s="312"/>
      <c r="H6" s="312"/>
      <c r="I6" s="312"/>
      <c r="J6" s="312"/>
      <c r="K6" s="312"/>
      <c r="M6" s="312"/>
      <c r="N6" s="312"/>
      <c r="O6" s="312"/>
      <c r="P6" s="312"/>
      <c r="Q6" s="312"/>
      <c r="S6" s="312"/>
      <c r="T6" s="312"/>
      <c r="U6" s="312"/>
      <c r="V6" s="312"/>
      <c r="W6" s="312"/>
    </row>
    <row r="7" spans="1:23" ht="29.25" customHeight="1">
      <c r="A7" s="314" t="s">
        <v>175</v>
      </c>
      <c r="B7" s="315"/>
      <c r="C7" s="315"/>
      <c r="D7" s="315"/>
      <c r="E7" s="316"/>
      <c r="G7" s="314" t="s">
        <v>176</v>
      </c>
      <c r="H7" s="315"/>
      <c r="I7" s="315"/>
      <c r="J7" s="315"/>
      <c r="K7" s="316"/>
      <c r="M7" s="314" t="s">
        <v>177</v>
      </c>
      <c r="N7" s="315"/>
      <c r="O7" s="315"/>
      <c r="P7" s="315"/>
      <c r="Q7" s="316"/>
      <c r="S7" s="314" t="s">
        <v>178</v>
      </c>
      <c r="T7" s="315"/>
      <c r="U7" s="315"/>
      <c r="V7" s="315"/>
      <c r="W7" s="316"/>
    </row>
    <row r="8" spans="1:23" s="7" customFormat="1" ht="15" customHeight="1">
      <c r="A8" s="53"/>
      <c r="B8" s="53"/>
      <c r="C8" s="53"/>
      <c r="D8" s="53"/>
      <c r="E8" s="53"/>
      <c r="G8" s="56"/>
      <c r="H8" s="56"/>
      <c r="I8" s="56"/>
      <c r="J8" s="56"/>
      <c r="K8" s="30"/>
      <c r="M8" s="56"/>
      <c r="N8" s="56"/>
      <c r="O8" s="56"/>
      <c r="P8" s="56"/>
      <c r="Q8" s="30"/>
      <c r="S8" s="56"/>
      <c r="T8" s="56"/>
      <c r="U8" s="56"/>
      <c r="V8" s="56"/>
      <c r="W8" s="30"/>
    </row>
    <row r="9" spans="1:23" ht="13.5" customHeight="1">
      <c r="A9" s="313" t="s">
        <v>57</v>
      </c>
      <c r="B9" s="313"/>
      <c r="C9" s="313"/>
      <c r="D9" s="313"/>
      <c r="E9" s="313" t="s">
        <v>57</v>
      </c>
      <c r="G9" s="313" t="s">
        <v>164</v>
      </c>
      <c r="H9" s="313"/>
      <c r="I9" s="313"/>
      <c r="J9" s="313"/>
      <c r="K9" s="313" t="s">
        <v>65</v>
      </c>
      <c r="M9" s="313" t="s">
        <v>164</v>
      </c>
      <c r="N9" s="313"/>
      <c r="O9" s="313"/>
      <c r="P9" s="313"/>
      <c r="Q9" s="313" t="s">
        <v>65</v>
      </c>
      <c r="S9" s="313" t="s">
        <v>164</v>
      </c>
      <c r="T9" s="313"/>
      <c r="U9" s="313"/>
      <c r="V9" s="313"/>
      <c r="W9" s="313" t="s">
        <v>65</v>
      </c>
    </row>
    <row r="10" spans="1:23" ht="24.75" customHeight="1">
      <c r="A10" s="135" t="s">
        <v>42</v>
      </c>
      <c r="B10" s="136" t="s">
        <v>43</v>
      </c>
      <c r="C10" s="136" t="s">
        <v>44</v>
      </c>
      <c r="D10" s="136" t="s">
        <v>45</v>
      </c>
      <c r="E10" s="137" t="s">
        <v>53</v>
      </c>
      <c r="G10" s="135" t="s">
        <v>42</v>
      </c>
      <c r="H10" s="136" t="s">
        <v>43</v>
      </c>
      <c r="I10" s="136" t="s">
        <v>44</v>
      </c>
      <c r="J10" s="136" t="s">
        <v>45</v>
      </c>
      <c r="K10" s="137" t="s">
        <v>53</v>
      </c>
      <c r="M10" s="135" t="s">
        <v>42</v>
      </c>
      <c r="N10" s="136" t="s">
        <v>43</v>
      </c>
      <c r="O10" s="136" t="s">
        <v>44</v>
      </c>
      <c r="P10" s="136" t="s">
        <v>45</v>
      </c>
      <c r="Q10" s="137" t="s">
        <v>53</v>
      </c>
      <c r="S10" s="135" t="s">
        <v>42</v>
      </c>
      <c r="T10" s="136" t="s">
        <v>43</v>
      </c>
      <c r="U10" s="136" t="s">
        <v>44</v>
      </c>
      <c r="V10" s="136" t="s">
        <v>45</v>
      </c>
      <c r="W10" s="137" t="s">
        <v>53</v>
      </c>
    </row>
    <row r="11" spans="1:23" s="19" customFormat="1" ht="19.5" customHeight="1">
      <c r="A11" s="309">
        <v>1998</v>
      </c>
      <c r="B11" s="155" t="s">
        <v>61</v>
      </c>
      <c r="C11" s="155">
        <v>16767</v>
      </c>
      <c r="D11" s="155">
        <v>14173</v>
      </c>
      <c r="E11" s="156">
        <v>30940</v>
      </c>
      <c r="F11" s="58"/>
      <c r="G11" s="309">
        <v>1998</v>
      </c>
      <c r="H11" s="150" t="s">
        <v>61</v>
      </c>
      <c r="I11" s="166">
        <v>2.2752226424301654</v>
      </c>
      <c r="J11" s="166">
        <v>24.927280740414275</v>
      </c>
      <c r="K11" s="167">
        <v>11.539709434370366</v>
      </c>
      <c r="L11" s="58"/>
      <c r="M11" s="309">
        <v>1998</v>
      </c>
      <c r="N11" s="150" t="s">
        <v>61</v>
      </c>
      <c r="O11" s="166">
        <v>2.2752226424301654</v>
      </c>
      <c r="P11" s="166">
        <v>24.927280740414275</v>
      </c>
      <c r="Q11" s="167">
        <v>11.539709434370366</v>
      </c>
      <c r="R11" s="58"/>
      <c r="S11" s="309">
        <v>1998</v>
      </c>
      <c r="T11" s="150" t="s">
        <v>61</v>
      </c>
      <c r="U11" s="166">
        <v>-16.330757048687715</v>
      </c>
      <c r="V11" s="166">
        <v>25.984818875609392</v>
      </c>
      <c r="W11" s="167">
        <v>0.4628873722365654</v>
      </c>
    </row>
    <row r="12" spans="1:23" s="19" customFormat="1" ht="19.5" customHeight="1">
      <c r="A12" s="310"/>
      <c r="B12" s="157" t="s">
        <v>62</v>
      </c>
      <c r="C12" s="158">
        <v>15580</v>
      </c>
      <c r="D12" s="158">
        <v>11464</v>
      </c>
      <c r="E12" s="159">
        <v>27044</v>
      </c>
      <c r="F12" s="58"/>
      <c r="G12" s="310"/>
      <c r="H12" s="151" t="s">
        <v>62</v>
      </c>
      <c r="I12" s="168">
        <v>-0.8779742969843483</v>
      </c>
      <c r="J12" s="168">
        <v>-20.122630992196207</v>
      </c>
      <c r="K12" s="169">
        <v>-10.06318589956767</v>
      </c>
      <c r="L12" s="58"/>
      <c r="M12" s="310"/>
      <c r="N12" s="151" t="s">
        <v>62</v>
      </c>
      <c r="O12" s="168">
        <v>0.7318136522172409</v>
      </c>
      <c r="P12" s="168">
        <v>-0.23349029069541416</v>
      </c>
      <c r="Q12" s="169">
        <v>0.30272102959747826</v>
      </c>
      <c r="R12" s="58"/>
      <c r="S12" s="310"/>
      <c r="T12" s="151" t="s">
        <v>62</v>
      </c>
      <c r="U12" s="168">
        <v>-15.053852298708094</v>
      </c>
      <c r="V12" s="168">
        <v>12.924261774836495</v>
      </c>
      <c r="W12" s="169">
        <v>-3.420392005406967</v>
      </c>
    </row>
    <row r="13" spans="1:23" s="19" customFormat="1" ht="19.5" customHeight="1">
      <c r="A13" s="310"/>
      <c r="B13" s="160" t="s">
        <v>63</v>
      </c>
      <c r="C13" s="161">
        <v>15990</v>
      </c>
      <c r="D13" s="161">
        <v>8245</v>
      </c>
      <c r="E13" s="162">
        <v>24235</v>
      </c>
      <c r="F13" s="58"/>
      <c r="G13" s="310"/>
      <c r="H13" s="152" t="s">
        <v>63</v>
      </c>
      <c r="I13" s="170">
        <v>9.139307897071873</v>
      </c>
      <c r="J13" s="170">
        <v>-44.218929707056354</v>
      </c>
      <c r="K13" s="171">
        <v>-17.657651535743412</v>
      </c>
      <c r="L13" s="58"/>
      <c r="M13" s="310"/>
      <c r="N13" s="152" t="s">
        <v>63</v>
      </c>
      <c r="O13" s="170">
        <v>3.3659089451061845</v>
      </c>
      <c r="P13" s="170">
        <v>-16.295271505509163</v>
      </c>
      <c r="Q13" s="171">
        <v>-5.756467715867544</v>
      </c>
      <c r="R13" s="58"/>
      <c r="S13" s="310"/>
      <c r="T13" s="152" t="s">
        <v>63</v>
      </c>
      <c r="U13" s="170">
        <v>-5.966006595735152</v>
      </c>
      <c r="V13" s="170">
        <v>-4.308084352033092</v>
      </c>
      <c r="W13" s="171">
        <v>-5.225020013700103</v>
      </c>
    </row>
    <row r="14" spans="1:23" s="19" customFormat="1" ht="19.5" customHeight="1">
      <c r="A14" s="311"/>
      <c r="B14" s="163" t="s">
        <v>64</v>
      </c>
      <c r="C14" s="164">
        <v>14388</v>
      </c>
      <c r="D14" s="164">
        <v>6150</v>
      </c>
      <c r="E14" s="165">
        <v>20538</v>
      </c>
      <c r="F14" s="58"/>
      <c r="G14" s="311"/>
      <c r="H14" s="153" t="s">
        <v>64</v>
      </c>
      <c r="I14" s="172">
        <v>-1.9757460144433736</v>
      </c>
      <c r="J14" s="172">
        <v>-65.71715257260718</v>
      </c>
      <c r="K14" s="173">
        <v>-37.032835637857566</v>
      </c>
      <c r="L14" s="58"/>
      <c r="M14" s="311"/>
      <c r="N14" s="153" t="s">
        <v>64</v>
      </c>
      <c r="O14" s="172">
        <v>2.0898097361696557</v>
      </c>
      <c r="P14" s="172">
        <v>-31.472003012821617</v>
      </c>
      <c r="Q14" s="173">
        <v>-14.267716798211211</v>
      </c>
      <c r="R14" s="58"/>
      <c r="S14" s="311"/>
      <c r="T14" s="153" t="s">
        <v>64</v>
      </c>
      <c r="U14" s="172">
        <v>2.0898097361696557</v>
      </c>
      <c r="V14" s="172">
        <v>-31.472003012821617</v>
      </c>
      <c r="W14" s="173">
        <v>-14.267716798211211</v>
      </c>
    </row>
    <row r="15" spans="1:23" s="19" customFormat="1" ht="19.5" customHeight="1">
      <c r="A15" s="309">
        <v>1999</v>
      </c>
      <c r="B15" s="155" t="s">
        <v>61</v>
      </c>
      <c r="C15" s="155">
        <v>10326</v>
      </c>
      <c r="D15" s="155">
        <v>3719</v>
      </c>
      <c r="E15" s="156">
        <v>14045</v>
      </c>
      <c r="F15" s="58"/>
      <c r="G15" s="309">
        <v>1999</v>
      </c>
      <c r="H15" s="150" t="s">
        <v>61</v>
      </c>
      <c r="I15" s="166">
        <v>-38.41474324566112</v>
      </c>
      <c r="J15" s="166">
        <v>-73.7599661327877</v>
      </c>
      <c r="K15" s="167">
        <v>-54.60568842921784</v>
      </c>
      <c r="L15" s="58"/>
      <c r="M15" s="309">
        <v>1999</v>
      </c>
      <c r="N15" s="150" t="s">
        <v>61</v>
      </c>
      <c r="O15" s="166">
        <v>-38.41474324566112</v>
      </c>
      <c r="P15" s="166">
        <v>-73.7599661327877</v>
      </c>
      <c r="Q15" s="167">
        <v>-54.60568842921784</v>
      </c>
      <c r="R15" s="58"/>
      <c r="S15" s="309">
        <v>1999</v>
      </c>
      <c r="T15" s="150" t="s">
        <v>61</v>
      </c>
      <c r="U15" s="166">
        <v>-8.946193418966573</v>
      </c>
      <c r="V15" s="166">
        <v>-51.705445342476935</v>
      </c>
      <c r="W15" s="167">
        <v>-30.226964301676432</v>
      </c>
    </row>
    <row r="16" spans="1:23" s="19" customFormat="1" ht="19.5" customHeight="1">
      <c r="A16" s="310"/>
      <c r="B16" s="157" t="s">
        <v>62</v>
      </c>
      <c r="C16" s="158">
        <v>7748</v>
      </c>
      <c r="D16" s="158">
        <v>1827</v>
      </c>
      <c r="E16" s="159">
        <v>9575</v>
      </c>
      <c r="F16" s="58"/>
      <c r="G16" s="310"/>
      <c r="H16" s="151" t="s">
        <v>62</v>
      </c>
      <c r="I16" s="168">
        <v>-50.269576379974325</v>
      </c>
      <c r="J16" s="168">
        <v>-84.06315422191207</v>
      </c>
      <c r="K16" s="169">
        <v>-64.59473450672976</v>
      </c>
      <c r="L16" s="58"/>
      <c r="M16" s="310"/>
      <c r="N16" s="151" t="s">
        <v>62</v>
      </c>
      <c r="O16" s="168">
        <v>-44.12464834451417</v>
      </c>
      <c r="P16" s="168">
        <v>-78.36720365097321</v>
      </c>
      <c r="Q16" s="169">
        <v>-59.26462472406181</v>
      </c>
      <c r="R16" s="58"/>
      <c r="S16" s="310"/>
      <c r="T16" s="151" t="s">
        <v>62</v>
      </c>
      <c r="U16" s="168">
        <v>-21.441079188014783</v>
      </c>
      <c r="V16" s="168">
        <v>-65.82929211577017</v>
      </c>
      <c r="W16" s="169">
        <v>-43.02150242016779</v>
      </c>
    </row>
    <row r="17" spans="1:23" s="19" customFormat="1" ht="19.5" customHeight="1">
      <c r="A17" s="310"/>
      <c r="B17" s="160" t="s">
        <v>63</v>
      </c>
      <c r="C17" s="161">
        <v>6802</v>
      </c>
      <c r="D17" s="161">
        <v>1956</v>
      </c>
      <c r="E17" s="162">
        <v>8758</v>
      </c>
      <c r="F17" s="58"/>
      <c r="G17" s="310"/>
      <c r="H17" s="152" t="s">
        <v>63</v>
      </c>
      <c r="I17" s="170">
        <v>-57.460913070669164</v>
      </c>
      <c r="J17" s="170">
        <v>-76.27653123104912</v>
      </c>
      <c r="K17" s="171">
        <v>-63.86218279348051</v>
      </c>
      <c r="L17" s="58"/>
      <c r="M17" s="310"/>
      <c r="N17" s="152" t="s">
        <v>63</v>
      </c>
      <c r="O17" s="170">
        <v>-48.53631793450152</v>
      </c>
      <c r="P17" s="170">
        <v>-77.85844991440882</v>
      </c>
      <c r="Q17" s="171">
        <v>-60.61980807355964</v>
      </c>
      <c r="R17" s="58"/>
      <c r="S17" s="310"/>
      <c r="T17" s="152" t="s">
        <v>63</v>
      </c>
      <c r="U17" s="170">
        <v>-37.69102594620328</v>
      </c>
      <c r="V17" s="170">
        <v>-73.65546786051988</v>
      </c>
      <c r="W17" s="171">
        <v>-53.92037340206904</v>
      </c>
    </row>
    <row r="18" spans="1:23" s="19" customFormat="1" ht="19.5" customHeight="1">
      <c r="A18" s="311"/>
      <c r="B18" s="163" t="s">
        <v>64</v>
      </c>
      <c r="C18" s="164">
        <v>7344</v>
      </c>
      <c r="D18" s="164">
        <v>2844</v>
      </c>
      <c r="E18" s="165">
        <v>10188</v>
      </c>
      <c r="F18" s="58"/>
      <c r="G18" s="311"/>
      <c r="H18" s="153" t="s">
        <v>64</v>
      </c>
      <c r="I18" s="172">
        <v>-48.95746455379483</v>
      </c>
      <c r="J18" s="172">
        <v>-53.756097560975604</v>
      </c>
      <c r="K18" s="173">
        <v>-50.394390885188436</v>
      </c>
      <c r="L18" s="58"/>
      <c r="M18" s="311"/>
      <c r="N18" s="153" t="s">
        <v>64</v>
      </c>
      <c r="O18" s="172">
        <v>-48.63292148266242</v>
      </c>
      <c r="P18" s="172">
        <v>-74.15567545963229</v>
      </c>
      <c r="Q18" s="173">
        <v>-58.576058078768355</v>
      </c>
      <c r="R18" s="58"/>
      <c r="S18" s="311"/>
      <c r="T18" s="153" t="s">
        <v>64</v>
      </c>
      <c r="U18" s="172">
        <v>-48.63292148266242</v>
      </c>
      <c r="V18" s="172">
        <v>-74.15567545963229</v>
      </c>
      <c r="W18" s="173">
        <v>-58.576058078768355</v>
      </c>
    </row>
    <row r="19" spans="1:23" s="19" customFormat="1" ht="19.5" customHeight="1">
      <c r="A19" s="309">
        <v>2000</v>
      </c>
      <c r="B19" s="155" t="s">
        <v>61</v>
      </c>
      <c r="C19" s="155">
        <v>4784</v>
      </c>
      <c r="D19" s="155">
        <v>1256</v>
      </c>
      <c r="E19" s="156">
        <v>6040</v>
      </c>
      <c r="F19" s="58"/>
      <c r="G19" s="309">
        <v>2000</v>
      </c>
      <c r="H19" s="150" t="s">
        <v>61</v>
      </c>
      <c r="I19" s="166">
        <v>-53.6703466976564</v>
      </c>
      <c r="J19" s="166">
        <v>-66.22748050551223</v>
      </c>
      <c r="K19" s="167">
        <v>-56.99537201851192</v>
      </c>
      <c r="L19" s="58"/>
      <c r="M19" s="309">
        <v>2000</v>
      </c>
      <c r="N19" s="150" t="s">
        <v>61</v>
      </c>
      <c r="O19" s="166">
        <v>-53.6703466976564</v>
      </c>
      <c r="P19" s="166">
        <v>-66.22748050551223</v>
      </c>
      <c r="Q19" s="167">
        <v>-56.99537201851192</v>
      </c>
      <c r="R19" s="58"/>
      <c r="S19" s="309">
        <v>2000</v>
      </c>
      <c r="T19" s="150" t="s">
        <v>61</v>
      </c>
      <c r="U19" s="166">
        <v>-52.60109444957715</v>
      </c>
      <c r="V19" s="166">
        <v>-73.34843464737304</v>
      </c>
      <c r="W19" s="167">
        <v>-59.74820060096434</v>
      </c>
    </row>
    <row r="20" spans="1:23" s="19" customFormat="1" ht="19.5" customHeight="1">
      <c r="A20" s="310"/>
      <c r="B20" s="157" t="s">
        <v>62</v>
      </c>
      <c r="C20" s="158">
        <v>7175</v>
      </c>
      <c r="D20" s="158">
        <v>2984</v>
      </c>
      <c r="E20" s="159">
        <v>10159</v>
      </c>
      <c r="F20" s="58"/>
      <c r="G20" s="310"/>
      <c r="H20" s="151" t="s">
        <v>62</v>
      </c>
      <c r="I20" s="168">
        <v>-7.39545689210118</v>
      </c>
      <c r="J20" s="168">
        <v>63.327859879584025</v>
      </c>
      <c r="K20" s="169">
        <v>6.099216710182759</v>
      </c>
      <c r="L20" s="58"/>
      <c r="M20" s="310"/>
      <c r="N20" s="151" t="s">
        <v>62</v>
      </c>
      <c r="O20" s="168">
        <v>-33.83313046364944</v>
      </c>
      <c r="P20" s="168">
        <v>-23.548503425892534</v>
      </c>
      <c r="Q20" s="169">
        <v>-31.41828958509737</v>
      </c>
      <c r="R20" s="58"/>
      <c r="S20" s="310"/>
      <c r="T20" s="151" t="s">
        <v>62</v>
      </c>
      <c r="U20" s="168">
        <v>-46.12193511103773</v>
      </c>
      <c r="V20" s="168">
        <v>-54.666265483175366</v>
      </c>
      <c r="W20" s="169">
        <v>-48.61316216571871</v>
      </c>
    </row>
    <row r="21" spans="1:23" s="19" customFormat="1" ht="19.5" customHeight="1">
      <c r="A21" s="310"/>
      <c r="B21" s="160" t="s">
        <v>63</v>
      </c>
      <c r="C21" s="161">
        <v>6721</v>
      </c>
      <c r="D21" s="161">
        <v>3793</v>
      </c>
      <c r="E21" s="162">
        <v>10514</v>
      </c>
      <c r="F21" s="58"/>
      <c r="G21" s="310"/>
      <c r="H21" s="152" t="s">
        <v>63</v>
      </c>
      <c r="I21" s="170">
        <v>-1.1908262275801178</v>
      </c>
      <c r="J21" s="170">
        <v>93.91615541922292</v>
      </c>
      <c r="K21" s="171">
        <v>20.050239780771875</v>
      </c>
      <c r="L21" s="58"/>
      <c r="M21" s="310"/>
      <c r="N21" s="152" t="s">
        <v>63</v>
      </c>
      <c r="O21" s="170">
        <v>-24.907541405370637</v>
      </c>
      <c r="P21" s="170">
        <v>7.078112503332434</v>
      </c>
      <c r="Q21" s="171">
        <v>-17.49644820557168</v>
      </c>
      <c r="R21" s="58"/>
      <c r="S21" s="310"/>
      <c r="T21" s="152" t="s">
        <v>63</v>
      </c>
      <c r="U21" s="170">
        <v>-33.72045639771801</v>
      </c>
      <c r="V21" s="170">
        <v>-20.32669205977146</v>
      </c>
      <c r="W21" s="171">
        <v>-30.264948219820084</v>
      </c>
    </row>
    <row r="22" spans="1:23" s="19" customFormat="1" ht="19.5" customHeight="1">
      <c r="A22" s="311"/>
      <c r="B22" s="163" t="s">
        <v>64</v>
      </c>
      <c r="C22" s="164">
        <v>9269</v>
      </c>
      <c r="D22" s="164">
        <v>4314</v>
      </c>
      <c r="E22" s="165">
        <v>13583</v>
      </c>
      <c r="F22" s="58"/>
      <c r="G22" s="311"/>
      <c r="H22" s="153" t="s">
        <v>64</v>
      </c>
      <c r="I22" s="172">
        <v>26.21187363834423</v>
      </c>
      <c r="J22" s="172">
        <v>51.68776371308016</v>
      </c>
      <c r="K22" s="173">
        <v>33.3235178641539</v>
      </c>
      <c r="L22" s="58"/>
      <c r="M22" s="311"/>
      <c r="N22" s="153" t="s">
        <v>64</v>
      </c>
      <c r="O22" s="172">
        <v>-13.255741775294851</v>
      </c>
      <c r="P22" s="172">
        <v>19.340808041755267</v>
      </c>
      <c r="Q22" s="173">
        <v>-5.332894798665606</v>
      </c>
      <c r="R22" s="58"/>
      <c r="S22" s="311"/>
      <c r="T22" s="153" t="s">
        <v>64</v>
      </c>
      <c r="U22" s="172">
        <v>-13.255741775294851</v>
      </c>
      <c r="V22" s="172">
        <v>19.340808041755267</v>
      </c>
      <c r="W22" s="173">
        <v>-5.332894798665606</v>
      </c>
    </row>
    <row r="23" spans="1:23" s="19" customFormat="1" ht="19.5" customHeight="1">
      <c r="A23" s="309">
        <v>2001</v>
      </c>
      <c r="B23" s="155" t="s">
        <v>61</v>
      </c>
      <c r="C23" s="155">
        <v>6774</v>
      </c>
      <c r="D23" s="155">
        <v>3566</v>
      </c>
      <c r="E23" s="156">
        <v>10340</v>
      </c>
      <c r="F23" s="58"/>
      <c r="G23" s="309">
        <v>2001</v>
      </c>
      <c r="H23" s="150" t="s">
        <v>61</v>
      </c>
      <c r="I23" s="166">
        <v>41.596989966555185</v>
      </c>
      <c r="J23" s="166">
        <v>183.9171974522293</v>
      </c>
      <c r="K23" s="167">
        <v>71.19205298013244</v>
      </c>
      <c r="L23" s="58"/>
      <c r="M23" s="309">
        <v>2001</v>
      </c>
      <c r="N23" s="150" t="s">
        <v>61</v>
      </c>
      <c r="O23" s="166">
        <v>41.596989966555185</v>
      </c>
      <c r="P23" s="166">
        <v>183.9171974522293</v>
      </c>
      <c r="Q23" s="167">
        <v>71.19205298013244</v>
      </c>
      <c r="R23" s="58"/>
      <c r="S23" s="309">
        <v>2001</v>
      </c>
      <c r="T23" s="150" t="s">
        <v>61</v>
      </c>
      <c r="U23" s="166">
        <v>12.22355498912961</v>
      </c>
      <c r="V23" s="166">
        <v>85.93175187111507</v>
      </c>
      <c r="W23" s="167">
        <v>29.03561818234425</v>
      </c>
    </row>
    <row r="24" spans="1:23" s="19" customFormat="1" ht="19.5" customHeight="1">
      <c r="A24" s="310"/>
      <c r="B24" s="157" t="s">
        <v>62</v>
      </c>
      <c r="C24" s="158">
        <v>6759</v>
      </c>
      <c r="D24" s="158">
        <v>2696</v>
      </c>
      <c r="E24" s="159">
        <v>9455</v>
      </c>
      <c r="F24" s="58"/>
      <c r="G24" s="310"/>
      <c r="H24" s="151" t="s">
        <v>62</v>
      </c>
      <c r="I24" s="168">
        <v>-5.7979094076655</v>
      </c>
      <c r="J24" s="168">
        <v>-9.651474530831095</v>
      </c>
      <c r="K24" s="169">
        <v>-6.929815926764448</v>
      </c>
      <c r="L24" s="58"/>
      <c r="M24" s="310"/>
      <c r="N24" s="151" t="s">
        <v>62</v>
      </c>
      <c r="O24" s="168">
        <v>13.161635588259884</v>
      </c>
      <c r="P24" s="168">
        <v>47.688679245283026</v>
      </c>
      <c r="Q24" s="169">
        <v>22.19890116673868</v>
      </c>
      <c r="R24" s="58"/>
      <c r="S24" s="310"/>
      <c r="T24" s="151" t="s">
        <v>62</v>
      </c>
      <c r="U24" s="168">
        <v>13.093277149971257</v>
      </c>
      <c r="V24" s="168">
        <v>58.949115044247776</v>
      </c>
      <c r="W24" s="169">
        <v>24.88831981789727</v>
      </c>
    </row>
    <row r="25" spans="1:23" s="19" customFormat="1" ht="19.5" customHeight="1">
      <c r="A25" s="310"/>
      <c r="B25" s="160" t="s">
        <v>63</v>
      </c>
      <c r="C25" s="161">
        <v>6209</v>
      </c>
      <c r="D25" s="161">
        <v>2293</v>
      </c>
      <c r="E25" s="162">
        <v>8502</v>
      </c>
      <c r="F25" s="58"/>
      <c r="G25" s="310"/>
      <c r="H25" s="152" t="s">
        <v>63</v>
      </c>
      <c r="I25" s="170">
        <v>-7.617914000892725</v>
      </c>
      <c r="J25" s="170">
        <v>-39.54653308726601</v>
      </c>
      <c r="K25" s="171">
        <v>-19.13638957580369</v>
      </c>
      <c r="L25" s="58"/>
      <c r="M25" s="310"/>
      <c r="N25" s="152" t="s">
        <v>63</v>
      </c>
      <c r="O25" s="170">
        <v>5.685224839400433</v>
      </c>
      <c r="P25" s="170">
        <v>6.4981949458483825</v>
      </c>
      <c r="Q25" s="171">
        <v>5.929697151199804</v>
      </c>
      <c r="R25" s="58"/>
      <c r="S25" s="310"/>
      <c r="T25" s="152" t="s">
        <v>63</v>
      </c>
      <c r="U25" s="170">
        <v>11.477866584691057</v>
      </c>
      <c r="V25" s="170">
        <v>18.31387331065551</v>
      </c>
      <c r="W25" s="171">
        <v>13.492859272106443</v>
      </c>
    </row>
    <row r="26" spans="1:23" s="19" customFormat="1" ht="19.5" customHeight="1">
      <c r="A26" s="311"/>
      <c r="B26" s="163" t="s">
        <v>64</v>
      </c>
      <c r="C26" s="164">
        <v>7645</v>
      </c>
      <c r="D26" s="164">
        <v>2050</v>
      </c>
      <c r="E26" s="165">
        <v>9695</v>
      </c>
      <c r="F26" s="58"/>
      <c r="G26" s="311"/>
      <c r="H26" s="153" t="s">
        <v>64</v>
      </c>
      <c r="I26" s="172">
        <v>-17.520768151904193</v>
      </c>
      <c r="J26" s="172">
        <v>-52.480296708391286</v>
      </c>
      <c r="K26" s="173">
        <v>-28.62401531325922</v>
      </c>
      <c r="L26" s="58"/>
      <c r="M26" s="311"/>
      <c r="N26" s="153" t="s">
        <v>64</v>
      </c>
      <c r="O26" s="172">
        <v>-2.0108053955418796</v>
      </c>
      <c r="P26" s="172">
        <v>-14.10869037013039</v>
      </c>
      <c r="Q26" s="173">
        <v>-5.71768910065515</v>
      </c>
      <c r="R26" s="58"/>
      <c r="S26" s="311"/>
      <c r="T26" s="153" t="s">
        <v>64</v>
      </c>
      <c r="U26" s="172">
        <v>-2.0108053955418796</v>
      </c>
      <c r="V26" s="172">
        <v>-14.10869037013039</v>
      </c>
      <c r="W26" s="173">
        <v>-5.71768910065515</v>
      </c>
    </row>
    <row r="27" spans="1:23" s="19" customFormat="1" ht="19.5" customHeight="1">
      <c r="A27" s="309">
        <v>2002</v>
      </c>
      <c r="B27" s="155" t="s">
        <v>61</v>
      </c>
      <c r="C27" s="155">
        <v>7576</v>
      </c>
      <c r="D27" s="155">
        <v>2488</v>
      </c>
      <c r="E27" s="156">
        <v>10064</v>
      </c>
      <c r="F27" s="58"/>
      <c r="G27" s="309">
        <v>2002</v>
      </c>
      <c r="H27" s="150" t="s">
        <v>61</v>
      </c>
      <c r="I27" s="166">
        <v>11.839385887215826</v>
      </c>
      <c r="J27" s="166">
        <v>-30.22994952327538</v>
      </c>
      <c r="K27" s="167">
        <v>-2.669245647969049</v>
      </c>
      <c r="L27" s="58"/>
      <c r="M27" s="309">
        <v>2002</v>
      </c>
      <c r="N27" s="150" t="s">
        <v>61</v>
      </c>
      <c r="O27" s="166">
        <v>11.839385887215826</v>
      </c>
      <c r="P27" s="166">
        <v>-30.22994952327538</v>
      </c>
      <c r="Q27" s="167">
        <v>-2.669245647969049</v>
      </c>
      <c r="R27" s="58"/>
      <c r="S27" s="309">
        <v>2002</v>
      </c>
      <c r="T27" s="150" t="s">
        <v>61</v>
      </c>
      <c r="U27" s="166">
        <v>-5.845218611176065</v>
      </c>
      <c r="V27" s="166">
        <v>-35.00034113392918</v>
      </c>
      <c r="W27" s="167">
        <v>-15.427392591263782</v>
      </c>
    </row>
    <row r="28" spans="1:23" s="19" customFormat="1" ht="19.5" customHeight="1">
      <c r="A28" s="310"/>
      <c r="B28" s="157" t="s">
        <v>62</v>
      </c>
      <c r="C28" s="158">
        <v>7161</v>
      </c>
      <c r="D28" s="158">
        <v>4819</v>
      </c>
      <c r="E28" s="159">
        <v>11980</v>
      </c>
      <c r="F28" s="58"/>
      <c r="G28" s="310"/>
      <c r="H28" s="151" t="s">
        <v>62</v>
      </c>
      <c r="I28" s="168">
        <v>5.947625388371051</v>
      </c>
      <c r="J28" s="168">
        <v>78.74629080118694</v>
      </c>
      <c r="K28" s="169">
        <v>26.705446853516662</v>
      </c>
      <c r="L28" s="58"/>
      <c r="M28" s="310"/>
      <c r="N28" s="151" t="s">
        <v>62</v>
      </c>
      <c r="O28" s="168">
        <v>8.896770856425036</v>
      </c>
      <c r="P28" s="168">
        <v>16.6879591184925</v>
      </c>
      <c r="Q28" s="169">
        <v>11.361454912856786</v>
      </c>
      <c r="R28" s="58"/>
      <c r="S28" s="310"/>
      <c r="T28" s="151" t="s">
        <v>62</v>
      </c>
      <c r="U28" s="168">
        <v>-3.156860752633534</v>
      </c>
      <c r="V28" s="168">
        <v>-18.922680771104467</v>
      </c>
      <c r="W28" s="169">
        <v>-8.318144536589813</v>
      </c>
    </row>
    <row r="29" spans="1:23" s="19" customFormat="1" ht="19.5" customHeight="1">
      <c r="A29" s="310"/>
      <c r="B29" s="160" t="s">
        <v>63</v>
      </c>
      <c r="C29" s="161">
        <v>7747</v>
      </c>
      <c r="D29" s="161">
        <v>5323</v>
      </c>
      <c r="E29" s="162">
        <v>13070</v>
      </c>
      <c r="F29" s="58"/>
      <c r="G29" s="310"/>
      <c r="H29" s="152" t="s">
        <v>63</v>
      </c>
      <c r="I29" s="170">
        <v>24.77049444354968</v>
      </c>
      <c r="J29" s="170">
        <v>132.14129960750108</v>
      </c>
      <c r="K29" s="171">
        <v>53.728534462479416</v>
      </c>
      <c r="L29" s="58"/>
      <c r="M29" s="310"/>
      <c r="N29" s="152" t="s">
        <v>63</v>
      </c>
      <c r="O29" s="170">
        <v>13.889170296829107</v>
      </c>
      <c r="P29" s="170">
        <v>47.632963179427236</v>
      </c>
      <c r="Q29" s="171">
        <v>24.090893027529432</v>
      </c>
      <c r="R29" s="58"/>
      <c r="S29" s="310"/>
      <c r="T29" s="152" t="s">
        <v>63</v>
      </c>
      <c r="U29" s="170">
        <v>3.8537106614732437</v>
      </c>
      <c r="V29" s="170">
        <v>14.072577511850184</v>
      </c>
      <c r="W29" s="171">
        <v>6.993791786055397</v>
      </c>
    </row>
    <row r="30" spans="1:23" s="19" customFormat="1" ht="19.5" customHeight="1">
      <c r="A30" s="311"/>
      <c r="B30" s="163" t="s">
        <v>64</v>
      </c>
      <c r="C30" s="164">
        <v>9312</v>
      </c>
      <c r="D30" s="164">
        <v>3839</v>
      </c>
      <c r="E30" s="165">
        <v>13151</v>
      </c>
      <c r="F30" s="58"/>
      <c r="G30" s="311"/>
      <c r="H30" s="153" t="s">
        <v>64</v>
      </c>
      <c r="I30" s="172">
        <v>21.80510137344669</v>
      </c>
      <c r="J30" s="172">
        <v>87.26829268292684</v>
      </c>
      <c r="K30" s="173">
        <v>35.6472408457968</v>
      </c>
      <c r="L30" s="58"/>
      <c r="M30" s="311"/>
      <c r="N30" s="153" t="s">
        <v>64</v>
      </c>
      <c r="O30" s="172">
        <v>16.098879030196798</v>
      </c>
      <c r="P30" s="172">
        <v>55.29467232437531</v>
      </c>
      <c r="Q30" s="173">
        <v>27.039903137502648</v>
      </c>
      <c r="R30" s="58"/>
      <c r="S30" s="311"/>
      <c r="T30" s="153" t="s">
        <v>64</v>
      </c>
      <c r="U30" s="172">
        <v>16.098879030196798</v>
      </c>
      <c r="V30" s="172">
        <v>55.29467232437531</v>
      </c>
      <c r="W30" s="173">
        <v>27.039903137502648</v>
      </c>
    </row>
    <row r="31" spans="1:23" s="19" customFormat="1" ht="19.5" customHeight="1">
      <c r="A31" s="309">
        <v>2003</v>
      </c>
      <c r="B31" s="155" t="s">
        <v>61</v>
      </c>
      <c r="C31" s="155">
        <v>10329</v>
      </c>
      <c r="D31" s="155">
        <v>2880</v>
      </c>
      <c r="E31" s="156">
        <v>13209</v>
      </c>
      <c r="F31" s="58"/>
      <c r="G31" s="309">
        <v>2003</v>
      </c>
      <c r="H31" s="150" t="s">
        <v>61</v>
      </c>
      <c r="I31" s="166">
        <v>36.338437170010565</v>
      </c>
      <c r="J31" s="166">
        <v>15.755627009646304</v>
      </c>
      <c r="K31" s="167">
        <v>31.25</v>
      </c>
      <c r="L31" s="58"/>
      <c r="M31" s="309">
        <v>2003</v>
      </c>
      <c r="N31" s="150" t="s">
        <v>61</v>
      </c>
      <c r="O31" s="166">
        <v>36.338437170010565</v>
      </c>
      <c r="P31" s="166">
        <v>15.755627009646304</v>
      </c>
      <c r="Q31" s="167">
        <v>31.25</v>
      </c>
      <c r="R31" s="58"/>
      <c r="S31" s="309">
        <v>2003</v>
      </c>
      <c r="T31" s="150" t="s">
        <v>61</v>
      </c>
      <c r="U31" s="166">
        <v>22.561992266486925</v>
      </c>
      <c r="V31" s="166">
        <v>76.98121129421645</v>
      </c>
      <c r="W31" s="167">
        <v>36.30819811220704</v>
      </c>
    </row>
    <row r="32" spans="1:23" s="19" customFormat="1" ht="19.5" customHeight="1">
      <c r="A32" s="310"/>
      <c r="B32" s="157" t="s">
        <v>62</v>
      </c>
      <c r="C32" s="158">
        <v>8484</v>
      </c>
      <c r="D32" s="158">
        <v>3072</v>
      </c>
      <c r="E32" s="159">
        <v>11556</v>
      </c>
      <c r="F32" s="58"/>
      <c r="G32" s="310"/>
      <c r="H32" s="151" t="s">
        <v>62</v>
      </c>
      <c r="I32" s="168">
        <v>18.475073313783</v>
      </c>
      <c r="J32" s="168">
        <v>-36.25233450923429</v>
      </c>
      <c r="K32" s="169">
        <v>-3.539232053422367</v>
      </c>
      <c r="L32" s="58"/>
      <c r="M32" s="310"/>
      <c r="N32" s="151" t="s">
        <v>62</v>
      </c>
      <c r="O32" s="168">
        <v>27.65827508990975</v>
      </c>
      <c r="P32" s="168">
        <v>-18.54386205008896</v>
      </c>
      <c r="Q32" s="169">
        <v>12.343494828524769</v>
      </c>
      <c r="R32" s="58"/>
      <c r="S32" s="310"/>
      <c r="T32" s="151" t="s">
        <v>62</v>
      </c>
      <c r="U32" s="168">
        <v>25.466055751810003</v>
      </c>
      <c r="V32" s="168">
        <v>29.733905579399135</v>
      </c>
      <c r="W32" s="169">
        <v>26.70162272309335</v>
      </c>
    </row>
    <row r="33" spans="1:23" s="19" customFormat="1" ht="19.5" customHeight="1">
      <c r="A33" s="310"/>
      <c r="B33" s="160" t="s">
        <v>63</v>
      </c>
      <c r="C33" s="161">
        <v>8925</v>
      </c>
      <c r="D33" s="161">
        <v>3157</v>
      </c>
      <c r="E33" s="162">
        <v>12082</v>
      </c>
      <c r="F33" s="58"/>
      <c r="G33" s="310"/>
      <c r="H33" s="152" t="s">
        <v>63</v>
      </c>
      <c r="I33" s="170">
        <v>15.205886149477223</v>
      </c>
      <c r="J33" s="170">
        <v>-40.691339470223554</v>
      </c>
      <c r="K33" s="171">
        <v>-7.559296097934194</v>
      </c>
      <c r="L33" s="58"/>
      <c r="M33" s="310"/>
      <c r="N33" s="152" t="s">
        <v>63</v>
      </c>
      <c r="O33" s="170">
        <v>23.367728162248696</v>
      </c>
      <c r="P33" s="170">
        <v>-27.87806809184481</v>
      </c>
      <c r="Q33" s="171">
        <v>4.935353420288209</v>
      </c>
      <c r="R33" s="58"/>
      <c r="S33" s="310"/>
      <c r="T33" s="152" t="s">
        <v>63</v>
      </c>
      <c r="U33" s="170">
        <v>22.971223737926906</v>
      </c>
      <c r="V33" s="170">
        <v>-11.798365122615806</v>
      </c>
      <c r="W33" s="171">
        <v>11.580262893615114</v>
      </c>
    </row>
    <row r="34" spans="1:23" s="19" customFormat="1" ht="19.5" customHeight="1">
      <c r="A34" s="311"/>
      <c r="B34" s="163" t="s">
        <v>64</v>
      </c>
      <c r="C34" s="164">
        <v>8032</v>
      </c>
      <c r="D34" s="164">
        <v>3010</v>
      </c>
      <c r="E34" s="165">
        <v>11042</v>
      </c>
      <c r="F34" s="58"/>
      <c r="G34" s="311"/>
      <c r="H34" s="153" t="s">
        <v>64</v>
      </c>
      <c r="I34" s="172">
        <v>-13.745704467353946</v>
      </c>
      <c r="J34" s="172">
        <v>-21.59416514717374</v>
      </c>
      <c r="K34" s="173">
        <v>-16.03680328492129</v>
      </c>
      <c r="L34" s="58"/>
      <c r="M34" s="311"/>
      <c r="N34" s="153" t="s">
        <v>64</v>
      </c>
      <c r="O34" s="172">
        <v>12.498427475154102</v>
      </c>
      <c r="P34" s="172">
        <v>-26.41326127876617</v>
      </c>
      <c r="Q34" s="173">
        <v>-0.7790324251528062</v>
      </c>
      <c r="R34" s="58"/>
      <c r="S34" s="311"/>
      <c r="T34" s="153" t="s">
        <v>64</v>
      </c>
      <c r="U34" s="172">
        <v>12.498427475154102</v>
      </c>
      <c r="V34" s="172">
        <v>-26.41326127876617</v>
      </c>
      <c r="W34" s="173">
        <v>-0.7790324251528062</v>
      </c>
    </row>
    <row r="35" spans="1:23" s="19" customFormat="1" ht="19.5" customHeight="1">
      <c r="A35" s="309">
        <v>2004</v>
      </c>
      <c r="B35" s="155" t="s">
        <v>61</v>
      </c>
      <c r="C35" s="155">
        <v>7801</v>
      </c>
      <c r="D35" s="155">
        <v>3079</v>
      </c>
      <c r="E35" s="156">
        <v>10880</v>
      </c>
      <c r="F35" s="58"/>
      <c r="G35" s="309">
        <v>2004</v>
      </c>
      <c r="H35" s="150" t="s">
        <v>61</v>
      </c>
      <c r="I35" s="166">
        <v>-24.47477974634525</v>
      </c>
      <c r="J35" s="166">
        <v>6.909722222222214</v>
      </c>
      <c r="K35" s="167">
        <v>-17.63191763191763</v>
      </c>
      <c r="L35" s="58"/>
      <c r="M35" s="309">
        <v>2004</v>
      </c>
      <c r="N35" s="150" t="s">
        <v>61</v>
      </c>
      <c r="O35" s="166">
        <v>-24.47477974634525</v>
      </c>
      <c r="P35" s="166">
        <v>6.909722222222214</v>
      </c>
      <c r="Q35" s="167">
        <v>-17.63191763191763</v>
      </c>
      <c r="R35" s="58"/>
      <c r="S35" s="309">
        <v>2004</v>
      </c>
      <c r="T35" s="150" t="s">
        <v>61</v>
      </c>
      <c r="U35" s="166">
        <v>-3.7830327940027217</v>
      </c>
      <c r="V35" s="166">
        <v>-26.943834885238132</v>
      </c>
      <c r="W35" s="167">
        <v>-11.379109122738768</v>
      </c>
    </row>
    <row r="36" spans="1:23" s="19" customFormat="1" ht="19.5" customHeight="1">
      <c r="A36" s="310"/>
      <c r="B36" s="157" t="s">
        <v>62</v>
      </c>
      <c r="C36" s="158">
        <v>6871</v>
      </c>
      <c r="D36" s="158">
        <v>3022</v>
      </c>
      <c r="E36" s="159">
        <v>9893</v>
      </c>
      <c r="F36" s="58"/>
      <c r="G36" s="310"/>
      <c r="H36" s="151" t="s">
        <v>62</v>
      </c>
      <c r="I36" s="168">
        <v>-19.012258368694006</v>
      </c>
      <c r="J36" s="168">
        <v>-1.6276041666666572</v>
      </c>
      <c r="K36" s="169">
        <v>-14.390792661820697</v>
      </c>
      <c r="L36" s="58"/>
      <c r="M36" s="310"/>
      <c r="N36" s="151" t="s">
        <v>62</v>
      </c>
      <c r="O36" s="168">
        <v>-22.011375112953814</v>
      </c>
      <c r="P36" s="168">
        <v>2.5033602150537746</v>
      </c>
      <c r="Q36" s="169">
        <v>-16.119523521098316</v>
      </c>
      <c r="R36" s="58"/>
      <c r="S36" s="310"/>
      <c r="T36" s="151" t="s">
        <v>62</v>
      </c>
      <c r="U36" s="168">
        <v>-11.828166815343451</v>
      </c>
      <c r="V36" s="168">
        <v>-18.830223633717083</v>
      </c>
      <c r="W36" s="169">
        <v>-13.903816734005417</v>
      </c>
    </row>
    <row r="37" spans="1:23" s="19" customFormat="1" ht="19.5" customHeight="1">
      <c r="A37" s="310"/>
      <c r="B37" s="160" t="s">
        <v>63</v>
      </c>
      <c r="C37" s="161">
        <v>7373</v>
      </c>
      <c r="D37" s="161">
        <v>4496</v>
      </c>
      <c r="E37" s="162">
        <v>11869</v>
      </c>
      <c r="F37" s="58"/>
      <c r="G37" s="310"/>
      <c r="H37" s="152" t="s">
        <v>63</v>
      </c>
      <c r="I37" s="170">
        <v>-17.389355742296914</v>
      </c>
      <c r="J37" s="170">
        <v>42.41368387709852</v>
      </c>
      <c r="K37" s="171">
        <v>-1.76295315345142</v>
      </c>
      <c r="L37" s="58"/>
      <c r="M37" s="310"/>
      <c r="N37" s="152" t="s">
        <v>63</v>
      </c>
      <c r="O37" s="170">
        <v>-20.524190640997915</v>
      </c>
      <c r="P37" s="170">
        <v>16.335492370183317</v>
      </c>
      <c r="Q37" s="171">
        <v>-11.412055255516051</v>
      </c>
      <c r="R37" s="58"/>
      <c r="S37" s="310"/>
      <c r="T37" s="152" t="s">
        <v>63</v>
      </c>
      <c r="U37" s="170">
        <v>-18.820512820512818</v>
      </c>
      <c r="V37" s="170">
        <v>5.089589125733696</v>
      </c>
      <c r="W37" s="171">
        <v>-12.628505140205604</v>
      </c>
    </row>
    <row r="38" spans="1:23" s="19" customFormat="1" ht="19.5" customHeight="1">
      <c r="A38" s="311"/>
      <c r="B38" s="163" t="s">
        <v>64</v>
      </c>
      <c r="C38" s="164">
        <v>7528</v>
      </c>
      <c r="D38" s="164">
        <v>4617</v>
      </c>
      <c r="E38" s="165">
        <v>12145</v>
      </c>
      <c r="F38" s="58"/>
      <c r="G38" s="311"/>
      <c r="H38" s="153" t="s">
        <v>64</v>
      </c>
      <c r="I38" s="172">
        <v>-6.274900398406373</v>
      </c>
      <c r="J38" s="172">
        <v>53.388704318936874</v>
      </c>
      <c r="K38" s="173">
        <v>9.989132403550087</v>
      </c>
      <c r="L38" s="58"/>
      <c r="M38" s="311"/>
      <c r="N38" s="153" t="s">
        <v>64</v>
      </c>
      <c r="O38" s="172">
        <v>-17.324573665082482</v>
      </c>
      <c r="P38" s="172">
        <v>25.53841075996371</v>
      </c>
      <c r="Q38" s="173">
        <v>-6.477479170581972</v>
      </c>
      <c r="R38" s="58"/>
      <c r="S38" s="311"/>
      <c r="T38" s="153" t="s">
        <v>64</v>
      </c>
      <c r="U38" s="172">
        <v>-17.324573665082482</v>
      </c>
      <c r="V38" s="172">
        <v>25.53841075996371</v>
      </c>
      <c r="W38" s="173">
        <v>-6.477479170581972</v>
      </c>
    </row>
    <row r="39" spans="1:23" s="19" customFormat="1" ht="19.5" customHeight="1">
      <c r="A39" s="309">
        <v>2005</v>
      </c>
      <c r="B39" s="155" t="s">
        <v>61</v>
      </c>
      <c r="C39" s="155">
        <v>7828</v>
      </c>
      <c r="D39" s="155">
        <v>3822</v>
      </c>
      <c r="E39" s="156">
        <v>11650</v>
      </c>
      <c r="F39" s="58"/>
      <c r="G39" s="309">
        <v>2005</v>
      </c>
      <c r="H39" s="150" t="s">
        <v>61</v>
      </c>
      <c r="I39" s="166">
        <v>0.34610947314446605</v>
      </c>
      <c r="J39" s="166">
        <v>24.13121143228321</v>
      </c>
      <c r="K39" s="167">
        <v>7.077205882352942</v>
      </c>
      <c r="L39" s="58"/>
      <c r="M39" s="309">
        <v>2005</v>
      </c>
      <c r="N39" s="150" t="s">
        <v>61</v>
      </c>
      <c r="O39" s="166">
        <v>0.34610947314446605</v>
      </c>
      <c r="P39" s="166">
        <v>24.13121143228321</v>
      </c>
      <c r="Q39" s="167">
        <v>7.077205882352942</v>
      </c>
      <c r="R39" s="58"/>
      <c r="S39" s="309">
        <v>2005</v>
      </c>
      <c r="T39" s="150" t="s">
        <v>61</v>
      </c>
      <c r="U39" s="166">
        <v>-10.956019493411944</v>
      </c>
      <c r="V39" s="166">
        <v>29.54213346322453</v>
      </c>
      <c r="W39" s="167">
        <v>-0.006584723441619644</v>
      </c>
    </row>
    <row r="40" spans="1:23" s="19" customFormat="1" ht="19.5" customHeight="1">
      <c r="A40" s="310"/>
      <c r="B40" s="157" t="s">
        <v>62</v>
      </c>
      <c r="C40" s="158">
        <v>6549</v>
      </c>
      <c r="D40" s="158">
        <v>5088</v>
      </c>
      <c r="E40" s="159">
        <v>11637</v>
      </c>
      <c r="F40" s="58"/>
      <c r="G40" s="310"/>
      <c r="H40" s="151" t="s">
        <v>62</v>
      </c>
      <c r="I40" s="168">
        <v>-4.686362974821705</v>
      </c>
      <c r="J40" s="168">
        <v>68.36532097948378</v>
      </c>
      <c r="K40" s="169">
        <v>17.628626301425257</v>
      </c>
      <c r="L40" s="58"/>
      <c r="M40" s="310"/>
      <c r="N40" s="151" t="s">
        <v>62</v>
      </c>
      <c r="O40" s="168">
        <v>-2.0106324972737184</v>
      </c>
      <c r="P40" s="168">
        <v>46.04163251925914</v>
      </c>
      <c r="Q40" s="169">
        <v>12.102248110528095</v>
      </c>
      <c r="R40" s="58"/>
      <c r="S40" s="310"/>
      <c r="T40" s="151" t="s">
        <v>62</v>
      </c>
      <c r="U40" s="168">
        <v>-7.433051945998926</v>
      </c>
      <c r="V40" s="168">
        <v>46.91066188457776</v>
      </c>
      <c r="W40" s="169">
        <v>7.75451625395813</v>
      </c>
    </row>
    <row r="41" spans="1:23" s="19" customFormat="1" ht="19.5" customHeight="1">
      <c r="A41" s="310"/>
      <c r="B41" s="160" t="s">
        <v>63</v>
      </c>
      <c r="C41" s="161">
        <v>6775</v>
      </c>
      <c r="D41" s="161">
        <v>5380</v>
      </c>
      <c r="E41" s="162">
        <v>12155</v>
      </c>
      <c r="F41" s="58"/>
      <c r="G41" s="310"/>
      <c r="H41" s="152" t="s">
        <v>63</v>
      </c>
      <c r="I41" s="170">
        <v>-8.110674081106737</v>
      </c>
      <c r="J41" s="170">
        <v>19.661921708185062</v>
      </c>
      <c r="K41" s="171">
        <v>2.409638554216869</v>
      </c>
      <c r="L41" s="58"/>
      <c r="M41" s="310"/>
      <c r="N41" s="152" t="s">
        <v>63</v>
      </c>
      <c r="O41" s="170">
        <v>-4.05080517124064</v>
      </c>
      <c r="P41" s="170">
        <v>34.84948570350099</v>
      </c>
      <c r="Q41" s="171">
        <v>8.57790576557808</v>
      </c>
      <c r="R41" s="58"/>
      <c r="S41" s="310"/>
      <c r="T41" s="152" t="s">
        <v>63</v>
      </c>
      <c r="U41" s="170">
        <v>-4.64474515410447</v>
      </c>
      <c r="V41" s="170">
        <v>38.95054016315132</v>
      </c>
      <c r="W41" s="171">
        <v>8.934621371669266</v>
      </c>
    </row>
    <row r="42" spans="1:23" s="19" customFormat="1" ht="19.5" customHeight="1">
      <c r="A42" s="311"/>
      <c r="B42" s="163" t="s">
        <v>64</v>
      </c>
      <c r="C42" s="164">
        <v>7126</v>
      </c>
      <c r="D42" s="164">
        <v>6927</v>
      </c>
      <c r="E42" s="165">
        <v>14053</v>
      </c>
      <c r="F42" s="58"/>
      <c r="G42" s="311"/>
      <c r="H42" s="153" t="s">
        <v>64</v>
      </c>
      <c r="I42" s="172">
        <v>-5.340063761955378</v>
      </c>
      <c r="J42" s="172">
        <v>50.03248862897988</v>
      </c>
      <c r="K42" s="173">
        <v>15.71016879374227</v>
      </c>
      <c r="L42" s="58"/>
      <c r="M42" s="311"/>
      <c r="N42" s="153" t="s">
        <v>64</v>
      </c>
      <c r="O42" s="172">
        <v>-4.378994352957093</v>
      </c>
      <c r="P42" s="172">
        <v>39.45707900617853</v>
      </c>
      <c r="Q42" s="173">
        <v>10.511978922455171</v>
      </c>
      <c r="R42" s="58"/>
      <c r="S42" s="311"/>
      <c r="T42" s="153" t="s">
        <v>64</v>
      </c>
      <c r="U42" s="172">
        <v>-4.378994352957093</v>
      </c>
      <c r="V42" s="172">
        <v>39.45707900617853</v>
      </c>
      <c r="W42" s="173">
        <v>10.511978922455171</v>
      </c>
    </row>
    <row r="43" spans="1:23" s="19" customFormat="1" ht="19.5" customHeight="1">
      <c r="A43" s="309">
        <v>2006</v>
      </c>
      <c r="B43" s="155" t="s">
        <v>61</v>
      </c>
      <c r="C43" s="155">
        <v>7313</v>
      </c>
      <c r="D43" s="155">
        <v>6053</v>
      </c>
      <c r="E43" s="156">
        <v>13366</v>
      </c>
      <c r="F43" s="58"/>
      <c r="G43" s="309">
        <v>2006</v>
      </c>
      <c r="H43" s="150" t="s">
        <v>61</v>
      </c>
      <c r="I43" s="166">
        <v>-6.578947368421055</v>
      </c>
      <c r="J43" s="166">
        <v>58.37257980115123</v>
      </c>
      <c r="K43" s="167">
        <v>14.72961373390558</v>
      </c>
      <c r="L43" s="58"/>
      <c r="M43" s="309">
        <v>2006</v>
      </c>
      <c r="N43" s="150" t="s">
        <v>61</v>
      </c>
      <c r="O43" s="166">
        <v>-6.578947368421055</v>
      </c>
      <c r="P43" s="166">
        <v>58.37257980115123</v>
      </c>
      <c r="Q43" s="167">
        <v>14.72961373390558</v>
      </c>
      <c r="R43" s="58"/>
      <c r="S43" s="309">
        <v>2006</v>
      </c>
      <c r="T43" s="150" t="s">
        <v>61</v>
      </c>
      <c r="U43" s="166">
        <v>-6.206081081081081</v>
      </c>
      <c r="V43" s="166">
        <v>46.944914457604796</v>
      </c>
      <c r="W43" s="167">
        <v>12.410825998200053</v>
      </c>
    </row>
    <row r="44" spans="1:23" s="19" customFormat="1" ht="19.5" customHeight="1">
      <c r="A44" s="310"/>
      <c r="B44" s="157" t="s">
        <v>62</v>
      </c>
      <c r="C44" s="158">
        <v>7611</v>
      </c>
      <c r="D44" s="158">
        <v>6374</v>
      </c>
      <c r="E44" s="159">
        <v>13985</v>
      </c>
      <c r="F44" s="58"/>
      <c r="G44" s="310"/>
      <c r="H44" s="151" t="s">
        <v>62</v>
      </c>
      <c r="I44" s="168">
        <v>16.21621621621621</v>
      </c>
      <c r="J44" s="168">
        <v>25.275157232704387</v>
      </c>
      <c r="K44" s="169">
        <v>20.177021569132947</v>
      </c>
      <c r="L44" s="58"/>
      <c r="M44" s="310"/>
      <c r="N44" s="151" t="s">
        <v>62</v>
      </c>
      <c r="O44" s="168">
        <v>3.8046880434026633</v>
      </c>
      <c r="P44" s="168">
        <v>39.47250280583614</v>
      </c>
      <c r="Q44" s="169">
        <v>17.451797140035225</v>
      </c>
      <c r="R44" s="58"/>
      <c r="S44" s="310"/>
      <c r="T44" s="151" t="s">
        <v>62</v>
      </c>
      <c r="U44" s="168">
        <v>-1.5472368331170117</v>
      </c>
      <c r="V44" s="168">
        <v>37.235754313932205</v>
      </c>
      <c r="W44" s="169">
        <v>13.230164267140225</v>
      </c>
    </row>
    <row r="45" spans="1:23" s="19" customFormat="1" ht="19.5" customHeight="1">
      <c r="A45" s="310"/>
      <c r="B45" s="160" t="s">
        <v>63</v>
      </c>
      <c r="C45" s="161">
        <v>8098</v>
      </c>
      <c r="D45" s="161">
        <v>11019</v>
      </c>
      <c r="E45" s="162">
        <v>19117</v>
      </c>
      <c r="F45" s="58"/>
      <c r="G45" s="310"/>
      <c r="H45" s="152" t="s">
        <v>63</v>
      </c>
      <c r="I45" s="170">
        <v>19.52767527675276</v>
      </c>
      <c r="J45" s="170">
        <v>104.81412639405204</v>
      </c>
      <c r="K45" s="171">
        <v>57.27684080625258</v>
      </c>
      <c r="L45" s="58"/>
      <c r="M45" s="310"/>
      <c r="N45" s="152" t="s">
        <v>63</v>
      </c>
      <c r="O45" s="170">
        <v>8.84077155824508</v>
      </c>
      <c r="P45" s="170">
        <v>64.07277816655005</v>
      </c>
      <c r="Q45" s="171">
        <v>31.10998250663056</v>
      </c>
      <c r="R45" s="58"/>
      <c r="S45" s="310"/>
      <c r="T45" s="152" t="s">
        <v>63</v>
      </c>
      <c r="U45" s="170">
        <v>5.118549511854951</v>
      </c>
      <c r="V45" s="170">
        <v>60.64420584968531</v>
      </c>
      <c r="W45" s="171">
        <v>27.179691932670693</v>
      </c>
    </row>
    <row r="46" spans="1:23" s="19" customFormat="1" ht="19.5" customHeight="1">
      <c r="A46" s="311"/>
      <c r="B46" s="163" t="s">
        <v>64</v>
      </c>
      <c r="C46" s="164">
        <v>13492</v>
      </c>
      <c r="D46" s="164">
        <v>15442</v>
      </c>
      <c r="E46" s="165">
        <v>28934</v>
      </c>
      <c r="F46" s="58"/>
      <c r="G46" s="311"/>
      <c r="H46" s="153" t="s">
        <v>64</v>
      </c>
      <c r="I46" s="172">
        <v>89.3348301992703</v>
      </c>
      <c r="J46" s="172">
        <v>122.92478706510758</v>
      </c>
      <c r="K46" s="173">
        <v>105.89198036006547</v>
      </c>
      <c r="L46" s="58"/>
      <c r="M46" s="311"/>
      <c r="N46" s="153" t="s">
        <v>64</v>
      </c>
      <c r="O46" s="172">
        <v>29.125114930334547</v>
      </c>
      <c r="P46" s="172">
        <v>83.28698685016732</v>
      </c>
      <c r="Q46" s="173">
        <v>52.34266087483584</v>
      </c>
      <c r="R46" s="58"/>
      <c r="S46" s="311"/>
      <c r="T46" s="153" t="s">
        <v>64</v>
      </c>
      <c r="U46" s="172">
        <v>29.125114930334547</v>
      </c>
      <c r="V46" s="172">
        <v>83.28698685016732</v>
      </c>
      <c r="W46" s="173">
        <v>52.34266087483584</v>
      </c>
    </row>
    <row r="47" spans="1:23" s="19" customFormat="1" ht="19.5" customHeight="1">
      <c r="A47" s="309">
        <v>2007</v>
      </c>
      <c r="B47" s="155" t="s">
        <v>61</v>
      </c>
      <c r="C47" s="155">
        <v>11656</v>
      </c>
      <c r="D47" s="155">
        <v>10712</v>
      </c>
      <c r="E47" s="156">
        <v>22368</v>
      </c>
      <c r="F47" s="58"/>
      <c r="G47" s="309">
        <v>2007</v>
      </c>
      <c r="H47" s="150" t="s">
        <v>61</v>
      </c>
      <c r="I47" s="166">
        <v>59.38739231505539</v>
      </c>
      <c r="J47" s="166">
        <v>76.97009747232778</v>
      </c>
      <c r="K47" s="167">
        <v>67.34999251833008</v>
      </c>
      <c r="L47" s="58"/>
      <c r="M47" s="309">
        <v>2007</v>
      </c>
      <c r="N47" s="150" t="s">
        <v>61</v>
      </c>
      <c r="O47" s="166">
        <v>59.38739231505539</v>
      </c>
      <c r="P47" s="166">
        <v>76.97009747232778</v>
      </c>
      <c r="Q47" s="167">
        <v>67.34999251833008</v>
      </c>
      <c r="R47" s="58"/>
      <c r="S47" s="309">
        <v>2007</v>
      </c>
      <c r="T47" s="150" t="s">
        <v>61</v>
      </c>
      <c r="U47" s="166">
        <v>47.16349097719987</v>
      </c>
      <c r="V47" s="166">
        <v>85.7173319686114</v>
      </c>
      <c r="W47" s="167">
        <v>64.81615277967626</v>
      </c>
    </row>
    <row r="48" spans="1:23" s="19" customFormat="1" ht="19.5" customHeight="1">
      <c r="A48" s="310"/>
      <c r="B48" s="157" t="s">
        <v>62</v>
      </c>
      <c r="C48" s="158">
        <v>10597</v>
      </c>
      <c r="D48" s="158">
        <v>9971</v>
      </c>
      <c r="E48" s="159">
        <v>20568</v>
      </c>
      <c r="F48" s="58"/>
      <c r="G48" s="310"/>
      <c r="H48" s="151" t="s">
        <v>62</v>
      </c>
      <c r="I48" s="168">
        <v>39.232689528314296</v>
      </c>
      <c r="J48" s="168">
        <v>56.43238155004707</v>
      </c>
      <c r="K48" s="169">
        <v>47.071862710046474</v>
      </c>
      <c r="L48" s="58"/>
      <c r="M48" s="310"/>
      <c r="N48" s="151" t="s">
        <v>62</v>
      </c>
      <c r="O48" s="168">
        <v>49.10881801125703</v>
      </c>
      <c r="P48" s="168">
        <v>66.43598615916954</v>
      </c>
      <c r="Q48" s="169">
        <v>56.98146320061423</v>
      </c>
      <c r="R48" s="58"/>
      <c r="S48" s="310"/>
      <c r="T48" s="151" t="s">
        <v>62</v>
      </c>
      <c r="U48" s="168">
        <v>52.100607111882056</v>
      </c>
      <c r="V48" s="168">
        <v>90.60402684563758</v>
      </c>
      <c r="W48" s="169">
        <v>69.8818125805187</v>
      </c>
    </row>
    <row r="49" spans="1:23" s="19" customFormat="1" ht="19.5" customHeight="1">
      <c r="A49" s="310"/>
      <c r="B49" s="160" t="s">
        <v>63</v>
      </c>
      <c r="C49" s="161">
        <v>12244</v>
      </c>
      <c r="D49" s="161">
        <v>9559</v>
      </c>
      <c r="E49" s="162">
        <v>21803</v>
      </c>
      <c r="F49" s="58"/>
      <c r="G49" s="310"/>
      <c r="H49" s="152" t="s">
        <v>63</v>
      </c>
      <c r="I49" s="170">
        <v>51.197826623857736</v>
      </c>
      <c r="J49" s="170">
        <v>-13.249841183410467</v>
      </c>
      <c r="K49" s="171">
        <v>14.050321703196119</v>
      </c>
      <c r="L49" s="58"/>
      <c r="M49" s="310"/>
      <c r="N49" s="152" t="s">
        <v>63</v>
      </c>
      <c r="O49" s="170">
        <v>49.843627834245495</v>
      </c>
      <c r="P49" s="170">
        <v>28.985754499701443</v>
      </c>
      <c r="Q49" s="171">
        <v>39.31953172075407</v>
      </c>
      <c r="R49" s="58"/>
      <c r="S49" s="310"/>
      <c r="T49" s="152" t="s">
        <v>63</v>
      </c>
      <c r="U49" s="170">
        <v>59.17805492901684</v>
      </c>
      <c r="V49" s="170">
        <v>50.4099035327429</v>
      </c>
      <c r="W49" s="171">
        <v>54.77768047454603</v>
      </c>
    </row>
    <row r="50" spans="1:23" s="19" customFormat="1" ht="19.5" customHeight="1">
      <c r="A50" s="311"/>
      <c r="B50" s="163" t="s">
        <v>64</v>
      </c>
      <c r="C50" s="164">
        <v>14365</v>
      </c>
      <c r="D50" s="164">
        <v>11419</v>
      </c>
      <c r="E50" s="165">
        <v>25784</v>
      </c>
      <c r="F50" s="58"/>
      <c r="G50" s="311"/>
      <c r="H50" s="153" t="s">
        <v>64</v>
      </c>
      <c r="I50" s="172">
        <v>6.4705010376519425</v>
      </c>
      <c r="J50" s="172">
        <v>-26.052324828390113</v>
      </c>
      <c r="K50" s="173">
        <v>-10.886845925209101</v>
      </c>
      <c r="L50" s="58"/>
      <c r="M50" s="311"/>
      <c r="N50" s="153" t="s">
        <v>64</v>
      </c>
      <c r="O50" s="172">
        <v>33.81716601851346</v>
      </c>
      <c r="P50" s="172">
        <v>7.130734416786666</v>
      </c>
      <c r="Q50" s="173">
        <v>20.053844725604094</v>
      </c>
      <c r="R50" s="58"/>
      <c r="S50" s="311"/>
      <c r="T50" s="153" t="s">
        <v>64</v>
      </c>
      <c r="U50" s="172">
        <v>33.81716601851346</v>
      </c>
      <c r="V50" s="172">
        <v>7.130734416786666</v>
      </c>
      <c r="W50" s="173">
        <v>20.053844725604094</v>
      </c>
    </row>
    <row r="51" spans="1:23" s="19" customFormat="1" ht="19.5" customHeight="1">
      <c r="A51" s="309">
        <v>2008</v>
      </c>
      <c r="B51" s="155" t="s">
        <v>61</v>
      </c>
      <c r="C51" s="155">
        <v>14222</v>
      </c>
      <c r="D51" s="155">
        <v>10439</v>
      </c>
      <c r="E51" s="156">
        <v>24661</v>
      </c>
      <c r="F51" s="58"/>
      <c r="G51" s="309">
        <v>2008</v>
      </c>
      <c r="H51" s="150" t="s">
        <v>61</v>
      </c>
      <c r="I51" s="166">
        <v>22.01441317776252</v>
      </c>
      <c r="J51" s="166">
        <v>-2.5485436893203968</v>
      </c>
      <c r="K51" s="167">
        <v>10.25125178826896</v>
      </c>
      <c r="L51" s="58"/>
      <c r="M51" s="309">
        <v>2008</v>
      </c>
      <c r="N51" s="150" t="s">
        <v>61</v>
      </c>
      <c r="O51" s="166">
        <v>22.01441317776252</v>
      </c>
      <c r="P51" s="166">
        <v>-2.5485436893203968</v>
      </c>
      <c r="Q51" s="167">
        <v>10.25125178826896</v>
      </c>
      <c r="R51" s="58"/>
      <c r="S51" s="309">
        <v>2008</v>
      </c>
      <c r="T51" s="150" t="s">
        <v>61</v>
      </c>
      <c r="U51" s="166">
        <v>25.873167388697155</v>
      </c>
      <c r="V51" s="166">
        <v>-4.95786162077755</v>
      </c>
      <c r="W51" s="167">
        <v>9.966352305577942</v>
      </c>
    </row>
    <row r="52" spans="1:23" s="19" customFormat="1" ht="19.5" customHeight="1">
      <c r="A52" s="310"/>
      <c r="B52" s="157" t="s">
        <v>62</v>
      </c>
      <c r="C52" s="158">
        <v>14291</v>
      </c>
      <c r="D52" s="158">
        <v>11924</v>
      </c>
      <c r="E52" s="159">
        <v>26215</v>
      </c>
      <c r="F52" s="58"/>
      <c r="G52" s="310"/>
      <c r="H52" s="151" t="s">
        <v>62</v>
      </c>
      <c r="I52" s="168">
        <v>34.858922336510346</v>
      </c>
      <c r="J52" s="168">
        <v>19.586801725002516</v>
      </c>
      <c r="K52" s="169">
        <v>27.455270322831595</v>
      </c>
      <c r="L52" s="58"/>
      <c r="M52" s="310"/>
      <c r="N52" s="151" t="s">
        <v>62</v>
      </c>
      <c r="O52" s="168">
        <v>28.13103851166133</v>
      </c>
      <c r="P52" s="168">
        <v>8.122612773775572</v>
      </c>
      <c r="Q52" s="169">
        <v>18.492640208682687</v>
      </c>
      <c r="R52" s="58"/>
      <c r="S52" s="310"/>
      <c r="T52" s="151" t="s">
        <v>62</v>
      </c>
      <c r="U52" s="168">
        <v>25.72588554615332</v>
      </c>
      <c r="V52" s="168">
        <v>-8.066774138808753</v>
      </c>
      <c r="W52" s="169">
        <v>8.21655840944311</v>
      </c>
    </row>
    <row r="53" spans="1:23" s="19" customFormat="1" ht="19.5" customHeight="1">
      <c r="A53" s="310"/>
      <c r="B53" s="160" t="s">
        <v>63</v>
      </c>
      <c r="C53" s="161">
        <v>14096</v>
      </c>
      <c r="D53" s="161">
        <v>12059</v>
      </c>
      <c r="E53" s="162">
        <v>26155</v>
      </c>
      <c r="F53" s="58"/>
      <c r="G53" s="310"/>
      <c r="H53" s="152" t="s">
        <v>63</v>
      </c>
      <c r="I53" s="170">
        <v>15.125775890231935</v>
      </c>
      <c r="J53" s="170">
        <v>26.153363322523276</v>
      </c>
      <c r="K53" s="171">
        <v>19.96055588680457</v>
      </c>
      <c r="L53" s="58"/>
      <c r="M53" s="310"/>
      <c r="N53" s="152" t="s">
        <v>63</v>
      </c>
      <c r="O53" s="170">
        <v>23.5150882685451</v>
      </c>
      <c r="P53" s="170">
        <v>13.821837180080678</v>
      </c>
      <c r="Q53" s="171">
        <v>18.987009376110223</v>
      </c>
      <c r="R53" s="58"/>
      <c r="S53" s="310"/>
      <c r="T53" s="152" t="s">
        <v>63</v>
      </c>
      <c r="U53" s="170">
        <v>18.72304069682636</v>
      </c>
      <c r="V53" s="170">
        <v>0.34366517818054376</v>
      </c>
      <c r="W53" s="171">
        <v>9.759482454922974</v>
      </c>
    </row>
    <row r="54" spans="1:23" s="19" customFormat="1" ht="19.5" customHeight="1">
      <c r="A54" s="311"/>
      <c r="B54" s="163" t="s">
        <v>64</v>
      </c>
      <c r="C54" s="164">
        <v>13920</v>
      </c>
      <c r="D54" s="164">
        <v>9604</v>
      </c>
      <c r="E54" s="165">
        <v>23524</v>
      </c>
      <c r="F54" s="58"/>
      <c r="G54" s="311"/>
      <c r="H54" s="153" t="s">
        <v>64</v>
      </c>
      <c r="I54" s="172">
        <v>-3.097807170205357</v>
      </c>
      <c r="J54" s="172">
        <v>-15.894561695419924</v>
      </c>
      <c r="K54" s="173">
        <v>-8.765125659323616</v>
      </c>
      <c r="L54" s="58"/>
      <c r="M54" s="311"/>
      <c r="N54" s="153" t="s">
        <v>64</v>
      </c>
      <c r="O54" s="172">
        <v>15.691130121566871</v>
      </c>
      <c r="P54" s="172">
        <v>5.676772040997562</v>
      </c>
      <c r="Q54" s="173">
        <v>11.082266385338528</v>
      </c>
      <c r="R54" s="58"/>
      <c r="S54" s="311"/>
      <c r="T54" s="153" t="s">
        <v>64</v>
      </c>
      <c r="U54" s="172">
        <v>15.691130121566871</v>
      </c>
      <c r="V54" s="172">
        <v>5.676772040997562</v>
      </c>
      <c r="W54" s="173">
        <v>11.082266385338528</v>
      </c>
    </row>
    <row r="55" spans="1:23" s="19" customFormat="1" ht="19.5" customHeight="1">
      <c r="A55" s="309">
        <v>2009</v>
      </c>
      <c r="B55" s="155" t="s">
        <v>61</v>
      </c>
      <c r="C55" s="155">
        <v>12892</v>
      </c>
      <c r="D55" s="155">
        <v>7972</v>
      </c>
      <c r="E55" s="156">
        <v>20864</v>
      </c>
      <c r="F55" s="58"/>
      <c r="G55" s="309">
        <v>2009</v>
      </c>
      <c r="H55" s="150" t="s">
        <v>61</v>
      </c>
      <c r="I55" s="166">
        <v>-9.351708620447198</v>
      </c>
      <c r="J55" s="166">
        <v>-23.632531851709942</v>
      </c>
      <c r="K55" s="167">
        <v>-15.396780341429789</v>
      </c>
      <c r="L55" s="58"/>
      <c r="M55" s="309">
        <v>2009</v>
      </c>
      <c r="N55" s="150" t="s">
        <v>61</v>
      </c>
      <c r="O55" s="166">
        <v>-9.351708620447198</v>
      </c>
      <c r="P55" s="166">
        <v>-23.632531851709942</v>
      </c>
      <c r="Q55" s="167">
        <v>-15.396780341429789</v>
      </c>
      <c r="R55" s="58"/>
      <c r="S55" s="309">
        <v>2009</v>
      </c>
      <c r="T55" s="150" t="s">
        <v>61</v>
      </c>
      <c r="U55" s="166">
        <v>7.332581473127476</v>
      </c>
      <c r="V55" s="166">
        <v>0.4131632357204893</v>
      </c>
      <c r="W55" s="167">
        <v>4.247112566798833</v>
      </c>
    </row>
    <row r="56" spans="1:23" s="19" customFormat="1" ht="19.5" customHeight="1">
      <c r="A56" s="310"/>
      <c r="B56" s="157" t="s">
        <v>62</v>
      </c>
      <c r="C56" s="158">
        <v>11633</v>
      </c>
      <c r="D56" s="158">
        <v>8961</v>
      </c>
      <c r="E56" s="159">
        <v>20594</v>
      </c>
      <c r="F56" s="58"/>
      <c r="G56" s="310"/>
      <c r="H56" s="151" t="s">
        <v>62</v>
      </c>
      <c r="I56" s="168">
        <v>-18.599118326219298</v>
      </c>
      <c r="J56" s="168">
        <v>-24.8490439449849</v>
      </c>
      <c r="K56" s="169">
        <v>-21.44192256341789</v>
      </c>
      <c r="L56" s="58"/>
      <c r="M56" s="310"/>
      <c r="N56" s="151" t="s">
        <v>62</v>
      </c>
      <c r="O56" s="168">
        <v>-13.986602602321753</v>
      </c>
      <c r="P56" s="168">
        <v>-24.281178732728165</v>
      </c>
      <c r="Q56" s="169">
        <v>-18.511675446182878</v>
      </c>
      <c r="R56" s="58"/>
      <c r="S56" s="310"/>
      <c r="T56" s="151" t="s">
        <v>62</v>
      </c>
      <c r="U56" s="168">
        <v>-4.682340989078767</v>
      </c>
      <c r="V56" s="168">
        <v>-10.948063035001496</v>
      </c>
      <c r="W56" s="169">
        <v>-7.440358307181384</v>
      </c>
    </row>
    <row r="57" spans="1:23" s="19" customFormat="1" ht="19.5" customHeight="1">
      <c r="A57" s="310"/>
      <c r="B57" s="160" t="s">
        <v>63</v>
      </c>
      <c r="C57" s="161">
        <v>13287</v>
      </c>
      <c r="D57" s="161">
        <v>11023</v>
      </c>
      <c r="E57" s="162">
        <v>24310</v>
      </c>
      <c r="F57" s="58"/>
      <c r="G57" s="310"/>
      <c r="H57" s="152" t="s">
        <v>63</v>
      </c>
      <c r="I57" s="170">
        <v>-5.739216799091935</v>
      </c>
      <c r="J57" s="170">
        <v>-8.59109378887139</v>
      </c>
      <c r="K57" s="171">
        <v>-7.054100554387304</v>
      </c>
      <c r="L57" s="58"/>
      <c r="M57" s="310"/>
      <c r="N57" s="152" t="s">
        <v>63</v>
      </c>
      <c r="O57" s="170">
        <v>-11.258184890516091</v>
      </c>
      <c r="P57" s="170">
        <v>-18.784498285979907</v>
      </c>
      <c r="Q57" s="171">
        <v>-14.621386195168185</v>
      </c>
      <c r="R57" s="58"/>
      <c r="S57" s="310"/>
      <c r="T57" s="152" t="s">
        <v>63</v>
      </c>
      <c r="U57" s="170">
        <v>-9.200688033137922</v>
      </c>
      <c r="V57" s="170">
        <v>-18.06461464627735</v>
      </c>
      <c r="W57" s="171">
        <v>-13.152750085104316</v>
      </c>
    </row>
    <row r="58" spans="1:23" s="19" customFormat="1" ht="19.5" customHeight="1">
      <c r="A58" s="311"/>
      <c r="B58" s="163" t="s">
        <v>64</v>
      </c>
      <c r="C58" s="164">
        <v>15117</v>
      </c>
      <c r="D58" s="164">
        <v>12799</v>
      </c>
      <c r="E58" s="165">
        <v>27916</v>
      </c>
      <c r="F58" s="58"/>
      <c r="G58" s="311"/>
      <c r="H58" s="153" t="s">
        <v>64</v>
      </c>
      <c r="I58" s="172">
        <v>8.599137931034477</v>
      </c>
      <c r="J58" s="172">
        <v>33.267388588088295</v>
      </c>
      <c r="K58" s="173">
        <v>18.670294167658554</v>
      </c>
      <c r="L58" s="58"/>
      <c r="M58" s="311"/>
      <c r="N58" s="153" t="s">
        <v>64</v>
      </c>
      <c r="O58" s="172">
        <v>-6.368412673141222</v>
      </c>
      <c r="P58" s="172">
        <v>-7.429700631445058</v>
      </c>
      <c r="Q58" s="173">
        <v>-6.833076425836609</v>
      </c>
      <c r="R58" s="58"/>
      <c r="S58" s="311"/>
      <c r="T58" s="153" t="s">
        <v>64</v>
      </c>
      <c r="U58" s="172">
        <v>-6.368412673141222</v>
      </c>
      <c r="V58" s="172">
        <v>-7.429700631445058</v>
      </c>
      <c r="W58" s="173">
        <v>-6.833076425836609</v>
      </c>
    </row>
    <row r="59" spans="1:23" s="19" customFormat="1" ht="19.5" customHeight="1">
      <c r="A59" s="309">
        <v>2010</v>
      </c>
      <c r="B59" s="155" t="s">
        <v>61</v>
      </c>
      <c r="C59" s="155">
        <v>15241</v>
      </c>
      <c r="D59" s="155">
        <v>11234</v>
      </c>
      <c r="E59" s="156">
        <v>26475</v>
      </c>
      <c r="F59" s="58"/>
      <c r="G59" s="309">
        <v>2010</v>
      </c>
      <c r="H59" s="150" t="s">
        <v>61</v>
      </c>
      <c r="I59" s="166">
        <v>18.220601923673584</v>
      </c>
      <c r="J59" s="166">
        <v>40.918213748118404</v>
      </c>
      <c r="K59" s="167">
        <v>26.893213190184056</v>
      </c>
      <c r="L59" s="58"/>
      <c r="M59" s="309">
        <v>2010</v>
      </c>
      <c r="N59" s="150" t="s">
        <v>61</v>
      </c>
      <c r="O59" s="166">
        <v>18.220601923673584</v>
      </c>
      <c r="P59" s="166">
        <v>40.918213748118404</v>
      </c>
      <c r="Q59" s="167">
        <v>26.893213190184056</v>
      </c>
      <c r="R59" s="58"/>
      <c r="S59" s="309">
        <v>2010</v>
      </c>
      <c r="T59" s="150" t="s">
        <v>61</v>
      </c>
      <c r="U59" s="166">
        <v>0.14311853475605574</v>
      </c>
      <c r="V59" s="166">
        <v>5.914483024134356</v>
      </c>
      <c r="W59" s="167">
        <v>2.622005415572872</v>
      </c>
    </row>
    <row r="60" spans="1:23" s="19" customFormat="1" ht="19.5" customHeight="1">
      <c r="A60" s="310"/>
      <c r="B60" s="157" t="s">
        <v>62</v>
      </c>
      <c r="C60" s="158">
        <v>14068</v>
      </c>
      <c r="D60" s="158">
        <v>11448</v>
      </c>
      <c r="E60" s="159">
        <v>25516</v>
      </c>
      <c r="F60" s="58"/>
      <c r="G60" s="310"/>
      <c r="H60" s="151" t="s">
        <v>62</v>
      </c>
      <c r="I60" s="168">
        <v>20.93183185764636</v>
      </c>
      <c r="J60" s="168">
        <v>27.753598928691005</v>
      </c>
      <c r="K60" s="169">
        <v>23.90016509663009</v>
      </c>
      <c r="L60" s="58"/>
      <c r="M60" s="310"/>
      <c r="N60" s="151" t="s">
        <v>62</v>
      </c>
      <c r="O60" s="168">
        <v>19.50662589194698</v>
      </c>
      <c r="P60" s="168">
        <v>33.95145573731767</v>
      </c>
      <c r="Q60" s="169">
        <v>25.406435428626565</v>
      </c>
      <c r="R60" s="58"/>
      <c r="S60" s="310"/>
      <c r="T60" s="151" t="s">
        <v>62</v>
      </c>
      <c r="U60" s="168">
        <v>9.843741078395922</v>
      </c>
      <c r="V60" s="168">
        <v>20.489169862161873</v>
      </c>
      <c r="W60" s="169">
        <v>14.352019487145725</v>
      </c>
    </row>
    <row r="61" spans="1:23" s="19" customFormat="1" ht="19.5" customHeight="1">
      <c r="A61" s="310"/>
      <c r="B61" s="160" t="s">
        <v>63</v>
      </c>
      <c r="C61" s="161">
        <v>15935</v>
      </c>
      <c r="D61" s="161">
        <v>15064</v>
      </c>
      <c r="E61" s="162">
        <v>30999</v>
      </c>
      <c r="F61" s="58"/>
      <c r="G61" s="310"/>
      <c r="H61" s="152" t="s">
        <v>63</v>
      </c>
      <c r="I61" s="170">
        <v>19.929254158199754</v>
      </c>
      <c r="J61" s="170">
        <v>36.65971151229249</v>
      </c>
      <c r="K61" s="171">
        <v>27.515425750719857</v>
      </c>
      <c r="L61" s="58"/>
      <c r="M61" s="310"/>
      <c r="N61" s="152" t="s">
        <v>63</v>
      </c>
      <c r="O61" s="170">
        <v>19.6551359356818</v>
      </c>
      <c r="P61" s="170">
        <v>35.01931606810703</v>
      </c>
      <c r="Q61" s="171">
        <v>26.18598710619146</v>
      </c>
      <c r="R61" s="58"/>
      <c r="S61" s="310"/>
      <c r="T61" s="152" t="s">
        <v>63</v>
      </c>
      <c r="U61" s="170">
        <v>16.680197943245958</v>
      </c>
      <c r="V61" s="170">
        <v>34.57135250266242</v>
      </c>
      <c r="W61" s="171">
        <v>24.20597589929669</v>
      </c>
    </row>
    <row r="62" spans="1:23" s="19" customFormat="1" ht="19.5" customHeight="1">
      <c r="A62" s="311"/>
      <c r="B62" s="163" t="s">
        <v>64</v>
      </c>
      <c r="C62" s="164">
        <v>16943</v>
      </c>
      <c r="D62" s="164">
        <v>14961</v>
      </c>
      <c r="E62" s="165">
        <v>31904</v>
      </c>
      <c r="F62" s="58"/>
      <c r="G62" s="311"/>
      <c r="H62" s="153" t="s">
        <v>64</v>
      </c>
      <c r="I62" s="172">
        <v>12.079116226764569</v>
      </c>
      <c r="J62" s="172">
        <v>16.89194468317838</v>
      </c>
      <c r="K62" s="173">
        <v>14.285714285714278</v>
      </c>
      <c r="L62" s="58"/>
      <c r="M62" s="311"/>
      <c r="N62" s="153" t="s">
        <v>64</v>
      </c>
      <c r="O62" s="172">
        <v>17.491356345292758</v>
      </c>
      <c r="P62" s="172">
        <v>29.326463010673535</v>
      </c>
      <c r="Q62" s="173">
        <v>22.639938516715773</v>
      </c>
      <c r="R62" s="58"/>
      <c r="S62" s="311"/>
      <c r="T62" s="153" t="s">
        <v>64</v>
      </c>
      <c r="U62" s="172">
        <v>17.491356345292758</v>
      </c>
      <c r="V62" s="172">
        <v>29.326463010673535</v>
      </c>
      <c r="W62" s="173">
        <v>22.639938516715773</v>
      </c>
    </row>
    <row r="63" spans="1:23" s="19" customFormat="1" ht="19.5" customHeight="1">
      <c r="A63" s="309">
        <v>2011</v>
      </c>
      <c r="B63" s="155" t="s">
        <v>61</v>
      </c>
      <c r="C63" s="155">
        <v>15310</v>
      </c>
      <c r="D63" s="155">
        <v>12912</v>
      </c>
      <c r="E63" s="156">
        <v>28222</v>
      </c>
      <c r="F63" s="58"/>
      <c r="G63" s="309">
        <v>2011</v>
      </c>
      <c r="H63" s="150" t="s">
        <v>61</v>
      </c>
      <c r="I63" s="166">
        <v>0.4527261990683087</v>
      </c>
      <c r="J63" s="166">
        <v>14.936799003026536</v>
      </c>
      <c r="K63" s="167">
        <v>6.598677998111427</v>
      </c>
      <c r="L63" s="58"/>
      <c r="M63" s="309">
        <v>2011</v>
      </c>
      <c r="N63" s="150" t="s">
        <v>61</v>
      </c>
      <c r="O63" s="166">
        <v>0.4527261990683087</v>
      </c>
      <c r="P63" s="166">
        <v>14.936799003026536</v>
      </c>
      <c r="Q63" s="167">
        <v>6.598677998111427</v>
      </c>
      <c r="R63" s="58"/>
      <c r="S63" s="309">
        <v>2011</v>
      </c>
      <c r="T63" s="150" t="s">
        <v>61</v>
      </c>
      <c r="U63" s="166">
        <v>12.623466840334302</v>
      </c>
      <c r="V63" s="166">
        <v>23.55453574755208</v>
      </c>
      <c r="W63" s="167">
        <v>17.469157560803666</v>
      </c>
    </row>
    <row r="64" spans="1:23" s="19" customFormat="1" ht="19.5" customHeight="1">
      <c r="A64" s="310"/>
      <c r="B64" s="157" t="s">
        <v>62</v>
      </c>
      <c r="C64" s="158">
        <v>16668</v>
      </c>
      <c r="D64" s="158">
        <v>14577</v>
      </c>
      <c r="E64" s="159">
        <v>31245</v>
      </c>
      <c r="F64" s="58"/>
      <c r="G64" s="310"/>
      <c r="H64" s="151" t="s">
        <v>62</v>
      </c>
      <c r="I64" s="168">
        <v>18.481660506113172</v>
      </c>
      <c r="J64" s="168">
        <v>27.33228511530399</v>
      </c>
      <c r="K64" s="169">
        <v>22.45257877410252</v>
      </c>
      <c r="L64" s="58"/>
      <c r="M64" s="310"/>
      <c r="N64" s="151" t="s">
        <v>62</v>
      </c>
      <c r="O64" s="168">
        <v>9.106417823876626</v>
      </c>
      <c r="P64" s="168">
        <v>21.19301648884577</v>
      </c>
      <c r="Q64" s="169">
        <v>14.379411821276761</v>
      </c>
      <c r="R64" s="58"/>
      <c r="S64" s="310"/>
      <c r="T64" s="151" t="s">
        <v>62</v>
      </c>
      <c r="U64" s="168">
        <v>12.376760868435184</v>
      </c>
      <c r="V64" s="168">
        <v>23.675382762773097</v>
      </c>
      <c r="W64" s="169">
        <v>17.418463398485855</v>
      </c>
    </row>
    <row r="65" spans="1:23" s="19" customFormat="1" ht="19.5" customHeight="1">
      <c r="A65" s="310"/>
      <c r="B65" s="160" t="s">
        <v>63</v>
      </c>
      <c r="C65" s="161">
        <v>17490</v>
      </c>
      <c r="D65" s="161">
        <v>17000</v>
      </c>
      <c r="E65" s="162">
        <v>34490</v>
      </c>
      <c r="F65" s="58"/>
      <c r="G65" s="310"/>
      <c r="H65" s="152" t="s">
        <v>63</v>
      </c>
      <c r="I65" s="170">
        <v>9.758393473486038</v>
      </c>
      <c r="J65" s="170">
        <v>12.85183218268719</v>
      </c>
      <c r="K65" s="171">
        <v>11.26165360172908</v>
      </c>
      <c r="L65" s="58"/>
      <c r="M65" s="310"/>
      <c r="N65" s="152" t="s">
        <v>63</v>
      </c>
      <c r="O65" s="170">
        <v>9.336044558394477</v>
      </c>
      <c r="P65" s="170">
        <v>17.864144545117355</v>
      </c>
      <c r="Q65" s="171">
        <v>13.214845162067718</v>
      </c>
      <c r="R65" s="58"/>
      <c r="S65" s="310"/>
      <c r="T65" s="152" t="s">
        <v>63</v>
      </c>
      <c r="U65" s="170">
        <v>10.02302811417968</v>
      </c>
      <c r="V65" s="170">
        <v>17.617964190325466</v>
      </c>
      <c r="W65" s="171">
        <v>13.484392187979012</v>
      </c>
    </row>
    <row r="66" spans="1:23" s="19" customFormat="1" ht="19.5" customHeight="1">
      <c r="A66" s="311"/>
      <c r="B66" s="163" t="s">
        <v>64</v>
      </c>
      <c r="C66" s="164">
        <v>17764</v>
      </c>
      <c r="D66" s="164">
        <v>14914</v>
      </c>
      <c r="E66" s="165">
        <v>32678</v>
      </c>
      <c r="F66" s="58"/>
      <c r="G66" s="311"/>
      <c r="H66" s="153" t="s">
        <v>64</v>
      </c>
      <c r="I66" s="172">
        <v>4.8456589742076375</v>
      </c>
      <c r="J66" s="172">
        <v>-0.31415012365482653</v>
      </c>
      <c r="K66" s="173">
        <v>2.4260280842527635</v>
      </c>
      <c r="L66" s="58"/>
      <c r="M66" s="311"/>
      <c r="N66" s="153" t="s">
        <v>64</v>
      </c>
      <c r="O66" s="172">
        <v>8.11262804123048</v>
      </c>
      <c r="P66" s="172">
        <v>12.704194888724459</v>
      </c>
      <c r="Q66" s="173">
        <v>10.218984455236992</v>
      </c>
      <c r="R66" s="58"/>
      <c r="S66" s="311"/>
      <c r="T66" s="153" t="s">
        <v>64</v>
      </c>
      <c r="U66" s="172">
        <v>8.11262804123048</v>
      </c>
      <c r="V66" s="172">
        <v>12.704194888724459</v>
      </c>
      <c r="W66" s="173">
        <v>10.218984455236992</v>
      </c>
    </row>
    <row r="67" spans="1:23" s="19" customFormat="1" ht="19.5" customHeight="1">
      <c r="A67" s="309">
        <v>2012</v>
      </c>
      <c r="B67" s="155" t="s">
        <v>61</v>
      </c>
      <c r="C67" s="155">
        <v>17267</v>
      </c>
      <c r="D67" s="155">
        <v>13315</v>
      </c>
      <c r="E67" s="156">
        <v>30582</v>
      </c>
      <c r="F67" s="58"/>
      <c r="G67" s="309">
        <v>2012</v>
      </c>
      <c r="H67" s="150" t="s">
        <v>61</v>
      </c>
      <c r="I67" s="166">
        <v>12.782495101241011</v>
      </c>
      <c r="J67" s="166">
        <v>3.1211276332094258</v>
      </c>
      <c r="K67" s="167">
        <v>8.362270569059604</v>
      </c>
      <c r="L67" s="58"/>
      <c r="M67" s="309">
        <v>2012</v>
      </c>
      <c r="N67" s="150" t="s">
        <v>61</v>
      </c>
      <c r="O67" s="166">
        <v>12.782495101241011</v>
      </c>
      <c r="P67" s="166">
        <v>3.1211276332094258</v>
      </c>
      <c r="Q67" s="167">
        <v>8.362270569059604</v>
      </c>
      <c r="R67" s="58"/>
      <c r="S67" s="309">
        <v>2012</v>
      </c>
      <c r="T67" s="150" t="s">
        <v>61</v>
      </c>
      <c r="U67" s="166">
        <v>11.136276021588287</v>
      </c>
      <c r="V67" s="166">
        <v>9.967822009745333</v>
      </c>
      <c r="W67" s="167">
        <v>10.591472981198706</v>
      </c>
    </row>
    <row r="68" spans="1:23" s="19" customFormat="1" ht="19.5" customHeight="1">
      <c r="A68" s="310"/>
      <c r="B68" s="157" t="s">
        <v>62</v>
      </c>
      <c r="C68" s="158">
        <v>14784</v>
      </c>
      <c r="D68" s="158">
        <v>13902</v>
      </c>
      <c r="E68" s="159">
        <v>28686</v>
      </c>
      <c r="F68" s="58"/>
      <c r="G68" s="310"/>
      <c r="H68" s="151" t="s">
        <v>62</v>
      </c>
      <c r="I68" s="168">
        <v>-11.303095752339814</v>
      </c>
      <c r="J68" s="168">
        <v>-4.630582424367162</v>
      </c>
      <c r="K68" s="169">
        <v>-8.19011041766683</v>
      </c>
      <c r="L68" s="58"/>
      <c r="M68" s="310"/>
      <c r="N68" s="151" t="s">
        <v>62</v>
      </c>
      <c r="O68" s="168">
        <v>0.228281943836393</v>
      </c>
      <c r="P68" s="168">
        <v>-0.989486703772414</v>
      </c>
      <c r="Q68" s="169">
        <v>-0.33463937982411096</v>
      </c>
      <c r="R68" s="58"/>
      <c r="S68" s="310"/>
      <c r="T68" s="151" t="s">
        <v>62</v>
      </c>
      <c r="U68" s="168">
        <v>3.776057727889466</v>
      </c>
      <c r="V68" s="168">
        <v>2.8114893764996367</v>
      </c>
      <c r="W68" s="169">
        <v>3.3227098144970313</v>
      </c>
    </row>
    <row r="69" spans="1:23" s="19" customFormat="1" ht="19.5" customHeight="1">
      <c r="A69" s="310"/>
      <c r="B69" s="160" t="s">
        <v>63</v>
      </c>
      <c r="C69" s="161">
        <v>18161</v>
      </c>
      <c r="D69" s="161">
        <v>14132</v>
      </c>
      <c r="E69" s="162">
        <v>32293</v>
      </c>
      <c r="F69" s="58"/>
      <c r="G69" s="310"/>
      <c r="H69" s="152" t="s">
        <v>63</v>
      </c>
      <c r="I69" s="170">
        <v>3.8364779874213895</v>
      </c>
      <c r="J69" s="170">
        <v>-16.87058823529412</v>
      </c>
      <c r="K69" s="171">
        <v>-6.36996230791533</v>
      </c>
      <c r="L69" s="58"/>
      <c r="M69" s="310"/>
      <c r="N69" s="152" t="s">
        <v>63</v>
      </c>
      <c r="O69" s="170">
        <v>1.504002587531346</v>
      </c>
      <c r="P69" s="170">
        <v>-7.057924430758163</v>
      </c>
      <c r="Q69" s="171">
        <v>-2.5501027065572544</v>
      </c>
      <c r="R69" s="58"/>
      <c r="S69" s="310"/>
      <c r="T69" s="152" t="s">
        <v>63</v>
      </c>
      <c r="U69" s="170">
        <v>2.3565373206245965</v>
      </c>
      <c r="V69" s="170">
        <v>-5.360807401177453</v>
      </c>
      <c r="W69" s="171">
        <v>-1.2887232740880705</v>
      </c>
    </row>
    <row r="70" spans="1:23" s="19" customFormat="1" ht="19.5" customHeight="1">
      <c r="A70" s="311"/>
      <c r="B70" s="163" t="s">
        <v>64</v>
      </c>
      <c r="C70" s="164">
        <v>16552</v>
      </c>
      <c r="D70" s="164">
        <v>13941</v>
      </c>
      <c r="E70" s="165">
        <v>30493</v>
      </c>
      <c r="F70" s="58"/>
      <c r="G70" s="311"/>
      <c r="H70" s="153" t="s">
        <v>64</v>
      </c>
      <c r="I70" s="172">
        <v>-6.8227876604368305</v>
      </c>
      <c r="J70" s="172">
        <v>-6.524071342362873</v>
      </c>
      <c r="K70" s="173">
        <v>-6.686455719444268</v>
      </c>
      <c r="L70" s="58"/>
      <c r="M70" s="311"/>
      <c r="N70" s="153" t="s">
        <v>64</v>
      </c>
      <c r="O70" s="172">
        <v>-0.6960970966206474</v>
      </c>
      <c r="P70" s="172">
        <v>-6.923892732690277</v>
      </c>
      <c r="Q70" s="173">
        <v>-3.6174833181979693</v>
      </c>
      <c r="R70" s="58"/>
      <c r="S70" s="311"/>
      <c r="T70" s="153" t="s">
        <v>64</v>
      </c>
      <c r="U70" s="172">
        <v>-0.6960970966206474</v>
      </c>
      <c r="V70" s="172">
        <v>-6.923892732690277</v>
      </c>
      <c r="W70" s="173">
        <v>-3.6174833181979693</v>
      </c>
    </row>
    <row r="71" spans="1:23" s="19" customFormat="1" ht="19.5" customHeight="1">
      <c r="A71" s="309">
        <v>2013</v>
      </c>
      <c r="B71" s="155" t="s">
        <v>61</v>
      </c>
      <c r="C71" s="155">
        <v>20067</v>
      </c>
      <c r="D71" s="155">
        <v>12162</v>
      </c>
      <c r="E71" s="156">
        <v>32229</v>
      </c>
      <c r="F71" s="58"/>
      <c r="G71" s="309">
        <v>2013</v>
      </c>
      <c r="H71" s="150" t="s">
        <v>61</v>
      </c>
      <c r="I71" s="166">
        <v>16.21590316789252</v>
      </c>
      <c r="J71" s="166">
        <v>-8.659406684190756</v>
      </c>
      <c r="K71" s="167">
        <v>5.3855208946439035</v>
      </c>
      <c r="L71" s="58"/>
      <c r="M71" s="309">
        <v>2013</v>
      </c>
      <c r="N71" s="150" t="s">
        <v>61</v>
      </c>
      <c r="O71" s="166">
        <v>16.21590316789252</v>
      </c>
      <c r="P71" s="166">
        <v>-8.659406684190756</v>
      </c>
      <c r="Q71" s="167">
        <v>5.3855208946439035</v>
      </c>
      <c r="R71" s="58"/>
      <c r="S71" s="309">
        <v>2013</v>
      </c>
      <c r="T71" s="150" t="s">
        <v>61</v>
      </c>
      <c r="U71" s="166">
        <v>0.5419936695139285</v>
      </c>
      <c r="V71" s="166">
        <v>-9.478982041935595</v>
      </c>
      <c r="W71" s="167">
        <v>-4.104035040117836</v>
      </c>
    </row>
    <row r="72" spans="1:23" s="19" customFormat="1" ht="19.5" customHeight="1">
      <c r="A72" s="310"/>
      <c r="B72" s="157" t="s">
        <v>62</v>
      </c>
      <c r="C72" s="158">
        <v>16274</v>
      </c>
      <c r="D72" s="158">
        <v>14119</v>
      </c>
      <c r="E72" s="159">
        <v>30393</v>
      </c>
      <c r="F72" s="58"/>
      <c r="G72" s="310"/>
      <c r="H72" s="151" t="s">
        <v>62</v>
      </c>
      <c r="I72" s="168">
        <v>10.078463203463201</v>
      </c>
      <c r="J72" s="168">
        <v>1.5609264853977862</v>
      </c>
      <c r="K72" s="169">
        <v>5.950637941853174</v>
      </c>
      <c r="L72" s="58"/>
      <c r="M72" s="310"/>
      <c r="N72" s="151" t="s">
        <v>62</v>
      </c>
      <c r="O72" s="168">
        <v>13.384917787276535</v>
      </c>
      <c r="P72" s="168">
        <v>-3.4390270786640684</v>
      </c>
      <c r="Q72" s="169">
        <v>5.659040291556991</v>
      </c>
      <c r="R72" s="58"/>
      <c r="S72" s="310"/>
      <c r="T72" s="151" t="s">
        <v>62</v>
      </c>
      <c r="U72" s="168">
        <v>5.5701656637694015</v>
      </c>
      <c r="V72" s="168">
        <v>-8.078672777392569</v>
      </c>
      <c r="W72" s="169">
        <v>-0.8130595716409772</v>
      </c>
    </row>
    <row r="73" spans="1:23" s="19" customFormat="1" ht="19.5" customHeight="1">
      <c r="A73" s="310"/>
      <c r="B73" s="160" t="s">
        <v>63</v>
      </c>
      <c r="C73" s="161">
        <v>20515</v>
      </c>
      <c r="D73" s="161">
        <v>17388</v>
      </c>
      <c r="E73" s="162">
        <v>37903</v>
      </c>
      <c r="F73" s="58"/>
      <c r="G73" s="310"/>
      <c r="H73" s="152" t="s">
        <v>63</v>
      </c>
      <c r="I73" s="170">
        <v>12.961841308298006</v>
      </c>
      <c r="J73" s="170">
        <v>23.03990942541749</v>
      </c>
      <c r="K73" s="171">
        <v>17.372185922645784</v>
      </c>
      <c r="L73" s="58"/>
      <c r="M73" s="310"/>
      <c r="N73" s="152" t="s">
        <v>63</v>
      </c>
      <c r="O73" s="170">
        <v>13.231896757747137</v>
      </c>
      <c r="P73" s="170">
        <v>5.610776560497214</v>
      </c>
      <c r="Q73" s="171">
        <v>9.790194515131986</v>
      </c>
      <c r="R73" s="58"/>
      <c r="S73" s="310"/>
      <c r="T73" s="152" t="s">
        <v>63</v>
      </c>
      <c r="U73" s="170">
        <v>7.991055666705904</v>
      </c>
      <c r="V73" s="170">
        <v>2.3941133604677987</v>
      </c>
      <c r="W73" s="171">
        <v>5.4564186769050025</v>
      </c>
    </row>
    <row r="74" spans="1:23" s="19" customFormat="1" ht="19.5" customHeight="1">
      <c r="A74" s="311"/>
      <c r="B74" s="163" t="s">
        <v>64</v>
      </c>
      <c r="C74" s="164">
        <v>19853</v>
      </c>
      <c r="D74" s="164">
        <v>15814</v>
      </c>
      <c r="E74" s="165">
        <v>35667</v>
      </c>
      <c r="F74" s="58"/>
      <c r="G74" s="311"/>
      <c r="H74" s="153" t="s">
        <v>64</v>
      </c>
      <c r="I74" s="172">
        <v>19.943209279845348</v>
      </c>
      <c r="J74" s="172">
        <v>13.435191162757334</v>
      </c>
      <c r="K74" s="173">
        <v>16.967828681992586</v>
      </c>
      <c r="L74" s="58"/>
      <c r="M74" s="311"/>
      <c r="N74" s="153" t="s">
        <v>64</v>
      </c>
      <c r="O74" s="172">
        <v>14.895752201785385</v>
      </c>
      <c r="P74" s="172">
        <v>7.583649846265132</v>
      </c>
      <c r="Q74" s="173">
        <v>11.583397512576397</v>
      </c>
      <c r="R74" s="58"/>
      <c r="S74" s="311"/>
      <c r="T74" s="153" t="s">
        <v>64</v>
      </c>
      <c r="U74" s="172">
        <v>14.895752201785385</v>
      </c>
      <c r="V74" s="172">
        <v>7.583649846265132</v>
      </c>
      <c r="W74" s="173">
        <v>11.583397512576397</v>
      </c>
    </row>
    <row r="75" spans="1:23" s="19" customFormat="1" ht="19.5" customHeight="1">
      <c r="A75" s="309">
        <v>2014</v>
      </c>
      <c r="B75" s="155" t="s">
        <v>61</v>
      </c>
      <c r="C75" s="155">
        <v>19225</v>
      </c>
      <c r="D75" s="155">
        <v>13784</v>
      </c>
      <c r="E75" s="156">
        <v>33009</v>
      </c>
      <c r="F75" s="58"/>
      <c r="G75" s="309">
        <v>2014</v>
      </c>
      <c r="H75" s="150" t="s">
        <v>61</v>
      </c>
      <c r="I75" s="166">
        <v>-4.195943588976931</v>
      </c>
      <c r="J75" s="166">
        <v>13.336622266074656</v>
      </c>
      <c r="K75" s="167">
        <v>2.420180582705015</v>
      </c>
      <c r="L75" s="58"/>
      <c r="M75" s="309">
        <v>2014</v>
      </c>
      <c r="N75" s="150" t="s">
        <v>61</v>
      </c>
      <c r="O75" s="166">
        <v>-4.195943588976931</v>
      </c>
      <c r="P75" s="166">
        <v>13.336622266074656</v>
      </c>
      <c r="Q75" s="167">
        <v>2.420180582705015</v>
      </c>
      <c r="R75" s="58"/>
      <c r="S75" s="309">
        <v>2014</v>
      </c>
      <c r="T75" s="150" t="s">
        <v>61</v>
      </c>
      <c r="U75" s="166">
        <v>9.060721062618597</v>
      </c>
      <c r="V75" s="166">
        <v>12.871049374734469</v>
      </c>
      <c r="W75" s="167">
        <v>10.728288372769825</v>
      </c>
    </row>
    <row r="76" spans="1:23" s="19" customFormat="1" ht="19.5" customHeight="1">
      <c r="A76" s="310"/>
      <c r="B76" s="157" t="s">
        <v>62</v>
      </c>
      <c r="C76" s="158">
        <v>18240</v>
      </c>
      <c r="D76" s="158">
        <v>12994</v>
      </c>
      <c r="E76" s="159">
        <v>31234</v>
      </c>
      <c r="F76" s="58"/>
      <c r="G76" s="310"/>
      <c r="H76" s="151" t="s">
        <v>62</v>
      </c>
      <c r="I76" s="168">
        <v>12.080619392896637</v>
      </c>
      <c r="J76" s="168">
        <v>-7.967986401303207</v>
      </c>
      <c r="K76" s="169">
        <v>2.7670845260421686</v>
      </c>
      <c r="L76" s="58"/>
      <c r="M76" s="310"/>
      <c r="N76" s="151" t="s">
        <v>62</v>
      </c>
      <c r="O76" s="168">
        <v>3.092925346027897</v>
      </c>
      <c r="P76" s="168">
        <v>1.8911000342452695</v>
      </c>
      <c r="Q76" s="169">
        <v>2.588547155951588</v>
      </c>
      <c r="R76" s="58"/>
      <c r="S76" s="310"/>
      <c r="T76" s="151" t="s">
        <v>62</v>
      </c>
      <c r="U76" s="168">
        <v>9.540631069327546</v>
      </c>
      <c r="V76" s="168">
        <v>10.350664164550906</v>
      </c>
      <c r="W76" s="169">
        <v>9.891713447307993</v>
      </c>
    </row>
    <row r="77" spans="1:23" s="19" customFormat="1" ht="19.5" customHeight="1">
      <c r="A77" s="310"/>
      <c r="B77" s="160" t="s">
        <v>63</v>
      </c>
      <c r="C77" s="161">
        <v>18062</v>
      </c>
      <c r="D77" s="161">
        <v>12931</v>
      </c>
      <c r="E77" s="162">
        <v>30993</v>
      </c>
      <c r="F77" s="58"/>
      <c r="G77" s="310"/>
      <c r="H77" s="152" t="s">
        <v>63</v>
      </c>
      <c r="I77" s="170">
        <v>-11.957104557640747</v>
      </c>
      <c r="J77" s="170">
        <v>-25.632620197837582</v>
      </c>
      <c r="K77" s="171">
        <v>-18.23074690657731</v>
      </c>
      <c r="L77" s="58"/>
      <c r="M77" s="310"/>
      <c r="N77" s="152" t="s">
        <v>63</v>
      </c>
      <c r="O77" s="170">
        <v>-2.3374841705360865</v>
      </c>
      <c r="P77" s="170">
        <v>-9.06821772882364</v>
      </c>
      <c r="Q77" s="171">
        <v>-5.261377766724692</v>
      </c>
      <c r="R77" s="58"/>
      <c r="S77" s="310"/>
      <c r="T77" s="152" t="s">
        <v>63</v>
      </c>
      <c r="U77" s="170">
        <v>2.6863557105492504</v>
      </c>
      <c r="V77" s="170">
        <v>-3.622634959208469</v>
      </c>
      <c r="W77" s="171">
        <v>-0.08777419896503602</v>
      </c>
    </row>
    <row r="78" spans="1:23" s="19" customFormat="1" ht="19.5" customHeight="1">
      <c r="A78" s="311"/>
      <c r="B78" s="163" t="s">
        <v>64</v>
      </c>
      <c r="C78" s="164">
        <v>16731</v>
      </c>
      <c r="D78" s="164">
        <v>12182</v>
      </c>
      <c r="E78" s="165">
        <v>28913</v>
      </c>
      <c r="F78" s="58"/>
      <c r="G78" s="311"/>
      <c r="H78" s="153" t="s">
        <v>64</v>
      </c>
      <c r="I78" s="172">
        <v>-15.725583035309526</v>
      </c>
      <c r="J78" s="172">
        <v>-22.96699127355508</v>
      </c>
      <c r="K78" s="173">
        <v>-18.93627162362968</v>
      </c>
      <c r="L78" s="58"/>
      <c r="M78" s="311"/>
      <c r="N78" s="153" t="s">
        <v>64</v>
      </c>
      <c r="O78" s="172">
        <v>-5.802448213377829</v>
      </c>
      <c r="P78" s="172">
        <v>-12.763310525696411</v>
      </c>
      <c r="Q78" s="173">
        <v>-8.842663298872182</v>
      </c>
      <c r="R78" s="58"/>
      <c r="S78" s="311"/>
      <c r="T78" s="153" t="s">
        <v>64</v>
      </c>
      <c r="U78" s="172">
        <v>-5.802448213377829</v>
      </c>
      <c r="V78" s="172">
        <v>-12.763310525696411</v>
      </c>
      <c r="W78" s="173">
        <v>-8.842663298872182</v>
      </c>
    </row>
    <row r="79" spans="1:23" s="19" customFormat="1" ht="19.5" customHeight="1">
      <c r="A79" s="309">
        <v>2015</v>
      </c>
      <c r="B79" s="155" t="s">
        <v>61</v>
      </c>
      <c r="C79" s="155">
        <v>16878</v>
      </c>
      <c r="D79" s="155">
        <v>11189</v>
      </c>
      <c r="E79" s="156">
        <v>28067</v>
      </c>
      <c r="F79" s="66"/>
      <c r="G79" s="309">
        <v>2015</v>
      </c>
      <c r="H79" s="150" t="s">
        <v>61</v>
      </c>
      <c r="I79" s="166">
        <v>-12.208062418725618</v>
      </c>
      <c r="J79" s="166">
        <v>-18.826175275681962</v>
      </c>
      <c r="K79" s="167">
        <v>-14.971674391832536</v>
      </c>
      <c r="L79" s="58"/>
      <c r="M79" s="309">
        <v>2015</v>
      </c>
      <c r="N79" s="150" t="s">
        <v>61</v>
      </c>
      <c r="O79" s="166">
        <v>-12.208062418725618</v>
      </c>
      <c r="P79" s="166">
        <v>-18.826175275681962</v>
      </c>
      <c r="Q79" s="167">
        <v>-14.971674391832536</v>
      </c>
      <c r="R79" s="58"/>
      <c r="S79" s="309">
        <v>2015</v>
      </c>
      <c r="T79" s="150" t="s">
        <v>61</v>
      </c>
      <c r="U79" s="166">
        <v>-7.850580621350517</v>
      </c>
      <c r="V79" s="166">
        <v>-19.325750756893868</v>
      </c>
      <c r="W79" s="167">
        <v>-12.969804047542567</v>
      </c>
    </row>
    <row r="80" spans="1:23" s="19" customFormat="1" ht="19.5" customHeight="1">
      <c r="A80" s="310"/>
      <c r="B80" s="157" t="s">
        <v>62</v>
      </c>
      <c r="C80" s="158">
        <v>15530</v>
      </c>
      <c r="D80" s="158">
        <v>11477</v>
      </c>
      <c r="E80" s="159">
        <v>27007</v>
      </c>
      <c r="F80" s="58"/>
      <c r="G80" s="310"/>
      <c r="H80" s="151" t="s">
        <v>62</v>
      </c>
      <c r="I80" s="168">
        <v>-14.857456140350877</v>
      </c>
      <c r="J80" s="168">
        <v>-11.674619054948437</v>
      </c>
      <c r="K80" s="169">
        <v>-13.53332906448101</v>
      </c>
      <c r="L80" s="58"/>
      <c r="M80" s="310"/>
      <c r="N80" s="151" t="s">
        <v>62</v>
      </c>
      <c r="O80" s="168">
        <v>-13.497931402642465</v>
      </c>
      <c r="P80" s="168">
        <v>-15.355889162745541</v>
      </c>
      <c r="Q80" s="169">
        <v>-14.27237208723129</v>
      </c>
      <c r="R80" s="58"/>
      <c r="S80" s="310"/>
      <c r="T80" s="151" t="s">
        <v>62</v>
      </c>
      <c r="U80" s="168">
        <v>-13.660015674585338</v>
      </c>
      <c r="V80" s="168">
        <v>-20.341780593531183</v>
      </c>
      <c r="W80" s="169">
        <v>-16.56810315427427</v>
      </c>
    </row>
    <row r="81" spans="1:23" s="19" customFormat="1" ht="19.5" customHeight="1">
      <c r="A81" s="310"/>
      <c r="B81" s="160" t="s">
        <v>63</v>
      </c>
      <c r="C81" s="161">
        <v>15942</v>
      </c>
      <c r="D81" s="161">
        <v>12473</v>
      </c>
      <c r="E81" s="162">
        <v>28415</v>
      </c>
      <c r="F81" s="58"/>
      <c r="G81" s="310"/>
      <c r="H81" s="152" t="s">
        <v>63</v>
      </c>
      <c r="I81" s="170">
        <v>-11.73734913077179</v>
      </c>
      <c r="J81" s="170">
        <v>-3.541876111669623</v>
      </c>
      <c r="K81" s="171">
        <v>-8.318007291969153</v>
      </c>
      <c r="L81" s="58"/>
      <c r="M81" s="310"/>
      <c r="N81" s="152" t="s">
        <v>63</v>
      </c>
      <c r="O81" s="170">
        <v>-12.925243575197655</v>
      </c>
      <c r="P81" s="170">
        <v>-11.508725981515525</v>
      </c>
      <c r="Q81" s="171">
        <v>-12.33462136166996</v>
      </c>
      <c r="R81" s="58"/>
      <c r="S81" s="310"/>
      <c r="T81" s="152" t="s">
        <v>63</v>
      </c>
      <c r="U81" s="170">
        <v>-13.662775271955425</v>
      </c>
      <c r="V81" s="170">
        <v>-14.772256542333807</v>
      </c>
      <c r="W81" s="171">
        <v>-14.133365927442455</v>
      </c>
    </row>
    <row r="82" spans="1:23" s="19" customFormat="1" ht="19.5" customHeight="1">
      <c r="A82" s="311"/>
      <c r="B82" s="163" t="s">
        <v>64</v>
      </c>
      <c r="C82" s="164">
        <v>18602</v>
      </c>
      <c r="D82" s="164">
        <v>11491</v>
      </c>
      <c r="E82" s="165">
        <v>30093</v>
      </c>
      <c r="F82" s="58"/>
      <c r="G82" s="311"/>
      <c r="H82" s="153" t="s">
        <v>64</v>
      </c>
      <c r="I82" s="172">
        <v>11.182834259757342</v>
      </c>
      <c r="J82" s="172">
        <v>-5.672303398456734</v>
      </c>
      <c r="K82" s="173">
        <v>4.081209144675398</v>
      </c>
      <c r="L82" s="58"/>
      <c r="M82" s="311"/>
      <c r="N82" s="153" t="s">
        <v>64</v>
      </c>
      <c r="O82" s="172">
        <v>-7.343131556367467</v>
      </c>
      <c r="P82" s="172">
        <v>-10.138559673161055</v>
      </c>
      <c r="Q82" s="173">
        <v>-8.511546609316227</v>
      </c>
      <c r="R82" s="58"/>
      <c r="S82" s="311"/>
      <c r="T82" s="153" t="s">
        <v>64</v>
      </c>
      <c r="U82" s="172">
        <v>-7.343131556367467</v>
      </c>
      <c r="V82" s="172">
        <v>-10.138559673161055</v>
      </c>
      <c r="W82" s="173">
        <v>-8.511546609316227</v>
      </c>
    </row>
    <row r="83" spans="1:23" s="19" customFormat="1" ht="19.5" customHeight="1">
      <c r="A83" s="309">
        <v>2016</v>
      </c>
      <c r="B83" s="155" t="s">
        <v>61</v>
      </c>
      <c r="C83" s="155">
        <v>20299</v>
      </c>
      <c r="D83" s="155">
        <v>9357</v>
      </c>
      <c r="E83" s="156">
        <v>29656</v>
      </c>
      <c r="F83" s="66"/>
      <c r="G83" s="309">
        <v>2016</v>
      </c>
      <c r="H83" s="150" t="s">
        <v>61</v>
      </c>
      <c r="I83" s="166">
        <v>20.26898921673184</v>
      </c>
      <c r="J83" s="166">
        <v>-16.373223701850023</v>
      </c>
      <c r="K83" s="167">
        <v>5.661452951865172</v>
      </c>
      <c r="L83" s="58"/>
      <c r="M83" s="309">
        <v>2016</v>
      </c>
      <c r="N83" s="150" t="s">
        <v>61</v>
      </c>
      <c r="O83" s="166">
        <v>20.26898921673184</v>
      </c>
      <c r="P83" s="166">
        <v>-16.373223701850023</v>
      </c>
      <c r="Q83" s="167">
        <v>5.661452951865172</v>
      </c>
      <c r="R83" s="58"/>
      <c r="S83" s="309">
        <v>2016</v>
      </c>
      <c r="T83" s="150" t="s">
        <v>61</v>
      </c>
      <c r="U83" s="166">
        <v>0.6608402111255742</v>
      </c>
      <c r="V83" s="166">
        <v>-9.124472573839654</v>
      </c>
      <c r="W83" s="167">
        <v>-3.385707215180318</v>
      </c>
    </row>
    <row r="84" spans="1:23" s="19" customFormat="1" ht="19.5" customHeight="1">
      <c r="A84" s="310"/>
      <c r="B84" s="157" t="s">
        <v>62</v>
      </c>
      <c r="C84" s="158">
        <v>21306</v>
      </c>
      <c r="D84" s="158">
        <v>10690</v>
      </c>
      <c r="E84" s="159">
        <v>31996</v>
      </c>
      <c r="F84" s="58"/>
      <c r="G84" s="310"/>
      <c r="H84" s="151" t="s">
        <v>62</v>
      </c>
      <c r="I84" s="168">
        <v>37.19253058596266</v>
      </c>
      <c r="J84" s="168">
        <v>-6.8571926461618915</v>
      </c>
      <c r="K84" s="169">
        <v>18.472988484466995</v>
      </c>
      <c r="L84" s="58"/>
      <c r="M84" s="310"/>
      <c r="N84" s="151" t="s">
        <v>62</v>
      </c>
      <c r="O84" s="168">
        <v>28.378795359170596</v>
      </c>
      <c r="P84" s="168">
        <v>-11.554751610341484</v>
      </c>
      <c r="Q84" s="169">
        <v>11.943929985110941</v>
      </c>
      <c r="R84" s="58"/>
      <c r="S84" s="310"/>
      <c r="T84" s="151" t="s">
        <v>62</v>
      </c>
      <c r="U84" s="168">
        <v>13.31527804645765</v>
      </c>
      <c r="V84" s="168">
        <v>-7.886309885095969</v>
      </c>
      <c r="W84" s="169">
        <v>4.505131327187328</v>
      </c>
    </row>
    <row r="85" spans="1:23" s="19" customFormat="1" ht="19.5" customHeight="1">
      <c r="A85" s="310"/>
      <c r="B85" s="160" t="s">
        <v>63</v>
      </c>
      <c r="C85" s="161">
        <v>21022</v>
      </c>
      <c r="D85" s="161">
        <v>10364</v>
      </c>
      <c r="E85" s="162">
        <v>31386</v>
      </c>
      <c r="F85" s="58"/>
      <c r="G85" s="310"/>
      <c r="H85" s="152" t="s">
        <v>63</v>
      </c>
      <c r="I85" s="170">
        <v>31.86551248274995</v>
      </c>
      <c r="J85" s="170">
        <v>-16.90852240840215</v>
      </c>
      <c r="K85" s="171">
        <v>10.45574520499737</v>
      </c>
      <c r="L85" s="58"/>
      <c r="M85" s="310"/>
      <c r="N85" s="152" t="s">
        <v>63</v>
      </c>
      <c r="O85" s="170">
        <v>29.528438469493267</v>
      </c>
      <c r="P85" s="170">
        <v>-13.455135319730218</v>
      </c>
      <c r="Q85" s="171">
        <v>11.437434871659732</v>
      </c>
      <c r="R85" s="58"/>
      <c r="S85" s="310"/>
      <c r="T85" s="152" t="s">
        <v>63</v>
      </c>
      <c r="U85" s="170">
        <v>24.812157158003117</v>
      </c>
      <c r="V85" s="170">
        <v>-11.451575410494286</v>
      </c>
      <c r="W85" s="171">
        <v>9.54520382199604</v>
      </c>
    </row>
    <row r="86" spans="1:23" s="19" customFormat="1" ht="19.5" customHeight="1">
      <c r="A86" s="311"/>
      <c r="B86" s="163" t="s">
        <v>64</v>
      </c>
      <c r="C86" s="164">
        <v>24220</v>
      </c>
      <c r="D86" s="164">
        <v>10950</v>
      </c>
      <c r="E86" s="165">
        <v>35170</v>
      </c>
      <c r="F86" s="58"/>
      <c r="G86" s="311"/>
      <c r="H86" s="153" t="s">
        <v>64</v>
      </c>
      <c r="I86" s="172">
        <v>30.201053650145127</v>
      </c>
      <c r="J86" s="172">
        <v>-4.708032373161615</v>
      </c>
      <c r="K86" s="173">
        <v>16.87103313062839</v>
      </c>
      <c r="L86" s="58"/>
      <c r="M86" s="311"/>
      <c r="N86" s="153" t="s">
        <v>64</v>
      </c>
      <c r="O86" s="172">
        <v>29.715318437089252</v>
      </c>
      <c r="P86" s="172">
        <v>-11.299592536993359</v>
      </c>
      <c r="Q86" s="173">
        <v>12.877040376115943</v>
      </c>
      <c r="R86" s="58"/>
      <c r="S86" s="311"/>
      <c r="T86" s="153" t="s">
        <v>64</v>
      </c>
      <c r="U86" s="172">
        <v>29.715318437089252</v>
      </c>
      <c r="V86" s="172">
        <v>-11.299592536993359</v>
      </c>
      <c r="W86" s="173">
        <v>12.877040376115943</v>
      </c>
    </row>
    <row r="87" spans="1:23" s="19" customFormat="1" ht="19.5" customHeight="1">
      <c r="A87" s="309">
        <v>2017</v>
      </c>
      <c r="B87" s="155" t="s">
        <v>61</v>
      </c>
      <c r="C87" s="155">
        <v>19491</v>
      </c>
      <c r="D87" s="155">
        <v>8440</v>
      </c>
      <c r="E87" s="156">
        <v>27931</v>
      </c>
      <c r="F87" s="66"/>
      <c r="G87" s="309">
        <v>2017</v>
      </c>
      <c r="H87" s="150" t="s">
        <v>61</v>
      </c>
      <c r="I87" s="166">
        <v>-3.98049164983497</v>
      </c>
      <c r="J87" s="166">
        <v>-9.800149620604898</v>
      </c>
      <c r="K87" s="167">
        <v>-5.816698138656591</v>
      </c>
      <c r="L87" s="58"/>
      <c r="M87" s="309">
        <v>2017</v>
      </c>
      <c r="N87" s="150" t="s">
        <v>61</v>
      </c>
      <c r="O87" s="166">
        <v>-3.980491649834974</v>
      </c>
      <c r="P87" s="166">
        <v>-9.800149620604898</v>
      </c>
      <c r="Q87" s="167">
        <v>-5.816698138656591</v>
      </c>
      <c r="R87" s="58"/>
      <c r="S87" s="309">
        <v>2017</v>
      </c>
      <c r="T87" s="150" t="s">
        <v>61</v>
      </c>
      <c r="U87" s="166">
        <v>22.26137865374504</v>
      </c>
      <c r="V87" s="166">
        <v>-9.719183892138034</v>
      </c>
      <c r="W87" s="167">
        <v>9.821916975627559</v>
      </c>
    </row>
    <row r="88" spans="1:23" s="19" customFormat="1" ht="19.5" customHeight="1">
      <c r="A88" s="310"/>
      <c r="B88" s="157" t="s">
        <v>62</v>
      </c>
      <c r="C88" s="158">
        <v>19899</v>
      </c>
      <c r="D88" s="158">
        <v>10487</v>
      </c>
      <c r="E88" s="159">
        <v>30386</v>
      </c>
      <c r="F88" s="58"/>
      <c r="G88" s="310"/>
      <c r="H88" s="151" t="s">
        <v>62</v>
      </c>
      <c r="I88" s="168">
        <v>-6.603773584905653</v>
      </c>
      <c r="J88" s="168">
        <v>-1.898971000935461</v>
      </c>
      <c r="K88" s="169">
        <v>-5.031878984873103</v>
      </c>
      <c r="L88" s="58"/>
      <c r="M88" s="310"/>
      <c r="N88" s="151" t="s">
        <v>62</v>
      </c>
      <c r="O88" s="168">
        <v>-5.323879341425311</v>
      </c>
      <c r="P88" s="168">
        <v>-5.58687085349429</v>
      </c>
      <c r="Q88" s="169">
        <v>-5.409394666839688</v>
      </c>
      <c r="R88" s="58"/>
      <c r="S88" s="310"/>
      <c r="T88" s="151" t="s">
        <v>62</v>
      </c>
      <c r="U88" s="168">
        <v>11.140001838500837</v>
      </c>
      <c r="V88" s="168">
        <v>-8.566040308104789</v>
      </c>
      <c r="W88" s="169">
        <v>3.922270306258312</v>
      </c>
    </row>
    <row r="89" spans="1:23" s="19" customFormat="1" ht="19.5" customHeight="1">
      <c r="A89" s="310"/>
      <c r="B89" s="160" t="s">
        <v>63</v>
      </c>
      <c r="C89" s="161">
        <v>19991</v>
      </c>
      <c r="D89" s="161">
        <v>11730</v>
      </c>
      <c r="E89" s="162">
        <v>31721</v>
      </c>
      <c r="F89" s="58"/>
      <c r="G89" s="310"/>
      <c r="H89" s="152" t="s">
        <v>63</v>
      </c>
      <c r="I89" s="170">
        <v>-4.9043858814575145</v>
      </c>
      <c r="J89" s="170">
        <v>13.180239289849482</v>
      </c>
      <c r="K89" s="171">
        <v>1.0673548715987948</v>
      </c>
      <c r="L89" s="58"/>
      <c r="M89" s="310"/>
      <c r="N89" s="152" t="s">
        <v>63</v>
      </c>
      <c r="O89" s="170">
        <v>-5.1830680058121885</v>
      </c>
      <c r="P89" s="170">
        <v>0.8089178257867218</v>
      </c>
      <c r="Q89" s="171">
        <v>-3.224488918506424</v>
      </c>
      <c r="R89" s="58"/>
      <c r="S89" s="310"/>
      <c r="T89" s="152" t="s">
        <v>63</v>
      </c>
      <c r="U89" s="170">
        <v>2.9201393590958986</v>
      </c>
      <c r="V89" s="170">
        <v>-0.704023674287626</v>
      </c>
      <c r="W89" s="171">
        <v>1.6868213528680798</v>
      </c>
    </row>
    <row r="90" spans="1:23" s="65" customFormat="1" ht="19.5" customHeight="1">
      <c r="A90" s="311"/>
      <c r="B90" s="163" t="s">
        <v>64</v>
      </c>
      <c r="C90" s="164">
        <v>27334</v>
      </c>
      <c r="D90" s="164">
        <v>11944</v>
      </c>
      <c r="E90" s="165">
        <v>39278</v>
      </c>
      <c r="F90" s="60"/>
      <c r="G90" s="311"/>
      <c r="H90" s="153" t="s">
        <v>64</v>
      </c>
      <c r="I90" s="172">
        <v>12.857142857142861</v>
      </c>
      <c r="J90" s="172">
        <v>9.077625570776249</v>
      </c>
      <c r="K90" s="173">
        <v>11.680409439863524</v>
      </c>
      <c r="L90" s="60"/>
      <c r="M90" s="311"/>
      <c r="N90" s="153" t="s">
        <v>64</v>
      </c>
      <c r="O90" s="172">
        <v>-0.15199143321012798</v>
      </c>
      <c r="P90" s="172">
        <v>2.9979932786924763</v>
      </c>
      <c r="Q90" s="173">
        <v>0.864220641457635</v>
      </c>
      <c r="R90" s="60"/>
      <c r="S90" s="311"/>
      <c r="T90" s="153" t="s">
        <v>64</v>
      </c>
      <c r="U90" s="172">
        <v>-0.15199143321012798</v>
      </c>
      <c r="V90" s="172">
        <v>2.9979932786924763</v>
      </c>
      <c r="W90" s="173">
        <v>0.864220641457635</v>
      </c>
    </row>
    <row r="91" spans="1:23" s="65" customFormat="1" ht="19.5" customHeight="1">
      <c r="A91" s="309">
        <v>2018</v>
      </c>
      <c r="B91" s="155" t="s">
        <v>61</v>
      </c>
      <c r="C91" s="155">
        <v>17230</v>
      </c>
      <c r="D91" s="155">
        <v>10615</v>
      </c>
      <c r="E91" s="156">
        <v>27845</v>
      </c>
      <c r="F91" s="289"/>
      <c r="G91" s="309">
        <v>2018</v>
      </c>
      <c r="H91" s="150" t="s">
        <v>61</v>
      </c>
      <c r="I91" s="166">
        <v>-11.600225745215738</v>
      </c>
      <c r="J91" s="166">
        <v>25.770142180094794</v>
      </c>
      <c r="K91" s="167">
        <v>-0.30790161469334976</v>
      </c>
      <c r="L91" s="60"/>
      <c r="M91" s="309">
        <v>2018</v>
      </c>
      <c r="N91" s="150" t="s">
        <v>61</v>
      </c>
      <c r="O91" s="166">
        <v>-11.600225745215738</v>
      </c>
      <c r="P91" s="166">
        <v>25.770142180094794</v>
      </c>
      <c r="Q91" s="167">
        <v>-0.30790161469334976</v>
      </c>
      <c r="R91" s="60"/>
      <c r="S91" s="309">
        <v>2018</v>
      </c>
      <c r="T91" s="150" t="s">
        <v>61</v>
      </c>
      <c r="U91" s="166">
        <v>-1.8421878450470217</v>
      </c>
      <c r="V91" s="166">
        <v>10.711106715458413</v>
      </c>
      <c r="W91" s="167">
        <v>2.1718333689112512</v>
      </c>
    </row>
    <row r="92" spans="1:23" s="93" customFormat="1" ht="21" customHeight="1">
      <c r="A92" s="310"/>
      <c r="B92" s="157" t="s">
        <v>62</v>
      </c>
      <c r="C92" s="158">
        <v>20222</v>
      </c>
      <c r="D92" s="158">
        <v>11713</v>
      </c>
      <c r="E92" s="159">
        <v>31935</v>
      </c>
      <c r="F92" s="289"/>
      <c r="G92" s="310"/>
      <c r="H92" s="151" t="s">
        <v>62</v>
      </c>
      <c r="I92" s="168">
        <v>1.623197145585209</v>
      </c>
      <c r="J92" s="168">
        <v>11.690664632402019</v>
      </c>
      <c r="K92" s="169">
        <v>5.097742381359822</v>
      </c>
      <c r="L92" s="90"/>
      <c r="M92" s="310"/>
      <c r="N92" s="151" t="s">
        <v>62</v>
      </c>
      <c r="O92" s="168">
        <v>-4.920030464584926</v>
      </c>
      <c r="P92" s="168">
        <v>17.969038939081727</v>
      </c>
      <c r="Q92" s="169">
        <v>2.5087024366822703</v>
      </c>
      <c r="R92" s="90"/>
      <c r="S92" s="310"/>
      <c r="T92" s="151" t="s">
        <v>62</v>
      </c>
      <c r="U92" s="168">
        <v>0.17132999338312516</v>
      </c>
      <c r="V92" s="168">
        <v>14.31624462612757</v>
      </c>
      <c r="W92" s="169">
        <v>4.729605278963419</v>
      </c>
    </row>
    <row r="93" spans="1:23" s="93" customFormat="1" ht="15.75" customHeight="1">
      <c r="A93" s="310"/>
      <c r="B93" s="160" t="s">
        <v>63</v>
      </c>
      <c r="C93" s="161">
        <v>20518</v>
      </c>
      <c r="D93" s="161">
        <v>11884</v>
      </c>
      <c r="E93" s="162">
        <v>32402</v>
      </c>
      <c r="F93" s="289"/>
      <c r="G93" s="310"/>
      <c r="H93" s="152" t="s">
        <v>63</v>
      </c>
      <c r="I93" s="170">
        <v>2.636186283827712</v>
      </c>
      <c r="J93" s="170">
        <v>1.3128729752770738</v>
      </c>
      <c r="K93" s="171">
        <v>2.1468427855363785</v>
      </c>
      <c r="L93" s="90"/>
      <c r="M93" s="310"/>
      <c r="N93" s="152" t="s">
        <v>63</v>
      </c>
      <c r="O93" s="170">
        <v>-2.4</v>
      </c>
      <c r="P93" s="170">
        <v>11.6</v>
      </c>
      <c r="Q93" s="171">
        <v>2.4</v>
      </c>
      <c r="R93" s="90"/>
      <c r="S93" s="310"/>
      <c r="T93" s="152" t="s">
        <v>63</v>
      </c>
      <c r="U93" s="170">
        <v>2</v>
      </c>
      <c r="V93" s="170">
        <v>10.9</v>
      </c>
      <c r="W93" s="171">
        <v>5</v>
      </c>
    </row>
    <row r="94" spans="1:23" s="28" customFormat="1" ht="15.75" customHeight="1">
      <c r="A94" s="311"/>
      <c r="B94" s="163" t="s">
        <v>64</v>
      </c>
      <c r="C94" s="164">
        <v>24010</v>
      </c>
      <c r="D94" s="164">
        <v>12181</v>
      </c>
      <c r="E94" s="165">
        <v>36191</v>
      </c>
      <c r="F94" s="289"/>
      <c r="G94" s="311"/>
      <c r="H94" s="153" t="s">
        <v>64</v>
      </c>
      <c r="I94" s="285">
        <v>-12.160679007829074</v>
      </c>
      <c r="J94" s="285">
        <v>1.9842598794373743</v>
      </c>
      <c r="K94" s="173">
        <v>-7.859361474616833</v>
      </c>
      <c r="L94" s="27"/>
      <c r="M94" s="311"/>
      <c r="N94" s="153" t="s">
        <v>64</v>
      </c>
      <c r="O94" s="285">
        <v>-5.5</v>
      </c>
      <c r="P94" s="285">
        <v>8.9</v>
      </c>
      <c r="Q94" s="286">
        <v>-0.7</v>
      </c>
      <c r="R94" s="27"/>
      <c r="S94" s="311"/>
      <c r="T94" s="153" t="s">
        <v>64</v>
      </c>
      <c r="U94" s="285">
        <v>-5.5</v>
      </c>
      <c r="V94" s="285">
        <v>8.9</v>
      </c>
      <c r="W94" s="286">
        <v>-0.7</v>
      </c>
    </row>
    <row r="95" spans="1:23" s="28" customFormat="1" ht="15.75" customHeight="1">
      <c r="A95" s="149"/>
      <c r="B95" s="157"/>
      <c r="C95" s="158"/>
      <c r="D95" s="158"/>
      <c r="E95" s="158"/>
      <c r="F95" s="27"/>
      <c r="G95" s="52"/>
      <c r="H95" s="42"/>
      <c r="I95" s="20"/>
      <c r="J95" s="20"/>
      <c r="K95" s="20"/>
      <c r="L95" s="27"/>
      <c r="M95" s="52"/>
      <c r="N95" s="42"/>
      <c r="O95" s="20"/>
      <c r="P95" s="20"/>
      <c r="Q95" s="20"/>
      <c r="R95" s="27"/>
      <c r="S95" s="52"/>
      <c r="T95" s="42"/>
      <c r="U95" s="20"/>
      <c r="V95" s="20"/>
      <c r="W95" s="20"/>
    </row>
    <row r="96" spans="1:5" ht="15.75" customHeight="1">
      <c r="A96" s="141" t="s">
        <v>162</v>
      </c>
      <c r="B96" s="142"/>
      <c r="C96" s="142"/>
      <c r="D96" s="142"/>
      <c r="E96" s="143"/>
    </row>
    <row r="97" spans="1:17" ht="15.75" customHeight="1">
      <c r="A97" s="138" t="s">
        <v>163</v>
      </c>
      <c r="B97" s="24"/>
      <c r="C97" s="24"/>
      <c r="D97" s="24"/>
      <c r="E97" s="144"/>
      <c r="H97" s="111"/>
      <c r="I97" s="111"/>
      <c r="J97" s="111"/>
      <c r="O97" s="47"/>
      <c r="P97" s="47"/>
      <c r="Q97" s="47"/>
    </row>
    <row r="98" spans="1:23" s="7" customFormat="1" ht="15.75" customHeight="1">
      <c r="A98" s="138" t="s">
        <v>40</v>
      </c>
      <c r="B98" s="24"/>
      <c r="C98" s="24"/>
      <c r="D98" s="24"/>
      <c r="E98" s="144"/>
      <c r="G98"/>
      <c r="H98" s="111"/>
      <c r="I98" s="111"/>
      <c r="J98" s="111"/>
      <c r="K98"/>
      <c r="M98"/>
      <c r="N98"/>
      <c r="O98"/>
      <c r="P98"/>
      <c r="Q98"/>
      <c r="S98"/>
      <c r="T98"/>
      <c r="U98"/>
      <c r="V98"/>
      <c r="W98"/>
    </row>
    <row r="99" spans="1:23" s="7" customFormat="1" ht="15.75" customHeight="1">
      <c r="A99" s="145" t="s">
        <v>159</v>
      </c>
      <c r="B99" s="146"/>
      <c r="C99" s="146"/>
      <c r="D99" s="146"/>
      <c r="E99" s="147"/>
      <c r="G99"/>
      <c r="H99"/>
      <c r="I99"/>
      <c r="J99"/>
      <c r="K99"/>
      <c r="M99"/>
      <c r="N99"/>
      <c r="O99"/>
      <c r="P99"/>
      <c r="Q99"/>
      <c r="S99"/>
      <c r="T99"/>
      <c r="U99"/>
      <c r="V99"/>
      <c r="W99"/>
    </row>
  </sheetData>
  <sheetProtection/>
  <mergeCells count="96">
    <mergeCell ref="A5:E6"/>
    <mergeCell ref="G5:K6"/>
    <mergeCell ref="M5:Q6"/>
    <mergeCell ref="S5:W6"/>
    <mergeCell ref="A7:E7"/>
    <mergeCell ref="G7:K7"/>
    <mergeCell ref="M7:Q7"/>
    <mergeCell ref="S7:W7"/>
    <mergeCell ref="A11:A14"/>
    <mergeCell ref="G11:G14"/>
    <mergeCell ref="M11:M14"/>
    <mergeCell ref="S11:S14"/>
    <mergeCell ref="A9:E9"/>
    <mergeCell ref="G9:K9"/>
    <mergeCell ref="M9:Q9"/>
    <mergeCell ref="S9:W9"/>
    <mergeCell ref="A15:A18"/>
    <mergeCell ref="G15:G18"/>
    <mergeCell ref="M15:M18"/>
    <mergeCell ref="S15:S18"/>
    <mergeCell ref="A19:A22"/>
    <mergeCell ref="G19:G22"/>
    <mergeCell ref="M19:M22"/>
    <mergeCell ref="S19:S22"/>
    <mergeCell ref="A23:A26"/>
    <mergeCell ref="G23:G26"/>
    <mergeCell ref="M23:M26"/>
    <mergeCell ref="S23:S26"/>
    <mergeCell ref="A27:A30"/>
    <mergeCell ref="G27:G30"/>
    <mergeCell ref="M27:M30"/>
    <mergeCell ref="S27:S30"/>
    <mergeCell ref="A31:A34"/>
    <mergeCell ref="G31:G34"/>
    <mergeCell ref="M31:M34"/>
    <mergeCell ref="S31:S34"/>
    <mergeCell ref="A35:A38"/>
    <mergeCell ref="G35:G38"/>
    <mergeCell ref="M35:M38"/>
    <mergeCell ref="S35:S38"/>
    <mergeCell ref="A39:A42"/>
    <mergeCell ref="G39:G42"/>
    <mergeCell ref="M39:M42"/>
    <mergeCell ref="S39:S42"/>
    <mergeCell ref="A43:A46"/>
    <mergeCell ref="G43:G46"/>
    <mergeCell ref="M43:M46"/>
    <mergeCell ref="S43:S46"/>
    <mergeCell ref="A47:A50"/>
    <mergeCell ref="G47:G50"/>
    <mergeCell ref="M47:M50"/>
    <mergeCell ref="S47:S50"/>
    <mergeCell ref="A51:A54"/>
    <mergeCell ref="G51:G54"/>
    <mergeCell ref="M51:M54"/>
    <mergeCell ref="S51:S54"/>
    <mergeCell ref="A55:A58"/>
    <mergeCell ref="G55:G58"/>
    <mergeCell ref="M55:M58"/>
    <mergeCell ref="S55:S58"/>
    <mergeCell ref="A59:A62"/>
    <mergeCell ref="G59:G62"/>
    <mergeCell ref="M59:M62"/>
    <mergeCell ref="S59:S62"/>
    <mergeCell ref="A63:A66"/>
    <mergeCell ref="G63:G66"/>
    <mergeCell ref="M63:M66"/>
    <mergeCell ref="S63:S66"/>
    <mergeCell ref="A67:A70"/>
    <mergeCell ref="G67:G70"/>
    <mergeCell ref="M67:M70"/>
    <mergeCell ref="S67:S70"/>
    <mergeCell ref="A71:A74"/>
    <mergeCell ref="G71:G74"/>
    <mergeCell ref="M71:M74"/>
    <mergeCell ref="S71:S74"/>
    <mergeCell ref="A75:A78"/>
    <mergeCell ref="G75:G78"/>
    <mergeCell ref="M75:M78"/>
    <mergeCell ref="S75:S78"/>
    <mergeCell ref="A79:A82"/>
    <mergeCell ref="G79:G82"/>
    <mergeCell ref="M79:M82"/>
    <mergeCell ref="S79:S82"/>
    <mergeCell ref="A83:A86"/>
    <mergeCell ref="G83:G86"/>
    <mergeCell ref="M83:M86"/>
    <mergeCell ref="S83:S86"/>
    <mergeCell ref="A87:A90"/>
    <mergeCell ref="G87:G90"/>
    <mergeCell ref="M87:M90"/>
    <mergeCell ref="S87:S90"/>
    <mergeCell ref="A91:A94"/>
    <mergeCell ref="G91:G94"/>
    <mergeCell ref="M91:M94"/>
    <mergeCell ref="S91:S94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104"/>
  <sheetViews>
    <sheetView showGridLines="0" tabSelected="1" zoomScale="80" zoomScaleNormal="80" zoomScalePageLayoutView="0" workbookViewId="0" topLeftCell="H1">
      <pane ySplit="11" topLeftCell="A90" activePane="bottomLeft" state="frozen"/>
      <selection pane="topLeft" activeCell="BB1" sqref="BB1"/>
      <selection pane="bottomLeft" activeCell="O99" sqref="O99"/>
    </sheetView>
  </sheetViews>
  <sheetFormatPr defaultColWidth="11.421875" defaultRowHeight="12.75"/>
  <cols>
    <col min="1" max="1" width="19.140625" style="0" customWidth="1"/>
    <col min="2" max="2" width="20.7109375" style="0" customWidth="1"/>
    <col min="3" max="6" width="18.7109375" style="0" customWidth="1"/>
    <col min="7" max="7" width="1.1484375" style="31" customWidth="1"/>
    <col min="8" max="11" width="18.7109375" style="0" customWidth="1"/>
    <col min="12" max="12" width="1.1484375" style="31" customWidth="1"/>
    <col min="13" max="16" width="18.7109375" style="0" customWidth="1"/>
    <col min="17" max="17" width="20.57421875" style="7" customWidth="1"/>
    <col min="18" max="18" width="11.421875" style="0" customWidth="1"/>
    <col min="19" max="19" width="16.8515625" style="0" customWidth="1"/>
    <col min="20" max="23" width="18.57421875" style="0" customWidth="1"/>
    <col min="24" max="24" width="1.421875" style="31" customWidth="1"/>
    <col min="25" max="28" width="18.57421875" style="0" customWidth="1"/>
    <col min="29" max="29" width="1.57421875" style="31" customWidth="1"/>
    <col min="30" max="33" width="18.57421875" style="0" customWidth="1"/>
    <col min="34" max="34" width="20.57421875" style="7" customWidth="1"/>
    <col min="35" max="35" width="11.421875" style="0" customWidth="1"/>
    <col min="36" max="36" width="16.8515625" style="0" customWidth="1"/>
    <col min="37" max="40" width="18.7109375" style="0" customWidth="1"/>
    <col min="41" max="41" width="1.57421875" style="31" customWidth="1"/>
    <col min="42" max="45" width="18.7109375" style="0" customWidth="1"/>
    <col min="46" max="46" width="1.1484375" style="31" customWidth="1"/>
    <col min="47" max="50" width="18.7109375" style="0" customWidth="1"/>
    <col min="51" max="51" width="20.7109375" style="7" customWidth="1"/>
    <col min="52" max="52" width="11.421875" style="0" customWidth="1"/>
    <col min="53" max="53" width="16.8515625" style="0" customWidth="1"/>
    <col min="54" max="57" width="18.57421875" style="0" customWidth="1"/>
    <col min="58" max="58" width="1.7109375" style="31" customWidth="1"/>
    <col min="59" max="62" width="18.57421875" style="0" customWidth="1"/>
    <col min="63" max="63" width="1.8515625" style="31" customWidth="1"/>
    <col min="64" max="67" width="18.57421875" style="0" customWidth="1"/>
  </cols>
  <sheetData>
    <row r="1" spans="1:11" ht="26.25">
      <c r="A1" s="1"/>
      <c r="B1" s="21"/>
      <c r="C1" s="21"/>
      <c r="D1" s="21"/>
      <c r="E1" s="62"/>
      <c r="F1" s="63"/>
      <c r="G1" s="62"/>
      <c r="H1" s="62"/>
      <c r="I1" s="64"/>
      <c r="J1" s="64"/>
      <c r="K1" s="1"/>
    </row>
    <row r="2" spans="1:11" ht="26.25">
      <c r="A2" s="1"/>
      <c r="B2" s="21"/>
      <c r="C2" s="21"/>
      <c r="D2" s="21"/>
      <c r="E2" s="62"/>
      <c r="F2" s="63"/>
      <c r="G2" s="62"/>
      <c r="H2" s="62"/>
      <c r="I2" s="64"/>
      <c r="J2" s="64"/>
      <c r="K2" s="1"/>
    </row>
    <row r="3" spans="1:11" ht="26.25">
      <c r="A3" s="1"/>
      <c r="B3" s="21"/>
      <c r="C3" s="21"/>
      <c r="D3" s="21"/>
      <c r="E3" s="62"/>
      <c r="F3" s="63"/>
      <c r="G3" s="62"/>
      <c r="H3" s="62"/>
      <c r="I3" s="64"/>
      <c r="J3" s="64"/>
      <c r="K3" s="1"/>
    </row>
    <row r="4" spans="1:11" ht="26.25">
      <c r="A4" s="1"/>
      <c r="B4" s="21"/>
      <c r="C4" s="21"/>
      <c r="D4" s="21"/>
      <c r="E4" s="62"/>
      <c r="F4" s="63"/>
      <c r="G4" s="62"/>
      <c r="H4" s="62"/>
      <c r="I4" s="64"/>
      <c r="J4" s="64"/>
      <c r="K4" s="1"/>
    </row>
    <row r="5" spans="1:67" ht="18" customHeight="1">
      <c r="A5" s="312" t="s">
        <v>161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R5" s="312" t="s">
        <v>161</v>
      </c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I5" s="312" t="s">
        <v>161</v>
      </c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Z5" s="312" t="s">
        <v>161</v>
      </c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</row>
    <row r="6" spans="1:67" ht="18" customHeight="1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Z6" s="312"/>
      <c r="BA6" s="312"/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12"/>
    </row>
    <row r="7" spans="1:67" ht="29.25" customHeight="1">
      <c r="A7" s="314" t="s">
        <v>179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R7" s="314" t="s">
        <v>180</v>
      </c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I7" s="314" t="s">
        <v>181</v>
      </c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Z7" s="314" t="s">
        <v>182</v>
      </c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6"/>
    </row>
    <row r="8" spans="12:16" ht="12.75" customHeight="1">
      <c r="L8" s="67"/>
      <c r="M8" s="67"/>
      <c r="N8" s="67"/>
      <c r="O8" s="67"/>
      <c r="P8" s="67"/>
    </row>
    <row r="9" spans="2:67" ht="12.75" customHeight="1">
      <c r="B9" s="215"/>
      <c r="C9" s="326" t="s">
        <v>69</v>
      </c>
      <c r="D9" s="326"/>
      <c r="E9" s="326"/>
      <c r="F9" s="326"/>
      <c r="H9" s="313" t="s">
        <v>69</v>
      </c>
      <c r="I9" s="313"/>
      <c r="J9" s="313"/>
      <c r="K9" s="313"/>
      <c r="L9" s="55"/>
      <c r="M9" s="313" t="s">
        <v>69</v>
      </c>
      <c r="N9" s="313"/>
      <c r="O9" s="313"/>
      <c r="P9" s="313"/>
      <c r="R9" s="323" t="s">
        <v>65</v>
      </c>
      <c r="S9" s="323"/>
      <c r="T9" s="323"/>
      <c r="U9" s="323"/>
      <c r="V9" s="323"/>
      <c r="W9" s="323"/>
      <c r="AB9" s="202" t="s">
        <v>65</v>
      </c>
      <c r="AG9" s="202" t="s">
        <v>65</v>
      </c>
      <c r="AN9" s="202" t="s">
        <v>65</v>
      </c>
      <c r="AS9" s="202" t="s">
        <v>65</v>
      </c>
      <c r="AX9" s="202" t="s">
        <v>65</v>
      </c>
      <c r="BE9" s="202" t="s">
        <v>65</v>
      </c>
      <c r="BJ9" s="202" t="s">
        <v>65</v>
      </c>
      <c r="BO9" s="202" t="s">
        <v>65</v>
      </c>
    </row>
    <row r="10" spans="1:68" ht="12.75">
      <c r="A10" s="318" t="s">
        <v>42</v>
      </c>
      <c r="B10" s="318" t="s">
        <v>44</v>
      </c>
      <c r="C10" s="324"/>
      <c r="D10" s="324"/>
      <c r="E10" s="324"/>
      <c r="F10" s="325"/>
      <c r="G10" s="49"/>
      <c r="H10" s="320" t="s">
        <v>45</v>
      </c>
      <c r="I10" s="321"/>
      <c r="J10" s="321"/>
      <c r="K10" s="322"/>
      <c r="L10" s="49"/>
      <c r="M10" s="320" t="s">
        <v>38</v>
      </c>
      <c r="N10" s="321"/>
      <c r="O10" s="321"/>
      <c r="P10" s="322"/>
      <c r="Q10" s="25"/>
      <c r="R10" s="318" t="s">
        <v>42</v>
      </c>
      <c r="S10" s="318" t="s">
        <v>44</v>
      </c>
      <c r="T10" s="324"/>
      <c r="U10" s="324"/>
      <c r="V10" s="324"/>
      <c r="W10" s="325"/>
      <c r="X10" s="122"/>
      <c r="Y10" s="320" t="s">
        <v>45</v>
      </c>
      <c r="Z10" s="321"/>
      <c r="AA10" s="321"/>
      <c r="AB10" s="322"/>
      <c r="AC10" s="122"/>
      <c r="AD10" s="320" t="s">
        <v>38</v>
      </c>
      <c r="AE10" s="321"/>
      <c r="AF10" s="321"/>
      <c r="AG10" s="322"/>
      <c r="AH10" s="25"/>
      <c r="AI10" s="318" t="s">
        <v>42</v>
      </c>
      <c r="AJ10" s="318" t="s">
        <v>44</v>
      </c>
      <c r="AK10" s="324"/>
      <c r="AL10" s="324"/>
      <c r="AM10" s="324"/>
      <c r="AN10" s="325"/>
      <c r="AO10" s="122"/>
      <c r="AP10" s="320" t="s">
        <v>45</v>
      </c>
      <c r="AQ10" s="321"/>
      <c r="AR10" s="321"/>
      <c r="AS10" s="322"/>
      <c r="AT10" s="122"/>
      <c r="AU10" s="320" t="s">
        <v>38</v>
      </c>
      <c r="AV10" s="321"/>
      <c r="AW10" s="321"/>
      <c r="AX10" s="322"/>
      <c r="AY10" s="25"/>
      <c r="AZ10" s="318" t="s">
        <v>42</v>
      </c>
      <c r="BA10" s="318" t="s">
        <v>44</v>
      </c>
      <c r="BB10" s="324"/>
      <c r="BC10" s="324"/>
      <c r="BD10" s="324"/>
      <c r="BE10" s="325"/>
      <c r="BF10" s="122"/>
      <c r="BG10" s="320" t="s">
        <v>45</v>
      </c>
      <c r="BH10" s="321"/>
      <c r="BI10" s="321"/>
      <c r="BJ10" s="322"/>
      <c r="BK10" s="122"/>
      <c r="BL10" s="320" t="s">
        <v>38</v>
      </c>
      <c r="BM10" s="321"/>
      <c r="BN10" s="321"/>
      <c r="BO10" s="322"/>
      <c r="BP10" s="24"/>
    </row>
    <row r="11" spans="1:68" ht="24">
      <c r="A11" s="319"/>
      <c r="B11" s="194" t="s">
        <v>43</v>
      </c>
      <c r="C11" s="216" t="s">
        <v>0</v>
      </c>
      <c r="D11" s="216" t="s">
        <v>1</v>
      </c>
      <c r="E11" s="216" t="s">
        <v>2</v>
      </c>
      <c r="F11" s="154" t="s">
        <v>46</v>
      </c>
      <c r="G11" s="49"/>
      <c r="H11" s="214" t="s">
        <v>0</v>
      </c>
      <c r="I11" s="216" t="s">
        <v>1</v>
      </c>
      <c r="J11" s="216" t="s">
        <v>2</v>
      </c>
      <c r="K11" s="154" t="s">
        <v>46</v>
      </c>
      <c r="L11" s="49"/>
      <c r="M11" s="214" t="s">
        <v>0</v>
      </c>
      <c r="N11" s="216" t="s">
        <v>1</v>
      </c>
      <c r="O11" s="216" t="s">
        <v>2</v>
      </c>
      <c r="P11" s="154" t="s">
        <v>46</v>
      </c>
      <c r="Q11" s="25"/>
      <c r="R11" s="319"/>
      <c r="S11" s="194" t="s">
        <v>43</v>
      </c>
      <c r="T11" s="216" t="s">
        <v>0</v>
      </c>
      <c r="U11" s="216" t="s">
        <v>1</v>
      </c>
      <c r="V11" s="216" t="s">
        <v>2</v>
      </c>
      <c r="W11" s="154" t="s">
        <v>46</v>
      </c>
      <c r="X11" s="122"/>
      <c r="Y11" s="214" t="s">
        <v>0</v>
      </c>
      <c r="Z11" s="216" t="s">
        <v>1</v>
      </c>
      <c r="AA11" s="216" t="s">
        <v>2</v>
      </c>
      <c r="AB11" s="154" t="s">
        <v>46</v>
      </c>
      <c r="AC11" s="122"/>
      <c r="AD11" s="214" t="s">
        <v>0</v>
      </c>
      <c r="AE11" s="216" t="s">
        <v>1</v>
      </c>
      <c r="AF11" s="216" t="s">
        <v>2</v>
      </c>
      <c r="AG11" s="154" t="s">
        <v>46</v>
      </c>
      <c r="AH11" s="25"/>
      <c r="AI11" s="319"/>
      <c r="AJ11" s="194" t="s">
        <v>43</v>
      </c>
      <c r="AK11" s="216" t="s">
        <v>0</v>
      </c>
      <c r="AL11" s="216" t="s">
        <v>1</v>
      </c>
      <c r="AM11" s="216" t="s">
        <v>2</v>
      </c>
      <c r="AN11" s="154" t="s">
        <v>46</v>
      </c>
      <c r="AO11" s="122"/>
      <c r="AP11" s="214" t="s">
        <v>0</v>
      </c>
      <c r="AQ11" s="216" t="s">
        <v>1</v>
      </c>
      <c r="AR11" s="216" t="s">
        <v>2</v>
      </c>
      <c r="AS11" s="154" t="s">
        <v>46</v>
      </c>
      <c r="AT11" s="122"/>
      <c r="AU11" s="214" t="s">
        <v>0</v>
      </c>
      <c r="AV11" s="216" t="s">
        <v>1</v>
      </c>
      <c r="AW11" s="216" t="s">
        <v>2</v>
      </c>
      <c r="AX11" s="154" t="s">
        <v>46</v>
      </c>
      <c r="AY11" s="25"/>
      <c r="AZ11" s="319"/>
      <c r="BA11" s="194" t="s">
        <v>43</v>
      </c>
      <c r="BB11" s="216" t="s">
        <v>0</v>
      </c>
      <c r="BC11" s="216" t="s">
        <v>1</v>
      </c>
      <c r="BD11" s="216" t="s">
        <v>2</v>
      </c>
      <c r="BE11" s="154" t="s">
        <v>46</v>
      </c>
      <c r="BF11" s="122"/>
      <c r="BG11" s="214" t="s">
        <v>0</v>
      </c>
      <c r="BH11" s="216" t="s">
        <v>1</v>
      </c>
      <c r="BI11" s="216" t="s">
        <v>2</v>
      </c>
      <c r="BJ11" s="154" t="s">
        <v>46</v>
      </c>
      <c r="BK11" s="122"/>
      <c r="BL11" s="214" t="s">
        <v>0</v>
      </c>
      <c r="BM11" s="216" t="s">
        <v>1</v>
      </c>
      <c r="BN11" s="216" t="s">
        <v>2</v>
      </c>
      <c r="BO11" s="154" t="s">
        <v>46</v>
      </c>
      <c r="BP11" s="24"/>
    </row>
    <row r="12" spans="1:67" s="19" customFormat="1" ht="19.5" customHeight="1">
      <c r="A12" s="309">
        <v>1998</v>
      </c>
      <c r="B12" s="161" t="s">
        <v>61</v>
      </c>
      <c r="C12" s="161">
        <v>13361.627310033547</v>
      </c>
      <c r="D12" s="161">
        <v>1482.2849246093526</v>
      </c>
      <c r="E12" s="161">
        <v>669286.5347595458</v>
      </c>
      <c r="F12" s="162">
        <v>684130.4469941887</v>
      </c>
      <c r="G12" s="68"/>
      <c r="H12" s="189">
        <v>18191.46216261586</v>
      </c>
      <c r="I12" s="176">
        <v>23206.46815801048</v>
      </c>
      <c r="J12" s="176">
        <v>608623.2961731299</v>
      </c>
      <c r="K12" s="177">
        <v>650021.2264937563</v>
      </c>
      <c r="L12" s="68"/>
      <c r="M12" s="189">
        <v>31553.089472649408</v>
      </c>
      <c r="N12" s="176">
        <v>24688.75308261983</v>
      </c>
      <c r="O12" s="176">
        <v>1277909.8309326759</v>
      </c>
      <c r="P12" s="177">
        <v>1334151.673487945</v>
      </c>
      <c r="Q12" s="58"/>
      <c r="R12" s="309">
        <v>1998</v>
      </c>
      <c r="S12" s="161" t="s">
        <v>61</v>
      </c>
      <c r="T12" s="166">
        <v>428.56815616606116</v>
      </c>
      <c r="U12" s="166">
        <v>-91.36590414437487</v>
      </c>
      <c r="V12" s="166">
        <v>-8.931994023373207</v>
      </c>
      <c r="W12" s="167">
        <v>-9.341808509766082</v>
      </c>
      <c r="X12" s="69"/>
      <c r="Y12" s="195">
        <v>-29.657572074562054</v>
      </c>
      <c r="Z12" s="166">
        <v>320.21308461464935</v>
      </c>
      <c r="AA12" s="166">
        <v>21.86009547333076</v>
      </c>
      <c r="AB12" s="167">
        <v>22.454176773882324</v>
      </c>
      <c r="AC12" s="70"/>
      <c r="AD12" s="195">
        <v>11.144752006400793</v>
      </c>
      <c r="AE12" s="166">
        <v>8.807258538384104</v>
      </c>
      <c r="AF12" s="166">
        <v>3.526891029720659</v>
      </c>
      <c r="AG12" s="167">
        <v>3.788338110311969</v>
      </c>
      <c r="AH12" s="58"/>
      <c r="AI12" s="309">
        <v>1998</v>
      </c>
      <c r="AJ12" s="161" t="s">
        <v>61</v>
      </c>
      <c r="AK12" s="166" t="s">
        <v>71</v>
      </c>
      <c r="AL12" s="166" t="s">
        <v>71</v>
      </c>
      <c r="AM12" s="166" t="s">
        <v>71</v>
      </c>
      <c r="AN12" s="167" t="s">
        <v>71</v>
      </c>
      <c r="AO12" s="68"/>
      <c r="AP12" s="195" t="s">
        <v>71</v>
      </c>
      <c r="AQ12" s="166" t="s">
        <v>71</v>
      </c>
      <c r="AR12" s="166" t="s">
        <v>71</v>
      </c>
      <c r="AS12" s="167" t="s">
        <v>71</v>
      </c>
      <c r="AT12" s="68"/>
      <c r="AU12" s="195" t="s">
        <v>71</v>
      </c>
      <c r="AV12" s="166" t="s">
        <v>71</v>
      </c>
      <c r="AW12" s="166" t="s">
        <v>71</v>
      </c>
      <c r="AX12" s="167" t="s">
        <v>71</v>
      </c>
      <c r="AY12" s="58"/>
      <c r="AZ12" s="309">
        <v>1998</v>
      </c>
      <c r="BA12" s="161" t="s">
        <v>61</v>
      </c>
      <c r="BB12" s="166" t="s">
        <v>71</v>
      </c>
      <c r="BC12" s="166" t="s">
        <v>71</v>
      </c>
      <c r="BD12" s="166" t="s">
        <v>71</v>
      </c>
      <c r="BE12" s="167" t="s">
        <v>71</v>
      </c>
      <c r="BF12" s="68"/>
      <c r="BG12" s="195" t="s">
        <v>71</v>
      </c>
      <c r="BH12" s="166" t="s">
        <v>71</v>
      </c>
      <c r="BI12" s="166" t="s">
        <v>71</v>
      </c>
      <c r="BJ12" s="167" t="s">
        <v>71</v>
      </c>
      <c r="BK12" s="68"/>
      <c r="BL12" s="195" t="s">
        <v>71</v>
      </c>
      <c r="BM12" s="166" t="s">
        <v>71</v>
      </c>
      <c r="BN12" s="166" t="s">
        <v>71</v>
      </c>
      <c r="BO12" s="167" t="s">
        <v>71</v>
      </c>
    </row>
    <row r="13" spans="1:67" s="19" customFormat="1" ht="19.5" customHeight="1">
      <c r="A13" s="310"/>
      <c r="B13" s="157" t="s">
        <v>62</v>
      </c>
      <c r="C13" s="158">
        <v>16695.57319557451</v>
      </c>
      <c r="D13" s="158">
        <v>8319.767622856218</v>
      </c>
      <c r="E13" s="158">
        <v>563849.9377506311</v>
      </c>
      <c r="F13" s="159">
        <v>588865.2785690618</v>
      </c>
      <c r="G13" s="68"/>
      <c r="H13" s="190">
        <v>21600.93963842176</v>
      </c>
      <c r="I13" s="179">
        <v>27116.674989131814</v>
      </c>
      <c r="J13" s="179">
        <v>460747.048036299</v>
      </c>
      <c r="K13" s="180">
        <v>509464.6626638525</v>
      </c>
      <c r="L13" s="68"/>
      <c r="M13" s="190">
        <v>38296.51283399627</v>
      </c>
      <c r="N13" s="179">
        <v>35436.44261198803</v>
      </c>
      <c r="O13" s="179">
        <v>1024596.9857869301</v>
      </c>
      <c r="P13" s="180">
        <v>1098329.9412329143</v>
      </c>
      <c r="Q13" s="58"/>
      <c r="R13" s="310"/>
      <c r="S13" s="157" t="s">
        <v>62</v>
      </c>
      <c r="T13" s="168">
        <v>207.42133208714318</v>
      </c>
      <c r="U13" s="168">
        <v>135.83698307988308</v>
      </c>
      <c r="V13" s="168">
        <v>-23.716340499094997</v>
      </c>
      <c r="W13" s="169">
        <v>-21.28602338070654</v>
      </c>
      <c r="X13" s="69"/>
      <c r="Y13" s="196">
        <v>-49.186093563248036</v>
      </c>
      <c r="Z13" s="168">
        <v>327.94141506953486</v>
      </c>
      <c r="AA13" s="168">
        <v>-27.48918005879949</v>
      </c>
      <c r="AB13" s="169">
        <v>-25.54568343621048</v>
      </c>
      <c r="AC13" s="70"/>
      <c r="AD13" s="196">
        <v>-20.116978951209305</v>
      </c>
      <c r="AE13" s="168">
        <v>259.2392619303159</v>
      </c>
      <c r="AF13" s="168">
        <v>-25.460403017970208</v>
      </c>
      <c r="AG13" s="169">
        <v>-23.320923862560633</v>
      </c>
      <c r="AH13" s="58"/>
      <c r="AI13" s="310"/>
      <c r="AJ13" s="157" t="s">
        <v>62</v>
      </c>
      <c r="AK13" s="168" t="s">
        <v>71</v>
      </c>
      <c r="AL13" s="168" t="s">
        <v>71</v>
      </c>
      <c r="AM13" s="168" t="s">
        <v>71</v>
      </c>
      <c r="AN13" s="169" t="s">
        <v>71</v>
      </c>
      <c r="AO13" s="68"/>
      <c r="AP13" s="196" t="s">
        <v>71</v>
      </c>
      <c r="AQ13" s="168" t="s">
        <v>71</v>
      </c>
      <c r="AR13" s="168" t="s">
        <v>71</v>
      </c>
      <c r="AS13" s="169" t="s">
        <v>71</v>
      </c>
      <c r="AT13" s="68"/>
      <c r="AU13" s="196" t="s">
        <v>71</v>
      </c>
      <c r="AV13" s="168" t="s">
        <v>71</v>
      </c>
      <c r="AW13" s="168" t="s">
        <v>71</v>
      </c>
      <c r="AX13" s="169" t="s">
        <v>71</v>
      </c>
      <c r="AY13" s="58"/>
      <c r="AZ13" s="310"/>
      <c r="BA13" s="157" t="s">
        <v>62</v>
      </c>
      <c r="BB13" s="168" t="s">
        <v>71</v>
      </c>
      <c r="BC13" s="168" t="s">
        <v>71</v>
      </c>
      <c r="BD13" s="168" t="s">
        <v>71</v>
      </c>
      <c r="BE13" s="169" t="s">
        <v>71</v>
      </c>
      <c r="BF13" s="68"/>
      <c r="BG13" s="196" t="s">
        <v>71</v>
      </c>
      <c r="BH13" s="168" t="s">
        <v>71</v>
      </c>
      <c r="BI13" s="168" t="s">
        <v>71</v>
      </c>
      <c r="BJ13" s="169" t="s">
        <v>71</v>
      </c>
      <c r="BK13" s="68"/>
      <c r="BL13" s="196" t="s">
        <v>71</v>
      </c>
      <c r="BM13" s="168" t="s">
        <v>71</v>
      </c>
      <c r="BN13" s="168" t="s">
        <v>71</v>
      </c>
      <c r="BO13" s="169" t="s">
        <v>71</v>
      </c>
    </row>
    <row r="14" spans="1:67" s="19" customFormat="1" ht="19.5" customHeight="1">
      <c r="A14" s="310"/>
      <c r="B14" s="160" t="s">
        <v>63</v>
      </c>
      <c r="C14" s="161">
        <v>30827.393780619204</v>
      </c>
      <c r="D14" s="161">
        <v>3477.86345420356</v>
      </c>
      <c r="E14" s="161">
        <v>535949.6543122848</v>
      </c>
      <c r="F14" s="162">
        <v>570254.9115471075</v>
      </c>
      <c r="G14" s="68"/>
      <c r="H14" s="191">
        <v>59213.34931269466</v>
      </c>
      <c r="I14" s="182">
        <v>17080.33604773424</v>
      </c>
      <c r="J14" s="182">
        <v>244487.5621207713</v>
      </c>
      <c r="K14" s="183">
        <v>320781.2474812002</v>
      </c>
      <c r="L14" s="68"/>
      <c r="M14" s="191">
        <v>90040.74309331388</v>
      </c>
      <c r="N14" s="182">
        <v>20558.199501937797</v>
      </c>
      <c r="O14" s="182">
        <v>780437.216433056</v>
      </c>
      <c r="P14" s="183">
        <v>891036.1590283077</v>
      </c>
      <c r="Q14" s="58"/>
      <c r="R14" s="310"/>
      <c r="S14" s="160" t="s">
        <v>63</v>
      </c>
      <c r="T14" s="170">
        <v>339.43632828409756</v>
      </c>
      <c r="U14" s="170">
        <v>-25.85275888855142</v>
      </c>
      <c r="V14" s="170">
        <v>-19.421965989490218</v>
      </c>
      <c r="W14" s="171">
        <v>-15.747072129426726</v>
      </c>
      <c r="X14" s="69"/>
      <c r="Y14" s="197">
        <v>4.631554424591371</v>
      </c>
      <c r="Z14" s="170">
        <v>29.05712418619163</v>
      </c>
      <c r="AA14" s="170">
        <v>-61.33646772040679</v>
      </c>
      <c r="AB14" s="171">
        <v>-54.31596536228079</v>
      </c>
      <c r="AC14" s="70"/>
      <c r="AD14" s="197">
        <v>41.55688836988787</v>
      </c>
      <c r="AE14" s="170">
        <v>14.688862805991818</v>
      </c>
      <c r="AF14" s="170">
        <v>-39.84967126294766</v>
      </c>
      <c r="AG14" s="171">
        <v>-35.385834240538415</v>
      </c>
      <c r="AH14" s="58"/>
      <c r="AI14" s="310"/>
      <c r="AJ14" s="160" t="s">
        <v>63</v>
      </c>
      <c r="AK14" s="170" t="s">
        <v>71</v>
      </c>
      <c r="AL14" s="170" t="s">
        <v>71</v>
      </c>
      <c r="AM14" s="170" t="s">
        <v>71</v>
      </c>
      <c r="AN14" s="171" t="s">
        <v>71</v>
      </c>
      <c r="AO14" s="68"/>
      <c r="AP14" s="197" t="s">
        <v>71</v>
      </c>
      <c r="AQ14" s="170" t="s">
        <v>71</v>
      </c>
      <c r="AR14" s="170" t="s">
        <v>71</v>
      </c>
      <c r="AS14" s="171" t="s">
        <v>71</v>
      </c>
      <c r="AT14" s="68"/>
      <c r="AU14" s="197" t="s">
        <v>71</v>
      </c>
      <c r="AV14" s="170" t="s">
        <v>71</v>
      </c>
      <c r="AW14" s="170" t="s">
        <v>71</v>
      </c>
      <c r="AX14" s="171" t="s">
        <v>71</v>
      </c>
      <c r="AY14" s="58"/>
      <c r="AZ14" s="310"/>
      <c r="BA14" s="160" t="s">
        <v>63</v>
      </c>
      <c r="BB14" s="170" t="s">
        <v>71</v>
      </c>
      <c r="BC14" s="170" t="s">
        <v>71</v>
      </c>
      <c r="BD14" s="170" t="s">
        <v>71</v>
      </c>
      <c r="BE14" s="171" t="s">
        <v>71</v>
      </c>
      <c r="BF14" s="68"/>
      <c r="BG14" s="197" t="s">
        <v>71</v>
      </c>
      <c r="BH14" s="170" t="s">
        <v>71</v>
      </c>
      <c r="BI14" s="170" t="s">
        <v>71</v>
      </c>
      <c r="BJ14" s="171" t="s">
        <v>71</v>
      </c>
      <c r="BK14" s="68"/>
      <c r="BL14" s="197" t="s">
        <v>71</v>
      </c>
      <c r="BM14" s="170" t="s">
        <v>71</v>
      </c>
      <c r="BN14" s="170" t="s">
        <v>71</v>
      </c>
      <c r="BO14" s="171" t="s">
        <v>71</v>
      </c>
    </row>
    <row r="15" spans="1:67" s="19" customFormat="1" ht="19.5" customHeight="1">
      <c r="A15" s="311"/>
      <c r="B15" s="163" t="s">
        <v>64</v>
      </c>
      <c r="C15" s="164">
        <v>29577.711638963163</v>
      </c>
      <c r="D15" s="164">
        <v>1476.1372513608235</v>
      </c>
      <c r="E15" s="164">
        <v>469090.09548873955</v>
      </c>
      <c r="F15" s="165">
        <v>500143.94437906356</v>
      </c>
      <c r="G15" s="68"/>
      <c r="H15" s="192">
        <v>39466.38295025962</v>
      </c>
      <c r="I15" s="185">
        <v>278.88144708709154</v>
      </c>
      <c r="J15" s="185">
        <v>217422.45695823504</v>
      </c>
      <c r="K15" s="186">
        <v>257167.72135558174</v>
      </c>
      <c r="L15" s="68"/>
      <c r="M15" s="192">
        <v>69044.09458922279</v>
      </c>
      <c r="N15" s="185">
        <v>1755.018698447915</v>
      </c>
      <c r="O15" s="185">
        <v>686512.5524469746</v>
      </c>
      <c r="P15" s="186">
        <v>757311.6657346453</v>
      </c>
      <c r="Q15" s="58"/>
      <c r="R15" s="311"/>
      <c r="S15" s="163" t="s">
        <v>64</v>
      </c>
      <c r="T15" s="172">
        <v>163.66381648250348</v>
      </c>
      <c r="U15" s="172">
        <v>-35.23976231877708</v>
      </c>
      <c r="V15" s="172">
        <v>-31.974088239301835</v>
      </c>
      <c r="W15" s="173">
        <v>-28.863151927772677</v>
      </c>
      <c r="X15" s="71"/>
      <c r="Y15" s="198">
        <v>-54.25074261065358</v>
      </c>
      <c r="Z15" s="172">
        <v>-98.99132329352639</v>
      </c>
      <c r="AA15" s="172">
        <v>-68.57085578840534</v>
      </c>
      <c r="AB15" s="173">
        <v>-68.08149749464053</v>
      </c>
      <c r="AC15" s="44"/>
      <c r="AD15" s="198">
        <v>-29.174416808434245</v>
      </c>
      <c r="AE15" s="172">
        <v>-94.13579266081256</v>
      </c>
      <c r="AF15" s="172">
        <v>-50.30175381123246</v>
      </c>
      <c r="AG15" s="173">
        <v>-49.80615772182533</v>
      </c>
      <c r="AH15" s="58"/>
      <c r="AI15" s="311"/>
      <c r="AJ15" s="163" t="s">
        <v>64</v>
      </c>
      <c r="AK15" s="172" t="s">
        <v>71</v>
      </c>
      <c r="AL15" s="172" t="s">
        <v>71</v>
      </c>
      <c r="AM15" s="172" t="s">
        <v>71</v>
      </c>
      <c r="AN15" s="173" t="s">
        <v>71</v>
      </c>
      <c r="AO15" s="68"/>
      <c r="AP15" s="198" t="s">
        <v>71</v>
      </c>
      <c r="AQ15" s="172" t="s">
        <v>71</v>
      </c>
      <c r="AR15" s="172" t="s">
        <v>71</v>
      </c>
      <c r="AS15" s="173" t="s">
        <v>71</v>
      </c>
      <c r="AT15" s="68"/>
      <c r="AU15" s="198" t="s">
        <v>71</v>
      </c>
      <c r="AV15" s="172" t="s">
        <v>71</v>
      </c>
      <c r="AW15" s="172" t="s">
        <v>71</v>
      </c>
      <c r="AX15" s="173" t="s">
        <v>71</v>
      </c>
      <c r="AY15" s="58"/>
      <c r="AZ15" s="311"/>
      <c r="BA15" s="163" t="s">
        <v>64</v>
      </c>
      <c r="BB15" s="172" t="s">
        <v>71</v>
      </c>
      <c r="BC15" s="172" t="s">
        <v>71</v>
      </c>
      <c r="BD15" s="172" t="s">
        <v>71</v>
      </c>
      <c r="BE15" s="173" t="s">
        <v>71</v>
      </c>
      <c r="BF15" s="68"/>
      <c r="BG15" s="198" t="s">
        <v>71</v>
      </c>
      <c r="BH15" s="172" t="s">
        <v>71</v>
      </c>
      <c r="BI15" s="172" t="s">
        <v>71</v>
      </c>
      <c r="BJ15" s="173" t="s">
        <v>71</v>
      </c>
      <c r="BK15" s="68"/>
      <c r="BL15" s="198" t="s">
        <v>71</v>
      </c>
      <c r="BM15" s="172" t="s">
        <v>71</v>
      </c>
      <c r="BN15" s="172" t="s">
        <v>71</v>
      </c>
      <c r="BO15" s="173" t="s">
        <v>71</v>
      </c>
    </row>
    <row r="16" spans="1:67" s="19" customFormat="1" ht="19.5" customHeight="1">
      <c r="A16" s="309">
        <v>1999</v>
      </c>
      <c r="B16" s="155" t="s">
        <v>61</v>
      </c>
      <c r="C16" s="155">
        <v>45458.988689546226</v>
      </c>
      <c r="D16" s="155">
        <v>6355.718198841918</v>
      </c>
      <c r="E16" s="155">
        <v>313167.74021041853</v>
      </c>
      <c r="F16" s="156">
        <v>364982.4470988067</v>
      </c>
      <c r="G16" s="68"/>
      <c r="H16" s="189">
        <v>37806.18845247106</v>
      </c>
      <c r="I16" s="176">
        <v>0</v>
      </c>
      <c r="J16" s="176">
        <v>108708.88171365204</v>
      </c>
      <c r="K16" s="177">
        <v>146515.07016612313</v>
      </c>
      <c r="L16" s="68"/>
      <c r="M16" s="189">
        <v>83265.1771420173</v>
      </c>
      <c r="N16" s="176">
        <v>6355.718198841918</v>
      </c>
      <c r="O16" s="176">
        <v>421876.6219240706</v>
      </c>
      <c r="P16" s="177">
        <v>511497.51726492983</v>
      </c>
      <c r="Q16" s="58"/>
      <c r="R16" s="309">
        <v>1999</v>
      </c>
      <c r="S16" s="155" t="s">
        <v>61</v>
      </c>
      <c r="T16" s="166">
        <v>240.2204509581707</v>
      </c>
      <c r="U16" s="166">
        <v>328.77844153457403</v>
      </c>
      <c r="V16" s="166">
        <v>-53.20871944287209</v>
      </c>
      <c r="W16" s="167">
        <v>-46.6501675663754</v>
      </c>
      <c r="X16" s="69"/>
      <c r="Y16" s="195">
        <v>107.82380280659467</v>
      </c>
      <c r="Z16" s="166">
        <v>-100</v>
      </c>
      <c r="AA16" s="166">
        <v>-82.13856051893083</v>
      </c>
      <c r="AB16" s="167">
        <v>-77.45995604536915</v>
      </c>
      <c r="AC16" s="70"/>
      <c r="AD16" s="195">
        <v>163.88914218429403</v>
      </c>
      <c r="AE16" s="166">
        <v>-74.25662536470439</v>
      </c>
      <c r="AF16" s="166">
        <v>-66.98698048076162</v>
      </c>
      <c r="AG16" s="167">
        <v>-61.661216829440825</v>
      </c>
      <c r="AH16" s="58"/>
      <c r="AI16" s="309">
        <v>1999</v>
      </c>
      <c r="AJ16" s="155" t="s">
        <v>61</v>
      </c>
      <c r="AK16" s="166">
        <v>240.22045095817066</v>
      </c>
      <c r="AL16" s="166">
        <v>328.77844153457403</v>
      </c>
      <c r="AM16" s="166">
        <v>-53.20871944287208</v>
      </c>
      <c r="AN16" s="167">
        <v>-46.6501675663754</v>
      </c>
      <c r="AO16" s="69"/>
      <c r="AP16" s="195">
        <v>107.82380280659467</v>
      </c>
      <c r="AQ16" s="166">
        <v>-100</v>
      </c>
      <c r="AR16" s="166">
        <v>-82.13856051893082</v>
      </c>
      <c r="AS16" s="167">
        <v>-77.45995604536917</v>
      </c>
      <c r="AT16" s="69"/>
      <c r="AU16" s="195">
        <v>163.88914218429403</v>
      </c>
      <c r="AV16" s="166">
        <v>-74.25662536470439</v>
      </c>
      <c r="AW16" s="166">
        <v>-66.98698048076162</v>
      </c>
      <c r="AX16" s="167">
        <v>-61.661216829440825</v>
      </c>
      <c r="AY16" s="58"/>
      <c r="AZ16" s="309">
        <v>1999</v>
      </c>
      <c r="BA16" s="155" t="s">
        <v>61</v>
      </c>
      <c r="BB16" s="166" t="s">
        <v>71</v>
      </c>
      <c r="BC16" s="166" t="s">
        <v>71</v>
      </c>
      <c r="BD16" s="166" t="s">
        <v>71</v>
      </c>
      <c r="BE16" s="167" t="s">
        <v>71</v>
      </c>
      <c r="BF16" s="68"/>
      <c r="BG16" s="195" t="s">
        <v>71</v>
      </c>
      <c r="BH16" s="166" t="s">
        <v>71</v>
      </c>
      <c r="BI16" s="166" t="s">
        <v>71</v>
      </c>
      <c r="BJ16" s="167" t="s">
        <v>71</v>
      </c>
      <c r="BK16" s="68"/>
      <c r="BL16" s="195" t="s">
        <v>71</v>
      </c>
      <c r="BM16" s="166" t="s">
        <v>71</v>
      </c>
      <c r="BN16" s="166" t="s">
        <v>71</v>
      </c>
      <c r="BO16" s="167" t="s">
        <v>71</v>
      </c>
    </row>
    <row r="17" spans="1:67" s="19" customFormat="1" ht="19.5" customHeight="1">
      <c r="A17" s="310"/>
      <c r="B17" s="157" t="s">
        <v>62</v>
      </c>
      <c r="C17" s="158">
        <v>16440.46655911237</v>
      </c>
      <c r="D17" s="158">
        <v>2713.1296470172692</v>
      </c>
      <c r="E17" s="158">
        <v>230558.68245972903</v>
      </c>
      <c r="F17" s="159">
        <v>249712.27866585867</v>
      </c>
      <c r="G17" s="68"/>
      <c r="H17" s="190">
        <v>6887.810576779704</v>
      </c>
      <c r="I17" s="179">
        <v>588.4641928462114</v>
      </c>
      <c r="J17" s="179">
        <v>66435.3043410832</v>
      </c>
      <c r="K17" s="180">
        <v>73911.57911070912</v>
      </c>
      <c r="L17" s="68"/>
      <c r="M17" s="190">
        <v>23328.277135892076</v>
      </c>
      <c r="N17" s="179">
        <v>3301.5938398634803</v>
      </c>
      <c r="O17" s="179">
        <v>296993.98680081224</v>
      </c>
      <c r="P17" s="180">
        <v>323623.8577765678</v>
      </c>
      <c r="Q17" s="58"/>
      <c r="R17" s="310"/>
      <c r="S17" s="157" t="s">
        <v>62</v>
      </c>
      <c r="T17" s="168">
        <v>-1.5279896860909248</v>
      </c>
      <c r="U17" s="168">
        <v>-67.38935785221081</v>
      </c>
      <c r="V17" s="168">
        <v>-59.10992144833824</v>
      </c>
      <c r="W17" s="169">
        <v>-57.5943279806448</v>
      </c>
      <c r="X17" s="69"/>
      <c r="Y17" s="196">
        <v>-68.11337519536279</v>
      </c>
      <c r="Z17" s="168">
        <v>-97.82988071700508</v>
      </c>
      <c r="AA17" s="168">
        <v>-85.58095930853382</v>
      </c>
      <c r="AB17" s="169">
        <v>-85.49230505522296</v>
      </c>
      <c r="AC17" s="70"/>
      <c r="AD17" s="196">
        <v>-39.085113997159326</v>
      </c>
      <c r="AE17" s="168">
        <v>-90.68305507972586</v>
      </c>
      <c r="AF17" s="168">
        <v>-71.01357988353739</v>
      </c>
      <c r="AG17" s="169">
        <v>-70.53491436159078</v>
      </c>
      <c r="AH17" s="58"/>
      <c r="AI17" s="310"/>
      <c r="AJ17" s="157" t="s">
        <v>62</v>
      </c>
      <c r="AK17" s="168">
        <v>105.9388572701886</v>
      </c>
      <c r="AL17" s="168">
        <v>-7.480113966497356</v>
      </c>
      <c r="AM17" s="168">
        <v>-55.90703585602847</v>
      </c>
      <c r="AN17" s="169">
        <v>-51.71274235876267</v>
      </c>
      <c r="AO17" s="69"/>
      <c r="AP17" s="196">
        <v>12.317922533857555</v>
      </c>
      <c r="AQ17" s="168">
        <v>-98.83062909817542</v>
      </c>
      <c r="AR17" s="168">
        <v>-83.62174647883873</v>
      </c>
      <c r="AS17" s="169">
        <v>-80.98927711513791</v>
      </c>
      <c r="AT17" s="69"/>
      <c r="AU17" s="196">
        <v>52.60423933404098</v>
      </c>
      <c r="AV17" s="168">
        <v>-83.93799483371747</v>
      </c>
      <c r="AW17" s="168">
        <v>-68.77878477905826</v>
      </c>
      <c r="AX17" s="169">
        <v>-65.6679265328247</v>
      </c>
      <c r="AY17" s="58"/>
      <c r="AZ17" s="310"/>
      <c r="BA17" s="157" t="s">
        <v>62</v>
      </c>
      <c r="BB17" s="168" t="s">
        <v>71</v>
      </c>
      <c r="BC17" s="168" t="s">
        <v>71</v>
      </c>
      <c r="BD17" s="168" t="s">
        <v>71</v>
      </c>
      <c r="BE17" s="169" t="s">
        <v>71</v>
      </c>
      <c r="BF17" s="68"/>
      <c r="BG17" s="196" t="s">
        <v>71</v>
      </c>
      <c r="BH17" s="168" t="s">
        <v>71</v>
      </c>
      <c r="BI17" s="168" t="s">
        <v>71</v>
      </c>
      <c r="BJ17" s="169" t="s">
        <v>71</v>
      </c>
      <c r="BK17" s="68"/>
      <c r="BL17" s="196" t="s">
        <v>71</v>
      </c>
      <c r="BM17" s="168" t="s">
        <v>71</v>
      </c>
      <c r="BN17" s="168" t="s">
        <v>71</v>
      </c>
      <c r="BO17" s="169" t="s">
        <v>71</v>
      </c>
    </row>
    <row r="18" spans="1:67" s="19" customFormat="1" ht="19.5" customHeight="1">
      <c r="A18" s="310"/>
      <c r="B18" s="160" t="s">
        <v>63</v>
      </c>
      <c r="C18" s="161">
        <v>18926.808193513174</v>
      </c>
      <c r="D18" s="161">
        <v>4345.361827818492</v>
      </c>
      <c r="E18" s="161">
        <v>190590.1994987369</v>
      </c>
      <c r="F18" s="162">
        <v>213862.3695200686</v>
      </c>
      <c r="G18" s="68"/>
      <c r="H18" s="191">
        <v>2680.4964007172925</v>
      </c>
      <c r="I18" s="182">
        <v>981.7345657726491</v>
      </c>
      <c r="J18" s="182">
        <v>73068.67332443473</v>
      </c>
      <c r="K18" s="183">
        <v>76730.90429092468</v>
      </c>
      <c r="L18" s="68"/>
      <c r="M18" s="191">
        <v>21607.304594230467</v>
      </c>
      <c r="N18" s="182">
        <v>5327.096393591141</v>
      </c>
      <c r="O18" s="182">
        <v>263658.8728231716</v>
      </c>
      <c r="P18" s="183">
        <v>290593.2738109933</v>
      </c>
      <c r="Q18" s="58"/>
      <c r="R18" s="310"/>
      <c r="S18" s="160" t="s">
        <v>63</v>
      </c>
      <c r="T18" s="170">
        <v>-38.60393023100052</v>
      </c>
      <c r="U18" s="170">
        <v>24.943428200621852</v>
      </c>
      <c r="V18" s="170">
        <v>-64.4387867469946</v>
      </c>
      <c r="W18" s="171">
        <v>-62.497057861394346</v>
      </c>
      <c r="X18" s="69"/>
      <c r="Y18" s="197">
        <v>-95.47315523977188</v>
      </c>
      <c r="Z18" s="170">
        <v>-94.25225263116015</v>
      </c>
      <c r="AA18" s="170">
        <v>-70.11354169078734</v>
      </c>
      <c r="AB18" s="171">
        <v>-76.07999068105701</v>
      </c>
      <c r="AC18" s="70"/>
      <c r="AD18" s="197">
        <v>-76.00274736533693</v>
      </c>
      <c r="AE18" s="170">
        <v>-74.0877288738782</v>
      </c>
      <c r="AF18" s="170">
        <v>-66.21651719427099</v>
      </c>
      <c r="AG18" s="171">
        <v>-67.3870391379076</v>
      </c>
      <c r="AH18" s="58"/>
      <c r="AI18" s="310"/>
      <c r="AJ18" s="160" t="s">
        <v>63</v>
      </c>
      <c r="AK18" s="170">
        <v>4.832103807556479</v>
      </c>
      <c r="AL18" s="170">
        <v>1.0580367366844712</v>
      </c>
      <c r="AM18" s="170">
        <v>-53.195139977315506</v>
      </c>
      <c r="AN18" s="171">
        <v>-50.06478606633714</v>
      </c>
      <c r="AO18" s="69"/>
      <c r="AP18" s="197">
        <v>-60.61337646266833</v>
      </c>
      <c r="AQ18" s="170">
        <v>-96.46955087144033</v>
      </c>
      <c r="AR18" s="170">
        <v>-73.09803737208566</v>
      </c>
      <c r="AS18" s="171">
        <v>-72.67299719632183</v>
      </c>
      <c r="AT18" s="69"/>
      <c r="AU18" s="197">
        <v>-35.04920371826033</v>
      </c>
      <c r="AV18" s="170">
        <v>-74.05282001399063</v>
      </c>
      <c r="AW18" s="170">
        <v>-60.565480872166624</v>
      </c>
      <c r="AX18" s="171">
        <v>-59.01540898648741</v>
      </c>
      <c r="AY18" s="58"/>
      <c r="AZ18" s="310"/>
      <c r="BA18" s="160" t="s">
        <v>63</v>
      </c>
      <c r="BB18" s="170" t="s">
        <v>71</v>
      </c>
      <c r="BC18" s="170" t="s">
        <v>71</v>
      </c>
      <c r="BD18" s="170" t="s">
        <v>71</v>
      </c>
      <c r="BE18" s="171" t="s">
        <v>71</v>
      </c>
      <c r="BF18" s="68"/>
      <c r="BG18" s="197" t="s">
        <v>71</v>
      </c>
      <c r="BH18" s="170" t="s">
        <v>71</v>
      </c>
      <c r="BI18" s="170" t="s">
        <v>71</v>
      </c>
      <c r="BJ18" s="171" t="s">
        <v>71</v>
      </c>
      <c r="BK18" s="68"/>
      <c r="BL18" s="197" t="s">
        <v>71</v>
      </c>
      <c r="BM18" s="170" t="s">
        <v>71</v>
      </c>
      <c r="BN18" s="170" t="s">
        <v>71</v>
      </c>
      <c r="BO18" s="171" t="s">
        <v>71</v>
      </c>
    </row>
    <row r="19" spans="1:67" s="19" customFormat="1" ht="19.5" customHeight="1">
      <c r="A19" s="311"/>
      <c r="B19" s="163" t="s">
        <v>64</v>
      </c>
      <c r="C19" s="164">
        <v>45638.36452524368</v>
      </c>
      <c r="D19" s="164">
        <v>6203.344464773083</v>
      </c>
      <c r="E19" s="164">
        <v>112108.63120246626</v>
      </c>
      <c r="F19" s="165">
        <v>163950.34019248304</v>
      </c>
      <c r="G19" s="68"/>
      <c r="H19" s="192">
        <v>19247.641187619145</v>
      </c>
      <c r="I19" s="185">
        <v>1176.4009779972737</v>
      </c>
      <c r="J19" s="185">
        <v>82697.68468775741</v>
      </c>
      <c r="K19" s="186">
        <v>103121.72685337382</v>
      </c>
      <c r="L19" s="68"/>
      <c r="M19" s="192">
        <v>64886.00571286282</v>
      </c>
      <c r="N19" s="185">
        <v>7379.745442770358</v>
      </c>
      <c r="O19" s="185">
        <v>194806.31589022366</v>
      </c>
      <c r="P19" s="186">
        <v>267072.0670458569</v>
      </c>
      <c r="Q19" s="58"/>
      <c r="R19" s="311"/>
      <c r="S19" s="163" t="s">
        <v>64</v>
      </c>
      <c r="T19" s="172">
        <v>54.29984943501709</v>
      </c>
      <c r="U19" s="172">
        <v>320.2417125544617</v>
      </c>
      <c r="V19" s="172">
        <v>-76.1008317420001</v>
      </c>
      <c r="W19" s="173">
        <v>-67.21936913661328</v>
      </c>
      <c r="X19" s="71"/>
      <c r="Y19" s="198">
        <v>-51.23028828895371</v>
      </c>
      <c r="Z19" s="172">
        <v>321.82833970661983</v>
      </c>
      <c r="AA19" s="172">
        <v>-61.96451560491614</v>
      </c>
      <c r="AB19" s="173">
        <v>-59.9009835644229</v>
      </c>
      <c r="AC19" s="44"/>
      <c r="AD19" s="198">
        <v>-6.022367156957431</v>
      </c>
      <c r="AE19" s="172">
        <v>320.49383572361813</v>
      </c>
      <c r="AF19" s="172">
        <v>-71.62377946392024</v>
      </c>
      <c r="AG19" s="173">
        <v>-64.7341934463959</v>
      </c>
      <c r="AH19" s="58"/>
      <c r="AI19" s="311"/>
      <c r="AJ19" s="163" t="s">
        <v>64</v>
      </c>
      <c r="AK19" s="172">
        <v>39.798147608571725</v>
      </c>
      <c r="AL19" s="172">
        <v>32.9458074056663</v>
      </c>
      <c r="AM19" s="172">
        <v>-62.18236772717971</v>
      </c>
      <c r="AN19" s="173">
        <v>-57.6465933941694</v>
      </c>
      <c r="AO19" s="69"/>
      <c r="AP19" s="198">
        <v>-51.88769417910521</v>
      </c>
      <c r="AQ19" s="172">
        <v>-95.94192680254532</v>
      </c>
      <c r="AR19" s="172">
        <v>-78.38994399717275</v>
      </c>
      <c r="AS19" s="173">
        <v>-76.96147981725235</v>
      </c>
      <c r="AT19" s="69"/>
      <c r="AU19" s="198">
        <v>-15.65848956839939</v>
      </c>
      <c r="AV19" s="172">
        <v>-72.87168345626667</v>
      </c>
      <c r="AW19" s="172">
        <v>-68.7664316937347</v>
      </c>
      <c r="AX19" s="173">
        <v>-65.87000911083109</v>
      </c>
      <c r="AY19" s="58"/>
      <c r="AZ19" s="311"/>
      <c r="BA19" s="163" t="s">
        <v>64</v>
      </c>
      <c r="BB19" s="172" t="s">
        <v>71</v>
      </c>
      <c r="BC19" s="172" t="s">
        <v>71</v>
      </c>
      <c r="BD19" s="172" t="s">
        <v>71</v>
      </c>
      <c r="BE19" s="173" t="s">
        <v>71</v>
      </c>
      <c r="BF19" s="68"/>
      <c r="BG19" s="198" t="s">
        <v>71</v>
      </c>
      <c r="BH19" s="172" t="s">
        <v>71</v>
      </c>
      <c r="BI19" s="172" t="s">
        <v>71</v>
      </c>
      <c r="BJ19" s="173" t="s">
        <v>71</v>
      </c>
      <c r="BK19" s="68"/>
      <c r="BL19" s="198" t="s">
        <v>71</v>
      </c>
      <c r="BM19" s="172" t="s">
        <v>71</v>
      </c>
      <c r="BN19" s="172" t="s">
        <v>71</v>
      </c>
      <c r="BO19" s="173" t="s">
        <v>71</v>
      </c>
    </row>
    <row r="20" spans="1:67" s="19" customFormat="1" ht="19.5" customHeight="1">
      <c r="A20" s="309">
        <v>2000</v>
      </c>
      <c r="B20" s="155" t="s">
        <v>61</v>
      </c>
      <c r="C20" s="155">
        <v>77438.55432536556</v>
      </c>
      <c r="D20" s="155">
        <v>1036.5162029726048</v>
      </c>
      <c r="E20" s="155">
        <v>70341.15379145899</v>
      </c>
      <c r="F20" s="156">
        <v>148816.22431979715</v>
      </c>
      <c r="G20" s="68"/>
      <c r="H20" s="189">
        <v>6659.727500982328</v>
      </c>
      <c r="I20" s="176">
        <v>84.28163134014048</v>
      </c>
      <c r="J20" s="176">
        <v>43252.7417537156</v>
      </c>
      <c r="K20" s="177">
        <v>49996.75088603807</v>
      </c>
      <c r="L20" s="68"/>
      <c r="M20" s="189">
        <v>84098.28182634788</v>
      </c>
      <c r="N20" s="176">
        <v>1120.7978343127452</v>
      </c>
      <c r="O20" s="176">
        <v>113593.89554517459</v>
      </c>
      <c r="P20" s="177">
        <v>198812.97520583522</v>
      </c>
      <c r="Q20" s="58"/>
      <c r="R20" s="309">
        <v>2000</v>
      </c>
      <c r="S20" s="155" t="s">
        <v>61</v>
      </c>
      <c r="T20" s="166">
        <v>70.34816778309319</v>
      </c>
      <c r="U20" s="166">
        <v>-83.69159596847025</v>
      </c>
      <c r="V20" s="166">
        <v>-77.53882512157972</v>
      </c>
      <c r="W20" s="167">
        <v>-59.22647088847257</v>
      </c>
      <c r="X20" s="69"/>
      <c r="Y20" s="195">
        <v>-82.38455720191217</v>
      </c>
      <c r="Z20" s="166" t="e">
        <v>#DIV/0!</v>
      </c>
      <c r="AA20" s="166">
        <v>-60.212320215337314</v>
      </c>
      <c r="AB20" s="167">
        <v>-65.87603525743103</v>
      </c>
      <c r="AC20" s="70"/>
      <c r="AD20" s="195">
        <v>1.0005439403673266</v>
      </c>
      <c r="AE20" s="166">
        <v>-82.36552031968681</v>
      </c>
      <c r="AF20" s="166">
        <v>-73.07414309257003</v>
      </c>
      <c r="AG20" s="167">
        <v>-61.1311944838121</v>
      </c>
      <c r="AH20" s="58"/>
      <c r="AI20" s="309">
        <v>2000</v>
      </c>
      <c r="AJ20" s="155" t="s">
        <v>61</v>
      </c>
      <c r="AK20" s="166">
        <v>70.34816778309317</v>
      </c>
      <c r="AL20" s="166">
        <v>-83.69159596847027</v>
      </c>
      <c r="AM20" s="166">
        <v>-77.53882512157973</v>
      </c>
      <c r="AN20" s="167">
        <v>-59.22647088847256</v>
      </c>
      <c r="AO20" s="69"/>
      <c r="AP20" s="195">
        <v>-82.38455720191217</v>
      </c>
      <c r="AQ20" s="166" t="e">
        <v>#DIV/0!</v>
      </c>
      <c r="AR20" s="166">
        <v>-60.212320215337314</v>
      </c>
      <c r="AS20" s="167">
        <v>-65.87603525743101</v>
      </c>
      <c r="AT20" s="69"/>
      <c r="AU20" s="195">
        <v>1.0005439403673222</v>
      </c>
      <c r="AV20" s="166">
        <v>-82.36552031968681</v>
      </c>
      <c r="AW20" s="166">
        <v>-73.07414309257003</v>
      </c>
      <c r="AX20" s="167">
        <v>-61.131194483812095</v>
      </c>
      <c r="AY20" s="58"/>
      <c r="AZ20" s="309">
        <v>2000</v>
      </c>
      <c r="BA20" s="155" t="s">
        <v>61</v>
      </c>
      <c r="BB20" s="166">
        <v>29.279229527701773</v>
      </c>
      <c r="BC20" s="166">
        <v>-27.158807120486287</v>
      </c>
      <c r="BD20" s="166">
        <v>-67.92878591010259</v>
      </c>
      <c r="BE20" s="167">
        <v>-61.64789310960033</v>
      </c>
      <c r="BF20" s="69"/>
      <c r="BG20" s="195">
        <v>-77.55937742915953</v>
      </c>
      <c r="BH20" s="166">
        <v>-93.63502065983802</v>
      </c>
      <c r="BI20" s="166">
        <v>-74.26186074803076</v>
      </c>
      <c r="BJ20" s="167">
        <v>-75.38261645662885</v>
      </c>
      <c r="BK20" s="69"/>
      <c r="BL20" s="195">
        <v>-30.902451960757332</v>
      </c>
      <c r="BM20" s="166">
        <v>-73.27956908648672</v>
      </c>
      <c r="BN20" s="166">
        <v>-70.17072499513432</v>
      </c>
      <c r="BO20" s="167">
        <v>-66.84947616574263</v>
      </c>
    </row>
    <row r="21" spans="1:67" s="19" customFormat="1" ht="19.5" customHeight="1">
      <c r="A21" s="310"/>
      <c r="B21" s="157" t="s">
        <v>62</v>
      </c>
      <c r="C21" s="158">
        <v>74943.05871869132</v>
      </c>
      <c r="D21" s="158">
        <v>10022.33391680723</v>
      </c>
      <c r="E21" s="158">
        <v>98076.21501543553</v>
      </c>
      <c r="F21" s="159">
        <v>183041.60765093408</v>
      </c>
      <c r="G21" s="68"/>
      <c r="H21" s="190">
        <v>37881.197161134274</v>
      </c>
      <c r="I21" s="179">
        <v>82.80519397854937</v>
      </c>
      <c r="J21" s="179">
        <v>76943.4578784889</v>
      </c>
      <c r="K21" s="180">
        <v>114907.46023360173</v>
      </c>
      <c r="L21" s="68"/>
      <c r="M21" s="190">
        <v>112824.25587982559</v>
      </c>
      <c r="N21" s="179">
        <v>10105.13911078578</v>
      </c>
      <c r="O21" s="179">
        <v>175019.67289392443</v>
      </c>
      <c r="P21" s="180">
        <v>297949.0678845358</v>
      </c>
      <c r="Q21" s="58"/>
      <c r="R21" s="310"/>
      <c r="S21" s="157" t="s">
        <v>62</v>
      </c>
      <c r="T21" s="168">
        <v>355.845084743979</v>
      </c>
      <c r="U21" s="168">
        <v>269.4012163342609</v>
      </c>
      <c r="V21" s="168">
        <v>-57.46149571592638</v>
      </c>
      <c r="W21" s="169">
        <v>-26.698995888839317</v>
      </c>
      <c r="X21" s="69"/>
      <c r="Y21" s="196">
        <v>449.9744329328679</v>
      </c>
      <c r="Z21" s="168">
        <v>-85.92859259999366</v>
      </c>
      <c r="AA21" s="168">
        <v>15.817122600140653</v>
      </c>
      <c r="AB21" s="169">
        <v>55.4661145332676</v>
      </c>
      <c r="AC21" s="70"/>
      <c r="AD21" s="196">
        <v>383.6373265912472</v>
      </c>
      <c r="AE21" s="168">
        <v>206.06851117712358</v>
      </c>
      <c r="AF21" s="168">
        <v>-41.06962407582127</v>
      </c>
      <c r="AG21" s="169">
        <v>-7.933528160880532</v>
      </c>
      <c r="AH21" s="58"/>
      <c r="AI21" s="310"/>
      <c r="AJ21" s="157" t="s">
        <v>62</v>
      </c>
      <c r="AK21" s="168">
        <v>146.176016302436</v>
      </c>
      <c r="AL21" s="168">
        <v>21.94327557087948</v>
      </c>
      <c r="AM21" s="168">
        <v>-69.02534771442123</v>
      </c>
      <c r="AN21" s="169">
        <v>-46.01257859209574</v>
      </c>
      <c r="AO21" s="69"/>
      <c r="AP21" s="196">
        <v>-0.3424942284398753</v>
      </c>
      <c r="AQ21" s="168">
        <v>-71.60628847941541</v>
      </c>
      <c r="AR21" s="168">
        <v>-31.37300053189243</v>
      </c>
      <c r="AS21" s="169">
        <v>-25.18862321745054</v>
      </c>
      <c r="AT21" s="69"/>
      <c r="AU21" s="196">
        <v>84.74167953386615</v>
      </c>
      <c r="AV21" s="168">
        <v>16.242872759068547</v>
      </c>
      <c r="AW21" s="168">
        <v>-59.851805744146986</v>
      </c>
      <c r="AX21" s="169">
        <v>-40.51618627703228</v>
      </c>
      <c r="AY21" s="58"/>
      <c r="AZ21" s="310"/>
      <c r="BA21" s="157" t="s">
        <v>62</v>
      </c>
      <c r="BB21" s="168">
        <v>77.38241695769295</v>
      </c>
      <c r="BC21" s="168">
        <v>54.08821063091247</v>
      </c>
      <c r="BD21" s="168">
        <v>-69.58119257238188</v>
      </c>
      <c r="BE21" s="169">
        <v>-57.885392871107264</v>
      </c>
      <c r="BF21" s="69"/>
      <c r="BG21" s="196">
        <v>-53.63930222685999</v>
      </c>
      <c r="BH21" s="168">
        <v>-87.04444167467963</v>
      </c>
      <c r="BI21" s="168">
        <v>-56.68146361478585</v>
      </c>
      <c r="BJ21" s="169">
        <v>-56.817714063147015</v>
      </c>
      <c r="BK21" s="69"/>
      <c r="BL21" s="196">
        <v>6.676328698869199</v>
      </c>
      <c r="BM21" s="168">
        <v>-25.14112652346047</v>
      </c>
      <c r="BN21" s="168">
        <v>-65.82158512168795</v>
      </c>
      <c r="BO21" s="169">
        <v>-57.54215981296457</v>
      </c>
    </row>
    <row r="22" spans="1:67" s="19" customFormat="1" ht="19.5" customHeight="1">
      <c r="A22" s="310"/>
      <c r="B22" s="160" t="s">
        <v>63</v>
      </c>
      <c r="C22" s="161">
        <v>74319.47913282519</v>
      </c>
      <c r="D22" s="161">
        <v>5073.362114207172</v>
      </c>
      <c r="E22" s="161">
        <v>93094.34112207923</v>
      </c>
      <c r="F22" s="162">
        <v>172487.1823691116</v>
      </c>
      <c r="G22" s="68"/>
      <c r="H22" s="191">
        <v>62023.919405223045</v>
      </c>
      <c r="I22" s="182">
        <v>260.9402099212795</v>
      </c>
      <c r="J22" s="182">
        <v>76950.26977383482</v>
      </c>
      <c r="K22" s="183">
        <v>139235.12938897914</v>
      </c>
      <c r="L22" s="68"/>
      <c r="M22" s="191">
        <v>136343.39853804823</v>
      </c>
      <c r="N22" s="182">
        <v>5334.302324128452</v>
      </c>
      <c r="O22" s="182">
        <v>170044.61089591405</v>
      </c>
      <c r="P22" s="183">
        <v>311722.31175809074</v>
      </c>
      <c r="Q22" s="58"/>
      <c r="R22" s="310"/>
      <c r="S22" s="160" t="s">
        <v>63</v>
      </c>
      <c r="T22" s="170">
        <v>292.66778831888234</v>
      </c>
      <c r="U22" s="170">
        <v>16.75350213020488</v>
      </c>
      <c r="V22" s="170">
        <v>-51.1547071324115</v>
      </c>
      <c r="W22" s="171">
        <v>-19.34664206882567</v>
      </c>
      <c r="X22" s="69"/>
      <c r="Y22" s="197">
        <v>2213.896761384408</v>
      </c>
      <c r="Z22" s="170">
        <v>-73.42049276670693</v>
      </c>
      <c r="AA22" s="170">
        <v>5.312258007156201</v>
      </c>
      <c r="AB22" s="171">
        <v>81.45899709596817</v>
      </c>
      <c r="AC22" s="70"/>
      <c r="AD22" s="197">
        <v>531.0060467905578</v>
      </c>
      <c r="AE22" s="170">
        <v>0.13526938513783726</v>
      </c>
      <c r="AF22" s="170">
        <v>-35.50582649651314</v>
      </c>
      <c r="AG22" s="171">
        <v>7.27100034697985</v>
      </c>
      <c r="AH22" s="58"/>
      <c r="AI22" s="310"/>
      <c r="AJ22" s="160" t="s">
        <v>63</v>
      </c>
      <c r="AK22" s="170">
        <v>179.85840763411755</v>
      </c>
      <c r="AL22" s="170">
        <v>21.643883301295205</v>
      </c>
      <c r="AM22" s="170">
        <v>-50.959582664135496</v>
      </c>
      <c r="AN22" s="171">
        <v>-19.629493059213047</v>
      </c>
      <c r="AO22" s="69"/>
      <c r="AP22" s="197">
        <v>269.8120341441492</v>
      </c>
      <c r="AQ22" s="170">
        <v>-84.41611169134869</v>
      </c>
      <c r="AR22" s="170">
        <v>-11.275880064029892</v>
      </c>
      <c r="AS22" s="171">
        <v>19.85115639553321</v>
      </c>
      <c r="AT22" s="69"/>
      <c r="AU22" s="197">
        <v>203.46122652546705</v>
      </c>
      <c r="AV22" s="170">
        <v>3.4469551189284005</v>
      </c>
      <c r="AW22" s="170">
        <v>-39.28749637294102</v>
      </c>
      <c r="AX22" s="171">
        <v>-8.261175094152065</v>
      </c>
      <c r="AY22" s="58"/>
      <c r="AZ22" s="310"/>
      <c r="BA22" s="160" t="s">
        <v>63</v>
      </c>
      <c r="BB22" s="170">
        <v>146.67540865443104</v>
      </c>
      <c r="BC22" s="170">
        <v>50.00024385732928</v>
      </c>
      <c r="BD22" s="170">
        <v>-68.95311155827059</v>
      </c>
      <c r="BE22" s="171">
        <v>-49.70310592204961</v>
      </c>
      <c r="BF22" s="69"/>
      <c r="BG22" s="197">
        <v>44.87702980628109</v>
      </c>
      <c r="BH22" s="170">
        <v>-13.231021115998828</v>
      </c>
      <c r="BI22" s="170">
        <v>-39.900573630240224</v>
      </c>
      <c r="BJ22" s="171">
        <v>-26.530308866339254</v>
      </c>
      <c r="BK22" s="69"/>
      <c r="BL22" s="197">
        <v>101.85669484911381</v>
      </c>
      <c r="BM22" s="170">
        <v>43.015555580322</v>
      </c>
      <c r="BN22" s="170">
        <v>-60.847930614359655</v>
      </c>
      <c r="BO22" s="171">
        <v>-42.88149806710799</v>
      </c>
    </row>
    <row r="23" spans="1:67" s="19" customFormat="1" ht="19.5" customHeight="1">
      <c r="A23" s="311"/>
      <c r="B23" s="163" t="s">
        <v>64</v>
      </c>
      <c r="C23" s="164">
        <v>35693.64795450376</v>
      </c>
      <c r="D23" s="164">
        <v>3263.0204855378215</v>
      </c>
      <c r="E23" s="164">
        <v>132903.18724393076</v>
      </c>
      <c r="F23" s="165">
        <v>171859.85568397233</v>
      </c>
      <c r="G23" s="68"/>
      <c r="H23" s="192">
        <v>35671.31761756252</v>
      </c>
      <c r="I23" s="185">
        <v>501.03693511893835</v>
      </c>
      <c r="J23" s="185">
        <v>85534.96000733809</v>
      </c>
      <c r="K23" s="186">
        <v>121707.31456001956</v>
      </c>
      <c r="L23" s="68"/>
      <c r="M23" s="192">
        <v>71364.96557206627</v>
      </c>
      <c r="N23" s="185">
        <v>3764.05742065676</v>
      </c>
      <c r="O23" s="185">
        <v>218438.14725126885</v>
      </c>
      <c r="P23" s="186">
        <v>293567.1702439919</v>
      </c>
      <c r="Q23" s="58"/>
      <c r="R23" s="311"/>
      <c r="S23" s="163" t="s">
        <v>64</v>
      </c>
      <c r="T23" s="172">
        <v>-21.790256233304028</v>
      </c>
      <c r="U23" s="172">
        <v>-47.39901187065255</v>
      </c>
      <c r="V23" s="172">
        <v>18.5485772312302</v>
      </c>
      <c r="W23" s="173">
        <v>4.824336126538853</v>
      </c>
      <c r="X23" s="71"/>
      <c r="Y23" s="198">
        <v>85.32825539426486</v>
      </c>
      <c r="Z23" s="172">
        <v>-57.40934048083566</v>
      </c>
      <c r="AA23" s="172">
        <v>3.4309005509566726</v>
      </c>
      <c r="AB23" s="173">
        <v>18.022960120782415</v>
      </c>
      <c r="AC23" s="44"/>
      <c r="AD23" s="198">
        <v>9.985142078053787</v>
      </c>
      <c r="AE23" s="172">
        <v>-48.99475259889544</v>
      </c>
      <c r="AF23" s="172">
        <v>12.130936952969273</v>
      </c>
      <c r="AG23" s="173">
        <v>9.920581920529226</v>
      </c>
      <c r="AH23" s="58"/>
      <c r="AI23" s="311"/>
      <c r="AJ23" s="163" t="s">
        <v>64</v>
      </c>
      <c r="AK23" s="172">
        <v>107.48468907763979</v>
      </c>
      <c r="AL23" s="172">
        <v>-1.1332779680733864</v>
      </c>
      <c r="AM23" s="172">
        <v>-53.40227673950749</v>
      </c>
      <c r="AN23" s="173">
        <v>-31.86903736406947</v>
      </c>
      <c r="AO23" s="69"/>
      <c r="AP23" s="198">
        <v>113.49684790408537</v>
      </c>
      <c r="AQ23" s="172">
        <v>-66.17403118579145</v>
      </c>
      <c r="AR23" s="172">
        <v>-14.574668446888623</v>
      </c>
      <c r="AS23" s="173">
        <v>6.387383983654743</v>
      </c>
      <c r="AT23" s="69"/>
      <c r="AU23" s="198">
        <v>109.55910814806629</v>
      </c>
      <c r="AV23" s="172">
        <v>-9.121101547496195</v>
      </c>
      <c r="AW23" s="172">
        <v>-42.48910735071922</v>
      </c>
      <c r="AX23" s="173">
        <v>-20.87435121883466</v>
      </c>
      <c r="AY23" s="58"/>
      <c r="AZ23" s="311"/>
      <c r="BA23" s="163" t="s">
        <v>64</v>
      </c>
      <c r="BB23" s="172">
        <v>107.48468907763979</v>
      </c>
      <c r="BC23" s="172">
        <v>-1.1332779680733864</v>
      </c>
      <c r="BD23" s="172">
        <v>-53.40227673950749</v>
      </c>
      <c r="BE23" s="173">
        <v>-31.86903736406947</v>
      </c>
      <c r="BF23" s="69"/>
      <c r="BG23" s="198">
        <v>113.49684790408537</v>
      </c>
      <c r="BH23" s="172">
        <v>-66.17403118579145</v>
      </c>
      <c r="BI23" s="172">
        <v>-14.574668446888623</v>
      </c>
      <c r="BJ23" s="173">
        <v>6.387383983654743</v>
      </c>
      <c r="BK23" s="69"/>
      <c r="BL23" s="198">
        <v>109.55910814806629</v>
      </c>
      <c r="BM23" s="172">
        <v>-9.121101547496195</v>
      </c>
      <c r="BN23" s="172">
        <v>-42.48910735071922</v>
      </c>
      <c r="BO23" s="173">
        <v>-20.87435121883466</v>
      </c>
    </row>
    <row r="24" spans="1:67" s="19" customFormat="1" ht="19.5" customHeight="1">
      <c r="A24" s="309">
        <v>2001</v>
      </c>
      <c r="B24" s="155" t="s">
        <v>61</v>
      </c>
      <c r="C24" s="155">
        <v>48288.874019894676</v>
      </c>
      <c r="D24" s="155">
        <v>4153.278525453481</v>
      </c>
      <c r="E24" s="155">
        <v>111417.37214745465</v>
      </c>
      <c r="F24" s="156">
        <v>163859.5246928028</v>
      </c>
      <c r="G24" s="68"/>
      <c r="H24" s="189">
        <v>55267.984493856056</v>
      </c>
      <c r="I24" s="176">
        <v>619.6531304856641</v>
      </c>
      <c r="J24" s="176">
        <v>67292.460327677</v>
      </c>
      <c r="K24" s="177">
        <v>123180.09795201872</v>
      </c>
      <c r="L24" s="68"/>
      <c r="M24" s="189">
        <v>103556.85851375073</v>
      </c>
      <c r="N24" s="176">
        <v>4772.9316559391455</v>
      </c>
      <c r="O24" s="176">
        <v>178709.83247513164</v>
      </c>
      <c r="P24" s="177">
        <v>287039.62264482153</v>
      </c>
      <c r="Q24" s="58"/>
      <c r="R24" s="309">
        <v>2001</v>
      </c>
      <c r="S24" s="155" t="s">
        <v>61</v>
      </c>
      <c r="T24" s="166">
        <v>-37.642335344995836</v>
      </c>
      <c r="U24" s="166">
        <v>300.69595762636163</v>
      </c>
      <c r="V24" s="166">
        <v>58.395713095316395</v>
      </c>
      <c r="W24" s="167">
        <v>10.108642684468672</v>
      </c>
      <c r="X24" s="69"/>
      <c r="Y24" s="195">
        <v>729.8835723489269</v>
      </c>
      <c r="Z24" s="166">
        <v>635.2172954328475</v>
      </c>
      <c r="AA24" s="166">
        <v>55.57964096437029</v>
      </c>
      <c r="AB24" s="167">
        <v>146.37620599145293</v>
      </c>
      <c r="AC24" s="70"/>
      <c r="AD24" s="195">
        <v>23.137900400370004</v>
      </c>
      <c r="AE24" s="166">
        <v>325.8512561157676</v>
      </c>
      <c r="AF24" s="166">
        <v>57.32344737139632</v>
      </c>
      <c r="AG24" s="167">
        <v>44.37670496487638</v>
      </c>
      <c r="AH24" s="58"/>
      <c r="AI24" s="309">
        <v>2001</v>
      </c>
      <c r="AJ24" s="155" t="s">
        <v>61</v>
      </c>
      <c r="AK24" s="166">
        <v>-37.642335344995836</v>
      </c>
      <c r="AL24" s="166">
        <v>300.69595762636163</v>
      </c>
      <c r="AM24" s="166">
        <v>58.39571309531638</v>
      </c>
      <c r="AN24" s="167">
        <v>10.108642684468677</v>
      </c>
      <c r="AO24" s="69"/>
      <c r="AP24" s="195">
        <v>729.8835723489269</v>
      </c>
      <c r="AQ24" s="166">
        <v>635.2172954328475</v>
      </c>
      <c r="AR24" s="166">
        <v>55.5796409643703</v>
      </c>
      <c r="AS24" s="167">
        <v>146.37620599145293</v>
      </c>
      <c r="AT24" s="69"/>
      <c r="AU24" s="195">
        <v>23.13790040037</v>
      </c>
      <c r="AV24" s="166">
        <v>325.8512561157676</v>
      </c>
      <c r="AW24" s="166">
        <v>57.32344737139633</v>
      </c>
      <c r="AX24" s="167">
        <v>44.37670496487638</v>
      </c>
      <c r="AY24" s="58"/>
      <c r="AZ24" s="309">
        <v>2001</v>
      </c>
      <c r="BA24" s="155" t="s">
        <v>61</v>
      </c>
      <c r="BB24" s="166">
        <v>47.209597601279995</v>
      </c>
      <c r="BC24" s="166">
        <v>57.44468185927161</v>
      </c>
      <c r="BD24" s="166">
        <v>-27.850881823890845</v>
      </c>
      <c r="BE24" s="167">
        <v>-10.960778702658587</v>
      </c>
      <c r="BF24" s="69"/>
      <c r="BG24" s="195">
        <v>437.95851691177813</v>
      </c>
      <c r="BH24" s="166">
        <v>-48.26927450648822</v>
      </c>
      <c r="BI24" s="166">
        <v>15.545699465477838</v>
      </c>
      <c r="BJ24" s="167">
        <v>64.28378428224156</v>
      </c>
      <c r="BK24" s="69"/>
      <c r="BL24" s="195">
        <v>118.69315408555553</v>
      </c>
      <c r="BM24" s="166">
        <v>39.97375011999276</v>
      </c>
      <c r="BN24" s="166">
        <v>-14.595289029762398</v>
      </c>
      <c r="BO24" s="167">
        <v>10.200516336390919</v>
      </c>
    </row>
    <row r="25" spans="1:67" s="19" customFormat="1" ht="19.5" customHeight="1">
      <c r="A25" s="310"/>
      <c r="B25" s="157" t="s">
        <v>62</v>
      </c>
      <c r="C25" s="158">
        <v>39422.61968590002</v>
      </c>
      <c r="D25" s="158">
        <v>1996.9960881320833</v>
      </c>
      <c r="E25" s="158">
        <v>116688.38088937469</v>
      </c>
      <c r="F25" s="159">
        <v>158107.99666340678</v>
      </c>
      <c r="G25" s="68"/>
      <c r="H25" s="190">
        <v>23047.51435310361</v>
      </c>
      <c r="I25" s="179">
        <v>783.8308117125929</v>
      </c>
      <c r="J25" s="179">
        <v>74181.64298452513</v>
      </c>
      <c r="K25" s="180">
        <v>98012.98814934133</v>
      </c>
      <c r="L25" s="68"/>
      <c r="M25" s="190">
        <v>62470.134039003635</v>
      </c>
      <c r="N25" s="179">
        <v>2780.826899844676</v>
      </c>
      <c r="O25" s="179">
        <v>190870.0238738998</v>
      </c>
      <c r="P25" s="180">
        <v>256120.98481274812</v>
      </c>
      <c r="Q25" s="58"/>
      <c r="R25" s="310"/>
      <c r="S25" s="157" t="s">
        <v>62</v>
      </c>
      <c r="T25" s="168">
        <v>-47.3965696624713</v>
      </c>
      <c r="U25" s="168">
        <v>-80.07454047421862</v>
      </c>
      <c r="V25" s="168">
        <v>18.977247308136747</v>
      </c>
      <c r="W25" s="169">
        <v>-13.621826920946</v>
      </c>
      <c r="X25" s="69"/>
      <c r="Y25" s="196">
        <v>-39.158431939025085</v>
      </c>
      <c r="Z25" s="168">
        <v>846.5961904704235</v>
      </c>
      <c r="AA25" s="168">
        <v>-3.5894083397256527</v>
      </c>
      <c r="AB25" s="169">
        <v>-14.702676440602458</v>
      </c>
      <c r="AC25" s="70"/>
      <c r="AD25" s="196">
        <v>-44.63058182670976</v>
      </c>
      <c r="AE25" s="168">
        <v>-72.48106266170502</v>
      </c>
      <c r="AF25" s="168">
        <v>9.05632533639913</v>
      </c>
      <c r="AG25" s="169">
        <v>-14.038668880144755</v>
      </c>
      <c r="AH25" s="58"/>
      <c r="AI25" s="310"/>
      <c r="AJ25" s="157" t="s">
        <v>62</v>
      </c>
      <c r="AK25" s="168">
        <v>-42.43958181461475</v>
      </c>
      <c r="AL25" s="168">
        <v>-44.385948385490856</v>
      </c>
      <c r="AM25" s="168">
        <v>35.440753321810234</v>
      </c>
      <c r="AN25" s="169">
        <v>-2.980285429995206</v>
      </c>
      <c r="AO25" s="69"/>
      <c r="AP25" s="196">
        <v>75.82818372329248</v>
      </c>
      <c r="AQ25" s="168">
        <v>739.9728341964417</v>
      </c>
      <c r="AR25" s="168">
        <v>17.702642633550127</v>
      </c>
      <c r="AS25" s="169">
        <v>34.13428595882374</v>
      </c>
      <c r="AT25" s="69"/>
      <c r="AU25" s="196">
        <v>-15.68918698352249</v>
      </c>
      <c r="AV25" s="168">
        <v>-32.71155367497457</v>
      </c>
      <c r="AW25" s="168">
        <v>28.053527887763636</v>
      </c>
      <c r="AX25" s="169">
        <v>9.340199198503925</v>
      </c>
      <c r="AY25" s="58"/>
      <c r="AZ25" s="310"/>
      <c r="BA25" s="157" t="s">
        <v>62</v>
      </c>
      <c r="BB25" s="168">
        <v>-8.860313326193065</v>
      </c>
      <c r="BC25" s="168">
        <v>-32.95559693628189</v>
      </c>
      <c r="BD25" s="168">
        <v>-3.611193612748181</v>
      </c>
      <c r="BE25" s="169">
        <v>-6.109311254649583</v>
      </c>
      <c r="BF25" s="69"/>
      <c r="BG25" s="196">
        <v>164.8009914846445</v>
      </c>
      <c r="BH25" s="168">
        <v>-6.870795841894363</v>
      </c>
      <c r="BI25" s="168">
        <v>10.145135516918515</v>
      </c>
      <c r="BJ25" s="169">
        <v>39.84799457040111</v>
      </c>
      <c r="BK25" s="69"/>
      <c r="BL25" s="196">
        <v>31.86819272201538</v>
      </c>
      <c r="BM25" s="168">
        <v>-30.421291849866975</v>
      </c>
      <c r="BN25" s="168">
        <v>1.470240886728618</v>
      </c>
      <c r="BO25" s="169">
        <v>8.916944584695784</v>
      </c>
    </row>
    <row r="26" spans="1:67" s="19" customFormat="1" ht="19.5" customHeight="1">
      <c r="A26" s="310"/>
      <c r="B26" s="160" t="s">
        <v>63</v>
      </c>
      <c r="C26" s="161">
        <v>11120.724022473185</v>
      </c>
      <c r="D26" s="161">
        <v>370.43175756199986</v>
      </c>
      <c r="E26" s="161">
        <v>125010.35644969069</v>
      </c>
      <c r="F26" s="162">
        <v>136501.5122297259</v>
      </c>
      <c r="G26" s="68"/>
      <c r="H26" s="191">
        <v>2712.182169002894</v>
      </c>
      <c r="I26" s="182">
        <v>630.7701606038249</v>
      </c>
      <c r="J26" s="182">
        <v>78319.11718971681</v>
      </c>
      <c r="K26" s="183">
        <v>81662.06951932353</v>
      </c>
      <c r="L26" s="68"/>
      <c r="M26" s="191">
        <v>13832.906191476079</v>
      </c>
      <c r="N26" s="182">
        <v>1001.2019181658247</v>
      </c>
      <c r="O26" s="182">
        <v>203329.47363940752</v>
      </c>
      <c r="P26" s="183">
        <v>218163.5817490494</v>
      </c>
      <c r="Q26" s="58"/>
      <c r="R26" s="310"/>
      <c r="S26" s="160" t="s">
        <v>63</v>
      </c>
      <c r="T26" s="170">
        <v>-85.03659585315712</v>
      </c>
      <c r="U26" s="170">
        <v>-92.69849560856966</v>
      </c>
      <c r="V26" s="170">
        <v>34.28351814183679</v>
      </c>
      <c r="W26" s="171">
        <v>-20.862808265009892</v>
      </c>
      <c r="X26" s="69"/>
      <c r="Y26" s="197">
        <v>-95.62719964328068</v>
      </c>
      <c r="Z26" s="170">
        <v>141.72976667494663</v>
      </c>
      <c r="AA26" s="170">
        <v>1.7788727965544204</v>
      </c>
      <c r="AB26" s="171">
        <v>-41.349521577140635</v>
      </c>
      <c r="AC26" s="70"/>
      <c r="AD26" s="197">
        <v>-89.85436307162621</v>
      </c>
      <c r="AE26" s="170">
        <v>-81.23087411755563</v>
      </c>
      <c r="AF26" s="170">
        <v>19.57419442352539</v>
      </c>
      <c r="AG26" s="171">
        <v>-30.013485233500624</v>
      </c>
      <c r="AH26" s="58"/>
      <c r="AI26" s="310"/>
      <c r="AJ26" s="160" t="s">
        <v>63</v>
      </c>
      <c r="AK26" s="170">
        <v>-46.56452429662349</v>
      </c>
      <c r="AL26" s="170">
        <v>-64.48168713064177</v>
      </c>
      <c r="AM26" s="170">
        <v>8.961653542814389</v>
      </c>
      <c r="AN26" s="171">
        <v>-13.06808796121895</v>
      </c>
      <c r="AO26" s="69"/>
      <c r="AP26" s="197">
        <v>-40.23468643079793</v>
      </c>
      <c r="AQ26" s="170">
        <v>140.80215800497336</v>
      </c>
      <c r="AR26" s="170">
        <v>-8.20096678876422</v>
      </c>
      <c r="AS26" s="171">
        <v>-19.42124974613631</v>
      </c>
      <c r="AT26" s="69"/>
      <c r="AU26" s="197">
        <v>-43.88717792595482</v>
      </c>
      <c r="AV26" s="170">
        <v>-55.45103244835081</v>
      </c>
      <c r="AW26" s="170">
        <v>1.669362620131352</v>
      </c>
      <c r="AX26" s="171">
        <v>-15.711725401646518</v>
      </c>
      <c r="AY26" s="58"/>
      <c r="AZ26" s="310"/>
      <c r="BA26" s="160" t="s">
        <v>63</v>
      </c>
      <c r="BB26" s="170">
        <v>-50.60360797080139</v>
      </c>
      <c r="BC26" s="170">
        <v>-56.196628592523474</v>
      </c>
      <c r="BD26" s="170">
        <v>30.08373560674758</v>
      </c>
      <c r="BE26" s="171">
        <v>-5.68109070412244</v>
      </c>
      <c r="BF26" s="69"/>
      <c r="BG26" s="197">
        <v>-7.243706062212539</v>
      </c>
      <c r="BH26" s="170">
        <v>58.01837271624183</v>
      </c>
      <c r="BI26" s="170">
        <v>9.106506619008627</v>
      </c>
      <c r="BJ26" s="171">
        <v>4.248233922967188</v>
      </c>
      <c r="BK26" s="69"/>
      <c r="BL26" s="197">
        <v>-36.90226322106563</v>
      </c>
      <c r="BM26" s="170">
        <v>-48.54208119676523</v>
      </c>
      <c r="BN26" s="170">
        <v>21.1003020090549</v>
      </c>
      <c r="BO26" s="171">
        <v>-1.921336902745793</v>
      </c>
    </row>
    <row r="27" spans="1:67" s="19" customFormat="1" ht="19.5" customHeight="1">
      <c r="A27" s="311"/>
      <c r="B27" s="163" t="s">
        <v>64</v>
      </c>
      <c r="C27" s="164">
        <v>6808.9794987327505</v>
      </c>
      <c r="D27" s="164">
        <v>3333.147789355111</v>
      </c>
      <c r="E27" s="164">
        <v>147976.07947057165</v>
      </c>
      <c r="F27" s="165">
        <v>158118.2067586595</v>
      </c>
      <c r="G27" s="68"/>
      <c r="H27" s="192">
        <v>934.5154041115178</v>
      </c>
      <c r="I27" s="185">
        <v>515.4617290903971</v>
      </c>
      <c r="J27" s="185">
        <v>80264.20405519572</v>
      </c>
      <c r="K27" s="186">
        <v>81714.18118839763</v>
      </c>
      <c r="L27" s="68"/>
      <c r="M27" s="192">
        <v>7743.494902844269</v>
      </c>
      <c r="N27" s="185">
        <v>3848.609518445508</v>
      </c>
      <c r="O27" s="185">
        <v>228240.28352576736</v>
      </c>
      <c r="P27" s="186">
        <v>239832.38794705714</v>
      </c>
      <c r="Q27" s="58"/>
      <c r="R27" s="311"/>
      <c r="S27" s="163" t="s">
        <v>64</v>
      </c>
      <c r="T27" s="172">
        <v>-80.92383410232631</v>
      </c>
      <c r="U27" s="172">
        <v>2.1491530356031685</v>
      </c>
      <c r="V27" s="172">
        <v>11.341257150572371</v>
      </c>
      <c r="W27" s="173">
        <v>-7.995845725939576</v>
      </c>
      <c r="X27" s="71"/>
      <c r="Y27" s="198">
        <v>-97.38020497551956</v>
      </c>
      <c r="Z27" s="172">
        <v>2.8789881464595934</v>
      </c>
      <c r="AA27" s="172">
        <v>-6.162107226904867</v>
      </c>
      <c r="AB27" s="173">
        <v>-32.860090222350145</v>
      </c>
      <c r="AC27" s="44"/>
      <c r="AD27" s="198">
        <v>-89.14944491211912</v>
      </c>
      <c r="AE27" s="172">
        <v>2.246302017730528</v>
      </c>
      <c r="AF27" s="172">
        <v>4.48737383915967</v>
      </c>
      <c r="AG27" s="173">
        <v>-18.304084292625177</v>
      </c>
      <c r="AH27" s="58"/>
      <c r="AI27" s="311"/>
      <c r="AJ27" s="163" t="s">
        <v>64</v>
      </c>
      <c r="AK27" s="172">
        <v>-59.73959036903554</v>
      </c>
      <c r="AL27" s="172">
        <v>-49.19445255955615</v>
      </c>
      <c r="AM27" s="172">
        <v>27.046973263137602</v>
      </c>
      <c r="AN27" s="173">
        <v>-8.816504039244862</v>
      </c>
      <c r="AO27" s="69"/>
      <c r="AP27" s="198">
        <v>-42.37597847891443</v>
      </c>
      <c r="AQ27" s="172">
        <v>174.43921121034276</v>
      </c>
      <c r="AR27" s="172">
        <v>6.146847063776349</v>
      </c>
      <c r="AS27" s="173">
        <v>-9.69300046583767</v>
      </c>
      <c r="AT27" s="69"/>
      <c r="AU27" s="198">
        <v>-53.63592034000134</v>
      </c>
      <c r="AV27" s="172">
        <v>-38.97171360144072</v>
      </c>
      <c r="AW27" s="172">
        <v>18.321364635570262</v>
      </c>
      <c r="AX27" s="173">
        <v>-9.15519334999452</v>
      </c>
      <c r="AY27" s="58"/>
      <c r="AZ27" s="311"/>
      <c r="BA27" s="163" t="s">
        <v>64</v>
      </c>
      <c r="BB27" s="172">
        <v>-59.73959036903554</v>
      </c>
      <c r="BC27" s="172">
        <v>-49.19445255955615</v>
      </c>
      <c r="BD27" s="172">
        <v>27.046973263137602</v>
      </c>
      <c r="BE27" s="173">
        <v>-8.816504039244862</v>
      </c>
      <c r="BF27" s="69"/>
      <c r="BG27" s="198">
        <v>-42.37597847891443</v>
      </c>
      <c r="BH27" s="172">
        <v>174.43921121034276</v>
      </c>
      <c r="BI27" s="172">
        <v>6.146847063776349</v>
      </c>
      <c r="BJ27" s="173">
        <v>-9.69300046583767</v>
      </c>
      <c r="BK27" s="69"/>
      <c r="BL27" s="198">
        <v>-53.63592034000134</v>
      </c>
      <c r="BM27" s="172">
        <v>-38.97171360144072</v>
      </c>
      <c r="BN27" s="172">
        <v>18.321364635570262</v>
      </c>
      <c r="BO27" s="173">
        <v>-9.15519334999452</v>
      </c>
    </row>
    <row r="28" spans="1:67" s="19" customFormat="1" ht="19.5" customHeight="1">
      <c r="A28" s="309">
        <v>2002</v>
      </c>
      <c r="B28" s="155" t="s">
        <v>61</v>
      </c>
      <c r="C28" s="155">
        <v>5503.979266347688</v>
      </c>
      <c r="D28" s="155">
        <v>56.48325358851675</v>
      </c>
      <c r="E28" s="155">
        <v>156084.56778309413</v>
      </c>
      <c r="F28" s="156">
        <v>161645.03030303033</v>
      </c>
      <c r="G28" s="68"/>
      <c r="H28" s="189">
        <v>19927.29186602871</v>
      </c>
      <c r="I28" s="176">
        <v>124.26315789473685</v>
      </c>
      <c r="J28" s="176">
        <v>91258.1100478469</v>
      </c>
      <c r="K28" s="177">
        <v>111309.66507177035</v>
      </c>
      <c r="L28" s="68"/>
      <c r="M28" s="189">
        <v>25431.271132376398</v>
      </c>
      <c r="N28" s="176">
        <v>180.7464114832536</v>
      </c>
      <c r="O28" s="176">
        <v>247342.67783094101</v>
      </c>
      <c r="P28" s="177">
        <v>272954.69537480065</v>
      </c>
      <c r="Q28" s="58"/>
      <c r="R28" s="309">
        <v>2002</v>
      </c>
      <c r="S28" s="155" t="s">
        <v>61</v>
      </c>
      <c r="T28" s="166">
        <v>-88.60197223882237</v>
      </c>
      <c r="U28" s="166">
        <v>-98.64003212781523</v>
      </c>
      <c r="V28" s="166">
        <v>40.08997409894477</v>
      </c>
      <c r="W28" s="167">
        <v>-1.3514590585589237</v>
      </c>
      <c r="X28" s="69"/>
      <c r="Y28" s="195">
        <v>-63.94423996365571</v>
      </c>
      <c r="Z28" s="166">
        <v>-79.94633581575819</v>
      </c>
      <c r="AA28" s="166">
        <v>35.61416777373046</v>
      </c>
      <c r="AB28" s="167">
        <v>-9.636648352781929</v>
      </c>
      <c r="AC28" s="70"/>
      <c r="AD28" s="195">
        <v>-75.44221455018402</v>
      </c>
      <c r="AE28" s="166">
        <v>-96.21309449804622</v>
      </c>
      <c r="AF28" s="166">
        <v>38.40462743725082</v>
      </c>
      <c r="AG28" s="167">
        <v>-4.9069627183315205</v>
      </c>
      <c r="AH28" s="58"/>
      <c r="AI28" s="309">
        <v>2002</v>
      </c>
      <c r="AJ28" s="155" t="s">
        <v>61</v>
      </c>
      <c r="AK28" s="166">
        <v>-88.60197223882237</v>
      </c>
      <c r="AL28" s="166">
        <v>-98.64003212781523</v>
      </c>
      <c r="AM28" s="166">
        <v>40.089974098944765</v>
      </c>
      <c r="AN28" s="167">
        <v>-1.3514590585589303</v>
      </c>
      <c r="AO28" s="69"/>
      <c r="AP28" s="195">
        <v>-63.94423996365571</v>
      </c>
      <c r="AQ28" s="166">
        <v>-79.94633581575818</v>
      </c>
      <c r="AR28" s="166">
        <v>35.61416777373046</v>
      </c>
      <c r="AS28" s="167">
        <v>-9.636648352781933</v>
      </c>
      <c r="AT28" s="69"/>
      <c r="AU28" s="195">
        <v>-75.44221455018402</v>
      </c>
      <c r="AV28" s="166">
        <v>-96.21309449804622</v>
      </c>
      <c r="AW28" s="166">
        <v>38.40462743725081</v>
      </c>
      <c r="AX28" s="167">
        <v>-4.906962718331513</v>
      </c>
      <c r="AY28" s="58"/>
      <c r="AZ28" s="309">
        <v>2002</v>
      </c>
      <c r="BA28" s="155" t="s">
        <v>61</v>
      </c>
      <c r="BB28" s="166">
        <v>-73.05138958983005</v>
      </c>
      <c r="BC28" s="166">
        <v>-74.42670506147738</v>
      </c>
      <c r="BD28" s="166">
        <v>25.320440562814042</v>
      </c>
      <c r="BE28" s="167">
        <v>-11.121248161549119</v>
      </c>
      <c r="BF28" s="69"/>
      <c r="BG28" s="195">
        <v>-75.57093672675695</v>
      </c>
      <c r="BH28" s="166">
        <v>40.281077731389615</v>
      </c>
      <c r="BI28" s="166">
        <v>5.640930338021533</v>
      </c>
      <c r="BJ28" s="167">
        <v>-25.315331275755042</v>
      </c>
      <c r="BK28" s="69"/>
      <c r="BL28" s="195">
        <v>-74.18521047681507</v>
      </c>
      <c r="BM28" s="166">
        <v>-67.42056852795781</v>
      </c>
      <c r="BN28" s="166">
        <v>17.18783178674677</v>
      </c>
      <c r="BO28" s="167">
        <v>-17.072187605995694</v>
      </c>
    </row>
    <row r="29" spans="1:67" s="19" customFormat="1" ht="19.5" customHeight="1">
      <c r="A29" s="310"/>
      <c r="B29" s="157" t="s">
        <v>62</v>
      </c>
      <c r="C29" s="158">
        <v>11732.623592304142</v>
      </c>
      <c r="D29" s="158">
        <v>139.96901033893243</v>
      </c>
      <c r="E29" s="158">
        <v>152955.16170524544</v>
      </c>
      <c r="F29" s="159">
        <v>164827.7543078885</v>
      </c>
      <c r="G29" s="68"/>
      <c r="H29" s="190">
        <v>75299.61157092072</v>
      </c>
      <c r="I29" s="179">
        <v>310.9046158855933</v>
      </c>
      <c r="J29" s="179">
        <v>119303.1433611028</v>
      </c>
      <c r="K29" s="180">
        <v>194913.65954790913</v>
      </c>
      <c r="L29" s="68"/>
      <c r="M29" s="190">
        <v>87032.23516322486</v>
      </c>
      <c r="N29" s="179">
        <v>450.8736262245257</v>
      </c>
      <c r="O29" s="179">
        <v>272258.3050663482</v>
      </c>
      <c r="P29" s="180">
        <v>359741.4138557976</v>
      </c>
      <c r="Q29" s="58"/>
      <c r="R29" s="310"/>
      <c r="S29" s="157" t="s">
        <v>62</v>
      </c>
      <c r="T29" s="168">
        <v>-70.238853516626</v>
      </c>
      <c r="U29" s="168">
        <v>-92.99102230741703</v>
      </c>
      <c r="V29" s="168">
        <v>31.080027453850036</v>
      </c>
      <c r="W29" s="169">
        <v>4.250106121316111</v>
      </c>
      <c r="X29" s="69"/>
      <c r="Y29" s="196">
        <v>226.71467481169302</v>
      </c>
      <c r="Z29" s="168">
        <v>-60.335239283807</v>
      </c>
      <c r="AA29" s="168">
        <v>60.825695631991294</v>
      </c>
      <c r="AB29" s="169">
        <v>98.86513331368012</v>
      </c>
      <c r="AC29" s="70"/>
      <c r="AD29" s="196">
        <v>39.31815018819347</v>
      </c>
      <c r="AE29" s="168">
        <v>-83.7863469225751</v>
      </c>
      <c r="AF29" s="168">
        <v>42.64068267011818</v>
      </c>
      <c r="AG29" s="169">
        <v>40.457609952892824</v>
      </c>
      <c r="AH29" s="58"/>
      <c r="AI29" s="310"/>
      <c r="AJ29" s="157" t="s">
        <v>62</v>
      </c>
      <c r="AK29" s="168">
        <v>-80.3485243148777</v>
      </c>
      <c r="AL29" s="168">
        <v>-96.80579687460624</v>
      </c>
      <c r="AM29" s="168">
        <v>35.480901018065424</v>
      </c>
      <c r="AN29" s="169">
        <v>1.3992912191055638</v>
      </c>
      <c r="AO29" s="69"/>
      <c r="AP29" s="196">
        <v>21.59394352200603</v>
      </c>
      <c r="AQ29" s="168">
        <v>-68.99374758084278</v>
      </c>
      <c r="AR29" s="168">
        <v>48.83377839426021</v>
      </c>
      <c r="AS29" s="169">
        <v>38.44163487070068</v>
      </c>
      <c r="AT29" s="69"/>
      <c r="AU29" s="196">
        <v>-32.26191442342336</v>
      </c>
      <c r="AV29" s="168">
        <v>-91.63833430677823</v>
      </c>
      <c r="AW29" s="168">
        <v>40.5923439741201</v>
      </c>
      <c r="AX29" s="169">
        <v>16.48416702973489</v>
      </c>
      <c r="AY29" s="58"/>
      <c r="AZ29" s="310"/>
      <c r="BA29" s="157" t="s">
        <v>62</v>
      </c>
      <c r="BB29" s="168">
        <v>-82.21450306047028</v>
      </c>
      <c r="BC29" s="168">
        <v>-73.07845589625902</v>
      </c>
      <c r="BD29" s="168">
        <v>28.170438145828086</v>
      </c>
      <c r="BE29" s="169">
        <v>-6.786892942888684</v>
      </c>
      <c r="BF29" s="69"/>
      <c r="BG29" s="196">
        <v>-43.82524422644642</v>
      </c>
      <c r="BH29" s="168">
        <v>-26.971688718209776</v>
      </c>
      <c r="BI29" s="168">
        <v>21.445382478340463</v>
      </c>
      <c r="BJ29" s="169">
        <v>-2.6000893818484485</v>
      </c>
      <c r="BK29" s="69"/>
      <c r="BL29" s="196">
        <v>-64.13507445835974</v>
      </c>
      <c r="BM29" s="168">
        <v>-67.08267755861546</v>
      </c>
      <c r="BN29" s="168">
        <v>25.47390174287696</v>
      </c>
      <c r="BO29" s="169">
        <v>-5.029213812863446</v>
      </c>
    </row>
    <row r="30" spans="1:67" s="19" customFormat="1" ht="19.5" customHeight="1">
      <c r="A30" s="310"/>
      <c r="B30" s="160" t="s">
        <v>63</v>
      </c>
      <c r="C30" s="161">
        <v>16098.410017252536</v>
      </c>
      <c r="D30" s="161">
        <v>139.04458701746822</v>
      </c>
      <c r="E30" s="161">
        <v>158390.24185896057</v>
      </c>
      <c r="F30" s="162">
        <v>174627.69646323056</v>
      </c>
      <c r="G30" s="68"/>
      <c r="H30" s="191">
        <v>84110.9007979297</v>
      </c>
      <c r="I30" s="182">
        <v>141.5055531593703</v>
      </c>
      <c r="J30" s="182">
        <v>111259.04879232263</v>
      </c>
      <c r="K30" s="183">
        <v>195511.4551434117</v>
      </c>
      <c r="L30" s="68"/>
      <c r="M30" s="191">
        <v>100209.31081518224</v>
      </c>
      <c r="N30" s="182">
        <v>280.5501401768385</v>
      </c>
      <c r="O30" s="182">
        <v>269649.29065128317</v>
      </c>
      <c r="P30" s="183">
        <v>370139.1516066423</v>
      </c>
      <c r="Q30" s="58"/>
      <c r="R30" s="310"/>
      <c r="S30" s="160" t="s">
        <v>63</v>
      </c>
      <c r="T30" s="170">
        <v>44.760448912501126</v>
      </c>
      <c r="U30" s="170">
        <v>-62.4641828949571</v>
      </c>
      <c r="V30" s="170">
        <v>26.701696049241576</v>
      </c>
      <c r="W30" s="171">
        <v>27.930961064621783</v>
      </c>
      <c r="X30" s="69"/>
      <c r="Y30" s="197">
        <v>3001.226081316367</v>
      </c>
      <c r="Z30" s="170">
        <v>-77.56622586206208</v>
      </c>
      <c r="AA30" s="170">
        <v>42.05860942330795</v>
      </c>
      <c r="AB30" s="171">
        <v>139.41525887627452</v>
      </c>
      <c r="AC30" s="70"/>
      <c r="AD30" s="197">
        <v>624.4270251534839</v>
      </c>
      <c r="AE30" s="170">
        <v>-71.9786653334825</v>
      </c>
      <c r="AF30" s="170">
        <v>32.61692258619122</v>
      </c>
      <c r="AG30" s="171">
        <v>69.66129206313101</v>
      </c>
      <c r="AH30" s="58"/>
      <c r="AI30" s="310"/>
      <c r="AJ30" s="160" t="s">
        <v>63</v>
      </c>
      <c r="AK30" s="170">
        <v>-41.876787178214684</v>
      </c>
      <c r="AL30" s="170">
        <v>-94.11468468408415</v>
      </c>
      <c r="AM30" s="170">
        <v>19.953856698840198</v>
      </c>
      <c r="AN30" s="171">
        <v>10.684736929064513</v>
      </c>
      <c r="AO30" s="69"/>
      <c r="AP30" s="197">
        <v>571.8228083697069</v>
      </c>
      <c r="AQ30" s="170">
        <v>-70.12152369353775</v>
      </c>
      <c r="AR30" s="170">
        <v>38.259769148097575</v>
      </c>
      <c r="AS30" s="171">
        <v>91.94928680191717</v>
      </c>
      <c r="AT30" s="69"/>
      <c r="AU30" s="197">
        <v>153.04174261725146</v>
      </c>
      <c r="AV30" s="170">
        <v>-88.045951889416</v>
      </c>
      <c r="AW30" s="170">
        <v>26.79945877351082</v>
      </c>
      <c r="AX30" s="171">
        <v>40.43011505404695</v>
      </c>
      <c r="AY30" s="58"/>
      <c r="AZ30" s="310"/>
      <c r="BA30" s="160" t="s">
        <v>63</v>
      </c>
      <c r="BB30" s="170">
        <v>-70.15890425912477</v>
      </c>
      <c r="BC30" s="170">
        <v>-62.50258522095615</v>
      </c>
      <c r="BD30" s="170">
        <v>26.621731885509803</v>
      </c>
      <c r="BE30" s="171">
        <v>4.583289621448785</v>
      </c>
      <c r="BF30" s="69"/>
      <c r="BG30" s="197">
        <v>54.47632091952016</v>
      </c>
      <c r="BH30" s="170">
        <v>-56.9226948821755</v>
      </c>
      <c r="BI30" s="170">
        <v>31.689287764342993</v>
      </c>
      <c r="BJ30" s="171">
        <v>37.42358355489125</v>
      </c>
      <c r="BK30" s="69"/>
      <c r="BL30" s="197">
        <v>-12.26333722440802</v>
      </c>
      <c r="BM30" s="170">
        <v>-61.35422695980885</v>
      </c>
      <c r="BN30" s="170">
        <v>28.57696351335315</v>
      </c>
      <c r="BO30" s="171">
        <v>17.800533453177692</v>
      </c>
    </row>
    <row r="31" spans="1:67" s="19" customFormat="1" ht="19.5" customHeight="1">
      <c r="A31" s="311"/>
      <c r="B31" s="163" t="s">
        <v>64</v>
      </c>
      <c r="C31" s="164">
        <v>16433.625703066966</v>
      </c>
      <c r="D31" s="164">
        <v>192.5531677809615</v>
      </c>
      <c r="E31" s="164">
        <v>186317.59381301075</v>
      </c>
      <c r="F31" s="165">
        <v>202943.77268385867</v>
      </c>
      <c r="G31" s="68"/>
      <c r="H31" s="192">
        <v>53652.09429056564</v>
      </c>
      <c r="I31" s="185">
        <v>1381.780908415579</v>
      </c>
      <c r="J31" s="185">
        <v>94245.69293218722</v>
      </c>
      <c r="K31" s="186">
        <v>149279.56813116843</v>
      </c>
      <c r="L31" s="68"/>
      <c r="M31" s="192">
        <v>70085.7199936326</v>
      </c>
      <c r="N31" s="185">
        <v>1574.3340761965405</v>
      </c>
      <c r="O31" s="185">
        <v>280563.28674519795</v>
      </c>
      <c r="P31" s="186">
        <v>352223.3408150271</v>
      </c>
      <c r="Q31" s="58"/>
      <c r="R31" s="311"/>
      <c r="S31" s="163" t="s">
        <v>64</v>
      </c>
      <c r="T31" s="172">
        <v>141.3522570618035</v>
      </c>
      <c r="U31" s="172">
        <v>-94.22308340494509</v>
      </c>
      <c r="V31" s="172">
        <v>25.910616418286825</v>
      </c>
      <c r="W31" s="173">
        <v>28.34940190892612</v>
      </c>
      <c r="X31" s="71"/>
      <c r="Y31" s="198">
        <v>5641.167460109969</v>
      </c>
      <c r="Z31" s="172">
        <v>168.0666343268434</v>
      </c>
      <c r="AA31" s="172">
        <v>17.419332866462824</v>
      </c>
      <c r="AB31" s="173">
        <v>82.68501985841867</v>
      </c>
      <c r="AC31" s="44"/>
      <c r="AD31" s="198">
        <v>805.0915752251528</v>
      </c>
      <c r="AE31" s="172">
        <v>-59.093431831649426</v>
      </c>
      <c r="AF31" s="172">
        <v>22.92452603509123</v>
      </c>
      <c r="AG31" s="173">
        <v>46.86229154870452</v>
      </c>
      <c r="AH31" s="58"/>
      <c r="AI31" s="311"/>
      <c r="AJ31" s="163" t="s">
        <v>64</v>
      </c>
      <c r="AK31" s="172">
        <v>-52.888986602424595</v>
      </c>
      <c r="AL31" s="172">
        <v>-94.6411829308123</v>
      </c>
      <c r="AM31" s="172">
        <v>30.464529195902287</v>
      </c>
      <c r="AN31" s="173">
        <v>14.184045288471367</v>
      </c>
      <c r="AO31" s="69"/>
      <c r="AP31" s="198">
        <v>184.2650742682893</v>
      </c>
      <c r="AQ31" s="172">
        <v>-23.18931345766272</v>
      </c>
      <c r="AR31" s="172">
        <v>38.66212300781217</v>
      </c>
      <c r="AS31" s="173">
        <v>69.28399786004118</v>
      </c>
      <c r="AT31" s="69"/>
      <c r="AU31" s="198">
        <v>50.72144037881861</v>
      </c>
      <c r="AV31" s="172">
        <v>-79.95331783022405</v>
      </c>
      <c r="AW31" s="172">
        <v>33.53480326865315</v>
      </c>
      <c r="AX31" s="173">
        <v>35.34931823598936</v>
      </c>
      <c r="AY31" s="58"/>
      <c r="AZ31" s="311"/>
      <c r="BA31" s="163" t="s">
        <v>64</v>
      </c>
      <c r="BB31" s="172">
        <v>-52.888986602424595</v>
      </c>
      <c r="BC31" s="172">
        <v>-94.6411829308123</v>
      </c>
      <c r="BD31" s="172">
        <v>30.464529195902287</v>
      </c>
      <c r="BE31" s="173">
        <v>14.184045288471367</v>
      </c>
      <c r="BF31" s="69"/>
      <c r="BG31" s="198">
        <v>184.2650742682893</v>
      </c>
      <c r="BH31" s="172">
        <v>-23.18931345766272</v>
      </c>
      <c r="BI31" s="172">
        <v>38.66212300781217</v>
      </c>
      <c r="BJ31" s="173">
        <v>69.28399786004118</v>
      </c>
      <c r="BK31" s="69"/>
      <c r="BL31" s="198">
        <v>50.72144037881861</v>
      </c>
      <c r="BM31" s="172">
        <v>-79.95331783022405</v>
      </c>
      <c r="BN31" s="172">
        <v>33.53480326865315</v>
      </c>
      <c r="BO31" s="173">
        <v>35.34931823598936</v>
      </c>
    </row>
    <row r="32" spans="1:67" s="19" customFormat="1" ht="19.5" customHeight="1">
      <c r="A32" s="309">
        <v>2003</v>
      </c>
      <c r="B32" s="155" t="s">
        <v>61</v>
      </c>
      <c r="C32" s="155">
        <v>10834.693167386335</v>
      </c>
      <c r="D32" s="155">
        <v>1269.5547371094742</v>
      </c>
      <c r="E32" s="155">
        <v>208327.55560071117</v>
      </c>
      <c r="F32" s="156">
        <v>220431.803505207</v>
      </c>
      <c r="G32" s="68"/>
      <c r="H32" s="189">
        <v>34526.09179578359</v>
      </c>
      <c r="I32" s="176">
        <v>674.7770383540767</v>
      </c>
      <c r="J32" s="176">
        <v>72689.25501651003</v>
      </c>
      <c r="K32" s="177">
        <v>107890.1238506477</v>
      </c>
      <c r="L32" s="68"/>
      <c r="M32" s="189">
        <v>45360.78496316992</v>
      </c>
      <c r="N32" s="176">
        <v>1944.3317754635507</v>
      </c>
      <c r="O32" s="176">
        <v>281016.8106172212</v>
      </c>
      <c r="P32" s="177">
        <v>328321.9273558547</v>
      </c>
      <c r="Q32" s="58"/>
      <c r="R32" s="309">
        <v>2003</v>
      </c>
      <c r="S32" s="155" t="s">
        <v>61</v>
      </c>
      <c r="T32" s="166">
        <v>96.85199821938978</v>
      </c>
      <c r="U32" s="166">
        <v>2147.6657353314704</v>
      </c>
      <c r="V32" s="166">
        <v>33.470950113541974</v>
      </c>
      <c r="W32" s="167">
        <v>36.367819717049855</v>
      </c>
      <c r="X32" s="69"/>
      <c r="Y32" s="195">
        <v>73.26033074590713</v>
      </c>
      <c r="Z32" s="166">
        <v>443.0226060452121</v>
      </c>
      <c r="AA32" s="166">
        <v>-20.34762173093566</v>
      </c>
      <c r="AB32" s="167">
        <v>-3.0720973052230427</v>
      </c>
      <c r="AC32" s="70"/>
      <c r="AD32" s="195">
        <v>78.36617260323011</v>
      </c>
      <c r="AE32" s="166">
        <v>975.7235839471675</v>
      </c>
      <c r="AF32" s="166">
        <v>13.614364120896493</v>
      </c>
      <c r="AG32" s="167">
        <v>20.284403572918208</v>
      </c>
      <c r="AH32" s="58"/>
      <c r="AI32" s="309">
        <v>2003</v>
      </c>
      <c r="AJ32" s="155" t="s">
        <v>61</v>
      </c>
      <c r="AK32" s="166">
        <v>96.8519982193898</v>
      </c>
      <c r="AL32" s="166">
        <v>2147.6657353314704</v>
      </c>
      <c r="AM32" s="166">
        <v>33.47095011354199</v>
      </c>
      <c r="AN32" s="167">
        <v>36.367819717049855</v>
      </c>
      <c r="AO32" s="69"/>
      <c r="AP32" s="195">
        <v>73.26033074590711</v>
      </c>
      <c r="AQ32" s="166">
        <v>443.0226060452121</v>
      </c>
      <c r="AR32" s="166">
        <v>-20.347621730935657</v>
      </c>
      <c r="AS32" s="167">
        <v>-3.072097305223039</v>
      </c>
      <c r="AT32" s="69"/>
      <c r="AU32" s="195">
        <v>78.3661726032301</v>
      </c>
      <c r="AV32" s="166">
        <v>975.7235839471675</v>
      </c>
      <c r="AW32" s="166">
        <v>13.614364120896497</v>
      </c>
      <c r="AX32" s="167">
        <v>20.284403572918208</v>
      </c>
      <c r="AY32" s="58"/>
      <c r="AZ32" s="309">
        <v>2003</v>
      </c>
      <c r="BA32" s="155" t="s">
        <v>61</v>
      </c>
      <c r="BB32" s="166">
        <v>-12.340767255152628</v>
      </c>
      <c r="BC32" s="166">
        <v>-69.75675364927808</v>
      </c>
      <c r="BD32" s="166">
        <v>29.35930611706624</v>
      </c>
      <c r="BE32" s="167">
        <v>24.164203569062465</v>
      </c>
      <c r="BF32" s="69"/>
      <c r="BG32" s="195">
        <v>431.06115915629107</v>
      </c>
      <c r="BH32" s="166">
        <v>22.13097082210905</v>
      </c>
      <c r="BI32" s="166">
        <v>22.67556592650631</v>
      </c>
      <c r="BJ32" s="167">
        <v>73.75817311144971</v>
      </c>
      <c r="BK32" s="69"/>
      <c r="BL32" s="195">
        <v>176.48348214120404</v>
      </c>
      <c r="BM32" s="166">
        <v>-45.59108589315512</v>
      </c>
      <c r="BN32" s="166">
        <v>26.869389216431756</v>
      </c>
      <c r="BO32" s="167">
        <v>42.889914202233086</v>
      </c>
    </row>
    <row r="33" spans="1:67" s="19" customFormat="1" ht="19.5" customHeight="1">
      <c r="A33" s="310"/>
      <c r="B33" s="157" t="s">
        <v>62</v>
      </c>
      <c r="C33" s="158">
        <v>8652.78768956289</v>
      </c>
      <c r="D33" s="158">
        <v>614.1782634552483</v>
      </c>
      <c r="E33" s="158">
        <v>182728.77866983842</v>
      </c>
      <c r="F33" s="159">
        <v>191995.74462285655</v>
      </c>
      <c r="G33" s="68"/>
      <c r="H33" s="190">
        <v>27079.26667657845</v>
      </c>
      <c r="I33" s="179">
        <v>1004.4020220041629</v>
      </c>
      <c r="J33" s="179">
        <v>91091.79824561403</v>
      </c>
      <c r="K33" s="180">
        <v>119175.46694419664</v>
      </c>
      <c r="L33" s="68"/>
      <c r="M33" s="190">
        <v>35732.05436614134</v>
      </c>
      <c r="N33" s="179">
        <v>1618.5802854594112</v>
      </c>
      <c r="O33" s="179">
        <v>273820.57691545243</v>
      </c>
      <c r="P33" s="180">
        <v>311171.2115670532</v>
      </c>
      <c r="Q33" s="58"/>
      <c r="R33" s="310"/>
      <c r="S33" s="157" t="s">
        <v>62</v>
      </c>
      <c r="T33" s="168">
        <v>-26.2501892991899</v>
      </c>
      <c r="U33" s="168">
        <v>338.79588915291083</v>
      </c>
      <c r="V33" s="168">
        <v>19.46558496794548</v>
      </c>
      <c r="W33" s="169">
        <v>16.48265513841791</v>
      </c>
      <c r="X33" s="69"/>
      <c r="Y33" s="196">
        <v>-64.03797295677425</v>
      </c>
      <c r="Z33" s="168">
        <v>223.05793181718565</v>
      </c>
      <c r="AA33" s="168">
        <v>-23.64677436042033</v>
      </c>
      <c r="AB33" s="169">
        <v>-38.857303679681976</v>
      </c>
      <c r="AC33" s="70"/>
      <c r="AD33" s="196">
        <v>-58.94388521778448</v>
      </c>
      <c r="AE33" s="168">
        <v>258.9875724186608</v>
      </c>
      <c r="AF33" s="168">
        <v>0.5738197219451235</v>
      </c>
      <c r="AG33" s="169">
        <v>-13.501420858987833</v>
      </c>
      <c r="AH33" s="58"/>
      <c r="AI33" s="310"/>
      <c r="AJ33" s="157" t="s">
        <v>62</v>
      </c>
      <c r="AK33" s="168">
        <v>13.05871009940671</v>
      </c>
      <c r="AL33" s="168">
        <v>858.875689648654</v>
      </c>
      <c r="AM33" s="168">
        <v>26.53917828558822</v>
      </c>
      <c r="AN33" s="169">
        <v>26.32830899506162</v>
      </c>
      <c r="AO33" s="69"/>
      <c r="AP33" s="196">
        <v>-35.30677124962749</v>
      </c>
      <c r="AQ33" s="168">
        <v>285.8693500603467</v>
      </c>
      <c r="AR33" s="168">
        <v>-22.216908091808165</v>
      </c>
      <c r="AS33" s="169">
        <v>-25.84967488128045</v>
      </c>
      <c r="AT33" s="69"/>
      <c r="AU33" s="196">
        <v>-27.894085823569043</v>
      </c>
      <c r="AV33" s="168">
        <v>464.0910433831665</v>
      </c>
      <c r="AW33" s="168">
        <v>6.781435331185605</v>
      </c>
      <c r="AX33" s="169">
        <v>1.0742961104305522</v>
      </c>
      <c r="AY33" s="58"/>
      <c r="AZ33" s="310"/>
      <c r="BA33" s="157" t="s">
        <v>62</v>
      </c>
      <c r="BB33" s="168">
        <v>47.924311457014426</v>
      </c>
      <c r="BC33" s="168">
        <v>-43.19711061835114</v>
      </c>
      <c r="BD33" s="168">
        <v>26.414277170166358</v>
      </c>
      <c r="BE33" s="169">
        <v>27.19506558153823</v>
      </c>
      <c r="BF33" s="69"/>
      <c r="BG33" s="196">
        <v>101.6396202061708</v>
      </c>
      <c r="BH33" s="168">
        <v>102.50829666277608</v>
      </c>
      <c r="BI33" s="168">
        <v>0.03825610410339664</v>
      </c>
      <c r="BJ33" s="169">
        <v>21.77536865759113</v>
      </c>
      <c r="BK33" s="69"/>
      <c r="BL33" s="196">
        <v>87.5470335911526</v>
      </c>
      <c r="BM33" s="168">
        <v>-1.1609229691350862</v>
      </c>
      <c r="BN33" s="168">
        <v>16.177876209331828</v>
      </c>
      <c r="BO33" s="169">
        <v>24.861604632235967</v>
      </c>
    </row>
    <row r="34" spans="1:67" s="19" customFormat="1" ht="19.5" customHeight="1">
      <c r="A34" s="310"/>
      <c r="B34" s="160" t="s">
        <v>63</v>
      </c>
      <c r="C34" s="161">
        <v>9666.660958988365</v>
      </c>
      <c r="D34" s="161">
        <v>277.37746943193844</v>
      </c>
      <c r="E34" s="161">
        <v>200071.13341698036</v>
      </c>
      <c r="F34" s="162">
        <v>210015.17184540068</v>
      </c>
      <c r="G34" s="68"/>
      <c r="H34" s="191">
        <v>21739.880286368</v>
      </c>
      <c r="I34" s="182">
        <v>1284.6956478952939</v>
      </c>
      <c r="J34" s="182">
        <v>98111.89219376585</v>
      </c>
      <c r="K34" s="183">
        <v>121136.46812802914</v>
      </c>
      <c r="L34" s="68"/>
      <c r="M34" s="191">
        <v>31406.541245356366</v>
      </c>
      <c r="N34" s="182">
        <v>1562.0731173272322</v>
      </c>
      <c r="O34" s="182">
        <v>298183.02561074623</v>
      </c>
      <c r="P34" s="183">
        <v>331151.6399734298</v>
      </c>
      <c r="Q34" s="58"/>
      <c r="R34" s="310"/>
      <c r="S34" s="160" t="s">
        <v>63</v>
      </c>
      <c r="T34" s="170">
        <v>-39.95269751094249</v>
      </c>
      <c r="U34" s="170">
        <v>99.48814648720659</v>
      </c>
      <c r="V34" s="170">
        <v>26.315315305304466</v>
      </c>
      <c r="W34" s="171">
        <v>20.264526245767243</v>
      </c>
      <c r="X34" s="69"/>
      <c r="Y34" s="197">
        <v>-74.1533141600796</v>
      </c>
      <c r="Z34" s="170">
        <v>807.8764890932642</v>
      </c>
      <c r="AA34" s="170">
        <v>-11.816707711655361</v>
      </c>
      <c r="AB34" s="171">
        <v>-38.041242627357555</v>
      </c>
      <c r="AC34" s="70"/>
      <c r="AD34" s="197">
        <v>-68.65905873429267</v>
      </c>
      <c r="AE34" s="170">
        <v>456.7892842051743</v>
      </c>
      <c r="AF34" s="170">
        <v>10.581794927235165</v>
      </c>
      <c r="AG34" s="171">
        <v>-10.533203921817403</v>
      </c>
      <c r="AH34" s="58"/>
      <c r="AI34" s="310"/>
      <c r="AJ34" s="160" t="s">
        <v>63</v>
      </c>
      <c r="AK34" s="170">
        <v>-34.1367531826383</v>
      </c>
      <c r="AL34" s="170">
        <v>358.2830321740663</v>
      </c>
      <c r="AM34" s="170">
        <v>18.780675035694756</v>
      </c>
      <c r="AN34" s="171">
        <v>14.757302934289811</v>
      </c>
      <c r="AO34" s="69"/>
      <c r="AP34" s="197">
        <v>-60.882277718511766</v>
      </c>
      <c r="AQ34" s="170">
        <v>61.59029147372422</v>
      </c>
      <c r="AR34" s="170">
        <v>-19.36989294860858</v>
      </c>
      <c r="AS34" s="171">
        <v>-35.48285386336025</v>
      </c>
      <c r="AT34" s="69"/>
      <c r="AU34" s="197">
        <v>-56.28159334390495</v>
      </c>
      <c r="AV34" s="170">
        <v>122.26901210388411</v>
      </c>
      <c r="AW34" s="170">
        <v>3.7143601472081684</v>
      </c>
      <c r="AX34" s="171">
        <v>-10.300224103668427</v>
      </c>
      <c r="AY34" s="58"/>
      <c r="AZ34" s="310"/>
      <c r="BA34" s="160" t="s">
        <v>63</v>
      </c>
      <c r="BB34" s="170">
        <v>13.560622206093313</v>
      </c>
      <c r="BC34" s="170">
        <v>-35.84378241700904</v>
      </c>
      <c r="BD34" s="170">
        <v>26.330422079425446</v>
      </c>
      <c r="BE34" s="171">
        <v>25.206780070327355</v>
      </c>
      <c r="BF34" s="69"/>
      <c r="BG34" s="197">
        <v>-24.005341849684143</v>
      </c>
      <c r="BH34" s="170">
        <v>297.9045991313141</v>
      </c>
      <c r="BI34" s="170">
        <v>-11.4269182605819</v>
      </c>
      <c r="BJ34" s="171">
        <v>-14.734336617422585</v>
      </c>
      <c r="BK34" s="69"/>
      <c r="BL34" s="197">
        <v>-17.163526192647907</v>
      </c>
      <c r="BM34" s="170">
        <v>40.71895113338141</v>
      </c>
      <c r="BN34" s="170">
        <v>11.409751373819972</v>
      </c>
      <c r="BO34" s="171">
        <v>6.453895456723885</v>
      </c>
    </row>
    <row r="35" spans="1:67" s="19" customFormat="1" ht="19.5" customHeight="1">
      <c r="A35" s="311"/>
      <c r="B35" s="163" t="s">
        <v>64</v>
      </c>
      <c r="C35" s="164">
        <v>11705.527738541718</v>
      </c>
      <c r="D35" s="164">
        <v>221.2155764453753</v>
      </c>
      <c r="E35" s="164">
        <v>192405.30461253715</v>
      </c>
      <c r="F35" s="165">
        <v>204332.04792752423</v>
      </c>
      <c r="G35" s="68"/>
      <c r="H35" s="192">
        <v>25275.2691539623</v>
      </c>
      <c r="I35" s="185">
        <v>1150.5433247284595</v>
      </c>
      <c r="J35" s="185">
        <v>85024.59587940188</v>
      </c>
      <c r="K35" s="186">
        <v>111450.40835809264</v>
      </c>
      <c r="L35" s="68"/>
      <c r="M35" s="192">
        <v>36980.79689250402</v>
      </c>
      <c r="N35" s="185">
        <v>1371.7589011738348</v>
      </c>
      <c r="O35" s="185">
        <v>277429.90049193904</v>
      </c>
      <c r="P35" s="186">
        <v>315782.4562856169</v>
      </c>
      <c r="Q35" s="58"/>
      <c r="R35" s="311"/>
      <c r="S35" s="163" t="s">
        <v>64</v>
      </c>
      <c r="T35" s="172">
        <v>-28.770875337892456</v>
      </c>
      <c r="U35" s="172">
        <v>14.885451636411752</v>
      </c>
      <c r="V35" s="172">
        <v>3.267383758527953</v>
      </c>
      <c r="W35" s="173">
        <v>0.6840689050499726</v>
      </c>
      <c r="X35" s="71"/>
      <c r="Y35" s="198">
        <v>-52.890433284713765</v>
      </c>
      <c r="Z35" s="172">
        <v>-16.73475022550922</v>
      </c>
      <c r="AA35" s="172">
        <v>-9.784104467691911</v>
      </c>
      <c r="AB35" s="173">
        <v>-25.34115033065758</v>
      </c>
      <c r="AC35" s="44"/>
      <c r="AD35" s="198">
        <v>-47.23490477680221</v>
      </c>
      <c r="AE35" s="172">
        <v>-12.867356305474276</v>
      </c>
      <c r="AF35" s="172">
        <v>-1.1168197698313231</v>
      </c>
      <c r="AG35" s="173">
        <v>-10.34595959628566</v>
      </c>
      <c r="AH35" s="58"/>
      <c r="AI35" s="311"/>
      <c r="AJ35" s="163" t="s">
        <v>64</v>
      </c>
      <c r="AK35" s="172">
        <v>-17.90076899603261</v>
      </c>
      <c r="AL35" s="172">
        <v>351.1553758089626</v>
      </c>
      <c r="AM35" s="172">
        <v>19.852495681254382</v>
      </c>
      <c r="AN35" s="173">
        <v>17.432215871072913</v>
      </c>
      <c r="AO35" s="69"/>
      <c r="AP35" s="198">
        <v>-53.37973508717164</v>
      </c>
      <c r="AQ35" s="172">
        <v>110.08497205121591</v>
      </c>
      <c r="AR35" s="172">
        <v>-16.61958790359384</v>
      </c>
      <c r="AS35" s="173">
        <v>-29.39441830003649</v>
      </c>
      <c r="AT35" s="69"/>
      <c r="AU35" s="198">
        <v>-47.13504356122338</v>
      </c>
      <c r="AV35" s="172">
        <v>161.28023182589646</v>
      </c>
      <c r="AW35" s="172">
        <v>5.667973896772978</v>
      </c>
      <c r="AX35" s="173">
        <v>-5.064826450061162</v>
      </c>
      <c r="AY35" s="58"/>
      <c r="AZ35" s="311"/>
      <c r="BA35" s="163" t="s">
        <v>64</v>
      </c>
      <c r="BB35" s="172">
        <v>-17.90076899603261</v>
      </c>
      <c r="BC35" s="172">
        <v>351.1553758089626</v>
      </c>
      <c r="BD35" s="172">
        <v>19.852495681254382</v>
      </c>
      <c r="BE35" s="173">
        <v>17.432215871072913</v>
      </c>
      <c r="BF35" s="69"/>
      <c r="BG35" s="198">
        <v>-53.37973508717164</v>
      </c>
      <c r="BH35" s="172">
        <v>110.08497205121591</v>
      </c>
      <c r="BI35" s="172">
        <v>-16.61958790359384</v>
      </c>
      <c r="BJ35" s="173">
        <v>-29.39441830003649</v>
      </c>
      <c r="BK35" s="69"/>
      <c r="BL35" s="198">
        <v>-47.13504356122338</v>
      </c>
      <c r="BM35" s="172">
        <v>161.28023182589646</v>
      </c>
      <c r="BN35" s="172">
        <v>5.667973896772978</v>
      </c>
      <c r="BO35" s="173">
        <v>-5.064826450061162</v>
      </c>
    </row>
    <row r="36" spans="1:67" s="19" customFormat="1" ht="19.5" customHeight="1">
      <c r="A36" s="309">
        <v>2004</v>
      </c>
      <c r="B36" s="155" t="s">
        <v>61</v>
      </c>
      <c r="C36" s="155">
        <v>8025.343178588899</v>
      </c>
      <c r="D36" s="155">
        <v>383.8300062891617</v>
      </c>
      <c r="E36" s="155">
        <v>193408.85677016608</v>
      </c>
      <c r="F36" s="156">
        <v>201818.02995504416</v>
      </c>
      <c r="G36" s="68"/>
      <c r="H36" s="189">
        <v>18614.160443502366</v>
      </c>
      <c r="I36" s="176">
        <v>703.8655516992384</v>
      </c>
      <c r="J36" s="176">
        <v>82147.06403298317</v>
      </c>
      <c r="K36" s="177">
        <v>101465.09002818477</v>
      </c>
      <c r="L36" s="68"/>
      <c r="M36" s="189">
        <v>26639.503622091263</v>
      </c>
      <c r="N36" s="176">
        <v>1087.6955579884</v>
      </c>
      <c r="O36" s="176">
        <v>275555.92080314923</v>
      </c>
      <c r="P36" s="177">
        <v>303283.1199832289</v>
      </c>
      <c r="Q36" s="58"/>
      <c r="R36" s="309">
        <v>2004</v>
      </c>
      <c r="S36" s="155" t="s">
        <v>61</v>
      </c>
      <c r="T36" s="166">
        <v>-25.929206719521147</v>
      </c>
      <c r="U36" s="166">
        <v>-69.76656499560886</v>
      </c>
      <c r="V36" s="166">
        <v>-7.1611740403362045</v>
      </c>
      <c r="W36" s="167">
        <v>-8.444232299593358</v>
      </c>
      <c r="X36" s="69"/>
      <c r="Y36" s="195">
        <v>-46.08668553161998</v>
      </c>
      <c r="Z36" s="166">
        <v>4.310833311120765</v>
      </c>
      <c r="AA36" s="166">
        <v>13.011288964682578</v>
      </c>
      <c r="AB36" s="167">
        <v>-5.9551640068159495</v>
      </c>
      <c r="AC36" s="70"/>
      <c r="AD36" s="195">
        <v>-41.2719518771096</v>
      </c>
      <c r="AE36" s="166">
        <v>-44.05812980508015</v>
      </c>
      <c r="AF36" s="166">
        <v>-1.943260903886057</v>
      </c>
      <c r="AG36" s="167">
        <v>-7.626297632411028</v>
      </c>
      <c r="AH36" s="58"/>
      <c r="AI36" s="309">
        <v>2004</v>
      </c>
      <c r="AJ36" s="155" t="s">
        <v>61</v>
      </c>
      <c r="AK36" s="166">
        <v>-25.929206719521147</v>
      </c>
      <c r="AL36" s="166">
        <v>-69.76656499560886</v>
      </c>
      <c r="AM36" s="166">
        <v>-7.161174040336206</v>
      </c>
      <c r="AN36" s="167">
        <v>-8.444232299593352</v>
      </c>
      <c r="AO36" s="69"/>
      <c r="AP36" s="195">
        <v>-46.08668553161998</v>
      </c>
      <c r="AQ36" s="166">
        <v>4.31083331112076</v>
      </c>
      <c r="AR36" s="166">
        <v>13.011288964682578</v>
      </c>
      <c r="AS36" s="167">
        <v>-5.955164006815949</v>
      </c>
      <c r="AT36" s="69"/>
      <c r="AU36" s="195">
        <v>-41.2719518771096</v>
      </c>
      <c r="AV36" s="166">
        <v>-44.05812980508015</v>
      </c>
      <c r="AW36" s="166">
        <v>-1.9432609038860562</v>
      </c>
      <c r="AX36" s="167">
        <v>-7.626297632411024</v>
      </c>
      <c r="AY36" s="58"/>
      <c r="AZ36" s="309">
        <v>2004</v>
      </c>
      <c r="BA36" s="155" t="s">
        <v>61</v>
      </c>
      <c r="BB36" s="166">
        <v>-30.942347136499464</v>
      </c>
      <c r="BC36" s="166">
        <v>-14.043832455665552</v>
      </c>
      <c r="BD36" s="166">
        <v>8.870305732483644</v>
      </c>
      <c r="BE36" s="167">
        <v>5.942333988599913</v>
      </c>
      <c r="BF36" s="69"/>
      <c r="BG36" s="195">
        <v>-62.5554085712089</v>
      </c>
      <c r="BH36" s="166">
        <v>65.14783588558396</v>
      </c>
      <c r="BI36" s="166">
        <v>-10.345178770290758</v>
      </c>
      <c r="BJ36" s="167">
        <v>-30.013732539510244</v>
      </c>
      <c r="BK36" s="69"/>
      <c r="BL36" s="195">
        <v>-56.80077369354699</v>
      </c>
      <c r="BM36" s="166">
        <v>32.70562197042412</v>
      </c>
      <c r="BN36" s="166">
        <v>1.9485247435085569</v>
      </c>
      <c r="BO36" s="167">
        <v>-10.566837494749066</v>
      </c>
    </row>
    <row r="37" spans="1:67" s="19" customFormat="1" ht="19.5" customHeight="1">
      <c r="A37" s="310"/>
      <c r="B37" s="157" t="s">
        <v>62</v>
      </c>
      <c r="C37" s="158">
        <v>5808.183937007874</v>
      </c>
      <c r="D37" s="158">
        <v>438.48913385826773</v>
      </c>
      <c r="E37" s="158">
        <v>177513.1350281215</v>
      </c>
      <c r="F37" s="159">
        <v>183759.80809898765</v>
      </c>
      <c r="G37" s="68"/>
      <c r="H37" s="190">
        <v>20943.76085489314</v>
      </c>
      <c r="I37" s="179">
        <v>703.4310461192351</v>
      </c>
      <c r="J37" s="179">
        <v>90545.43887514061</v>
      </c>
      <c r="K37" s="180">
        <v>112192.63077615299</v>
      </c>
      <c r="L37" s="68"/>
      <c r="M37" s="190">
        <v>26751.944791901013</v>
      </c>
      <c r="N37" s="179">
        <v>1141.9201799775028</v>
      </c>
      <c r="O37" s="179">
        <v>268058.5739032621</v>
      </c>
      <c r="P37" s="180">
        <v>295952.4388751406</v>
      </c>
      <c r="Q37" s="58"/>
      <c r="R37" s="310"/>
      <c r="S37" s="157" t="s">
        <v>62</v>
      </c>
      <c r="T37" s="168">
        <v>-32.87499768411302</v>
      </c>
      <c r="U37" s="168">
        <v>-28.605559664157997</v>
      </c>
      <c r="V37" s="168">
        <v>-2.854308817518425</v>
      </c>
      <c r="W37" s="169">
        <v>-4.289645346071092</v>
      </c>
      <c r="X37" s="69"/>
      <c r="Y37" s="196">
        <v>-22.65757745571473</v>
      </c>
      <c r="Z37" s="168">
        <v>-29.965190162040546</v>
      </c>
      <c r="AA37" s="168">
        <v>-0.599789861432154</v>
      </c>
      <c r="AB37" s="169">
        <v>-5.8592899588246095</v>
      </c>
      <c r="AC37" s="70"/>
      <c r="AD37" s="196">
        <v>-25.131803176560762</v>
      </c>
      <c r="AE37" s="168">
        <v>-29.44927167122977</v>
      </c>
      <c r="AF37" s="168">
        <v>-2.1042987627513</v>
      </c>
      <c r="AG37" s="169">
        <v>-4.890803559645218</v>
      </c>
      <c r="AH37" s="58"/>
      <c r="AI37" s="310"/>
      <c r="AJ37" s="157" t="s">
        <v>62</v>
      </c>
      <c r="AK37" s="168">
        <v>-29.01326129763075</v>
      </c>
      <c r="AL37" s="168">
        <v>-56.34630067525986</v>
      </c>
      <c r="AM37" s="168">
        <v>-5.148706390300333</v>
      </c>
      <c r="AN37" s="169">
        <v>-6.51016407509583</v>
      </c>
      <c r="AO37" s="69"/>
      <c r="AP37" s="196">
        <v>-35.78818096457901</v>
      </c>
      <c r="AQ37" s="168">
        <v>-16.19139191038758</v>
      </c>
      <c r="AR37" s="168">
        <v>5.441074818182628</v>
      </c>
      <c r="AS37" s="169">
        <v>-5.904844474044808</v>
      </c>
      <c r="AT37" s="69"/>
      <c r="AU37" s="196">
        <v>-34.16009495342239</v>
      </c>
      <c r="AV37" s="168">
        <v>-37.42153328958877</v>
      </c>
      <c r="AW37" s="168">
        <v>-2.0227355038509103</v>
      </c>
      <c r="AX37" s="169">
        <v>-6.295232523111011</v>
      </c>
      <c r="AY37" s="58"/>
      <c r="AZ37" s="310"/>
      <c r="BA37" s="157" t="s">
        <v>62</v>
      </c>
      <c r="BB37" s="168">
        <v>-32.32210114672441</v>
      </c>
      <c r="BC37" s="168">
        <v>-40.374041987774866</v>
      </c>
      <c r="BD37" s="168">
        <v>3.755858332628918</v>
      </c>
      <c r="BE37" s="169">
        <v>1.2564623923256022</v>
      </c>
      <c r="BF37" s="69"/>
      <c r="BG37" s="196">
        <v>-56.57632257453573</v>
      </c>
      <c r="BH37" s="168">
        <v>19.986789682052716</v>
      </c>
      <c r="BI37" s="168">
        <v>-3.6440080252286577</v>
      </c>
      <c r="BJ37" s="169">
        <v>-21.965649026088798</v>
      </c>
      <c r="BK37" s="69"/>
      <c r="BL37" s="196">
        <v>-51.55741345636891</v>
      </c>
      <c r="BM37" s="168">
        <v>-4.694685953682622</v>
      </c>
      <c r="BN37" s="168">
        <v>1.282969669235797</v>
      </c>
      <c r="BO37" s="169">
        <v>-8.494731274338022</v>
      </c>
    </row>
    <row r="38" spans="1:67" s="19" customFormat="1" ht="19.5" customHeight="1">
      <c r="A38" s="310"/>
      <c r="B38" s="160" t="s">
        <v>63</v>
      </c>
      <c r="C38" s="161">
        <v>12663.676671885483</v>
      </c>
      <c r="D38" s="161">
        <v>435.93920823082084</v>
      </c>
      <c r="E38" s="161">
        <v>200646.3804965332</v>
      </c>
      <c r="F38" s="162">
        <v>213745.9963766495</v>
      </c>
      <c r="G38" s="68"/>
      <c r="H38" s="191">
        <v>40250.35898009394</v>
      </c>
      <c r="I38" s="182">
        <v>940.2810556922389</v>
      </c>
      <c r="J38" s="182">
        <v>118031.30632968016</v>
      </c>
      <c r="K38" s="183">
        <v>159221.94636546634</v>
      </c>
      <c r="L38" s="68"/>
      <c r="M38" s="191">
        <v>52914.03565197942</v>
      </c>
      <c r="N38" s="182">
        <v>1376.2202639230597</v>
      </c>
      <c r="O38" s="182">
        <v>318677.6868262134</v>
      </c>
      <c r="P38" s="183">
        <v>372967.9427421159</v>
      </c>
      <c r="Q38" s="58"/>
      <c r="R38" s="310"/>
      <c r="S38" s="160" t="s">
        <v>63</v>
      </c>
      <c r="T38" s="170">
        <v>31.003629129150333</v>
      </c>
      <c r="U38" s="170">
        <v>57.164606456181374</v>
      </c>
      <c r="V38" s="170">
        <v>0.28752127792166515</v>
      </c>
      <c r="W38" s="171">
        <v>1.7764547667990405</v>
      </c>
      <c r="X38" s="69"/>
      <c r="Y38" s="197">
        <v>85.14526506078757</v>
      </c>
      <c r="Z38" s="170">
        <v>-26.809041718737546</v>
      </c>
      <c r="AA38" s="170">
        <v>20.30275198094693</v>
      </c>
      <c r="AB38" s="171">
        <v>31.440142531796987</v>
      </c>
      <c r="AC38" s="70"/>
      <c r="AD38" s="197">
        <v>68.48093917315094</v>
      </c>
      <c r="AE38" s="170">
        <v>-11.897833164312688</v>
      </c>
      <c r="AF38" s="170">
        <v>6.873181722363109</v>
      </c>
      <c r="AG38" s="171">
        <v>12.627539085127658</v>
      </c>
      <c r="AH38" s="58"/>
      <c r="AI38" s="310"/>
      <c r="AJ38" s="160" t="s">
        <v>63</v>
      </c>
      <c r="AK38" s="170">
        <v>-11.749460029974315</v>
      </c>
      <c r="AL38" s="170">
        <v>13.074298180185039</v>
      </c>
      <c r="AM38" s="170">
        <v>-0.6322690231156258</v>
      </c>
      <c r="AN38" s="171">
        <v>-1.1576171205506967</v>
      </c>
      <c r="AO38" s="69"/>
      <c r="AP38" s="197">
        <v>7.711598877525617</v>
      </c>
      <c r="AQ38" s="170">
        <v>-31.74934078361099</v>
      </c>
      <c r="AR38" s="170">
        <v>6.015252161057731</v>
      </c>
      <c r="AS38" s="171">
        <v>6.003292886200853</v>
      </c>
      <c r="AT38" s="69"/>
      <c r="AU38" s="197">
        <v>2.0996007654250803</v>
      </c>
      <c r="AV38" s="170">
        <v>-20.792850885848353</v>
      </c>
      <c r="AW38" s="170">
        <v>1.513794601790309</v>
      </c>
      <c r="AX38" s="171">
        <v>1.471465992227266</v>
      </c>
      <c r="AY38" s="58"/>
      <c r="AZ38" s="310"/>
      <c r="BA38" s="160" t="s">
        <v>63</v>
      </c>
      <c r="BB38" s="170">
        <v>-16.19960001309984</v>
      </c>
      <c r="BC38" s="170">
        <v>-37.14165860077715</v>
      </c>
      <c r="BD38" s="170">
        <v>-1.7327764057284867</v>
      </c>
      <c r="BE38" s="171">
        <v>-2.632779975494387</v>
      </c>
      <c r="BF38" s="69"/>
      <c r="BG38" s="197">
        <v>-23.295186049614856</v>
      </c>
      <c r="BH38" s="170">
        <v>-19.503032757104776</v>
      </c>
      <c r="BI38" s="170">
        <v>5.506217134395925</v>
      </c>
      <c r="BJ38" s="171">
        <v>-2.643625575486112</v>
      </c>
      <c r="BK38" s="69"/>
      <c r="BL38" s="197">
        <v>-21.523563252152584</v>
      </c>
      <c r="BM38" s="170">
        <v>-25.699989595825386</v>
      </c>
      <c r="BN38" s="170">
        <v>0.5415023289898215</v>
      </c>
      <c r="BO38" s="171">
        <v>-2.636858603325763</v>
      </c>
    </row>
    <row r="39" spans="1:67" s="19" customFormat="1" ht="19.5" customHeight="1">
      <c r="A39" s="311"/>
      <c r="B39" s="163" t="s">
        <v>64</v>
      </c>
      <c r="C39" s="164">
        <v>14663.041480650589</v>
      </c>
      <c r="D39" s="164">
        <v>1327.1388895120583</v>
      </c>
      <c r="E39" s="164">
        <v>208057.69368480088</v>
      </c>
      <c r="F39" s="165">
        <v>224047.87405496353</v>
      </c>
      <c r="G39" s="68"/>
      <c r="H39" s="192">
        <v>54005.13175546831</v>
      </c>
      <c r="I39" s="185">
        <v>122.88323051037577</v>
      </c>
      <c r="J39" s="185">
        <v>101905.01500841278</v>
      </c>
      <c r="K39" s="186">
        <v>156033.02999439146</v>
      </c>
      <c r="L39" s="68"/>
      <c r="M39" s="192">
        <v>68668.17323611889</v>
      </c>
      <c r="N39" s="185">
        <v>1450.0221200224341</v>
      </c>
      <c r="O39" s="185">
        <v>309962.70869321364</v>
      </c>
      <c r="P39" s="186">
        <v>380080.904049355</v>
      </c>
      <c r="Q39" s="58"/>
      <c r="R39" s="311"/>
      <c r="S39" s="163" t="s">
        <v>64</v>
      </c>
      <c r="T39" s="172">
        <v>25.265958170949766</v>
      </c>
      <c r="U39" s="172">
        <v>499.9301273614286</v>
      </c>
      <c r="V39" s="172">
        <v>8.13511306446788</v>
      </c>
      <c r="W39" s="173">
        <v>9.648915247221733</v>
      </c>
      <c r="X39" s="71"/>
      <c r="Y39" s="198">
        <v>113.66787996005235</v>
      </c>
      <c r="Z39" s="172">
        <v>-89.31954774155267</v>
      </c>
      <c r="AA39" s="172">
        <v>19.85357172759037</v>
      </c>
      <c r="AB39" s="173">
        <v>40.0022057281781</v>
      </c>
      <c r="AC39" s="44"/>
      <c r="AD39" s="198">
        <v>85.68602898343134</v>
      </c>
      <c r="AE39" s="172">
        <v>5.70531882691836</v>
      </c>
      <c r="AF39" s="172">
        <v>11.726496727132641</v>
      </c>
      <c r="AG39" s="173">
        <v>20.361627596430452</v>
      </c>
      <c r="AH39" s="58"/>
      <c r="AI39" s="311"/>
      <c r="AJ39" s="163" t="s">
        <v>64</v>
      </c>
      <c r="AK39" s="172">
        <v>0.735629330660089</v>
      </c>
      <c r="AL39" s="172">
        <v>8.524072166845315</v>
      </c>
      <c r="AM39" s="172">
        <v>-0.4986015210285615</v>
      </c>
      <c r="AN39" s="173">
        <v>-0.4116065883315798</v>
      </c>
      <c r="AO39" s="69"/>
      <c r="AP39" s="198">
        <v>23.193506093264745</v>
      </c>
      <c r="AQ39" s="172">
        <v>-39.95600679810893</v>
      </c>
      <c r="AR39" s="172">
        <v>13.176411528509433</v>
      </c>
      <c r="AS39" s="173">
        <v>15.067955643299882</v>
      </c>
      <c r="AT39" s="69"/>
      <c r="AU39" s="198">
        <v>17.054756200378307</v>
      </c>
      <c r="AV39" s="172">
        <v>-22.178585763845803</v>
      </c>
      <c r="AW39" s="172">
        <v>3.6980463525231926</v>
      </c>
      <c r="AX39" s="173">
        <v>5.119385587212861</v>
      </c>
      <c r="AY39" s="58"/>
      <c r="AZ39" s="311"/>
      <c r="BA39" s="163" t="s">
        <v>64</v>
      </c>
      <c r="BB39" s="172">
        <v>0.735629330660089</v>
      </c>
      <c r="BC39" s="172">
        <v>8.524072166845315</v>
      </c>
      <c r="BD39" s="172">
        <v>-0.4986015210285615</v>
      </c>
      <c r="BE39" s="173">
        <v>-0.4116065883315798</v>
      </c>
      <c r="BF39" s="69"/>
      <c r="BG39" s="198">
        <v>23.193506093264745</v>
      </c>
      <c r="BH39" s="172">
        <v>-39.95600679810893</v>
      </c>
      <c r="BI39" s="172">
        <v>13.176411528509433</v>
      </c>
      <c r="BJ39" s="173">
        <v>15.067955643299882</v>
      </c>
      <c r="BK39" s="69"/>
      <c r="BL39" s="198">
        <v>17.054756200378307</v>
      </c>
      <c r="BM39" s="172">
        <v>-22.178585763845803</v>
      </c>
      <c r="BN39" s="172">
        <v>3.6980463525231926</v>
      </c>
      <c r="BO39" s="173">
        <v>5.119385587212861</v>
      </c>
    </row>
    <row r="40" spans="1:67" s="19" customFormat="1" ht="19.5" customHeight="1">
      <c r="A40" s="309">
        <v>2005</v>
      </c>
      <c r="B40" s="155" t="s">
        <v>61</v>
      </c>
      <c r="C40" s="155">
        <v>9121.508502760349</v>
      </c>
      <c r="D40" s="155">
        <v>809.6312883843647</v>
      </c>
      <c r="E40" s="155">
        <v>221182.1596346141</v>
      </c>
      <c r="F40" s="156">
        <v>231113.29942575883</v>
      </c>
      <c r="G40" s="68"/>
      <c r="H40" s="189">
        <v>35026.67361372858</v>
      </c>
      <c r="I40" s="176">
        <v>577.8743320843403</v>
      </c>
      <c r="J40" s="176">
        <v>96531.32647495731</v>
      </c>
      <c r="K40" s="177">
        <v>132135.87442077024</v>
      </c>
      <c r="L40" s="68"/>
      <c r="M40" s="189">
        <v>44148.182116488926</v>
      </c>
      <c r="N40" s="176">
        <v>1387.505620468705</v>
      </c>
      <c r="O40" s="176">
        <v>317713.4861095714</v>
      </c>
      <c r="P40" s="177">
        <v>363249.17384652904</v>
      </c>
      <c r="Q40" s="58"/>
      <c r="R40" s="309">
        <v>2005</v>
      </c>
      <c r="S40" s="155" t="s">
        <v>61</v>
      </c>
      <c r="T40" s="166">
        <v>13.658796886044055</v>
      </c>
      <c r="U40" s="166">
        <v>110.93486051593939</v>
      </c>
      <c r="V40" s="166">
        <v>14.35989195544025</v>
      </c>
      <c r="W40" s="167">
        <v>14.515684984755971</v>
      </c>
      <c r="X40" s="69"/>
      <c r="Y40" s="195">
        <v>88.17219138108008</v>
      </c>
      <c r="Z40" s="166">
        <v>-17.899898540386893</v>
      </c>
      <c r="AA40" s="166">
        <v>17.510379234245875</v>
      </c>
      <c r="AB40" s="167">
        <v>30.227918177637058</v>
      </c>
      <c r="AC40" s="70"/>
      <c r="AD40" s="195">
        <v>65.72449225322012</v>
      </c>
      <c r="AE40" s="166">
        <v>27.563784762969725</v>
      </c>
      <c r="AF40" s="166">
        <v>15.29909616296672</v>
      </c>
      <c r="AG40" s="167">
        <v>19.772301823661053</v>
      </c>
      <c r="AH40" s="58"/>
      <c r="AI40" s="309">
        <v>2005</v>
      </c>
      <c r="AJ40" s="155" t="s">
        <v>61</v>
      </c>
      <c r="AK40" s="166">
        <v>13.658796886044058</v>
      </c>
      <c r="AL40" s="166">
        <v>110.93486051593939</v>
      </c>
      <c r="AM40" s="166">
        <v>14.359891955440247</v>
      </c>
      <c r="AN40" s="167">
        <v>14.515684984755978</v>
      </c>
      <c r="AO40" s="69"/>
      <c r="AP40" s="195">
        <v>88.17219138108007</v>
      </c>
      <c r="AQ40" s="166">
        <v>-17.8998985403869</v>
      </c>
      <c r="AR40" s="166">
        <v>17.510379234245875</v>
      </c>
      <c r="AS40" s="167">
        <v>30.227918177637065</v>
      </c>
      <c r="AT40" s="69"/>
      <c r="AU40" s="195">
        <v>65.72449225322012</v>
      </c>
      <c r="AV40" s="166">
        <v>27.563784762969718</v>
      </c>
      <c r="AW40" s="166">
        <v>15.29909616296672</v>
      </c>
      <c r="AX40" s="167">
        <v>19.772301823661053</v>
      </c>
      <c r="AY40" s="58"/>
      <c r="AZ40" s="309">
        <v>2005</v>
      </c>
      <c r="BA40" s="155" t="s">
        <v>61</v>
      </c>
      <c r="BB40" s="166">
        <v>11.054022869274277</v>
      </c>
      <c r="BC40" s="166">
        <v>101.20245041576678</v>
      </c>
      <c r="BD40" s="166">
        <v>5.046133906899584</v>
      </c>
      <c r="BE40" s="167">
        <v>5.507069001923838</v>
      </c>
      <c r="BF40" s="69"/>
      <c r="BG40" s="195">
        <v>62.041022284807866</v>
      </c>
      <c r="BH40" s="166">
        <v>-43.41822226673321</v>
      </c>
      <c r="BI40" s="166">
        <v>14.20910180416331</v>
      </c>
      <c r="BJ40" s="167">
        <v>23.466374770541236</v>
      </c>
      <c r="BK40" s="69"/>
      <c r="BL40" s="195">
        <v>47.20400791000432</v>
      </c>
      <c r="BM40" s="166">
        <v>-5.043160246564696</v>
      </c>
      <c r="BN40" s="166">
        <v>7.948788656805988</v>
      </c>
      <c r="BO40" s="167">
        <v>11.959998076549354</v>
      </c>
    </row>
    <row r="41" spans="1:67" s="19" customFormat="1" ht="19.5" customHeight="1">
      <c r="A41" s="310"/>
      <c r="B41" s="157" t="s">
        <v>62</v>
      </c>
      <c r="C41" s="158">
        <v>9082.42869028331</v>
      </c>
      <c r="D41" s="158">
        <v>353.78298375443353</v>
      </c>
      <c r="E41" s="158">
        <v>192213.09335727108</v>
      </c>
      <c r="F41" s="159">
        <v>201649.30503130882</v>
      </c>
      <c r="G41" s="68"/>
      <c r="H41" s="190">
        <v>36893.369006436915</v>
      </c>
      <c r="I41" s="179">
        <v>771.5267329333974</v>
      </c>
      <c r="J41" s="179">
        <v>156057.27192713576</v>
      </c>
      <c r="K41" s="180">
        <v>193722.16766650608</v>
      </c>
      <c r="L41" s="68"/>
      <c r="M41" s="190">
        <v>45975.79769672023</v>
      </c>
      <c r="N41" s="179">
        <v>1125.309716687831</v>
      </c>
      <c r="O41" s="179">
        <v>348270.3652844068</v>
      </c>
      <c r="P41" s="180">
        <v>395371.47269781487</v>
      </c>
      <c r="Q41" s="58"/>
      <c r="R41" s="310"/>
      <c r="S41" s="157" t="s">
        <v>62</v>
      </c>
      <c r="T41" s="168">
        <v>56.372952178959146</v>
      </c>
      <c r="U41" s="168">
        <v>-19.317730717407844</v>
      </c>
      <c r="V41" s="168">
        <v>8.281053865011634</v>
      </c>
      <c r="W41" s="169">
        <v>9.735261000427498</v>
      </c>
      <c r="X41" s="69"/>
      <c r="Y41" s="196">
        <v>76.15446080600864</v>
      </c>
      <c r="Z41" s="168">
        <v>9.680506311150182</v>
      </c>
      <c r="AA41" s="168">
        <v>72.35243858316704</v>
      </c>
      <c r="AB41" s="169">
        <v>72.66924425100703</v>
      </c>
      <c r="AC41" s="70"/>
      <c r="AD41" s="196">
        <v>71.85964629621664</v>
      </c>
      <c r="AE41" s="168">
        <v>-1.4546080874058176</v>
      </c>
      <c r="AF41" s="168">
        <v>29.923232901362763</v>
      </c>
      <c r="AG41" s="169">
        <v>33.5929091176093</v>
      </c>
      <c r="AH41" s="58"/>
      <c r="AI41" s="310"/>
      <c r="AJ41" s="157" t="s">
        <v>62</v>
      </c>
      <c r="AK41" s="168">
        <v>31.592883296693145</v>
      </c>
      <c r="AL41" s="168">
        <v>41.47965374248926</v>
      </c>
      <c r="AM41" s="168">
        <v>11.450726064442975</v>
      </c>
      <c r="AN41" s="169">
        <v>12.23741661117559</v>
      </c>
      <c r="AO41" s="69"/>
      <c r="AP41" s="196">
        <v>81.80945878741767</v>
      </c>
      <c r="AQ41" s="168">
        <v>-4.113953866617933</v>
      </c>
      <c r="AR41" s="168">
        <v>46.264947318805014</v>
      </c>
      <c r="AS41" s="169">
        <v>52.51404950897552</v>
      </c>
      <c r="AT41" s="69"/>
      <c r="AU41" s="196">
        <v>68.79852952179962</v>
      </c>
      <c r="AV41" s="168">
        <v>12.701722290900165</v>
      </c>
      <c r="AW41" s="168">
        <v>22.510318963009723</v>
      </c>
      <c r="AX41" s="169">
        <v>26.598069044772004</v>
      </c>
      <c r="AY41" s="58"/>
      <c r="AZ41" s="310"/>
      <c r="BA41" s="157" t="s">
        <v>62</v>
      </c>
      <c r="BB41" s="168">
        <v>29.32745235818527</v>
      </c>
      <c r="BC41" s="168">
        <v>121.55086468608437</v>
      </c>
      <c r="BD41" s="168">
        <v>7.689418140230515</v>
      </c>
      <c r="BE41" s="169">
        <v>8.82975428393236</v>
      </c>
      <c r="BF41" s="69"/>
      <c r="BG41" s="196">
        <v>91.94829516587103</v>
      </c>
      <c r="BH41" s="168">
        <v>-37.21423505410265</v>
      </c>
      <c r="BI41" s="168">
        <v>32.79550899916134</v>
      </c>
      <c r="BJ41" s="169">
        <v>43.66852222747141</v>
      </c>
      <c r="BK41" s="69"/>
      <c r="BL41" s="196">
        <v>73.84488275481732</v>
      </c>
      <c r="BM41" s="168">
        <v>3.4010214282717897</v>
      </c>
      <c r="BN41" s="168">
        <v>15.671240968838404</v>
      </c>
      <c r="BO41" s="169">
        <v>21.305272290022415</v>
      </c>
    </row>
    <row r="42" spans="1:67" s="19" customFormat="1" ht="19.5" customHeight="1">
      <c r="A42" s="310"/>
      <c r="B42" s="160" t="s">
        <v>63</v>
      </c>
      <c r="C42" s="161">
        <v>10255.832315137182</v>
      </c>
      <c r="D42" s="161">
        <v>49.97481880487858</v>
      </c>
      <c r="E42" s="161">
        <v>200249.09895114848</v>
      </c>
      <c r="F42" s="162">
        <v>210554.90608509054</v>
      </c>
      <c r="G42" s="68"/>
      <c r="H42" s="191">
        <v>46419.61019509952</v>
      </c>
      <c r="I42" s="182">
        <v>812.5905537673258</v>
      </c>
      <c r="J42" s="182">
        <v>164822.94939674615</v>
      </c>
      <c r="K42" s="183">
        <v>212055.150145613</v>
      </c>
      <c r="L42" s="68"/>
      <c r="M42" s="191">
        <v>56675.4425102367</v>
      </c>
      <c r="N42" s="182">
        <v>862.5653725722044</v>
      </c>
      <c r="O42" s="182">
        <v>365072.0483478946</v>
      </c>
      <c r="P42" s="183">
        <v>422610.05623070354</v>
      </c>
      <c r="Q42" s="58"/>
      <c r="R42" s="310"/>
      <c r="S42" s="160" t="s">
        <v>63</v>
      </c>
      <c r="T42" s="170">
        <v>-19.013785799616436</v>
      </c>
      <c r="U42" s="170">
        <v>-88.53628720213256</v>
      </c>
      <c r="V42" s="170">
        <v>-0.1980008532431965</v>
      </c>
      <c r="W42" s="171">
        <v>-1.4929357020263545</v>
      </c>
      <c r="X42" s="69"/>
      <c r="Y42" s="197">
        <v>15.327195511614256</v>
      </c>
      <c r="Z42" s="170">
        <v>-13.580035581053663</v>
      </c>
      <c r="AA42" s="170">
        <v>39.64341709170745</v>
      </c>
      <c r="AB42" s="171">
        <v>33.18211150294397</v>
      </c>
      <c r="AC42" s="70"/>
      <c r="AD42" s="197">
        <v>7.108523876342376</v>
      </c>
      <c r="AE42" s="170">
        <v>-37.32359599811649</v>
      </c>
      <c r="AF42" s="170">
        <v>14.558396599314394</v>
      </c>
      <c r="AG42" s="171">
        <v>13.310021532577698</v>
      </c>
      <c r="AH42" s="58"/>
      <c r="AI42" s="310"/>
      <c r="AJ42" s="160" t="s">
        <v>63</v>
      </c>
      <c r="AK42" s="170">
        <v>-14.109390058642703</v>
      </c>
      <c r="AL42" s="170">
        <v>-44.885212973432196</v>
      </c>
      <c r="AM42" s="170">
        <v>4.678665570150173</v>
      </c>
      <c r="AN42" s="171">
        <v>3.501520908541451</v>
      </c>
      <c r="AO42" s="69"/>
      <c r="AP42" s="197">
        <v>2.7260604400227066</v>
      </c>
      <c r="AQ42" s="170">
        <v>22.38182560708688</v>
      </c>
      <c r="AR42" s="170">
        <v>34.43995792608496</v>
      </c>
      <c r="AS42" s="171">
        <v>25.843070180465205</v>
      </c>
      <c r="AT42" s="69"/>
      <c r="AU42" s="197">
        <v>-1.0346446307061115</v>
      </c>
      <c r="AV42" s="170">
        <v>-14.938446816256985</v>
      </c>
      <c r="AW42" s="170">
        <v>14.983504487095047</v>
      </c>
      <c r="AX42" s="171">
        <v>12.605267401975368</v>
      </c>
      <c r="AY42" s="58"/>
      <c r="AZ42" s="310"/>
      <c r="BA42" s="160" t="s">
        <v>63</v>
      </c>
      <c r="BB42" s="170">
        <v>12.878868254370417</v>
      </c>
      <c r="BC42" s="170">
        <v>71.71833432337121</v>
      </c>
      <c r="BD42" s="170">
        <v>7.5563295523697604</v>
      </c>
      <c r="BE42" s="171">
        <v>7.927460451352687</v>
      </c>
      <c r="BF42" s="69"/>
      <c r="BG42" s="197">
        <v>64.00738793232088</v>
      </c>
      <c r="BH42" s="170">
        <v>-34.682795034562744</v>
      </c>
      <c r="BI42" s="170">
        <v>38.208587377839535</v>
      </c>
      <c r="BJ42" s="171">
        <v>43.27960564309626</v>
      </c>
      <c r="BK42" s="69"/>
      <c r="BL42" s="197">
        <v>50.37559361458136</v>
      </c>
      <c r="BM42" s="170">
        <v>-3.0575423728832476</v>
      </c>
      <c r="BN42" s="170">
        <v>17.661895788923076</v>
      </c>
      <c r="BO42" s="171">
        <v>21.221166835304174</v>
      </c>
    </row>
    <row r="43" spans="1:67" s="19" customFormat="1" ht="19.5" customHeight="1">
      <c r="A43" s="311"/>
      <c r="B43" s="163" t="s">
        <v>64</v>
      </c>
      <c r="C43" s="164">
        <v>13474</v>
      </c>
      <c r="D43" s="164">
        <v>168</v>
      </c>
      <c r="E43" s="164">
        <v>218288</v>
      </c>
      <c r="F43" s="165">
        <v>231930</v>
      </c>
      <c r="G43" s="68"/>
      <c r="H43" s="192">
        <v>65776</v>
      </c>
      <c r="I43" s="185">
        <v>1330</v>
      </c>
      <c r="J43" s="185">
        <v>201151</v>
      </c>
      <c r="K43" s="186">
        <v>268257</v>
      </c>
      <c r="L43" s="68"/>
      <c r="M43" s="192">
        <v>79250</v>
      </c>
      <c r="N43" s="185">
        <v>1498</v>
      </c>
      <c r="O43" s="185">
        <v>419439</v>
      </c>
      <c r="P43" s="186">
        <v>500187</v>
      </c>
      <c r="Q43" s="58"/>
      <c r="R43" s="311"/>
      <c r="S43" s="163" t="s">
        <v>64</v>
      </c>
      <c r="T43" s="172">
        <v>-8.109105346388423</v>
      </c>
      <c r="U43" s="172">
        <v>-87.3411892811183</v>
      </c>
      <c r="V43" s="172">
        <v>4.917052637667707</v>
      </c>
      <c r="W43" s="173">
        <v>3.518054334719034</v>
      </c>
      <c r="X43" s="71"/>
      <c r="Y43" s="198">
        <v>21.795832843866414</v>
      </c>
      <c r="Z43" s="172">
        <v>982.3283164643854</v>
      </c>
      <c r="AA43" s="172">
        <v>97.39067795966072</v>
      </c>
      <c r="AB43" s="173">
        <v>71.92321395645678</v>
      </c>
      <c r="AC43" s="44"/>
      <c r="AD43" s="198">
        <v>15.410089223569368</v>
      </c>
      <c r="AE43" s="172">
        <v>3.308768832907427</v>
      </c>
      <c r="AF43" s="172">
        <v>35.31918138421637</v>
      </c>
      <c r="AG43" s="173">
        <v>31.600139515309287</v>
      </c>
      <c r="AH43" s="58"/>
      <c r="AI43" s="311"/>
      <c r="AJ43" s="163" t="s">
        <v>64</v>
      </c>
      <c r="AK43" s="172">
        <v>1.8792993943767442</v>
      </c>
      <c r="AL43" s="172">
        <v>-46.569561122031125</v>
      </c>
      <c r="AM43" s="172">
        <v>6.709150481992637</v>
      </c>
      <c r="AN43" s="173">
        <v>6.3004110442322485</v>
      </c>
      <c r="AO43" s="69"/>
      <c r="AP43" s="198">
        <v>37.5913296109228</v>
      </c>
      <c r="AQ43" s="172">
        <v>41.34980405361702</v>
      </c>
      <c r="AR43" s="172">
        <v>57.54384538281886</v>
      </c>
      <c r="AS43" s="173">
        <v>52.420275889618495</v>
      </c>
      <c r="AT43" s="69"/>
      <c r="AU43" s="198">
        <v>29.1905454848974</v>
      </c>
      <c r="AV43" s="172">
        <v>-3.6092273118152605</v>
      </c>
      <c r="AW43" s="172">
        <v>23.7354530858413</v>
      </c>
      <c r="AX43" s="173">
        <v>24.33905883629872</v>
      </c>
      <c r="AY43" s="58"/>
      <c r="AZ43" s="311"/>
      <c r="BA43" s="163" t="s">
        <v>64</v>
      </c>
      <c r="BB43" s="172">
        <v>1.8792993943767442</v>
      </c>
      <c r="BC43" s="172">
        <v>-46.569561122031125</v>
      </c>
      <c r="BD43" s="172">
        <v>6.709150481992637</v>
      </c>
      <c r="BE43" s="173">
        <v>6.3004110442322485</v>
      </c>
      <c r="BF43" s="69"/>
      <c r="BG43" s="198">
        <v>37.5913296109228</v>
      </c>
      <c r="BH43" s="172">
        <v>41.34980405361702</v>
      </c>
      <c r="BI43" s="172">
        <v>57.54384538281886</v>
      </c>
      <c r="BJ43" s="173">
        <v>52.420275889618495</v>
      </c>
      <c r="BK43" s="69"/>
      <c r="BL43" s="198">
        <v>29.1905454848974</v>
      </c>
      <c r="BM43" s="172">
        <v>-3.6092273118152605</v>
      </c>
      <c r="BN43" s="172">
        <v>23.7354530858413</v>
      </c>
      <c r="BO43" s="173">
        <v>24.33905883629872</v>
      </c>
    </row>
    <row r="44" spans="1:67" s="19" customFormat="1" ht="19.5" customHeight="1">
      <c r="A44" s="309">
        <v>2006</v>
      </c>
      <c r="B44" s="155" t="s">
        <v>61</v>
      </c>
      <c r="C44" s="155">
        <v>9789.545668224371</v>
      </c>
      <c r="D44" s="155">
        <v>191.817549832248</v>
      </c>
      <c r="E44" s="155">
        <v>208072.12985859395</v>
      </c>
      <c r="F44" s="156">
        <v>218053.49307665057</v>
      </c>
      <c r="G44" s="68"/>
      <c r="H44" s="189">
        <v>51036.19084796889</v>
      </c>
      <c r="I44" s="176">
        <v>1140.1400283396374</v>
      </c>
      <c r="J44" s="176">
        <v>172685.70655841834</v>
      </c>
      <c r="K44" s="177">
        <v>224862.03743472687</v>
      </c>
      <c r="L44" s="68"/>
      <c r="M44" s="189">
        <v>60825.736516193254</v>
      </c>
      <c r="N44" s="176">
        <v>1331.9575781718854</v>
      </c>
      <c r="O44" s="176">
        <v>380757.8364170123</v>
      </c>
      <c r="P44" s="177">
        <v>442915.53051137744</v>
      </c>
      <c r="Q44" s="58"/>
      <c r="R44" s="309">
        <v>2006</v>
      </c>
      <c r="S44" s="155" t="s">
        <v>61</v>
      </c>
      <c r="T44" s="166">
        <v>7.32375752609189</v>
      </c>
      <c r="U44" s="166">
        <v>-76.30803643779333</v>
      </c>
      <c r="V44" s="166">
        <v>-5.927254620208744</v>
      </c>
      <c r="W44" s="167">
        <v>-5.650824241425145</v>
      </c>
      <c r="X44" s="69"/>
      <c r="Y44" s="195">
        <v>45.706644629724245</v>
      </c>
      <c r="Z44" s="166">
        <v>97.29895671732916</v>
      </c>
      <c r="AA44" s="166">
        <v>78.8908459713515</v>
      </c>
      <c r="AB44" s="167">
        <v>70.17485858434</v>
      </c>
      <c r="AC44" s="70"/>
      <c r="AD44" s="195">
        <v>37.77631059801989</v>
      </c>
      <c r="AE44" s="166">
        <v>-4.003446290765678</v>
      </c>
      <c r="AF44" s="166">
        <v>19.843145810215468</v>
      </c>
      <c r="AG44" s="167">
        <v>21.93160023496903</v>
      </c>
      <c r="AH44" s="58"/>
      <c r="AI44" s="309">
        <v>2006</v>
      </c>
      <c r="AJ44" s="155" t="s">
        <v>61</v>
      </c>
      <c r="AK44" s="166">
        <v>7.323757526091896</v>
      </c>
      <c r="AL44" s="166">
        <v>-76.30803643779333</v>
      </c>
      <c r="AM44" s="166">
        <v>-5.927254620208743</v>
      </c>
      <c r="AN44" s="167">
        <v>-5.650824241425141</v>
      </c>
      <c r="AO44" s="69"/>
      <c r="AP44" s="195">
        <v>45.70664462972425</v>
      </c>
      <c r="AQ44" s="166">
        <v>97.29895671732916</v>
      </c>
      <c r="AR44" s="166">
        <v>78.8908459713515</v>
      </c>
      <c r="AS44" s="167">
        <v>70.17485858434</v>
      </c>
      <c r="AT44" s="69"/>
      <c r="AU44" s="195">
        <v>37.776310598019904</v>
      </c>
      <c r="AV44" s="166">
        <v>-4.00344629076568</v>
      </c>
      <c r="AW44" s="166">
        <v>19.843145810215475</v>
      </c>
      <c r="AX44" s="167">
        <v>21.931600234969025</v>
      </c>
      <c r="AY44" s="58"/>
      <c r="AZ44" s="309">
        <v>2006</v>
      </c>
      <c r="BA44" s="155" t="s">
        <v>61</v>
      </c>
      <c r="BB44" s="166">
        <v>0.8173814966751394</v>
      </c>
      <c r="BC44" s="166">
        <v>-74.64214506869398</v>
      </c>
      <c r="BD44" s="166">
        <v>1.4147835338659718</v>
      </c>
      <c r="BE44" s="167">
        <v>1.1165820282508605</v>
      </c>
      <c r="BF44" s="69"/>
      <c r="BG44" s="195">
        <v>33.21613415094586</v>
      </c>
      <c r="BH44" s="166">
        <v>72.92854655328745</v>
      </c>
      <c r="BI44" s="166">
        <v>70.68663161057441</v>
      </c>
      <c r="BJ44" s="167">
        <v>60.63668511909688</v>
      </c>
      <c r="BK44" s="69"/>
      <c r="BL44" s="195">
        <v>26.103507482258337</v>
      </c>
      <c r="BM44" s="166">
        <v>-10.04236069977641</v>
      </c>
      <c r="BN44" s="166">
        <v>24.63140040719938</v>
      </c>
      <c r="BO44" s="167">
        <v>24.700547808425725</v>
      </c>
    </row>
    <row r="45" spans="1:67" s="19" customFormat="1" ht="19.5" customHeight="1">
      <c r="A45" s="310"/>
      <c r="B45" s="157" t="s">
        <v>62</v>
      </c>
      <c r="C45" s="158">
        <v>10325.766162658469</v>
      </c>
      <c r="D45" s="158">
        <v>91.31891504864593</v>
      </c>
      <c r="E45" s="158">
        <v>207801.47807774926</v>
      </c>
      <c r="F45" s="159">
        <v>218218.5631554564</v>
      </c>
      <c r="G45" s="68"/>
      <c r="H45" s="190">
        <v>58114.396285220915</v>
      </c>
      <c r="I45" s="179">
        <v>813.2189698016258</v>
      </c>
      <c r="J45" s="179">
        <v>205647.31293433858</v>
      </c>
      <c r="K45" s="180">
        <v>264574.9281893611</v>
      </c>
      <c r="L45" s="68"/>
      <c r="M45" s="190">
        <v>68440.16244787938</v>
      </c>
      <c r="N45" s="179">
        <v>904.5378848502718</v>
      </c>
      <c r="O45" s="179">
        <v>413448.79101208784</v>
      </c>
      <c r="P45" s="180">
        <v>482793.4913448175</v>
      </c>
      <c r="Q45" s="58"/>
      <c r="R45" s="310"/>
      <c r="S45" s="157" t="s">
        <v>62</v>
      </c>
      <c r="T45" s="168">
        <v>13.689482348541016</v>
      </c>
      <c r="U45" s="168">
        <v>-74.18787244102394</v>
      </c>
      <c r="V45" s="168">
        <v>8.109949456722854</v>
      </c>
      <c r="W45" s="169">
        <v>8.216868449695358</v>
      </c>
      <c r="X45" s="69"/>
      <c r="Y45" s="196">
        <v>57.519895445388826</v>
      </c>
      <c r="Z45" s="168">
        <v>5.403861601750548</v>
      </c>
      <c r="AA45" s="168">
        <v>31.77682167246698</v>
      </c>
      <c r="AB45" s="169">
        <v>36.574420664561494</v>
      </c>
      <c r="AC45" s="70"/>
      <c r="AD45" s="196">
        <v>48.8612832763567</v>
      </c>
      <c r="AE45" s="168">
        <v>-19.61876171187482</v>
      </c>
      <c r="AF45" s="168">
        <v>18.714892860451847</v>
      </c>
      <c r="AG45" s="169">
        <v>22.111362271657843</v>
      </c>
      <c r="AH45" s="58"/>
      <c r="AI45" s="310"/>
      <c r="AJ45" s="157" t="s">
        <v>62</v>
      </c>
      <c r="AK45" s="168">
        <v>10.499787038210513</v>
      </c>
      <c r="AL45" s="168">
        <v>-75.66331515253106</v>
      </c>
      <c r="AM45" s="168">
        <v>0.5995121923924529</v>
      </c>
      <c r="AN45" s="169">
        <v>0.8109415506088311</v>
      </c>
      <c r="AO45" s="69"/>
      <c r="AP45" s="196">
        <v>51.76657737767431</v>
      </c>
      <c r="AQ45" s="168">
        <v>44.75748158058454</v>
      </c>
      <c r="AR45" s="168">
        <v>49.782302877540275</v>
      </c>
      <c r="AS45" s="169">
        <v>50.19944344138648</v>
      </c>
      <c r="AT45" s="69"/>
      <c r="AU45" s="196">
        <v>43.43119248837988</v>
      </c>
      <c r="AV45" s="168">
        <v>-10.996425803698656</v>
      </c>
      <c r="AW45" s="168">
        <v>19.25313590813613</v>
      </c>
      <c r="AX45" s="169">
        <v>22.025287088213233</v>
      </c>
      <c r="AY45" s="58"/>
      <c r="AZ45" s="310"/>
      <c r="BA45" s="157" t="s">
        <v>62</v>
      </c>
      <c r="BB45" s="168">
        <v>-3.701926068857574</v>
      </c>
      <c r="BC45" s="168">
        <v>-82.87672679952918</v>
      </c>
      <c r="BD45" s="168">
        <v>1.4975538000505253</v>
      </c>
      <c r="BE45" s="169">
        <v>0.9419822452719586</v>
      </c>
      <c r="BF45" s="69"/>
      <c r="BG45" s="196">
        <v>33.20023282516516</v>
      </c>
      <c r="BH45" s="168">
        <v>69.77569332315608</v>
      </c>
      <c r="BI45" s="168">
        <v>57.516976945629494</v>
      </c>
      <c r="BJ45" s="169">
        <v>51.260243961130215</v>
      </c>
      <c r="BK45" s="69"/>
      <c r="BL45" s="196">
        <v>25.263858889105563</v>
      </c>
      <c r="BM45" s="168">
        <v>-13.897525074040857</v>
      </c>
      <c r="BN45" s="168">
        <v>21.944083740198337</v>
      </c>
      <c r="BO45" s="169">
        <v>22.282422595416904</v>
      </c>
    </row>
    <row r="46" spans="1:67" s="19" customFormat="1" ht="19.5" customHeight="1">
      <c r="A46" s="310"/>
      <c r="B46" s="160" t="s">
        <v>63</v>
      </c>
      <c r="C46" s="161">
        <v>14818.457899287687</v>
      </c>
      <c r="D46" s="161">
        <v>4040.7996047268093</v>
      </c>
      <c r="E46" s="161">
        <v>257301.20385391364</v>
      </c>
      <c r="F46" s="162">
        <v>276160.4613579282</v>
      </c>
      <c r="G46" s="68"/>
      <c r="H46" s="191">
        <v>54843.047844525885</v>
      </c>
      <c r="I46" s="182">
        <v>2665.048297443077</v>
      </c>
      <c r="J46" s="182">
        <v>395238.12710503564</v>
      </c>
      <c r="K46" s="183">
        <v>452746.2232470046</v>
      </c>
      <c r="L46" s="68"/>
      <c r="M46" s="191">
        <v>69661.50574381357</v>
      </c>
      <c r="N46" s="182">
        <v>6705.847902169886</v>
      </c>
      <c r="O46" s="182">
        <v>652539.3309589493</v>
      </c>
      <c r="P46" s="183">
        <v>728906.6846049328</v>
      </c>
      <c r="Q46" s="58"/>
      <c r="R46" s="310"/>
      <c r="S46" s="160" t="s">
        <v>63</v>
      </c>
      <c r="T46" s="170">
        <v>44.488106317965624</v>
      </c>
      <c r="U46" s="170">
        <v>7985.671346811053</v>
      </c>
      <c r="V46" s="170">
        <v>28.49056759885009</v>
      </c>
      <c r="W46" s="171">
        <v>31.158407321235625</v>
      </c>
      <c r="X46" s="69"/>
      <c r="Y46" s="197">
        <v>18.146291220505816</v>
      </c>
      <c r="Z46" s="170">
        <v>227.96939185268664</v>
      </c>
      <c r="AA46" s="170">
        <v>139.79556763885833</v>
      </c>
      <c r="AB46" s="171">
        <v>113.50399786853328</v>
      </c>
      <c r="AC46" s="70"/>
      <c r="AD46" s="197">
        <v>22.913033685147365</v>
      </c>
      <c r="AE46" s="170">
        <v>677.4306870414679</v>
      </c>
      <c r="AF46" s="170">
        <v>78.742616399137</v>
      </c>
      <c r="AG46" s="171">
        <v>72.47736390991636</v>
      </c>
      <c r="AH46" s="58"/>
      <c r="AI46" s="310"/>
      <c r="AJ46" s="160" t="s">
        <v>63</v>
      </c>
      <c r="AK46" s="170">
        <v>6.465597492350696</v>
      </c>
      <c r="AL46" s="170">
        <v>656.2530935743818</v>
      </c>
      <c r="AM46" s="170">
        <v>10.220974183551945</v>
      </c>
      <c r="AN46" s="171">
        <v>10.603117377551257</v>
      </c>
      <c r="AO46" s="69"/>
      <c r="AP46" s="197">
        <v>9.997154622697707</v>
      </c>
      <c r="AQ46" s="170">
        <v>58.48391952724606</v>
      </c>
      <c r="AR46" s="170">
        <v>48.18484316627658</v>
      </c>
      <c r="AS46" s="171">
        <v>39.78267337030715</v>
      </c>
      <c r="AT46" s="69"/>
      <c r="AU46" s="197">
        <v>9.360114577315628</v>
      </c>
      <c r="AV46" s="170">
        <v>156.53080320472066</v>
      </c>
      <c r="AW46" s="170">
        <v>27.71625143009811</v>
      </c>
      <c r="AX46" s="171">
        <v>25.523836303851994</v>
      </c>
      <c r="AY46" s="58"/>
      <c r="AZ46" s="310"/>
      <c r="BA46" s="160" t="s">
        <v>63</v>
      </c>
      <c r="BB46" s="170">
        <v>12.255598881779477</v>
      </c>
      <c r="BC46" s="170">
        <v>76.81112367839037</v>
      </c>
      <c r="BD46" s="170">
        <v>8.48978854727332</v>
      </c>
      <c r="BE46" s="171">
        <v>8.877127720364044</v>
      </c>
      <c r="BF46" s="69"/>
      <c r="BG46" s="197">
        <v>33.31974944876512</v>
      </c>
      <c r="BH46" s="170">
        <v>160.3384293638045</v>
      </c>
      <c r="BI46" s="170">
        <v>87.69325232547371</v>
      </c>
      <c r="BJ46" s="171">
        <v>74.42852920015608</v>
      </c>
      <c r="BK46" s="69"/>
      <c r="BL46" s="197">
        <v>29.10405575625674</v>
      </c>
      <c r="BM46" s="170">
        <v>116.36210972526007</v>
      </c>
      <c r="BN46" s="170">
        <v>39.16174963193171</v>
      </c>
      <c r="BO46" s="171">
        <v>38.01234148536463</v>
      </c>
    </row>
    <row r="47" spans="1:67" s="19" customFormat="1" ht="19.5" customHeight="1">
      <c r="A47" s="311"/>
      <c r="B47" s="163" t="s">
        <v>64</v>
      </c>
      <c r="C47" s="164">
        <v>15552.758844025415</v>
      </c>
      <c r="D47" s="164">
        <v>864.4579626972741</v>
      </c>
      <c r="E47" s="164">
        <v>442518.27645009226</v>
      </c>
      <c r="F47" s="165">
        <v>458935.49325681495</v>
      </c>
      <c r="G47" s="68"/>
      <c r="H47" s="192">
        <v>58144.15359704858</v>
      </c>
      <c r="I47" s="185">
        <v>4921.9841360934615</v>
      </c>
      <c r="J47" s="185">
        <v>632058.1692559951</v>
      </c>
      <c r="K47" s="186">
        <v>695124.3069891372</v>
      </c>
      <c r="L47" s="68"/>
      <c r="M47" s="192">
        <v>73696.91244107399</v>
      </c>
      <c r="N47" s="185">
        <v>5786.442098790736</v>
      </c>
      <c r="O47" s="185">
        <v>1074576.4457060874</v>
      </c>
      <c r="P47" s="186">
        <v>1154059.800245952</v>
      </c>
      <c r="Q47" s="58"/>
      <c r="R47" s="311"/>
      <c r="S47" s="163" t="s">
        <v>64</v>
      </c>
      <c r="T47" s="172">
        <v>15.42792670346902</v>
      </c>
      <c r="U47" s="172">
        <v>414.5583111293298</v>
      </c>
      <c r="V47" s="172">
        <v>102.72221855992645</v>
      </c>
      <c r="W47" s="173">
        <v>97.87672714043676</v>
      </c>
      <c r="X47" s="71"/>
      <c r="Y47" s="198">
        <v>-11.6027827824</v>
      </c>
      <c r="Z47" s="172">
        <v>270.0739951949971</v>
      </c>
      <c r="AA47" s="172">
        <v>214.22074424486829</v>
      </c>
      <c r="AB47" s="173">
        <v>159.12625094187186</v>
      </c>
      <c r="AC47" s="44"/>
      <c r="AD47" s="198">
        <v>-7.007050547540706</v>
      </c>
      <c r="AE47" s="172">
        <v>286.27784371099705</v>
      </c>
      <c r="AF47" s="172">
        <v>156.19373632544597</v>
      </c>
      <c r="AG47" s="173">
        <v>130.72566864911565</v>
      </c>
      <c r="AH47" s="58"/>
      <c r="AI47" s="311"/>
      <c r="AJ47" s="163" t="s">
        <v>64</v>
      </c>
      <c r="AK47" s="172">
        <v>20.395874652638952</v>
      </c>
      <c r="AL47" s="172">
        <v>275.5925152674108</v>
      </c>
      <c r="AM47" s="172">
        <v>34.108631024454496</v>
      </c>
      <c r="AN47" s="173">
        <v>33.8327726429367</v>
      </c>
      <c r="AO47" s="69"/>
      <c r="AP47" s="198">
        <v>20.651223933496453</v>
      </c>
      <c r="AQ47" s="172">
        <v>173.20774140337443</v>
      </c>
      <c r="AR47" s="172">
        <v>127.24125811621369</v>
      </c>
      <c r="AS47" s="173">
        <v>103.09700254797295</v>
      </c>
      <c r="AT47" s="69"/>
      <c r="AU47" s="198">
        <v>20.603854832626837</v>
      </c>
      <c r="AV47" s="172">
        <v>202.2293217227965</v>
      </c>
      <c r="AW47" s="172">
        <v>73.82497549924696</v>
      </c>
      <c r="AX47" s="173">
        <v>67.0421039383362</v>
      </c>
      <c r="AY47" s="58"/>
      <c r="AZ47" s="311"/>
      <c r="BA47" s="163" t="s">
        <v>64</v>
      </c>
      <c r="BB47" s="172">
        <v>20.395874652638952</v>
      </c>
      <c r="BC47" s="172">
        <v>275.5925152674108</v>
      </c>
      <c r="BD47" s="172">
        <v>34.108631024454496</v>
      </c>
      <c r="BE47" s="173">
        <v>33.8327726429367</v>
      </c>
      <c r="BF47" s="69"/>
      <c r="BG47" s="198">
        <v>20.651223933496453</v>
      </c>
      <c r="BH47" s="172">
        <v>173.20774140337443</v>
      </c>
      <c r="BI47" s="172">
        <v>127.24125811621369</v>
      </c>
      <c r="BJ47" s="173">
        <v>103.09700254797295</v>
      </c>
      <c r="BK47" s="69"/>
      <c r="BL47" s="198">
        <v>20.603854832626837</v>
      </c>
      <c r="BM47" s="172">
        <v>202.2293217227965</v>
      </c>
      <c r="BN47" s="172">
        <v>73.82497549924696</v>
      </c>
      <c r="BO47" s="173">
        <v>67.0421039383362</v>
      </c>
    </row>
    <row r="48" spans="1:67" s="19" customFormat="1" ht="19.5" customHeight="1">
      <c r="A48" s="309">
        <v>2007</v>
      </c>
      <c r="B48" s="155" t="s">
        <v>61</v>
      </c>
      <c r="C48" s="155">
        <v>15085.398017483292</v>
      </c>
      <c r="D48" s="155">
        <v>19658.015302929358</v>
      </c>
      <c r="E48" s="155">
        <v>367554.7550925645</v>
      </c>
      <c r="F48" s="156">
        <v>402298.16841297713</v>
      </c>
      <c r="G48" s="68"/>
      <c r="H48" s="189">
        <v>51556.674580582636</v>
      </c>
      <c r="I48" s="176">
        <v>2831.8526638806447</v>
      </c>
      <c r="J48" s="176">
        <v>386869.04080108204</v>
      </c>
      <c r="K48" s="177">
        <v>441257.5680455453</v>
      </c>
      <c r="L48" s="68"/>
      <c r="M48" s="189">
        <v>66642.07259806593</v>
      </c>
      <c r="N48" s="176">
        <v>22489.86796681</v>
      </c>
      <c r="O48" s="176">
        <v>754423.7958936465</v>
      </c>
      <c r="P48" s="177">
        <v>843555.7364585225</v>
      </c>
      <c r="Q48" s="58"/>
      <c r="R48" s="309">
        <v>2007</v>
      </c>
      <c r="S48" s="155" t="s">
        <v>61</v>
      </c>
      <c r="T48" s="166">
        <v>54.0970186844175</v>
      </c>
      <c r="U48" s="166">
        <v>10148.288188500514</v>
      </c>
      <c r="V48" s="166">
        <v>76.64775928537624</v>
      </c>
      <c r="W48" s="167">
        <v>84.49517260040432</v>
      </c>
      <c r="X48" s="69"/>
      <c r="Y48" s="195">
        <v>1.019832640261531</v>
      </c>
      <c r="Z48" s="166">
        <v>148.37761972137878</v>
      </c>
      <c r="AA48" s="166">
        <v>124.03072524720335</v>
      </c>
      <c r="AB48" s="167">
        <v>96.23479938165815</v>
      </c>
      <c r="AC48" s="70"/>
      <c r="AD48" s="195">
        <v>9.56229454011499</v>
      </c>
      <c r="AE48" s="166">
        <v>1588.4823011914084</v>
      </c>
      <c r="AF48" s="166">
        <v>98.13743112758657</v>
      </c>
      <c r="AG48" s="167">
        <v>90.45521738300246</v>
      </c>
      <c r="AH48" s="58"/>
      <c r="AI48" s="309">
        <v>2007</v>
      </c>
      <c r="AJ48" s="155" t="s">
        <v>61</v>
      </c>
      <c r="AK48" s="166">
        <v>54.09701868441749</v>
      </c>
      <c r="AL48" s="166">
        <v>10148.288188500514</v>
      </c>
      <c r="AM48" s="166">
        <v>76.64775928537622</v>
      </c>
      <c r="AN48" s="167">
        <v>84.49517260040432</v>
      </c>
      <c r="AO48" s="69"/>
      <c r="AP48" s="195">
        <v>1.0198326402615265</v>
      </c>
      <c r="AQ48" s="166">
        <v>148.37761972137878</v>
      </c>
      <c r="AR48" s="166">
        <v>124.03072524720335</v>
      </c>
      <c r="AS48" s="167">
        <v>96.23479938165815</v>
      </c>
      <c r="AT48" s="69"/>
      <c r="AU48" s="195">
        <v>9.56229454011499</v>
      </c>
      <c r="AV48" s="166">
        <v>1588.4823011914084</v>
      </c>
      <c r="AW48" s="166">
        <v>98.13743112758658</v>
      </c>
      <c r="AX48" s="167">
        <v>90.45521738300246</v>
      </c>
      <c r="AY48" s="58"/>
      <c r="AZ48" s="309">
        <v>2007</v>
      </c>
      <c r="BA48" s="155" t="s">
        <v>61</v>
      </c>
      <c r="BB48" s="166">
        <v>30.939003011729085</v>
      </c>
      <c r="BC48" s="166">
        <v>3128.835465705192</v>
      </c>
      <c r="BD48" s="166">
        <v>55.73289576419543</v>
      </c>
      <c r="BE48" s="167">
        <v>57.22941531066482</v>
      </c>
      <c r="BF48" s="69"/>
      <c r="BG48" s="195">
        <v>11.25950436534228</v>
      </c>
      <c r="BH48" s="166">
        <v>177.04467660575693</v>
      </c>
      <c r="BI48" s="166">
        <v>133.16153458849965</v>
      </c>
      <c r="BJ48" s="167">
        <v>106.21988460082284</v>
      </c>
      <c r="BK48" s="69"/>
      <c r="BL48" s="195">
        <v>14.71351762783955</v>
      </c>
      <c r="BM48" s="166">
        <v>644.8721931587924</v>
      </c>
      <c r="BN48" s="166">
        <v>91.27276438166024</v>
      </c>
      <c r="BO48" s="167">
        <v>82.23523717970238</v>
      </c>
    </row>
    <row r="49" spans="1:67" s="19" customFormat="1" ht="19.5" customHeight="1">
      <c r="A49" s="310"/>
      <c r="B49" s="157" t="s">
        <v>62</v>
      </c>
      <c r="C49" s="158">
        <v>16772.20046564384</v>
      </c>
      <c r="D49" s="158">
        <v>631.2850974071199</v>
      </c>
      <c r="E49" s="158">
        <v>322250.6049390086</v>
      </c>
      <c r="F49" s="159">
        <v>339654.09050205955</v>
      </c>
      <c r="G49" s="68"/>
      <c r="H49" s="190">
        <v>72405.2215390126</v>
      </c>
      <c r="I49" s="179">
        <v>2167.260780450918</v>
      </c>
      <c r="J49" s="179">
        <v>341495.26300917356</v>
      </c>
      <c r="K49" s="180">
        <v>416067.7453286371</v>
      </c>
      <c r="L49" s="68"/>
      <c r="M49" s="190">
        <v>89177.42200465643</v>
      </c>
      <c r="N49" s="179">
        <v>2798.5458778580382</v>
      </c>
      <c r="O49" s="179">
        <v>663745.8679481822</v>
      </c>
      <c r="P49" s="180">
        <v>755721.8358306966</v>
      </c>
      <c r="Q49" s="58"/>
      <c r="R49" s="310"/>
      <c r="S49" s="157" t="s">
        <v>62</v>
      </c>
      <c r="T49" s="168">
        <v>62.430566424193316</v>
      </c>
      <c r="U49" s="168">
        <v>591.2971940926279</v>
      </c>
      <c r="V49" s="168">
        <v>55.07618517440864</v>
      </c>
      <c r="W49" s="169">
        <v>55.64857800850511</v>
      </c>
      <c r="X49" s="69"/>
      <c r="Y49" s="196">
        <v>24.590852124925156</v>
      </c>
      <c r="Z49" s="168">
        <v>166.5039627616647</v>
      </c>
      <c r="AA49" s="168">
        <v>66.05870416513055</v>
      </c>
      <c r="AB49" s="169">
        <v>57.25894670973879</v>
      </c>
      <c r="AC49" s="70"/>
      <c r="AD49" s="196">
        <v>30.29983976523947</v>
      </c>
      <c r="AE49" s="168">
        <v>209.3895706006036</v>
      </c>
      <c r="AF49" s="168">
        <v>60.53883392025119</v>
      </c>
      <c r="AG49" s="169">
        <v>56.53107371552159</v>
      </c>
      <c r="AH49" s="58"/>
      <c r="AI49" s="310"/>
      <c r="AJ49" s="157" t="s">
        <v>62</v>
      </c>
      <c r="AK49" s="168">
        <v>58.374867618092196</v>
      </c>
      <c r="AL49" s="168">
        <v>7065.908640157498</v>
      </c>
      <c r="AM49" s="168">
        <v>65.86899165218486</v>
      </c>
      <c r="AN49" s="169">
        <v>70.06641803349896</v>
      </c>
      <c r="AO49" s="69"/>
      <c r="AP49" s="196">
        <v>13.569609999744742</v>
      </c>
      <c r="AQ49" s="168">
        <v>155.9239468571069</v>
      </c>
      <c r="AR49" s="168">
        <v>92.51935894646383</v>
      </c>
      <c r="AS49" s="169">
        <v>75.16562368373522</v>
      </c>
      <c r="AT49" s="69"/>
      <c r="AU49" s="196">
        <v>20.541841159538805</v>
      </c>
      <c r="AV49" s="168">
        <v>1030.7160807067332</v>
      </c>
      <c r="AW49" s="168">
        <v>78.56432002242772</v>
      </c>
      <c r="AX49" s="169">
        <v>72.76244851566977</v>
      </c>
      <c r="AY49" s="58"/>
      <c r="AZ49" s="310"/>
      <c r="BA49" s="157" t="s">
        <v>62</v>
      </c>
      <c r="BB49" s="168">
        <v>41.928636428234825</v>
      </c>
      <c r="BC49" s="168">
        <v>4927.737109100719</v>
      </c>
      <c r="BD49" s="168">
        <v>66.53967031644885</v>
      </c>
      <c r="BE49" s="169">
        <v>68.08381348523781</v>
      </c>
      <c r="BF49" s="69"/>
      <c r="BG49" s="196">
        <v>7.049093420719117</v>
      </c>
      <c r="BH49" s="168">
        <v>207.2827367222659</v>
      </c>
      <c r="BI49" s="168">
        <v>135.8785653707785</v>
      </c>
      <c r="BJ49" s="169">
        <v>106.77470193089866</v>
      </c>
      <c r="BK49" s="69"/>
      <c r="BL49" s="196">
        <v>12.81586763894893</v>
      </c>
      <c r="BM49" s="168">
        <v>721.8447655314515</v>
      </c>
      <c r="BN49" s="168">
        <v>99.2303936775051</v>
      </c>
      <c r="BO49" s="169">
        <v>88.3815313576915</v>
      </c>
    </row>
    <row r="50" spans="1:67" s="19" customFormat="1" ht="19.5" customHeight="1">
      <c r="A50" s="310"/>
      <c r="B50" s="160" t="s">
        <v>63</v>
      </c>
      <c r="C50" s="161">
        <v>18303.576096029257</v>
      </c>
      <c r="D50" s="161">
        <v>16130.043443698083</v>
      </c>
      <c r="E50" s="161">
        <v>365242.3863428595</v>
      </c>
      <c r="F50" s="162">
        <v>399676.0058825868</v>
      </c>
      <c r="G50" s="68"/>
      <c r="H50" s="191">
        <v>77316.43904765691</v>
      </c>
      <c r="I50" s="182">
        <v>1299.9466989943958</v>
      </c>
      <c r="J50" s="182">
        <v>320151.562462737</v>
      </c>
      <c r="K50" s="183">
        <v>398767.94820938836</v>
      </c>
      <c r="L50" s="68"/>
      <c r="M50" s="191">
        <v>95620.01514368616</v>
      </c>
      <c r="N50" s="182">
        <v>17429.990142692477</v>
      </c>
      <c r="O50" s="182">
        <v>685393.9488055964</v>
      </c>
      <c r="P50" s="183">
        <v>798443.9540919751</v>
      </c>
      <c r="Q50" s="58"/>
      <c r="R50" s="310"/>
      <c r="S50" s="160" t="s">
        <v>63</v>
      </c>
      <c r="T50" s="170">
        <v>23.5187643709478</v>
      </c>
      <c r="U50" s="170">
        <v>299.1794946928234</v>
      </c>
      <c r="V50" s="170">
        <v>41.95129322062208</v>
      </c>
      <c r="W50" s="171">
        <v>44.726006002927285</v>
      </c>
      <c r="X50" s="69"/>
      <c r="Y50" s="197">
        <v>40.97764819132712</v>
      </c>
      <c r="Z50" s="170">
        <v>-51.22239622292768</v>
      </c>
      <c r="AA50" s="170">
        <v>-18.99780398016716</v>
      </c>
      <c r="AB50" s="171">
        <v>-11.922413101647756</v>
      </c>
      <c r="AC50" s="70"/>
      <c r="AD50" s="197">
        <v>37.26377878671951</v>
      </c>
      <c r="AE50" s="170">
        <v>159.92224096005012</v>
      </c>
      <c r="AF50" s="170">
        <v>5.0348869850289635</v>
      </c>
      <c r="AG50" s="171">
        <v>9.539941251153628</v>
      </c>
      <c r="AH50" s="58"/>
      <c r="AI50" s="310"/>
      <c r="AJ50" s="160" t="s">
        <v>63</v>
      </c>
      <c r="AK50" s="170">
        <v>23.255266109164353</v>
      </c>
      <c r="AL50" s="170">
        <v>628.8859476441195</v>
      </c>
      <c r="AM50" s="170">
        <v>16.24321107079018</v>
      </c>
      <c r="AN50" s="171">
        <v>19.753580116233763</v>
      </c>
      <c r="AO50" s="69"/>
      <c r="AP50" s="197">
        <v>17.63673620899857</v>
      </c>
      <c r="AQ50" s="170">
        <v>-25.013433040554204</v>
      </c>
      <c r="AR50" s="170">
        <v>-14.958327504351772</v>
      </c>
      <c r="AS50" s="171">
        <v>-11.069609513716912</v>
      </c>
      <c r="AT50" s="69"/>
      <c r="AU50" s="197">
        <v>18.716333695537912</v>
      </c>
      <c r="AV50" s="170">
        <v>218.86954398067064</v>
      </c>
      <c r="AW50" s="170">
        <v>-1.7285605670774657</v>
      </c>
      <c r="AX50" s="171">
        <v>1.3510056179447503</v>
      </c>
      <c r="AY50" s="58"/>
      <c r="AZ50" s="310"/>
      <c r="BA50" s="160" t="s">
        <v>63</v>
      </c>
      <c r="BB50" s="170">
        <v>35.7507974225573</v>
      </c>
      <c r="BC50" s="170">
        <v>730.0163054187894</v>
      </c>
      <c r="BD50" s="170">
        <v>67.98973586089105</v>
      </c>
      <c r="BE50" s="171">
        <v>69.48615899527604</v>
      </c>
      <c r="BF50" s="69"/>
      <c r="BG50" s="197">
        <v>12.905471077351422</v>
      </c>
      <c r="BH50" s="170">
        <v>88.63947476745747</v>
      </c>
      <c r="BI50" s="170">
        <v>72.41570240246696</v>
      </c>
      <c r="BJ50" s="171">
        <v>61.199007312579</v>
      </c>
      <c r="BK50" s="69"/>
      <c r="BL50" s="197">
        <v>16.880960381706032</v>
      </c>
      <c r="BM50" s="170">
        <v>364.5905253256874</v>
      </c>
      <c r="BN50" s="170">
        <v>70.30145077895642</v>
      </c>
      <c r="BO50" s="171">
        <v>64.83092934574518</v>
      </c>
    </row>
    <row r="51" spans="1:67" s="19" customFormat="1" ht="19.5" customHeight="1">
      <c r="A51" s="311"/>
      <c r="B51" s="163" t="s">
        <v>64</v>
      </c>
      <c r="C51" s="164">
        <v>20214.927456128233</v>
      </c>
      <c r="D51" s="164">
        <v>710.0228587220435</v>
      </c>
      <c r="E51" s="164">
        <v>567292.0453226476</v>
      </c>
      <c r="F51" s="165">
        <v>588216.9956374979</v>
      </c>
      <c r="G51" s="68"/>
      <c r="H51" s="192">
        <v>101268.3617915869</v>
      </c>
      <c r="I51" s="185">
        <v>2976.149114668667</v>
      </c>
      <c r="J51" s="185">
        <v>376028.2861880416</v>
      </c>
      <c r="K51" s="186">
        <v>480272.7970942972</v>
      </c>
      <c r="L51" s="68"/>
      <c r="M51" s="192">
        <v>121483.28924771512</v>
      </c>
      <c r="N51" s="185">
        <v>3686.1719733907107</v>
      </c>
      <c r="O51" s="185">
        <v>943320.3315106891</v>
      </c>
      <c r="P51" s="186">
        <v>1068489.792731795</v>
      </c>
      <c r="Q51" s="58"/>
      <c r="R51" s="311"/>
      <c r="S51" s="163" t="s">
        <v>64</v>
      </c>
      <c r="T51" s="172">
        <v>29.976473363076607</v>
      </c>
      <c r="U51" s="172">
        <v>-17.864964016684347</v>
      </c>
      <c r="V51" s="172">
        <v>28.196297308553643</v>
      </c>
      <c r="W51" s="173">
        <v>28.169863582187247</v>
      </c>
      <c r="X51" s="71"/>
      <c r="Y51" s="198">
        <v>74.1677460702211</v>
      </c>
      <c r="Z51" s="172">
        <v>-39.53354922775488</v>
      </c>
      <c r="AA51" s="172">
        <v>-40.507329154424184</v>
      </c>
      <c r="AB51" s="173">
        <v>-30.908358078492213</v>
      </c>
      <c r="AC51" s="44"/>
      <c r="AD51" s="198">
        <v>64.84176232599947</v>
      </c>
      <c r="AE51" s="172">
        <v>-36.29639923017539</v>
      </c>
      <c r="AF51" s="172">
        <v>-12.214683722120112</v>
      </c>
      <c r="AG51" s="173">
        <v>-7.414694411495882</v>
      </c>
      <c r="AH51" s="58"/>
      <c r="AI51" s="311"/>
      <c r="AJ51" s="163" t="s">
        <v>64</v>
      </c>
      <c r="AK51" s="172">
        <v>39.39580324255925</v>
      </c>
      <c r="AL51" s="172">
        <v>615.6234948921496</v>
      </c>
      <c r="AM51" s="172">
        <v>45.41093861716084</v>
      </c>
      <c r="AN51" s="173">
        <v>47.677351986461986</v>
      </c>
      <c r="AO51" s="69"/>
      <c r="AP51" s="198">
        <v>36.19776216373549</v>
      </c>
      <c r="AQ51" s="172">
        <v>-2.7795733076807494</v>
      </c>
      <c r="AR51" s="172">
        <v>1.34564898397538</v>
      </c>
      <c r="AS51" s="173">
        <v>6.050089129140247</v>
      </c>
      <c r="AT51" s="69"/>
      <c r="AU51" s="198">
        <v>36.7899983736084</v>
      </c>
      <c r="AV51" s="172">
        <v>215.06043776811907</v>
      </c>
      <c r="AW51" s="172">
        <v>20.84467814233389</v>
      </c>
      <c r="AX51" s="173">
        <v>23.410885694546153</v>
      </c>
      <c r="AY51" s="58"/>
      <c r="AZ51" s="311"/>
      <c r="BA51" s="163" t="s">
        <v>64</v>
      </c>
      <c r="BB51" s="172">
        <v>39.39580324255925</v>
      </c>
      <c r="BC51" s="172">
        <v>615.6234948921496</v>
      </c>
      <c r="BD51" s="172">
        <v>45.41093861716084</v>
      </c>
      <c r="BE51" s="173">
        <v>47.677351986461986</v>
      </c>
      <c r="BF51" s="69"/>
      <c r="BG51" s="198">
        <v>36.19776216373549</v>
      </c>
      <c r="BH51" s="172">
        <v>-2.7795733076807494</v>
      </c>
      <c r="BI51" s="172">
        <v>1.34564898397538</v>
      </c>
      <c r="BJ51" s="173">
        <v>6.050089129140247</v>
      </c>
      <c r="BK51" s="69"/>
      <c r="BL51" s="198">
        <v>36.7899983736084</v>
      </c>
      <c r="BM51" s="172">
        <v>215.06043776811907</v>
      </c>
      <c r="BN51" s="172">
        <v>20.84467814233389</v>
      </c>
      <c r="BO51" s="173">
        <v>23.410885694546153</v>
      </c>
    </row>
    <row r="52" spans="1:67" s="19" customFormat="1" ht="19.5" customHeight="1">
      <c r="A52" s="309">
        <v>2008</v>
      </c>
      <c r="B52" s="155" t="s">
        <v>61</v>
      </c>
      <c r="C52" s="155">
        <v>19770.019164430818</v>
      </c>
      <c r="D52" s="155">
        <v>17513.962552702185</v>
      </c>
      <c r="E52" s="155">
        <v>465407.24584131857</v>
      </c>
      <c r="F52" s="156">
        <v>502691.22755845153</v>
      </c>
      <c r="G52" s="68"/>
      <c r="H52" s="189">
        <v>94288.99494059027</v>
      </c>
      <c r="I52" s="176">
        <v>1248.3105021080876</v>
      </c>
      <c r="J52" s="176">
        <v>302977.2932541204</v>
      </c>
      <c r="K52" s="177">
        <v>398514.59869681875</v>
      </c>
      <c r="L52" s="68"/>
      <c r="M52" s="189">
        <v>114059.0141050211</v>
      </c>
      <c r="N52" s="176">
        <v>18762.273054810274</v>
      </c>
      <c r="O52" s="176">
        <v>768384.5390954389</v>
      </c>
      <c r="P52" s="177">
        <v>901205.8262552703</v>
      </c>
      <c r="Q52" s="58"/>
      <c r="R52" s="309">
        <v>2008</v>
      </c>
      <c r="S52" s="155" t="s">
        <v>61</v>
      </c>
      <c r="T52" s="166">
        <v>31.054010915179454</v>
      </c>
      <c r="U52" s="166">
        <v>-10.906761019296152</v>
      </c>
      <c r="V52" s="166">
        <v>26.62256150763469</v>
      </c>
      <c r="W52" s="167">
        <v>24.954888445431944</v>
      </c>
      <c r="X52" s="69"/>
      <c r="Y52" s="195">
        <v>82.8841671958834</v>
      </c>
      <c r="Z52" s="166">
        <v>-55.91894599497071</v>
      </c>
      <c r="AA52" s="166">
        <v>-21.68479219046545</v>
      </c>
      <c r="AB52" s="167">
        <v>-9.686625781410907</v>
      </c>
      <c r="AC52" s="70"/>
      <c r="AD52" s="195">
        <v>71.15166089286858</v>
      </c>
      <c r="AE52" s="166">
        <v>-16.574552227255502</v>
      </c>
      <c r="AF52" s="166">
        <v>1.8505173455266366</v>
      </c>
      <c r="AG52" s="167">
        <v>6.83417672420541</v>
      </c>
      <c r="AH52" s="58"/>
      <c r="AI52" s="309">
        <v>2008</v>
      </c>
      <c r="AJ52" s="155" t="s">
        <v>61</v>
      </c>
      <c r="AK52" s="166">
        <v>31.054010915179447</v>
      </c>
      <c r="AL52" s="166">
        <v>-10.906761019296155</v>
      </c>
      <c r="AM52" s="166">
        <v>26.622561507634686</v>
      </c>
      <c r="AN52" s="167">
        <v>24.954888445431948</v>
      </c>
      <c r="AO52" s="69"/>
      <c r="AP52" s="195">
        <v>82.8841671958834</v>
      </c>
      <c r="AQ52" s="166">
        <v>-55.918945994970706</v>
      </c>
      <c r="AR52" s="166">
        <v>-21.68479219046546</v>
      </c>
      <c r="AS52" s="167">
        <v>-9.68662578141091</v>
      </c>
      <c r="AT52" s="69"/>
      <c r="AU52" s="195">
        <v>71.15166089286856</v>
      </c>
      <c r="AV52" s="166">
        <v>-16.574552227255495</v>
      </c>
      <c r="AW52" s="166">
        <v>1.8505173455266402</v>
      </c>
      <c r="AX52" s="167">
        <v>6.834176724205406</v>
      </c>
      <c r="AY52" s="58"/>
      <c r="AZ52" s="309">
        <v>2008</v>
      </c>
      <c r="BA52" s="155" t="s">
        <v>61</v>
      </c>
      <c r="BB52" s="166">
        <v>34.55991289656714</v>
      </c>
      <c r="BC52" s="166">
        <v>41.90181795362005</v>
      </c>
      <c r="BD52" s="166">
        <v>34.89845079930441</v>
      </c>
      <c r="BE52" s="167">
        <v>35.01189080295205</v>
      </c>
      <c r="BF52" s="69"/>
      <c r="BG52" s="195">
        <v>55.07127300538451</v>
      </c>
      <c r="BH52" s="166">
        <v>-31.52069238148887</v>
      </c>
      <c r="BI52" s="166">
        <v>-17.234106991679326</v>
      </c>
      <c r="BJ52" s="167">
        <v>-8.635684079701576</v>
      </c>
      <c r="BK52" s="69"/>
      <c r="BL52" s="195">
        <v>50.96205802699677</v>
      </c>
      <c r="BM52" s="166">
        <v>18.921455527744513</v>
      </c>
      <c r="BN52" s="166">
        <v>5.729084298790184</v>
      </c>
      <c r="BO52" s="167">
        <v>9.801020666657024</v>
      </c>
    </row>
    <row r="53" spans="1:67" s="19" customFormat="1" ht="19.5" customHeight="1">
      <c r="A53" s="310"/>
      <c r="B53" s="157" t="s">
        <v>62</v>
      </c>
      <c r="C53" s="158">
        <v>26929.656957199462</v>
      </c>
      <c r="D53" s="158">
        <v>479.2028471087572</v>
      </c>
      <c r="E53" s="158">
        <v>516981.8622645407</v>
      </c>
      <c r="F53" s="159">
        <v>544390.7220688489</v>
      </c>
      <c r="G53" s="68"/>
      <c r="H53" s="190">
        <v>102847.73234172816</v>
      </c>
      <c r="I53" s="179">
        <v>1339.0247713486203</v>
      </c>
      <c r="J53" s="179">
        <v>368506.98942663433</v>
      </c>
      <c r="K53" s="180">
        <v>472693.7465397111</v>
      </c>
      <c r="L53" s="68"/>
      <c r="M53" s="190">
        <v>129777.38929892762</v>
      </c>
      <c r="N53" s="179">
        <v>1818.2276184573777</v>
      </c>
      <c r="O53" s="179">
        <v>885488.851691175</v>
      </c>
      <c r="P53" s="180">
        <v>1017084.4686085599</v>
      </c>
      <c r="Q53" s="58"/>
      <c r="R53" s="310"/>
      <c r="S53" s="157" t="s">
        <v>62</v>
      </c>
      <c r="T53" s="168">
        <v>60.561263337879524</v>
      </c>
      <c r="U53" s="168">
        <v>-24.090898220631342</v>
      </c>
      <c r="V53" s="168">
        <v>60.428515677228376</v>
      </c>
      <c r="W53" s="169">
        <v>60.277982009331325</v>
      </c>
      <c r="X53" s="69"/>
      <c r="Y53" s="196">
        <v>42.04463456591023</v>
      </c>
      <c r="Z53" s="168">
        <v>-38.21579832815393</v>
      </c>
      <c r="AA53" s="168">
        <v>7.9098392696402176</v>
      </c>
      <c r="AB53" s="169">
        <v>13.60980317432372</v>
      </c>
      <c r="AC53" s="70"/>
      <c r="AD53" s="196">
        <v>45.52718208444202</v>
      </c>
      <c r="AE53" s="168">
        <v>-35.0295582844252</v>
      </c>
      <c r="AF53" s="168">
        <v>33.40781381109916</v>
      </c>
      <c r="AG53" s="169">
        <v>34.58450191406352</v>
      </c>
      <c r="AH53" s="58"/>
      <c r="AI53" s="310"/>
      <c r="AJ53" s="157" t="s">
        <v>62</v>
      </c>
      <c r="AK53" s="168">
        <v>46.58881505573629</v>
      </c>
      <c r="AL53" s="168">
        <v>-11.316974736533808</v>
      </c>
      <c r="AM53" s="168">
        <v>42.41540658090776</v>
      </c>
      <c r="AN53" s="169">
        <v>41.125245869384855</v>
      </c>
      <c r="AO53" s="69"/>
      <c r="AP53" s="196">
        <v>59.03009993661763</v>
      </c>
      <c r="AQ53" s="168">
        <v>-48.244117636689</v>
      </c>
      <c r="AR53" s="168">
        <v>-7.809281815699535</v>
      </c>
      <c r="AS53" s="169">
        <v>1.6193423483214247</v>
      </c>
      <c r="AT53" s="69"/>
      <c r="AU53" s="196">
        <v>56.4864550649676</v>
      </c>
      <c r="AV53" s="168">
        <v>-18.616878070401526</v>
      </c>
      <c r="AW53" s="168">
        <v>16.620277034149964</v>
      </c>
      <c r="AX53" s="169">
        <v>19.947301713108743</v>
      </c>
      <c r="AY53" s="58"/>
      <c r="AZ53" s="310"/>
      <c r="BA53" s="157" t="s">
        <v>62</v>
      </c>
      <c r="BB53" s="168">
        <v>36.943278389108144</v>
      </c>
      <c r="BC53" s="168">
        <v>38.25696702757929</v>
      </c>
      <c r="BD53" s="168">
        <v>37.8014759227342</v>
      </c>
      <c r="BE53" s="169">
        <v>37.7730890912693</v>
      </c>
      <c r="BF53" s="69"/>
      <c r="BG53" s="196">
        <v>58.566346944861294</v>
      </c>
      <c r="BH53" s="168">
        <v>-45.46836534614892</v>
      </c>
      <c r="BI53" s="168">
        <v>-22.099742330715813</v>
      </c>
      <c r="BJ53" s="169">
        <v>-12.71430687842846</v>
      </c>
      <c r="BK53" s="69"/>
      <c r="BL53" s="196">
        <v>54.06876246328275</v>
      </c>
      <c r="BM53" s="168">
        <v>10.364970858464488</v>
      </c>
      <c r="BN53" s="168">
        <v>4.365334504391029</v>
      </c>
      <c r="BO53" s="169">
        <v>8.700710793841608</v>
      </c>
    </row>
    <row r="54" spans="1:67" s="19" customFormat="1" ht="19.5" customHeight="1">
      <c r="A54" s="310"/>
      <c r="B54" s="160" t="s">
        <v>63</v>
      </c>
      <c r="C54" s="161">
        <v>27545.73950173887</v>
      </c>
      <c r="D54" s="161">
        <v>128.79760072180105</v>
      </c>
      <c r="E54" s="161">
        <v>543030.1737537488</v>
      </c>
      <c r="F54" s="162">
        <v>570704.7108562094</v>
      </c>
      <c r="G54" s="68"/>
      <c r="H54" s="191">
        <v>96203.3342128221</v>
      </c>
      <c r="I54" s="182">
        <v>650.7668246996263</v>
      </c>
      <c r="J54" s="182">
        <v>387191.00834882376</v>
      </c>
      <c r="K54" s="183">
        <v>484045.1093863455</v>
      </c>
      <c r="L54" s="68"/>
      <c r="M54" s="191">
        <v>123749.07371456097</v>
      </c>
      <c r="N54" s="182">
        <v>779.5644254214274</v>
      </c>
      <c r="O54" s="182">
        <v>930221.1821025725</v>
      </c>
      <c r="P54" s="183">
        <v>1054749.8202425549</v>
      </c>
      <c r="Q54" s="58"/>
      <c r="R54" s="310"/>
      <c r="S54" s="160" t="s">
        <v>63</v>
      </c>
      <c r="T54" s="170">
        <v>50.49375792588744</v>
      </c>
      <c r="U54" s="170">
        <v>-99.20150493598254</v>
      </c>
      <c r="V54" s="170">
        <v>48.676658038258665</v>
      </c>
      <c r="W54" s="171">
        <v>42.791837002060575</v>
      </c>
      <c r="X54" s="69"/>
      <c r="Y54" s="197">
        <v>24.42804583062024</v>
      </c>
      <c r="Z54" s="170">
        <v>-49.9389609433185</v>
      </c>
      <c r="AA54" s="170">
        <v>20.939909013840776</v>
      </c>
      <c r="AB54" s="171">
        <v>21.385159353925577</v>
      </c>
      <c r="AC54" s="70"/>
      <c r="AD54" s="197">
        <v>29.417542476442684</v>
      </c>
      <c r="AE54" s="170">
        <v>-95.52745343491625</v>
      </c>
      <c r="AF54" s="170">
        <v>35.7206587136675</v>
      </c>
      <c r="AG54" s="171">
        <v>32.1006709158518</v>
      </c>
      <c r="AH54" s="58"/>
      <c r="AI54" s="310"/>
      <c r="AJ54" s="160" t="s">
        <v>63</v>
      </c>
      <c r="AK54" s="170">
        <v>34.281914007579246</v>
      </c>
      <c r="AL54" s="170">
        <v>3.723876795883868</v>
      </c>
      <c r="AM54" s="170">
        <v>21.568176011042993</v>
      </c>
      <c r="AN54" s="171">
        <v>21.862845409066978</v>
      </c>
      <c r="AO54" s="69"/>
      <c r="AP54" s="197">
        <v>16.873196279117494</v>
      </c>
      <c r="AQ54" s="170">
        <v>-49.745104886568804</v>
      </c>
      <c r="AR54" s="170">
        <v>2.0237720972253754</v>
      </c>
      <c r="AS54" s="171">
        <v>4.644009704637767</v>
      </c>
      <c r="AT54" s="69"/>
      <c r="AU54" s="197">
        <v>20.01586957292818</v>
      </c>
      <c r="AV54" s="170">
        <v>-10.682308543760456</v>
      </c>
      <c r="AW54" s="170">
        <v>12.721461040249864</v>
      </c>
      <c r="AX54" s="171">
        <v>13.359914079807766</v>
      </c>
      <c r="AY54" s="58"/>
      <c r="AZ54" s="310"/>
      <c r="BA54" s="160" t="s">
        <v>63</v>
      </c>
      <c r="BB54" s="170">
        <v>43.744770947122674</v>
      </c>
      <c r="BC54" s="170">
        <v>-49.49016745428963</v>
      </c>
      <c r="BD54" s="170">
        <v>39.740839154138996</v>
      </c>
      <c r="BE54" s="171">
        <v>37.82666544958573</v>
      </c>
      <c r="BF54" s="69"/>
      <c r="BG54" s="197">
        <v>52.11033752946932</v>
      </c>
      <c r="BH54" s="170">
        <v>-44.61967123485472</v>
      </c>
      <c r="BI54" s="170">
        <v>-14.630147384966335</v>
      </c>
      <c r="BJ54" s="171">
        <v>-5.929185894946727</v>
      </c>
      <c r="BK54" s="69"/>
      <c r="BL54" s="197">
        <v>50.419557143374874</v>
      </c>
      <c r="BM54" s="170">
        <v>-48.36343356786611</v>
      </c>
      <c r="BN54" s="170">
        <v>10.989913585725049</v>
      </c>
      <c r="BO54" s="171">
        <v>13.788815700433616</v>
      </c>
    </row>
    <row r="55" spans="1:67" s="19" customFormat="1" ht="19.5" customHeight="1">
      <c r="A55" s="311"/>
      <c r="B55" s="163" t="s">
        <v>64</v>
      </c>
      <c r="C55" s="164">
        <v>35804.85868131626</v>
      </c>
      <c r="D55" s="164">
        <v>627.6026458671475</v>
      </c>
      <c r="E55" s="164">
        <v>482812.9271812596</v>
      </c>
      <c r="F55" s="165">
        <v>519245.388508443</v>
      </c>
      <c r="G55" s="68"/>
      <c r="H55" s="192">
        <v>65090.995172519884</v>
      </c>
      <c r="I55" s="185">
        <v>1562.6198848931012</v>
      </c>
      <c r="J55" s="185">
        <v>329596.98301252857</v>
      </c>
      <c r="K55" s="186">
        <v>396250.59806994157</v>
      </c>
      <c r="L55" s="68"/>
      <c r="M55" s="192">
        <v>100895.85385383615</v>
      </c>
      <c r="N55" s="185">
        <v>2190.222530760249</v>
      </c>
      <c r="O55" s="185">
        <v>812409.9101937882</v>
      </c>
      <c r="P55" s="186">
        <v>915495.9865783846</v>
      </c>
      <c r="Q55" s="58"/>
      <c r="R55" s="311"/>
      <c r="S55" s="163" t="s">
        <v>64</v>
      </c>
      <c r="T55" s="172">
        <v>77.12088633027412</v>
      </c>
      <c r="U55" s="172">
        <v>-11.60810695633694</v>
      </c>
      <c r="V55" s="172">
        <v>-14.891645112587536</v>
      </c>
      <c r="W55" s="173">
        <v>-11.72553796312954</v>
      </c>
      <c r="X55" s="71"/>
      <c r="Y55" s="198">
        <v>-35.724253833118226</v>
      </c>
      <c r="Z55" s="172">
        <v>-47.49524218422548</v>
      </c>
      <c r="AA55" s="172">
        <v>-12.34782192749564</v>
      </c>
      <c r="AB55" s="173">
        <v>-17.494682091656887</v>
      </c>
      <c r="AC55" s="44"/>
      <c r="AD55" s="198">
        <v>-16.94672207294238</v>
      </c>
      <c r="AE55" s="172">
        <v>-40.58273605868743</v>
      </c>
      <c r="AF55" s="172">
        <v>-13.877621094761427</v>
      </c>
      <c r="AG55" s="173">
        <v>-14.31869608807894</v>
      </c>
      <c r="AH55" s="58"/>
      <c r="AI55" s="311"/>
      <c r="AJ55" s="163" t="s">
        <v>64</v>
      </c>
      <c r="AK55" s="172">
        <v>56.374495207917676</v>
      </c>
      <c r="AL55" s="172">
        <v>-49.50205912074481</v>
      </c>
      <c r="AM55" s="172">
        <v>23.78616485391862</v>
      </c>
      <c r="AN55" s="173">
        <v>23.53891402138528</v>
      </c>
      <c r="AO55" s="69"/>
      <c r="AP55" s="198">
        <v>18.471317079500096</v>
      </c>
      <c r="AQ55" s="172">
        <v>-48.24136200580569</v>
      </c>
      <c r="AR55" s="172">
        <v>-2.5462094913846016</v>
      </c>
      <c r="AS55" s="173">
        <v>0.8718204286068243</v>
      </c>
      <c r="AT55" s="69"/>
      <c r="AU55" s="198">
        <v>25.624212903037844</v>
      </c>
      <c r="AV55" s="172">
        <v>-49.25007471382122</v>
      </c>
      <c r="AW55" s="172">
        <v>11.474691695927518</v>
      </c>
      <c r="AX55" s="173">
        <v>12.184046028672427</v>
      </c>
      <c r="AY55" s="58"/>
      <c r="AZ55" s="311"/>
      <c r="BA55" s="163" t="s">
        <v>64</v>
      </c>
      <c r="BB55" s="172">
        <v>56.374495207917676</v>
      </c>
      <c r="BC55" s="172">
        <v>-49.50205912074481</v>
      </c>
      <c r="BD55" s="172">
        <v>23.78616485391862</v>
      </c>
      <c r="BE55" s="173">
        <v>23.53891402138528</v>
      </c>
      <c r="BF55" s="69"/>
      <c r="BG55" s="198">
        <v>18.471317079500096</v>
      </c>
      <c r="BH55" s="172">
        <v>-48.24136200580569</v>
      </c>
      <c r="BI55" s="172">
        <v>-2.5462094913846016</v>
      </c>
      <c r="BJ55" s="173">
        <v>0.8718204286068243</v>
      </c>
      <c r="BK55" s="69"/>
      <c r="BL55" s="198">
        <v>25.624212903037844</v>
      </c>
      <c r="BM55" s="172">
        <v>-49.25007471382122</v>
      </c>
      <c r="BN55" s="172">
        <v>11.474691695927518</v>
      </c>
      <c r="BO55" s="173">
        <v>12.184046028672427</v>
      </c>
    </row>
    <row r="56" spans="1:67" s="19" customFormat="1" ht="19.5" customHeight="1">
      <c r="A56" s="309">
        <v>2009</v>
      </c>
      <c r="B56" s="155" t="s">
        <v>61</v>
      </c>
      <c r="C56" s="155">
        <v>29623.7544425895</v>
      </c>
      <c r="D56" s="155">
        <v>638.4174364681877</v>
      </c>
      <c r="E56" s="155">
        <v>473968.2171767761</v>
      </c>
      <c r="F56" s="156">
        <v>504230.38905583374</v>
      </c>
      <c r="G56" s="68"/>
      <c r="H56" s="189">
        <v>53134.28091263216</v>
      </c>
      <c r="I56" s="176">
        <v>2346.2264143943607</v>
      </c>
      <c r="J56" s="176">
        <v>270412.966425524</v>
      </c>
      <c r="K56" s="177">
        <v>325893.47375255055</v>
      </c>
      <c r="L56" s="68"/>
      <c r="M56" s="189">
        <v>82758.03535522165</v>
      </c>
      <c r="N56" s="176">
        <v>2984.6438508625483</v>
      </c>
      <c r="O56" s="176">
        <v>744381.1836023001</v>
      </c>
      <c r="P56" s="177">
        <v>830123.8628083842</v>
      </c>
      <c r="Q56" s="58"/>
      <c r="R56" s="309">
        <v>2009</v>
      </c>
      <c r="S56" s="155" t="s">
        <v>61</v>
      </c>
      <c r="T56" s="166">
        <v>49.84180943985632</v>
      </c>
      <c r="U56" s="166">
        <v>-96.3548087159197</v>
      </c>
      <c r="V56" s="166">
        <v>1.8394581115688924</v>
      </c>
      <c r="W56" s="167">
        <v>0.3061842763514733</v>
      </c>
      <c r="X56" s="69"/>
      <c r="Y56" s="195">
        <v>-43.6474204162309</v>
      </c>
      <c r="Z56" s="166">
        <v>87.95214895910632</v>
      </c>
      <c r="AA56" s="166">
        <v>-10.7481080442828</v>
      </c>
      <c r="AB56" s="167">
        <v>-18.22295222853725</v>
      </c>
      <c r="AC56" s="70"/>
      <c r="AD56" s="195">
        <v>-27.442792659051673</v>
      </c>
      <c r="AE56" s="166">
        <v>-84.09231204479595</v>
      </c>
      <c r="AF56" s="166">
        <v>-3.1238727839834057</v>
      </c>
      <c r="AG56" s="167">
        <v>-7.887428307276812</v>
      </c>
      <c r="AH56" s="58"/>
      <c r="AI56" s="309">
        <v>2009</v>
      </c>
      <c r="AJ56" s="155" t="s">
        <v>61</v>
      </c>
      <c r="AK56" s="166">
        <v>49.84180943985632</v>
      </c>
      <c r="AL56" s="166">
        <v>-96.3548087159197</v>
      </c>
      <c r="AM56" s="166">
        <v>1.839458111568888</v>
      </c>
      <c r="AN56" s="167">
        <v>0.3061842763514733</v>
      </c>
      <c r="AO56" s="69"/>
      <c r="AP56" s="195">
        <v>-43.6474204162309</v>
      </c>
      <c r="AQ56" s="166">
        <v>87.95214895910632</v>
      </c>
      <c r="AR56" s="166">
        <v>-10.748108044282802</v>
      </c>
      <c r="AS56" s="167">
        <v>-18.222952228537252</v>
      </c>
      <c r="AT56" s="69"/>
      <c r="AU56" s="195">
        <v>-27.442792659051676</v>
      </c>
      <c r="AV56" s="166">
        <v>-84.09231204479596</v>
      </c>
      <c r="AW56" s="166">
        <v>-3.1238727839834013</v>
      </c>
      <c r="AX56" s="167">
        <v>-7.8874283072768065</v>
      </c>
      <c r="AY56" s="58"/>
      <c r="AZ56" s="309">
        <v>2009</v>
      </c>
      <c r="BA56" s="155" t="s">
        <v>61</v>
      </c>
      <c r="BB56" s="166">
        <v>59.74267832690816</v>
      </c>
      <c r="BC56" s="166">
        <v>-94.64340799482692</v>
      </c>
      <c r="BD56" s="166">
        <v>17.242310697311865</v>
      </c>
      <c r="BE56" s="167">
        <v>16.84659793263397</v>
      </c>
      <c r="BF56" s="69"/>
      <c r="BG56" s="195">
        <v>-8.110158241468042</v>
      </c>
      <c r="BH56" s="166">
        <v>-23.311320919843837</v>
      </c>
      <c r="BI56" s="166">
        <v>1.1230011779528155</v>
      </c>
      <c r="BJ56" s="167">
        <v>-0.8703330554162108</v>
      </c>
      <c r="BK56" s="69"/>
      <c r="BL56" s="195">
        <v>4.006428633512542</v>
      </c>
      <c r="BM56" s="166">
        <v>-81.78723462978179</v>
      </c>
      <c r="BN56" s="166">
        <v>10.182040320992058</v>
      </c>
      <c r="BO56" s="167">
        <v>8.331562886832785</v>
      </c>
    </row>
    <row r="57" spans="1:67" s="19" customFormat="1" ht="19.5" customHeight="1">
      <c r="A57" s="310"/>
      <c r="B57" s="157" t="s">
        <v>62</v>
      </c>
      <c r="C57" s="158">
        <v>26229.50664235478</v>
      </c>
      <c r="D57" s="158">
        <v>676.0357235887321</v>
      </c>
      <c r="E57" s="158">
        <v>450771.4481449782</v>
      </c>
      <c r="F57" s="159">
        <v>477676.9905109217</v>
      </c>
      <c r="G57" s="68"/>
      <c r="H57" s="190">
        <v>55061.241245860154</v>
      </c>
      <c r="I57" s="179">
        <v>3176.348751534998</v>
      </c>
      <c r="J57" s="179">
        <v>337775.8138280058</v>
      </c>
      <c r="K57" s="180">
        <v>396013.4038254009</v>
      </c>
      <c r="L57" s="68"/>
      <c r="M57" s="190">
        <v>81290.74788821493</v>
      </c>
      <c r="N57" s="179">
        <v>3852.3844751237298</v>
      </c>
      <c r="O57" s="179">
        <v>788547.261972984</v>
      </c>
      <c r="P57" s="180">
        <v>873690.3943363227</v>
      </c>
      <c r="Q57" s="58"/>
      <c r="R57" s="310"/>
      <c r="S57" s="157" t="s">
        <v>62</v>
      </c>
      <c r="T57" s="168">
        <v>-2.5999228878312963</v>
      </c>
      <c r="U57" s="168">
        <v>41.075064070999325</v>
      </c>
      <c r="V57" s="168">
        <v>-12.807105810161378</v>
      </c>
      <c r="W57" s="169">
        <v>-12.254751753372084</v>
      </c>
      <c r="X57" s="69"/>
      <c r="Y57" s="196">
        <v>-46.46333954849844</v>
      </c>
      <c r="Z57" s="168">
        <v>137.2135915257107</v>
      </c>
      <c r="AA57" s="168">
        <v>-8.339373873598333</v>
      </c>
      <c r="AB57" s="169">
        <v>-16.221992204389835</v>
      </c>
      <c r="AC57" s="70"/>
      <c r="AD57" s="196">
        <v>-37.361393747125824</v>
      </c>
      <c r="AE57" s="168">
        <v>111.87580894806631</v>
      </c>
      <c r="AF57" s="168">
        <v>-10.947804654236414</v>
      </c>
      <c r="AG57" s="169">
        <v>-14.09854134026941</v>
      </c>
      <c r="AH57" s="58"/>
      <c r="AI57" s="310"/>
      <c r="AJ57" s="157" t="s">
        <v>62</v>
      </c>
      <c r="AK57" s="168">
        <v>19.600960271059037</v>
      </c>
      <c r="AL57" s="168">
        <v>-92.69470862491637</v>
      </c>
      <c r="AM57" s="168">
        <v>-5.86829010098235</v>
      </c>
      <c r="AN57" s="169">
        <v>-6.224400113452759</v>
      </c>
      <c r="AO57" s="69"/>
      <c r="AP57" s="196">
        <v>-45.11650687822056</v>
      </c>
      <c r="AQ57" s="168">
        <v>113.44644517411683</v>
      </c>
      <c r="AR57" s="168">
        <v>-9.426207591119109</v>
      </c>
      <c r="AS57" s="169">
        <v>-17.13728621573793</v>
      </c>
      <c r="AT57" s="69"/>
      <c r="AU57" s="196">
        <v>-32.721783559255044</v>
      </c>
      <c r="AV57" s="168">
        <v>-66.77909622059386</v>
      </c>
      <c r="AW57" s="168">
        <v>-7.312829741689356</v>
      </c>
      <c r="AX57" s="169">
        <v>-11.180582954174199</v>
      </c>
      <c r="AY57" s="58"/>
      <c r="AZ57" s="310"/>
      <c r="BA57" s="157" t="s">
        <v>62</v>
      </c>
      <c r="BB57" s="168">
        <v>39.88078567778334</v>
      </c>
      <c r="BC57" s="168">
        <v>-94.05494895119585</v>
      </c>
      <c r="BD57" s="168">
        <v>1.8621749508418475</v>
      </c>
      <c r="BE57" s="169">
        <v>1.8124315369693988</v>
      </c>
      <c r="BF57" s="69"/>
      <c r="BG57" s="196">
        <v>-28.27404570316699</v>
      </c>
      <c r="BH57" s="168">
        <v>12.71274931338273</v>
      </c>
      <c r="BI57" s="168">
        <v>-3.1211873396936767</v>
      </c>
      <c r="BJ57" s="169">
        <v>-8.458596339580566</v>
      </c>
      <c r="BK57" s="69"/>
      <c r="BL57" s="196">
        <v>-15.673632746691524</v>
      </c>
      <c r="BM57" s="168">
        <v>-76.48057512009672</v>
      </c>
      <c r="BN57" s="168">
        <v>-0.21410344324156938</v>
      </c>
      <c r="BO57" s="169">
        <v>-2.936787268010505</v>
      </c>
    </row>
    <row r="58" spans="1:67" s="19" customFormat="1" ht="19.5" customHeight="1">
      <c r="A58" s="310"/>
      <c r="B58" s="160" t="s">
        <v>63</v>
      </c>
      <c r="C58" s="161">
        <v>25101.20281995662</v>
      </c>
      <c r="D58" s="161">
        <v>298.75271149674626</v>
      </c>
      <c r="E58" s="161">
        <v>562490.7516268981</v>
      </c>
      <c r="F58" s="162">
        <v>587890.7071583514</v>
      </c>
      <c r="G58" s="68"/>
      <c r="H58" s="191">
        <v>57357.106290672455</v>
      </c>
      <c r="I58" s="182">
        <v>3339.201735357918</v>
      </c>
      <c r="J58" s="182">
        <v>460012.5965292842</v>
      </c>
      <c r="K58" s="183">
        <v>520708.90455531457</v>
      </c>
      <c r="L58" s="68"/>
      <c r="M58" s="191">
        <v>82458.30911062908</v>
      </c>
      <c r="N58" s="182">
        <v>3637.954446854664</v>
      </c>
      <c r="O58" s="182">
        <v>1022503.3481561823</v>
      </c>
      <c r="P58" s="183">
        <v>1108599.611713666</v>
      </c>
      <c r="Q58" s="58"/>
      <c r="R58" s="310"/>
      <c r="S58" s="160" t="s">
        <v>63</v>
      </c>
      <c r="T58" s="170">
        <v>-8.874463804567434</v>
      </c>
      <c r="U58" s="170">
        <v>131.9551838097071</v>
      </c>
      <c r="V58" s="170">
        <v>3.583701019526453</v>
      </c>
      <c r="W58" s="171">
        <v>3.011364016315632</v>
      </c>
      <c r="X58" s="69"/>
      <c r="Y58" s="197">
        <v>-40.37929479264574</v>
      </c>
      <c r="Z58" s="170">
        <v>413.11800304190206</v>
      </c>
      <c r="AA58" s="170">
        <v>18.80766510849725</v>
      </c>
      <c r="AB58" s="171">
        <v>7.5744583424156575</v>
      </c>
      <c r="AC58" s="70"/>
      <c r="AD58" s="197">
        <v>-33.36652418035304</v>
      </c>
      <c r="AE58" s="170">
        <v>366.6650155165829</v>
      </c>
      <c r="AF58" s="170">
        <v>9.92045417037537</v>
      </c>
      <c r="AG58" s="171">
        <v>5.105456330746527</v>
      </c>
      <c r="AH58" s="58"/>
      <c r="AI58" s="310"/>
      <c r="AJ58" s="160" t="s">
        <v>63</v>
      </c>
      <c r="AK58" s="170">
        <v>-10.329823748133677</v>
      </c>
      <c r="AL58" s="170">
        <v>30.56020009839355</v>
      </c>
      <c r="AM58" s="170">
        <v>-3.6034253772769773</v>
      </c>
      <c r="AN58" s="171">
        <v>-3.9491600443402746</v>
      </c>
      <c r="AO58" s="69"/>
      <c r="AP58" s="197">
        <v>-37.324397573520415</v>
      </c>
      <c r="AQ58" s="170">
        <v>149.45806387662643</v>
      </c>
      <c r="AR58" s="170">
        <v>-1.5750191706186314</v>
      </c>
      <c r="AS58" s="171">
        <v>-8.157762910623418</v>
      </c>
      <c r="AT58" s="69"/>
      <c r="AU58" s="197">
        <v>-30.448202434627248</v>
      </c>
      <c r="AV58" s="170">
        <v>118.77508118551629</v>
      </c>
      <c r="AW58" s="170">
        <v>-2.7657851165568417</v>
      </c>
      <c r="AX58" s="171">
        <v>-5.855275126751039</v>
      </c>
      <c r="AY58" s="58"/>
      <c r="AZ58" s="310"/>
      <c r="BA58" s="160" t="s">
        <v>63</v>
      </c>
      <c r="BB58" s="170">
        <v>23.606710265654087</v>
      </c>
      <c r="BC58" s="170">
        <v>-88.10105033973572</v>
      </c>
      <c r="BD58" s="170">
        <v>-5.861677215534087</v>
      </c>
      <c r="BE58" s="171">
        <v>-5.301903311126793</v>
      </c>
      <c r="BF58" s="69"/>
      <c r="BG58" s="197">
        <v>-41.551267025515045</v>
      </c>
      <c r="BH58" s="170">
        <v>67.74984514089903</v>
      </c>
      <c r="BI58" s="170">
        <v>-2.5723235104668163</v>
      </c>
      <c r="BJ58" s="171">
        <v>-10.714086564002315</v>
      </c>
      <c r="BK58" s="69"/>
      <c r="BL58" s="197">
        <v>-28.966441919997962</v>
      </c>
      <c r="BM58" s="170">
        <v>-49.43270213744129</v>
      </c>
      <c r="BN58" s="170">
        <v>-4.523800142579745</v>
      </c>
      <c r="BO58" s="171">
        <v>-7.759933974339404</v>
      </c>
    </row>
    <row r="59" spans="1:67" s="19" customFormat="1" ht="19.5" customHeight="1">
      <c r="A59" s="311"/>
      <c r="B59" s="163" t="s">
        <v>64</v>
      </c>
      <c r="C59" s="164">
        <v>27587.447975735195</v>
      </c>
      <c r="D59" s="164">
        <v>22365.946647576344</v>
      </c>
      <c r="E59" s="164">
        <v>633420.9108720634</v>
      </c>
      <c r="F59" s="165">
        <v>683374.305495375</v>
      </c>
      <c r="G59" s="68"/>
      <c r="H59" s="192">
        <v>76196.77036981216</v>
      </c>
      <c r="I59" s="185">
        <v>3169.70584578286</v>
      </c>
      <c r="J59" s="185">
        <v>553029.3968463291</v>
      </c>
      <c r="K59" s="186">
        <v>632395.8730619241</v>
      </c>
      <c r="L59" s="68"/>
      <c r="M59" s="192">
        <v>103784.21834554736</v>
      </c>
      <c r="N59" s="185">
        <v>25535.6524933592</v>
      </c>
      <c r="O59" s="185">
        <v>1186450.3077183925</v>
      </c>
      <c r="P59" s="186">
        <v>1315770.178557299</v>
      </c>
      <c r="Q59" s="58"/>
      <c r="R59" s="311"/>
      <c r="S59" s="163" t="s">
        <v>64</v>
      </c>
      <c r="T59" s="172">
        <v>-22.950546401315886</v>
      </c>
      <c r="U59" s="172">
        <v>3463.7113378758477</v>
      </c>
      <c r="V59" s="172">
        <v>31.193858990080827</v>
      </c>
      <c r="W59" s="173">
        <v>31.609123666634776</v>
      </c>
      <c r="X59" s="71"/>
      <c r="Y59" s="198">
        <v>17.061922571404953</v>
      </c>
      <c r="Z59" s="172">
        <v>102.84561053052892</v>
      </c>
      <c r="AA59" s="172">
        <v>67.78958101849722</v>
      </c>
      <c r="AB59" s="173">
        <v>59.59493213188816</v>
      </c>
      <c r="AC59" s="44"/>
      <c r="AD59" s="198">
        <v>2.862718715771484</v>
      </c>
      <c r="AE59" s="172">
        <v>1065.8930603958088</v>
      </c>
      <c r="AF59" s="172">
        <v>46.0408462318465</v>
      </c>
      <c r="AG59" s="173">
        <v>43.7221132421254</v>
      </c>
      <c r="AH59" s="58"/>
      <c r="AI59" s="311"/>
      <c r="AJ59" s="163" t="s">
        <v>64</v>
      </c>
      <c r="AK59" s="172">
        <v>-1.3706121439309413</v>
      </c>
      <c r="AL59" s="172">
        <v>27.891776115540353</v>
      </c>
      <c r="AM59" s="172">
        <v>5.5979143384787875</v>
      </c>
      <c r="AN59" s="173">
        <v>5.434656128966921</v>
      </c>
      <c r="AO59" s="69"/>
      <c r="AP59" s="198">
        <v>-32.55344526600871</v>
      </c>
      <c r="AQ59" s="172">
        <v>150.61819429559424</v>
      </c>
      <c r="AR59" s="172">
        <v>16.780461869252193</v>
      </c>
      <c r="AS59" s="173">
        <v>7.051516798518904</v>
      </c>
      <c r="AT59" s="69"/>
      <c r="AU59" s="198">
        <v>-25.22833087658502</v>
      </c>
      <c r="AV59" s="172">
        <v>52.909534833745795</v>
      </c>
      <c r="AW59" s="172">
        <v>10.16861953479264</v>
      </c>
      <c r="AX59" s="173">
        <v>6.162934828535356</v>
      </c>
      <c r="AY59" s="58"/>
      <c r="AZ59" s="311"/>
      <c r="BA59" s="163" t="s">
        <v>64</v>
      </c>
      <c r="BB59" s="172">
        <v>-1.3706121439309413</v>
      </c>
      <c r="BC59" s="172">
        <v>27.891776115540353</v>
      </c>
      <c r="BD59" s="172">
        <v>5.5979143384787875</v>
      </c>
      <c r="BE59" s="173">
        <v>5.434656128966921</v>
      </c>
      <c r="BF59" s="69"/>
      <c r="BG59" s="198">
        <v>-32.55344526600871</v>
      </c>
      <c r="BH59" s="172">
        <v>150.61819429559424</v>
      </c>
      <c r="BI59" s="172">
        <v>16.780461869252193</v>
      </c>
      <c r="BJ59" s="173">
        <v>7.051516798518904</v>
      </c>
      <c r="BK59" s="69"/>
      <c r="BL59" s="198">
        <v>-25.22833087658502</v>
      </c>
      <c r="BM59" s="172">
        <v>52.909534833745795</v>
      </c>
      <c r="BN59" s="172">
        <v>10.16861953479264</v>
      </c>
      <c r="BO59" s="173">
        <v>6.162934828535356</v>
      </c>
    </row>
    <row r="60" spans="1:67" s="19" customFormat="1" ht="19.5" customHeight="1">
      <c r="A60" s="309">
        <v>2010</v>
      </c>
      <c r="B60" s="155" t="s">
        <v>61</v>
      </c>
      <c r="C60" s="155">
        <v>32534.305545670784</v>
      </c>
      <c r="D60" s="155">
        <v>1659.3726893038415</v>
      </c>
      <c r="E60" s="155">
        <v>655477.0045511584</v>
      </c>
      <c r="F60" s="156">
        <v>689670.682786133</v>
      </c>
      <c r="G60" s="68"/>
      <c r="H60" s="189">
        <v>83680.77122469238</v>
      </c>
      <c r="I60" s="176">
        <v>2182.575206487742</v>
      </c>
      <c r="J60" s="176">
        <v>458734.9050624614</v>
      </c>
      <c r="K60" s="177">
        <v>544598.2514936415</v>
      </c>
      <c r="L60" s="68"/>
      <c r="M60" s="189">
        <v>116215.07677036317</v>
      </c>
      <c r="N60" s="176">
        <v>3841.9478957915835</v>
      </c>
      <c r="O60" s="176">
        <v>1114211.9096136198</v>
      </c>
      <c r="P60" s="177">
        <v>1234268.9342797745</v>
      </c>
      <c r="Q60" s="58"/>
      <c r="R60" s="309">
        <v>2010</v>
      </c>
      <c r="S60" s="155" t="s">
        <v>61</v>
      </c>
      <c r="T60" s="166">
        <v>9.825058159734269</v>
      </c>
      <c r="U60" s="166">
        <v>159.91970057768432</v>
      </c>
      <c r="V60" s="166">
        <v>38.295560925066184</v>
      </c>
      <c r="W60" s="167">
        <v>36.776897576033505</v>
      </c>
      <c r="X60" s="69"/>
      <c r="Y60" s="195">
        <v>57.48923253951119</v>
      </c>
      <c r="Z60" s="166">
        <v>-6.975081641848391</v>
      </c>
      <c r="AA60" s="166">
        <v>69.64234782314118</v>
      </c>
      <c r="AB60" s="167">
        <v>67.10928427709251</v>
      </c>
      <c r="AC60" s="70"/>
      <c r="AD60" s="195">
        <v>40.42754431220379</v>
      </c>
      <c r="AE60" s="166">
        <v>28.723830640003435</v>
      </c>
      <c r="AF60" s="166">
        <v>49.68297616304456</v>
      </c>
      <c r="AG60" s="167">
        <v>48.684911924364016</v>
      </c>
      <c r="AH60" s="58"/>
      <c r="AI60" s="309">
        <v>2010</v>
      </c>
      <c r="AJ60" s="155" t="s">
        <v>61</v>
      </c>
      <c r="AK60" s="166">
        <v>9.825058159734269</v>
      </c>
      <c r="AL60" s="166">
        <v>159.9197005776843</v>
      </c>
      <c r="AM60" s="166">
        <v>38.295560925066184</v>
      </c>
      <c r="AN60" s="167">
        <v>36.77689757603352</v>
      </c>
      <c r="AO60" s="69"/>
      <c r="AP60" s="195">
        <v>57.48923253951119</v>
      </c>
      <c r="AQ60" s="166">
        <v>-6.975081641848391</v>
      </c>
      <c r="AR60" s="166">
        <v>69.6423478231412</v>
      </c>
      <c r="AS60" s="167">
        <v>67.10928427709251</v>
      </c>
      <c r="AT60" s="69"/>
      <c r="AU60" s="195">
        <v>40.42754431220379</v>
      </c>
      <c r="AV60" s="166">
        <v>28.723830640003428</v>
      </c>
      <c r="AW60" s="166">
        <v>49.68297616304454</v>
      </c>
      <c r="AX60" s="167">
        <v>48.68491192436403</v>
      </c>
      <c r="AY60" s="58"/>
      <c r="AZ60" s="309">
        <v>2010</v>
      </c>
      <c r="BA60" s="155" t="s">
        <v>61</v>
      </c>
      <c r="BB60" s="166">
        <v>-7.04859381144162</v>
      </c>
      <c r="BC60" s="166">
        <v>1234.035960094449</v>
      </c>
      <c r="BD60" s="166">
        <v>14.149538861764952</v>
      </c>
      <c r="BE60" s="167">
        <v>14.029996943276558</v>
      </c>
      <c r="BF60" s="69"/>
      <c r="BG60" s="195">
        <v>-14.177058754029062</v>
      </c>
      <c r="BH60" s="166">
        <v>101.19613629017459</v>
      </c>
      <c r="BI60" s="166">
        <v>33.47658807971078</v>
      </c>
      <c r="BJ60" s="167">
        <v>24.708900086561798</v>
      </c>
      <c r="BK60" s="69"/>
      <c r="BL60" s="195">
        <v>-12.221958245871093</v>
      </c>
      <c r="BM60" s="166">
        <v>374.32856678955295</v>
      </c>
      <c r="BN60" s="166">
        <v>21.91879770844203</v>
      </c>
      <c r="BO60" s="167">
        <v>18.726485106620316</v>
      </c>
    </row>
    <row r="61" spans="1:67" s="19" customFormat="1" ht="19.5" customHeight="1">
      <c r="A61" s="310"/>
      <c r="B61" s="157" t="s">
        <v>62</v>
      </c>
      <c r="C61" s="158">
        <v>36866.81961030799</v>
      </c>
      <c r="D61" s="158">
        <v>945.9305283395572</v>
      </c>
      <c r="E61" s="158">
        <v>609776.6900580472</v>
      </c>
      <c r="F61" s="159">
        <v>647589.4401966947</v>
      </c>
      <c r="G61" s="68"/>
      <c r="H61" s="190">
        <v>109651.15299293824</v>
      </c>
      <c r="I61" s="179">
        <v>3382.060265463823</v>
      </c>
      <c r="J61" s="179">
        <v>449168.4873368581</v>
      </c>
      <c r="K61" s="180">
        <v>562201.7005952601</v>
      </c>
      <c r="L61" s="68"/>
      <c r="M61" s="190">
        <v>146517.97260324622</v>
      </c>
      <c r="N61" s="179">
        <v>4327.990793803379</v>
      </c>
      <c r="O61" s="179">
        <v>1058945.1773949054</v>
      </c>
      <c r="P61" s="180">
        <v>1209791.140791955</v>
      </c>
      <c r="Q61" s="58"/>
      <c r="R61" s="310"/>
      <c r="S61" s="157" t="s">
        <v>62</v>
      </c>
      <c r="T61" s="168">
        <v>40.55475809360567</v>
      </c>
      <c r="U61" s="168">
        <v>39.92315721395461</v>
      </c>
      <c r="V61" s="168">
        <v>35.27402690818371</v>
      </c>
      <c r="W61" s="169">
        <v>35.57057448047376</v>
      </c>
      <c r="X61" s="69"/>
      <c r="Y61" s="196">
        <v>99.1439904220875</v>
      </c>
      <c r="Z61" s="168">
        <v>6.476351623209298</v>
      </c>
      <c r="AA61" s="168">
        <v>32.978285877381694</v>
      </c>
      <c r="AB61" s="169">
        <v>41.9653211645155</v>
      </c>
      <c r="AC61" s="70"/>
      <c r="AD61" s="196">
        <v>80.23942011792901</v>
      </c>
      <c r="AE61" s="168">
        <v>12.345764597246589</v>
      </c>
      <c r="AF61" s="168">
        <v>34.29064159646848</v>
      </c>
      <c r="AG61" s="169">
        <v>38.469090267490344</v>
      </c>
      <c r="AH61" s="58"/>
      <c r="AI61" s="310"/>
      <c r="AJ61" s="157" t="s">
        <v>62</v>
      </c>
      <c r="AK61" s="168">
        <v>24.256173780847405</v>
      </c>
      <c r="AL61" s="168">
        <v>98.20434054345318</v>
      </c>
      <c r="AM61" s="168">
        <v>36.82269097529982</v>
      </c>
      <c r="AN61" s="169">
        <v>36.19004712775086</v>
      </c>
      <c r="AO61" s="69"/>
      <c r="AP61" s="196">
        <v>78.68754673083845</v>
      </c>
      <c r="AQ61" s="168">
        <v>0.7616067642083095</v>
      </c>
      <c r="AR61" s="168">
        <v>49.27986537680792</v>
      </c>
      <c r="AS61" s="169">
        <v>53.31616673362274</v>
      </c>
      <c r="AT61" s="69"/>
      <c r="AU61" s="196">
        <v>60.15543924134593</v>
      </c>
      <c r="AV61" s="168">
        <v>19.49546352678604</v>
      </c>
      <c r="AW61" s="168">
        <v>41.76507020149745</v>
      </c>
      <c r="AX61" s="169">
        <v>43.44639181312783</v>
      </c>
      <c r="AY61" s="58"/>
      <c r="AZ61" s="310"/>
      <c r="BA61" s="157" t="s">
        <v>62</v>
      </c>
      <c r="BB61" s="168">
        <v>2.4209926602988077</v>
      </c>
      <c r="BC61" s="168">
        <v>1120.2699860655973</v>
      </c>
      <c r="BD61" s="168">
        <v>26.175899822555635</v>
      </c>
      <c r="BE61" s="169">
        <v>25.902730383845736</v>
      </c>
      <c r="BF61" s="69"/>
      <c r="BG61" s="196">
        <v>21.298000279222038</v>
      </c>
      <c r="BH61" s="168">
        <v>56.07035359487887</v>
      </c>
      <c r="BI61" s="168">
        <v>44.97955186291182</v>
      </c>
      <c r="BJ61" s="169">
        <v>41.04987414296596</v>
      </c>
      <c r="BK61" s="69"/>
      <c r="BL61" s="196">
        <v>15.508834936394038</v>
      </c>
      <c r="BM61" s="168">
        <v>280.7917713889421</v>
      </c>
      <c r="BN61" s="168">
        <v>33.78205134779682</v>
      </c>
      <c r="BO61" s="169">
        <v>32.50817299072378</v>
      </c>
    </row>
    <row r="62" spans="1:67" s="19" customFormat="1" ht="19.5" customHeight="1">
      <c r="A62" s="310"/>
      <c r="B62" s="160" t="s">
        <v>63</v>
      </c>
      <c r="C62" s="161">
        <v>35074.24521809908</v>
      </c>
      <c r="D62" s="161">
        <v>1023.399903807022</v>
      </c>
      <c r="E62" s="161">
        <v>666213.0720337415</v>
      </c>
      <c r="F62" s="162">
        <v>702310.7171556476</v>
      </c>
      <c r="G62" s="68"/>
      <c r="H62" s="191">
        <v>122114.74479263014</v>
      </c>
      <c r="I62" s="182">
        <v>4196.615117096452</v>
      </c>
      <c r="J62" s="182">
        <v>650129.1435125236</v>
      </c>
      <c r="K62" s="183">
        <v>776440.5034222502</v>
      </c>
      <c r="L62" s="68"/>
      <c r="M62" s="191">
        <v>157188.9900107292</v>
      </c>
      <c r="N62" s="182">
        <v>5220.015020903474</v>
      </c>
      <c r="O62" s="182">
        <v>1316342.215546265</v>
      </c>
      <c r="P62" s="183">
        <v>1478751.2205778977</v>
      </c>
      <c r="Q62" s="58"/>
      <c r="R62" s="310"/>
      <c r="S62" s="160" t="s">
        <v>63</v>
      </c>
      <c r="T62" s="170">
        <v>39.73133267627092</v>
      </c>
      <c r="U62" s="170">
        <v>242.55752815758726</v>
      </c>
      <c r="V62" s="170">
        <v>18.43982680725795</v>
      </c>
      <c r="W62" s="171">
        <v>19.46280296729992</v>
      </c>
      <c r="X62" s="69"/>
      <c r="Y62" s="197">
        <v>112.90255504484668</v>
      </c>
      <c r="Z62" s="170">
        <v>25.67719621907272</v>
      </c>
      <c r="AA62" s="170">
        <v>41.3285523956596</v>
      </c>
      <c r="AB62" s="171">
        <v>49.11220004684391</v>
      </c>
      <c r="AC62" s="70"/>
      <c r="AD62" s="197">
        <v>90.62844206499396</v>
      </c>
      <c r="AE62" s="170">
        <v>43.48764112251713</v>
      </c>
      <c r="AF62" s="170">
        <v>28.737203444853687</v>
      </c>
      <c r="AG62" s="171">
        <v>33.38911586772557</v>
      </c>
      <c r="AH62" s="58"/>
      <c r="AI62" s="310"/>
      <c r="AJ62" s="160" t="s">
        <v>63</v>
      </c>
      <c r="AK62" s="170">
        <v>32.38445215360551</v>
      </c>
      <c r="AL62" s="170">
        <v>-84.45334686932834</v>
      </c>
      <c r="AM62" s="170">
        <v>17.29438130252288</v>
      </c>
      <c r="AN62" s="171">
        <v>16.617408493131563</v>
      </c>
      <c r="AO62" s="69"/>
      <c r="AP62" s="197">
        <v>67.24357650211957</v>
      </c>
      <c r="AQ62" s="170">
        <v>0.784638565691381</v>
      </c>
      <c r="AR62" s="170">
        <v>15.339946483026253</v>
      </c>
      <c r="AS62" s="171">
        <v>21.568546420219263</v>
      </c>
      <c r="AT62" s="69"/>
      <c r="AU62" s="197">
        <v>56.96067670228294</v>
      </c>
      <c r="AV62" s="170">
        <v>-59.45631565724925</v>
      </c>
      <c r="AW62" s="170">
        <v>16.413619151133574</v>
      </c>
      <c r="AX62" s="171">
        <v>18.942986970285716</v>
      </c>
      <c r="AY62" s="58"/>
      <c r="AZ62" s="310"/>
      <c r="BA62" s="160" t="s">
        <v>63</v>
      </c>
      <c r="BB62" s="170">
        <v>13.106872688727279</v>
      </c>
      <c r="BC62" s="170">
        <v>1060.0567191232738</v>
      </c>
      <c r="BD62" s="170">
        <v>30.194479484806294</v>
      </c>
      <c r="BE62" s="171">
        <v>30.344110973058235</v>
      </c>
      <c r="BF62" s="69"/>
      <c r="BG62" s="197">
        <v>69.80458129745207</v>
      </c>
      <c r="BH62" s="170">
        <v>24.045128941882226</v>
      </c>
      <c r="BI62" s="170">
        <v>51.027644149422315</v>
      </c>
      <c r="BJ62" s="171">
        <v>53.49856211347475</v>
      </c>
      <c r="BK62" s="69"/>
      <c r="BL62" s="197">
        <v>50.74893965247955</v>
      </c>
      <c r="BM62" s="170">
        <v>207.34287578259494</v>
      </c>
      <c r="BN62" s="170">
        <v>38.841133917408115</v>
      </c>
      <c r="BO62" s="171">
        <v>40.52328724008754</v>
      </c>
    </row>
    <row r="63" spans="1:67" s="19" customFormat="1" ht="19.5" customHeight="1">
      <c r="A63" s="311"/>
      <c r="B63" s="163" t="s">
        <v>64</v>
      </c>
      <c r="C63" s="164">
        <v>40588.64514330323</v>
      </c>
      <c r="D63" s="164">
        <v>1085.961116687112</v>
      </c>
      <c r="E63" s="164">
        <v>686486.9262852683</v>
      </c>
      <c r="F63" s="165">
        <v>728161.5325452586</v>
      </c>
      <c r="G63" s="68"/>
      <c r="H63" s="192">
        <v>129636.60830452401</v>
      </c>
      <c r="I63" s="185">
        <v>2024.2993940745698</v>
      </c>
      <c r="J63" s="185">
        <v>649688.1157577785</v>
      </c>
      <c r="K63" s="186">
        <v>781349.0234563771</v>
      </c>
      <c r="L63" s="68"/>
      <c r="M63" s="192">
        <v>170225.25344782724</v>
      </c>
      <c r="N63" s="185">
        <v>3110.260510761682</v>
      </c>
      <c r="O63" s="185">
        <v>1336175.0420430468</v>
      </c>
      <c r="P63" s="186">
        <v>1509510.5560016357</v>
      </c>
      <c r="Q63" s="58"/>
      <c r="R63" s="311"/>
      <c r="S63" s="163" t="s">
        <v>64</v>
      </c>
      <c r="T63" s="172">
        <v>47.12721952028096</v>
      </c>
      <c r="U63" s="172">
        <v>-95.14457789871912</v>
      </c>
      <c r="V63" s="172">
        <v>8.377686069780399</v>
      </c>
      <c r="W63" s="173">
        <v>6.5538353856335885</v>
      </c>
      <c r="X63" s="71"/>
      <c r="Y63" s="198">
        <v>70.13399344269817</v>
      </c>
      <c r="Z63" s="172">
        <v>-36.136048814504285</v>
      </c>
      <c r="AA63" s="172">
        <v>17.47804356561322</v>
      </c>
      <c r="AB63" s="173">
        <v>23.553782802733036</v>
      </c>
      <c r="AC63" s="44"/>
      <c r="AD63" s="198">
        <v>64.01843764055329</v>
      </c>
      <c r="AE63" s="172">
        <v>-87.81992936514727</v>
      </c>
      <c r="AF63" s="172">
        <v>12.619553752114832</v>
      </c>
      <c r="AG63" s="173">
        <v>14.724484609977019</v>
      </c>
      <c r="AH63" s="58"/>
      <c r="AI63" s="311"/>
      <c r="AJ63" s="163" t="s">
        <v>64</v>
      </c>
      <c r="AK63" s="172">
        <v>33.64792733419736</v>
      </c>
      <c r="AL63" s="172">
        <v>-80.33848679857937</v>
      </c>
      <c r="AM63" s="172">
        <v>23.450454046047824</v>
      </c>
      <c r="AN63" s="173">
        <v>22.837133201164335</v>
      </c>
      <c r="AO63" s="69"/>
      <c r="AP63" s="198">
        <v>84.10936262475056</v>
      </c>
      <c r="AQ63" s="172">
        <v>-2.0440769364643927</v>
      </c>
      <c r="AR63" s="172">
        <v>36.17559496034076</v>
      </c>
      <c r="AS63" s="173">
        <v>42.1105555042613</v>
      </c>
      <c r="AT63" s="69"/>
      <c r="AU63" s="198">
        <v>68.4732891756592</v>
      </c>
      <c r="AV63" s="172">
        <v>-54.179608053881395</v>
      </c>
      <c r="AW63" s="172">
        <v>28.96382659218591</v>
      </c>
      <c r="AX63" s="173">
        <v>31.591077075451835</v>
      </c>
      <c r="AY63" s="58"/>
      <c r="AZ63" s="311"/>
      <c r="BA63" s="163" t="s">
        <v>64</v>
      </c>
      <c r="BB63" s="172">
        <v>33.64792733419736</v>
      </c>
      <c r="BC63" s="172">
        <v>-80.33848679857937</v>
      </c>
      <c r="BD63" s="172">
        <v>23.450454046047824</v>
      </c>
      <c r="BE63" s="173">
        <v>22.837133201164335</v>
      </c>
      <c r="BF63" s="69"/>
      <c r="BG63" s="198">
        <v>84.10936262475056</v>
      </c>
      <c r="BH63" s="172">
        <v>-2.0440769364643927</v>
      </c>
      <c r="BI63" s="172">
        <v>36.17559496034076</v>
      </c>
      <c r="BJ63" s="173">
        <v>42.1105555042613</v>
      </c>
      <c r="BK63" s="69"/>
      <c r="BL63" s="198">
        <v>68.4732891756592</v>
      </c>
      <c r="BM63" s="172">
        <v>-54.179608053881395</v>
      </c>
      <c r="BN63" s="172">
        <v>28.96382659218591</v>
      </c>
      <c r="BO63" s="173">
        <v>31.591077075451835</v>
      </c>
    </row>
    <row r="64" spans="1:67" s="19" customFormat="1" ht="19.5" customHeight="1">
      <c r="A64" s="309">
        <v>2011</v>
      </c>
      <c r="B64" s="155" t="s">
        <v>61</v>
      </c>
      <c r="C64" s="155">
        <v>31122.083932373658</v>
      </c>
      <c r="D64" s="155">
        <v>735.1673369852045</v>
      </c>
      <c r="E64" s="155">
        <v>664429.2866112214</v>
      </c>
      <c r="F64" s="156">
        <v>696286.5378805802</v>
      </c>
      <c r="G64" s="68"/>
      <c r="H64" s="189">
        <v>108945.15376075999</v>
      </c>
      <c r="I64" s="176">
        <v>2104.9876066898396</v>
      </c>
      <c r="J64" s="176">
        <v>588475.2862836448</v>
      </c>
      <c r="K64" s="177">
        <v>699525.4276510947</v>
      </c>
      <c r="L64" s="68"/>
      <c r="M64" s="189">
        <v>140067.23769313365</v>
      </c>
      <c r="N64" s="176">
        <v>2840.1549436750443</v>
      </c>
      <c r="O64" s="176">
        <v>1252904.572894866</v>
      </c>
      <c r="P64" s="177">
        <v>1395811.965531675</v>
      </c>
      <c r="Q64" s="58"/>
      <c r="R64" s="309">
        <v>2011</v>
      </c>
      <c r="S64" s="155" t="s">
        <v>61</v>
      </c>
      <c r="T64" s="166">
        <v>-4.340715406741014</v>
      </c>
      <c r="U64" s="166">
        <v>-55.696068657509954</v>
      </c>
      <c r="V64" s="166">
        <v>1.365765999097568</v>
      </c>
      <c r="W64" s="167">
        <v>0.95927741450752</v>
      </c>
      <c r="X64" s="69"/>
      <c r="Y64" s="195">
        <v>30.19138347593604</v>
      </c>
      <c r="Z64" s="166">
        <v>-3.5548648938772853</v>
      </c>
      <c r="AA64" s="166">
        <v>28.282212622019244</v>
      </c>
      <c r="AB64" s="167">
        <v>28.447975316215658</v>
      </c>
      <c r="AC64" s="70"/>
      <c r="AD64" s="195">
        <v>20.52415365168281</v>
      </c>
      <c r="AE64" s="166">
        <v>-26.075131138917563</v>
      </c>
      <c r="AF64" s="166">
        <v>12.44760194040122</v>
      </c>
      <c r="AG64" s="167">
        <v>13.088155001338064</v>
      </c>
      <c r="AH64" s="58"/>
      <c r="AI64" s="309">
        <v>2011</v>
      </c>
      <c r="AJ64" s="155" t="s">
        <v>61</v>
      </c>
      <c r="AK64" s="166">
        <v>-4.340715406741012</v>
      </c>
      <c r="AL64" s="166">
        <v>-55.696068657509954</v>
      </c>
      <c r="AM64" s="166">
        <v>1.3657659990975617</v>
      </c>
      <c r="AN64" s="167">
        <v>0.9592774145075254</v>
      </c>
      <c r="AO64" s="69"/>
      <c r="AP64" s="195">
        <v>30.19138347593605</v>
      </c>
      <c r="AQ64" s="166">
        <v>-3.55486489387728</v>
      </c>
      <c r="AR64" s="166">
        <v>28.282212622019244</v>
      </c>
      <c r="AS64" s="167">
        <v>28.44797531621566</v>
      </c>
      <c r="AT64" s="69"/>
      <c r="AU64" s="195">
        <v>20.52415365168281</v>
      </c>
      <c r="AV64" s="166">
        <v>-26.075131138917556</v>
      </c>
      <c r="AW64" s="166">
        <v>12.447601940401228</v>
      </c>
      <c r="AX64" s="167">
        <v>13.088155001338066</v>
      </c>
      <c r="AY64" s="58"/>
      <c r="AZ64" s="309">
        <v>2011</v>
      </c>
      <c r="BA64" s="155" t="s">
        <v>61</v>
      </c>
      <c r="BB64" s="166">
        <v>28.890640958801185</v>
      </c>
      <c r="BC64" s="166">
        <v>-84.83822981727543</v>
      </c>
      <c r="BD64" s="166">
        <v>14.106136999322445</v>
      </c>
      <c r="BE64" s="167">
        <v>13.767481148672076</v>
      </c>
      <c r="BF64" s="69"/>
      <c r="BG64" s="195">
        <v>72.73402890945101</v>
      </c>
      <c r="BH64" s="166">
        <v>-1.3470797534601928</v>
      </c>
      <c r="BI64" s="166">
        <v>29.17341490227335</v>
      </c>
      <c r="BJ64" s="167">
        <v>34.66564099947479</v>
      </c>
      <c r="BK64" s="69"/>
      <c r="BL64" s="195">
        <v>60.00054472450958</v>
      </c>
      <c r="BM64" s="166">
        <v>-57.962333781793085</v>
      </c>
      <c r="BN64" s="166">
        <v>20.73720165287871</v>
      </c>
      <c r="BO64" s="167">
        <v>23.4214183518245</v>
      </c>
    </row>
    <row r="65" spans="1:67" s="19" customFormat="1" ht="19.5" customHeight="1">
      <c r="A65" s="310"/>
      <c r="B65" s="157" t="s">
        <v>62</v>
      </c>
      <c r="C65" s="158">
        <v>39373.826001885485</v>
      </c>
      <c r="D65" s="158">
        <v>479.03982639321225</v>
      </c>
      <c r="E65" s="158">
        <v>713091.3781817536</v>
      </c>
      <c r="F65" s="159">
        <v>752944.2440100323</v>
      </c>
      <c r="G65" s="68"/>
      <c r="H65" s="190">
        <v>123251.26380760953</v>
      </c>
      <c r="I65" s="179">
        <v>2903.468507088351</v>
      </c>
      <c r="J65" s="179">
        <v>678438.124299614</v>
      </c>
      <c r="K65" s="180">
        <v>804592.8566143119</v>
      </c>
      <c r="L65" s="68"/>
      <c r="M65" s="190">
        <v>162625.08980949502</v>
      </c>
      <c r="N65" s="179">
        <v>3382.508333481563</v>
      </c>
      <c r="O65" s="179">
        <v>1391529.5024813674</v>
      </c>
      <c r="P65" s="180">
        <v>1557537.100624344</v>
      </c>
      <c r="Q65" s="58"/>
      <c r="R65" s="310"/>
      <c r="S65" s="157" t="s">
        <v>62</v>
      </c>
      <c r="T65" s="168">
        <v>6.80016995791124</v>
      </c>
      <c r="U65" s="168">
        <v>-49.357821526904665</v>
      </c>
      <c r="V65" s="168">
        <v>16.943036657218148</v>
      </c>
      <c r="W65" s="169">
        <v>16.26876494177203</v>
      </c>
      <c r="X65" s="69"/>
      <c r="Y65" s="196">
        <v>12.403071416446632</v>
      </c>
      <c r="Z65" s="168">
        <v>-14.150893857884483</v>
      </c>
      <c r="AA65" s="168">
        <v>51.04312600425438</v>
      </c>
      <c r="AB65" s="169">
        <v>43.11462518921725</v>
      </c>
      <c r="AC65" s="70"/>
      <c r="AD65" s="196">
        <v>10.993270600232119</v>
      </c>
      <c r="AE65" s="168">
        <v>-21.84575950751825</v>
      </c>
      <c r="AF65" s="168">
        <v>31.407133455638146</v>
      </c>
      <c r="AG65" s="169">
        <v>28.744297102783143</v>
      </c>
      <c r="AH65" s="58"/>
      <c r="AI65" s="310"/>
      <c r="AJ65" s="157" t="s">
        <v>62</v>
      </c>
      <c r="AK65" s="168">
        <v>1.5774741055275996</v>
      </c>
      <c r="AL65" s="168">
        <v>-53.3947851000347</v>
      </c>
      <c r="AM65" s="168">
        <v>8.873079814909744</v>
      </c>
      <c r="AN65" s="169">
        <v>8.37313974920815</v>
      </c>
      <c r="AO65" s="69"/>
      <c r="AP65" s="196">
        <v>20.102470664384327</v>
      </c>
      <c r="AQ65" s="168">
        <v>-9.994892944502567</v>
      </c>
      <c r="AR65" s="168">
        <v>39.54275545057524</v>
      </c>
      <c r="AS65" s="169">
        <v>35.89793543328514</v>
      </c>
      <c r="AT65" s="69"/>
      <c r="AU65" s="196">
        <v>15.20907941512786</v>
      </c>
      <c r="AV65" s="168">
        <v>-23.834639235645156</v>
      </c>
      <c r="AW65" s="168">
        <v>21.686282652325332</v>
      </c>
      <c r="AX65" s="169">
        <v>20.837826217072106</v>
      </c>
      <c r="AY65" s="58"/>
      <c r="AZ65" s="310"/>
      <c r="BA65" s="157" t="s">
        <v>62</v>
      </c>
      <c r="BB65" s="168">
        <v>19.714201419714783</v>
      </c>
      <c r="BC65" s="168">
        <v>-86.84777267520008</v>
      </c>
      <c r="BD65" s="168">
        <v>10.932028814185529</v>
      </c>
      <c r="BE65" s="169">
        <v>10.395832198442264</v>
      </c>
      <c r="BF65" s="69"/>
      <c r="BG65" s="196">
        <v>48.047963345453326</v>
      </c>
      <c r="BH65" s="168">
        <v>-6.9919196414089555</v>
      </c>
      <c r="BI65" s="168">
        <v>33.618097050589</v>
      </c>
      <c r="BJ65" s="169">
        <v>35.48835802216223</v>
      </c>
      <c r="BK65" s="69"/>
      <c r="BL65" s="196">
        <v>40.34317309871608</v>
      </c>
      <c r="BM65" s="168">
        <v>-61.02957401772494</v>
      </c>
      <c r="BN65" s="168">
        <v>20.87671087656149</v>
      </c>
      <c r="BO65" s="169">
        <v>22.0436774704839</v>
      </c>
    </row>
    <row r="66" spans="1:67" s="19" customFormat="1" ht="19.5" customHeight="1">
      <c r="A66" s="310"/>
      <c r="B66" s="160" t="s">
        <v>63</v>
      </c>
      <c r="C66" s="161">
        <v>55443.77276398497</v>
      </c>
      <c r="D66" s="161">
        <v>1020.2506935421568</v>
      </c>
      <c r="E66" s="161">
        <v>703549.0094813358</v>
      </c>
      <c r="F66" s="162">
        <v>760013.0329388629</v>
      </c>
      <c r="G66" s="68"/>
      <c r="H66" s="191">
        <v>169322.3438915616</v>
      </c>
      <c r="I66" s="182">
        <v>4977.829581767743</v>
      </c>
      <c r="J66" s="182">
        <v>708413.0326228184</v>
      </c>
      <c r="K66" s="183">
        <v>882713.2060961478</v>
      </c>
      <c r="L66" s="68"/>
      <c r="M66" s="191">
        <v>224766.1166555466</v>
      </c>
      <c r="N66" s="182">
        <v>5998.080275309899</v>
      </c>
      <c r="O66" s="182">
        <v>1411962.0421041541</v>
      </c>
      <c r="P66" s="183">
        <v>1642726.2390350108</v>
      </c>
      <c r="Q66" s="58"/>
      <c r="R66" s="310"/>
      <c r="S66" s="160" t="s">
        <v>63</v>
      </c>
      <c r="T66" s="170">
        <v>58.07545513588064</v>
      </c>
      <c r="U66" s="170">
        <v>-0.30772039875617274</v>
      </c>
      <c r="V66" s="170">
        <v>5.604203672200425</v>
      </c>
      <c r="W66" s="171">
        <v>8.216066532048561</v>
      </c>
      <c r="X66" s="69"/>
      <c r="Y66" s="197">
        <v>38.65839393850212</v>
      </c>
      <c r="Z66" s="170">
        <v>18.615346961143196</v>
      </c>
      <c r="AA66" s="170">
        <v>8.964970989517251</v>
      </c>
      <c r="AB66" s="171">
        <v>13.687166267793671</v>
      </c>
      <c r="AC66" s="70"/>
      <c r="AD66" s="197">
        <v>42.99100505716387</v>
      </c>
      <c r="AE66" s="170">
        <v>14.905421752440828</v>
      </c>
      <c r="AF66" s="170">
        <v>7.264055306332939</v>
      </c>
      <c r="AG66" s="171">
        <v>11.08874949181995</v>
      </c>
      <c r="AH66" s="58"/>
      <c r="AI66" s="310"/>
      <c r="AJ66" s="160" t="s">
        <v>63</v>
      </c>
      <c r="AK66" s="170">
        <v>11.916828657876266</v>
      </c>
      <c r="AL66" s="170">
        <v>-26.865969377830993</v>
      </c>
      <c r="AM66" s="170">
        <v>6.043026477696827</v>
      </c>
      <c r="AN66" s="171">
        <v>6.312715621947589</v>
      </c>
      <c r="AO66" s="69"/>
      <c r="AP66" s="197">
        <v>11.100159709417852</v>
      </c>
      <c r="AQ66" s="170">
        <v>3.9915851892450007</v>
      </c>
      <c r="AR66" s="170">
        <v>12.94125449781356</v>
      </c>
      <c r="AS66" s="171">
        <v>12.586856937404647</v>
      </c>
      <c r="AT66" s="69"/>
      <c r="AU66" s="197">
        <v>11.294068282834886</v>
      </c>
      <c r="AV66" s="170">
        <v>-3.4564194001964523</v>
      </c>
      <c r="AW66" s="170">
        <v>9.293740366191699</v>
      </c>
      <c r="AX66" s="171">
        <v>9.481118881863765</v>
      </c>
      <c r="AY66" s="58"/>
      <c r="AZ66" s="310"/>
      <c r="BA66" s="160" t="s">
        <v>63</v>
      </c>
      <c r="BB66" s="170">
        <v>26.09781460247254</v>
      </c>
      <c r="BC66" s="170">
        <v>-87.22652929310075</v>
      </c>
      <c r="BD66" s="170">
        <v>7.901668553412989</v>
      </c>
      <c r="BE66" s="171">
        <v>7.876038269987305</v>
      </c>
      <c r="BF66" s="69"/>
      <c r="BG66" s="197">
        <v>35.622179859622776</v>
      </c>
      <c r="BH66" s="170">
        <v>-7.117581362591693</v>
      </c>
      <c r="BI66" s="170">
        <v>24.345691532326924</v>
      </c>
      <c r="BJ66" s="171">
        <v>25.939527817798407</v>
      </c>
      <c r="BK66" s="69"/>
      <c r="BL66" s="197">
        <v>33.22042410382073</v>
      </c>
      <c r="BM66" s="170">
        <v>-60.614604219808285</v>
      </c>
      <c r="BN66" s="170">
        <v>15.325690158760821</v>
      </c>
      <c r="BO66" s="171">
        <v>16.55036561432877</v>
      </c>
    </row>
    <row r="67" spans="1:67" s="19" customFormat="1" ht="19.5" customHeight="1">
      <c r="A67" s="311"/>
      <c r="B67" s="163" t="s">
        <v>64</v>
      </c>
      <c r="C67" s="164">
        <v>35588.49442940167</v>
      </c>
      <c r="D67" s="164">
        <v>542.9413588706769</v>
      </c>
      <c r="E67" s="164">
        <v>715569.6831640243</v>
      </c>
      <c r="F67" s="165">
        <v>751701.1189522967</v>
      </c>
      <c r="G67" s="68"/>
      <c r="H67" s="192">
        <v>127624.60665096717</v>
      </c>
      <c r="I67" s="185">
        <v>3666.245310558656</v>
      </c>
      <c r="J67" s="185">
        <v>676997.793537197</v>
      </c>
      <c r="K67" s="186">
        <v>808288.6454987229</v>
      </c>
      <c r="L67" s="68"/>
      <c r="M67" s="192">
        <v>163213.10108036883</v>
      </c>
      <c r="N67" s="185">
        <v>4209.186669429333</v>
      </c>
      <c r="O67" s="185">
        <v>1392567.4767012214</v>
      </c>
      <c r="P67" s="186">
        <v>1559989.7644510195</v>
      </c>
      <c r="Q67" s="58"/>
      <c r="R67" s="311"/>
      <c r="S67" s="163" t="s">
        <v>64</v>
      </c>
      <c r="T67" s="172">
        <v>-12.319087508952098</v>
      </c>
      <c r="U67" s="172">
        <v>-50.00360965713014</v>
      </c>
      <c r="V67" s="172">
        <v>4.2364618706038915</v>
      </c>
      <c r="W67" s="173">
        <v>3.232742373077091</v>
      </c>
      <c r="X67" s="71"/>
      <c r="Y67" s="198">
        <v>-1.5520320069085214</v>
      </c>
      <c r="Z67" s="172">
        <v>81.11181188367244</v>
      </c>
      <c r="AA67" s="172">
        <v>4.203505823338838</v>
      </c>
      <c r="AB67" s="173">
        <v>3.4478346083003597</v>
      </c>
      <c r="AC67" s="44"/>
      <c r="AD67" s="198">
        <v>-4.119337304795135</v>
      </c>
      <c r="AE67" s="172">
        <v>35.33228663211017</v>
      </c>
      <c r="AF67" s="172">
        <v>4.220437658523335</v>
      </c>
      <c r="AG67" s="173">
        <v>3.344077870054263</v>
      </c>
      <c r="AH67" s="58"/>
      <c r="AI67" s="311"/>
      <c r="AJ67" s="163" t="s">
        <v>64</v>
      </c>
      <c r="AK67" s="172">
        <v>11.34958352803352</v>
      </c>
      <c r="AL67" s="172">
        <v>-41.09020122102214</v>
      </c>
      <c r="AM67" s="172">
        <v>6.825394390771564</v>
      </c>
      <c r="AN67" s="173">
        <v>6.980897539262031</v>
      </c>
      <c r="AO67" s="69"/>
      <c r="AP67" s="198">
        <v>18.886373647478607</v>
      </c>
      <c r="AQ67" s="172">
        <v>15.841271944504925</v>
      </c>
      <c r="AR67" s="172">
        <v>20.13857979438724</v>
      </c>
      <c r="AS67" s="173">
        <v>19.910408754534203</v>
      </c>
      <c r="AT67" s="69"/>
      <c r="AU67" s="198">
        <v>17.033756424426528</v>
      </c>
      <c r="AV67" s="172">
        <v>-0.42595810225128616</v>
      </c>
      <c r="AW67" s="172">
        <v>12.916106746438885</v>
      </c>
      <c r="AX67" s="173">
        <v>13.322907547732825</v>
      </c>
      <c r="AY67" s="58"/>
      <c r="AZ67" s="311"/>
      <c r="BA67" s="163" t="s">
        <v>64</v>
      </c>
      <c r="BB67" s="172">
        <v>11.34958352803352</v>
      </c>
      <c r="BC67" s="172">
        <v>-41.09020122102214</v>
      </c>
      <c r="BD67" s="172">
        <v>6.825394390771564</v>
      </c>
      <c r="BE67" s="173">
        <v>6.980897539262031</v>
      </c>
      <c r="BF67" s="69"/>
      <c r="BG67" s="198">
        <v>18.886373647478607</v>
      </c>
      <c r="BH67" s="172">
        <v>15.841271944504925</v>
      </c>
      <c r="BI67" s="172">
        <v>20.13857979438724</v>
      </c>
      <c r="BJ67" s="173">
        <v>19.910408754534203</v>
      </c>
      <c r="BK67" s="69"/>
      <c r="BL67" s="198">
        <v>17.033756424426528</v>
      </c>
      <c r="BM67" s="172">
        <v>-0.42595810225128616</v>
      </c>
      <c r="BN67" s="172">
        <v>12.916106746438885</v>
      </c>
      <c r="BO67" s="173">
        <v>13.322907547732825</v>
      </c>
    </row>
    <row r="68" spans="1:67" s="19" customFormat="1" ht="19.5" customHeight="1">
      <c r="A68" s="309">
        <v>2012</v>
      </c>
      <c r="B68" s="155" t="s">
        <v>61</v>
      </c>
      <c r="C68" s="155">
        <v>48552.28501085676</v>
      </c>
      <c r="D68" s="155">
        <v>600.1431722204177</v>
      </c>
      <c r="E68" s="155">
        <v>659901.511600472</v>
      </c>
      <c r="F68" s="156">
        <v>709053.9397835493</v>
      </c>
      <c r="G68" s="68"/>
      <c r="H68" s="189">
        <v>120237.78707107322</v>
      </c>
      <c r="I68" s="176">
        <v>1125.3660004445285</v>
      </c>
      <c r="J68" s="176">
        <v>607406.5434868097</v>
      </c>
      <c r="K68" s="177">
        <v>728769.6965583274</v>
      </c>
      <c r="L68" s="68"/>
      <c r="M68" s="189">
        <v>168790.07208192997</v>
      </c>
      <c r="N68" s="176">
        <v>1725.5091726649462</v>
      </c>
      <c r="O68" s="176">
        <v>1267308.0550872819</v>
      </c>
      <c r="P68" s="177">
        <v>1437823.6363418766</v>
      </c>
      <c r="Q68" s="58"/>
      <c r="R68" s="309">
        <v>2012</v>
      </c>
      <c r="S68" s="155" t="s">
        <v>61</v>
      </c>
      <c r="T68" s="166">
        <v>56.00589316691593</v>
      </c>
      <c r="U68" s="166">
        <v>-18.366453183094045</v>
      </c>
      <c r="V68" s="166">
        <v>-0.6814532564996201</v>
      </c>
      <c r="W68" s="167">
        <v>1.8336419287714012</v>
      </c>
      <c r="X68" s="69"/>
      <c r="Y68" s="195">
        <v>10.36542968686014</v>
      </c>
      <c r="Z68" s="166">
        <v>-46.5381175229719</v>
      </c>
      <c r="AA68" s="166">
        <v>3.217001230879224</v>
      </c>
      <c r="AB68" s="167">
        <v>4.1805869738617885</v>
      </c>
      <c r="AC68" s="70"/>
      <c r="AD68" s="195">
        <v>20.50646165502583</v>
      </c>
      <c r="AE68" s="166">
        <v>-39.2459493624595</v>
      </c>
      <c r="AF68" s="166">
        <v>1.1496072808750535</v>
      </c>
      <c r="AG68" s="167">
        <v>3.0098374170477227</v>
      </c>
      <c r="AH68" s="58"/>
      <c r="AI68" s="309">
        <v>2012</v>
      </c>
      <c r="AJ68" s="155" t="s">
        <v>61</v>
      </c>
      <c r="AK68" s="166">
        <v>56.00589316691594</v>
      </c>
      <c r="AL68" s="166">
        <v>-18.366453183094052</v>
      </c>
      <c r="AM68" s="166">
        <v>-0.6814532564996227</v>
      </c>
      <c r="AN68" s="167">
        <v>1.8336419287713994</v>
      </c>
      <c r="AO68" s="69"/>
      <c r="AP68" s="195">
        <v>10.36542968686014</v>
      </c>
      <c r="AQ68" s="166">
        <v>-46.5381175229719</v>
      </c>
      <c r="AR68" s="166">
        <v>3.2170012308792195</v>
      </c>
      <c r="AS68" s="167">
        <v>4.180586973861793</v>
      </c>
      <c r="AT68" s="69"/>
      <c r="AU68" s="195">
        <v>20.50646165502583</v>
      </c>
      <c r="AV68" s="166">
        <v>-39.2459493624595</v>
      </c>
      <c r="AW68" s="166">
        <v>1.1496072808750597</v>
      </c>
      <c r="AX68" s="167">
        <v>3.00983741704772</v>
      </c>
      <c r="AY68" s="58"/>
      <c r="AZ68" s="309">
        <v>2012</v>
      </c>
      <c r="BA68" s="155" t="s">
        <v>61</v>
      </c>
      <c r="BB68" s="166">
        <v>24.577893072201434</v>
      </c>
      <c r="BC68" s="166">
        <v>-30.28878216006288</v>
      </c>
      <c r="BD68" s="166">
        <v>6.288980611117779</v>
      </c>
      <c r="BE68" s="167">
        <v>7.185979968571559</v>
      </c>
      <c r="BF68" s="69"/>
      <c r="BG68" s="195">
        <v>14.901390514536445</v>
      </c>
      <c r="BH68" s="166">
        <v>8.241801476138491</v>
      </c>
      <c r="BI68" s="166">
        <v>14.28021500075323</v>
      </c>
      <c r="BJ68" s="167">
        <v>14.358764255094698</v>
      </c>
      <c r="BK68" s="69"/>
      <c r="BL68" s="195">
        <v>17.165312644475094</v>
      </c>
      <c r="BM68" s="166">
        <v>-1.1816482148569065</v>
      </c>
      <c r="BN68" s="166">
        <v>10.05163533846239</v>
      </c>
      <c r="BO68" s="167">
        <v>10.801330925882297</v>
      </c>
    </row>
    <row r="69" spans="1:67" s="19" customFormat="1" ht="19.5" customHeight="1">
      <c r="A69" s="310"/>
      <c r="B69" s="157" t="s">
        <v>62</v>
      </c>
      <c r="C69" s="158">
        <v>43783.6729600326</v>
      </c>
      <c r="D69" s="158">
        <v>151.90016638935109</v>
      </c>
      <c r="E69" s="158">
        <v>616253.5500356548</v>
      </c>
      <c r="F69" s="159">
        <v>660189.1231620768</v>
      </c>
      <c r="G69" s="68"/>
      <c r="H69" s="190">
        <v>125367.23732554585</v>
      </c>
      <c r="I69" s="179">
        <v>407.6504465346871</v>
      </c>
      <c r="J69" s="179">
        <v>634184.7446772386</v>
      </c>
      <c r="K69" s="180">
        <v>759959.6324493191</v>
      </c>
      <c r="L69" s="68"/>
      <c r="M69" s="190">
        <v>169150.91028557846</v>
      </c>
      <c r="N69" s="179">
        <v>559.5506129240381</v>
      </c>
      <c r="O69" s="179">
        <v>1250438.2947128934</v>
      </c>
      <c r="P69" s="180">
        <v>1420148.755611396</v>
      </c>
      <c r="Q69" s="58"/>
      <c r="R69" s="310"/>
      <c r="S69" s="157" t="s">
        <v>62</v>
      </c>
      <c r="T69" s="168">
        <v>11.199945257887656</v>
      </c>
      <c r="U69" s="168">
        <v>-68.29070193744889</v>
      </c>
      <c r="V69" s="168">
        <v>-13.580002662914914</v>
      </c>
      <c r="W69" s="169">
        <v>-12.318989299122606</v>
      </c>
      <c r="X69" s="69"/>
      <c r="Y69" s="196">
        <v>1.7167966092739295</v>
      </c>
      <c r="Z69" s="168">
        <v>-85.95988055184776</v>
      </c>
      <c r="AA69" s="168">
        <v>-6.522832081121677</v>
      </c>
      <c r="AB69" s="169">
        <v>-5.547305546908188</v>
      </c>
      <c r="AC69" s="70"/>
      <c r="AD69" s="196">
        <v>4.01280053633053</v>
      </c>
      <c r="AE69" s="168">
        <v>-83.45752448307789</v>
      </c>
      <c r="AF69" s="168">
        <v>-10.139289718031918</v>
      </c>
      <c r="AG69" s="169">
        <v>-8.82087142308684</v>
      </c>
      <c r="AH69" s="58"/>
      <c r="AI69" s="310"/>
      <c r="AJ69" s="157" t="s">
        <v>62</v>
      </c>
      <c r="AK69" s="168">
        <v>30.980588883804927</v>
      </c>
      <c r="AL69" s="168">
        <v>-38.063012532616</v>
      </c>
      <c r="AM69" s="168">
        <v>-7.358554085435969</v>
      </c>
      <c r="AN69" s="169">
        <v>-5.519322384295293</v>
      </c>
      <c r="AO69" s="69"/>
      <c r="AP69" s="196">
        <v>5.77468290366771</v>
      </c>
      <c r="AQ69" s="168">
        <v>-69.39143695874844</v>
      </c>
      <c r="AR69" s="168">
        <v>-1.9987255804287827</v>
      </c>
      <c r="AS69" s="169">
        <v>-1.0231213474860397</v>
      </c>
      <c r="AT69" s="69"/>
      <c r="AU69" s="196">
        <v>11.645044047102132</v>
      </c>
      <c r="AV69" s="168">
        <v>-63.27842784009482</v>
      </c>
      <c r="AW69" s="168">
        <v>-4.790731096521441</v>
      </c>
      <c r="AX69" s="169">
        <v>-3.229441290760988</v>
      </c>
      <c r="AY69" s="58"/>
      <c r="AZ69" s="310"/>
      <c r="BA69" s="157" t="s">
        <v>62</v>
      </c>
      <c r="BB69" s="168">
        <v>25.45821722218878</v>
      </c>
      <c r="BC69" s="168">
        <v>-30.33886284454259</v>
      </c>
      <c r="BD69" s="168">
        <v>-1.2800030892251897</v>
      </c>
      <c r="BE69" s="169">
        <v>0.04355252022546097</v>
      </c>
      <c r="BF69" s="69"/>
      <c r="BG69" s="196">
        <v>12.109613438870028</v>
      </c>
      <c r="BH69" s="168">
        <v>-9.370777052327966</v>
      </c>
      <c r="BI69" s="168">
        <v>2.348179541328392</v>
      </c>
      <c r="BJ69" s="169">
        <v>3.848037783164358</v>
      </c>
      <c r="BK69" s="69"/>
      <c r="BL69" s="196">
        <v>15.205940321504912</v>
      </c>
      <c r="BM69" s="168">
        <v>-14.159422406451938</v>
      </c>
      <c r="BN69" s="168">
        <v>0.4780964378962267</v>
      </c>
      <c r="BO69" s="169">
        <v>2.004129113392537</v>
      </c>
    </row>
    <row r="70" spans="1:67" s="19" customFormat="1" ht="19.5" customHeight="1">
      <c r="A70" s="310"/>
      <c r="B70" s="160" t="s">
        <v>63</v>
      </c>
      <c r="C70" s="161">
        <v>44921.41116613527</v>
      </c>
      <c r="D70" s="161">
        <v>75.09093684281936</v>
      </c>
      <c r="E70" s="161">
        <v>704032.496370667</v>
      </c>
      <c r="F70" s="162">
        <v>749028.9984736451</v>
      </c>
      <c r="G70" s="68"/>
      <c r="H70" s="191">
        <v>117283.52788141918</v>
      </c>
      <c r="I70" s="182">
        <v>304.2344142188454</v>
      </c>
      <c r="J70" s="182">
        <v>658857.9435927008</v>
      </c>
      <c r="K70" s="183">
        <v>776445.7058883387</v>
      </c>
      <c r="L70" s="68"/>
      <c r="M70" s="191">
        <v>162204.93904755448</v>
      </c>
      <c r="N70" s="182">
        <v>379.3253510616648</v>
      </c>
      <c r="O70" s="182">
        <v>1362890.4399633678</v>
      </c>
      <c r="P70" s="183">
        <v>1525474.7043619838</v>
      </c>
      <c r="Q70" s="58"/>
      <c r="R70" s="310"/>
      <c r="S70" s="160" t="s">
        <v>63</v>
      </c>
      <c r="T70" s="170">
        <v>-18.978437204556155</v>
      </c>
      <c r="U70" s="170">
        <v>-92.63995238443653</v>
      </c>
      <c r="V70" s="170">
        <v>0.06872113851565942</v>
      </c>
      <c r="W70" s="171">
        <v>-1.445242908893829</v>
      </c>
      <c r="X70" s="69"/>
      <c r="Y70" s="197">
        <v>-30.733578814305474</v>
      </c>
      <c r="Z70" s="170">
        <v>-93.88821153433693</v>
      </c>
      <c r="AA70" s="170">
        <v>-6.995225489661805</v>
      </c>
      <c r="AB70" s="171">
        <v>-12.038734605295353</v>
      </c>
      <c r="AC70" s="70"/>
      <c r="AD70" s="197">
        <v>-27.83390065143445</v>
      </c>
      <c r="AE70" s="170">
        <v>-93.67588738978544</v>
      </c>
      <c r="AF70" s="170">
        <v>-3.4754193581336024</v>
      </c>
      <c r="AG70" s="171">
        <v>-7.137618666266887</v>
      </c>
      <c r="AH70" s="58"/>
      <c r="AI70" s="310"/>
      <c r="AJ70" s="160" t="s">
        <v>63</v>
      </c>
      <c r="AK70" s="170">
        <v>5.253800473489605</v>
      </c>
      <c r="AL70" s="170">
        <v>-59.49851316902578</v>
      </c>
      <c r="AM70" s="170">
        <v>-7.129809341972958</v>
      </c>
      <c r="AN70" s="171">
        <v>-6.463947708266531</v>
      </c>
      <c r="AO70" s="69"/>
      <c r="AP70" s="197">
        <v>-13.638720992837378</v>
      </c>
      <c r="AQ70" s="170">
        <v>-84.08968212848478</v>
      </c>
      <c r="AR70" s="170">
        <v>-7.917232444093855</v>
      </c>
      <c r="AS70" s="171">
        <v>-9.233056656004223</v>
      </c>
      <c r="AT70" s="69"/>
      <c r="AU70" s="197">
        <v>-9.164182960226114</v>
      </c>
      <c r="AV70" s="170">
        <v>-80.39419282436084</v>
      </c>
      <c r="AW70" s="170">
        <v>-7.517106645141368</v>
      </c>
      <c r="AX70" s="171">
        <v>-7.9156716996781995</v>
      </c>
      <c r="AY70" s="58"/>
      <c r="AZ70" s="310"/>
      <c r="BA70" s="160" t="s">
        <v>63</v>
      </c>
      <c r="BB70" s="170">
        <v>3.7936703062857475</v>
      </c>
      <c r="BC70" s="170">
        <v>-58.73786876857118</v>
      </c>
      <c r="BD70" s="170">
        <v>-2.5943230709082314</v>
      </c>
      <c r="BE70" s="171">
        <v>-2.2956371024323374</v>
      </c>
      <c r="BF70" s="69"/>
      <c r="BG70" s="197">
        <v>-7.651661481549709</v>
      </c>
      <c r="BH70" s="170">
        <v>-54.177951109868786</v>
      </c>
      <c r="BI70" s="170">
        <v>-1.8120864704341102</v>
      </c>
      <c r="BJ70" s="171">
        <v>-2.98962868466991</v>
      </c>
      <c r="BK70" s="69"/>
      <c r="BL70" s="197">
        <v>-4.919804666262181</v>
      </c>
      <c r="BM70" s="170">
        <v>-55.165547033110364</v>
      </c>
      <c r="BN70" s="170">
        <v>-2.2135432157972446</v>
      </c>
      <c r="BO70" s="171">
        <v>-2.6557484263224467</v>
      </c>
    </row>
    <row r="71" spans="1:67" s="19" customFormat="1" ht="19.5" customHeight="1">
      <c r="A71" s="311"/>
      <c r="B71" s="163" t="s">
        <v>64</v>
      </c>
      <c r="C71" s="164">
        <v>57451.66758279045</v>
      </c>
      <c r="D71" s="164">
        <v>355.4477809446254</v>
      </c>
      <c r="E71" s="164">
        <v>630524.0948018458</v>
      </c>
      <c r="F71" s="165">
        <v>688331.2101655809</v>
      </c>
      <c r="G71" s="68"/>
      <c r="H71" s="192">
        <v>162588.31993078176</v>
      </c>
      <c r="I71" s="185">
        <v>1690.5065485884907</v>
      </c>
      <c r="J71" s="185">
        <v>600863.9521919109</v>
      </c>
      <c r="K71" s="186">
        <v>765142.7786712812</v>
      </c>
      <c r="L71" s="68"/>
      <c r="M71" s="192">
        <v>220039.9875135722</v>
      </c>
      <c r="N71" s="185">
        <v>2045.9543295331162</v>
      </c>
      <c r="O71" s="185">
        <v>1231388.0469937567</v>
      </c>
      <c r="P71" s="186">
        <v>1453473.9888368621</v>
      </c>
      <c r="Q71" s="58"/>
      <c r="R71" s="311"/>
      <c r="S71" s="163" t="s">
        <v>64</v>
      </c>
      <c r="T71" s="172">
        <v>61.43326236168725</v>
      </c>
      <c r="U71" s="172">
        <v>-34.53293341219022</v>
      </c>
      <c r="V71" s="172">
        <v>-11.88501837950059</v>
      </c>
      <c r="W71" s="173">
        <v>-8.430200140587695</v>
      </c>
      <c r="X71" s="71"/>
      <c r="Y71" s="198">
        <v>27.39574616314764</v>
      </c>
      <c r="Z71" s="172">
        <v>-53.88997720038285</v>
      </c>
      <c r="AA71" s="172">
        <v>-11.245803468206283</v>
      </c>
      <c r="AB71" s="173">
        <v>-5.337928111166312</v>
      </c>
      <c r="AC71" s="44"/>
      <c r="AD71" s="198">
        <v>34.81760107310312</v>
      </c>
      <c r="AE71" s="172">
        <v>-51.39311961637236</v>
      </c>
      <c r="AF71" s="172">
        <v>-11.574263538688555</v>
      </c>
      <c r="AG71" s="173">
        <v>-6.8279791343144876</v>
      </c>
      <c r="AH71" s="58"/>
      <c r="AI71" s="311"/>
      <c r="AJ71" s="163" t="s">
        <v>64</v>
      </c>
      <c r="AK71" s="172">
        <v>20.541839932947752</v>
      </c>
      <c r="AL71" s="172">
        <v>-57.421243238152606</v>
      </c>
      <c r="AM71" s="172">
        <v>-6.648254596545513</v>
      </c>
      <c r="AN71" s="173">
        <v>-5.212581309298173</v>
      </c>
      <c r="AO71" s="69"/>
      <c r="AP71" s="198">
        <v>-0.6929116233976487</v>
      </c>
      <c r="AQ71" s="172">
        <v>-74.16041459119081</v>
      </c>
      <c r="AR71" s="172">
        <v>-5.693536661265696</v>
      </c>
      <c r="AS71" s="173">
        <v>-5.157938208437301</v>
      </c>
      <c r="AT71" s="69"/>
      <c r="AU71" s="198">
        <v>4.273285021449283</v>
      </c>
      <c r="AV71" s="172">
        <v>-71.33073967711445</v>
      </c>
      <c r="AW71" s="172">
        <v>-6.183538421583336</v>
      </c>
      <c r="AX71" s="173">
        <v>-5.18422045380504</v>
      </c>
      <c r="AY71" s="58"/>
      <c r="AZ71" s="311"/>
      <c r="BA71" s="163" t="s">
        <v>64</v>
      </c>
      <c r="BB71" s="172">
        <v>20.541839932947752</v>
      </c>
      <c r="BC71" s="172">
        <v>-57.421243238152606</v>
      </c>
      <c r="BD71" s="172">
        <v>-6.648254596545513</v>
      </c>
      <c r="BE71" s="173">
        <v>-5.212581309298173</v>
      </c>
      <c r="BF71" s="69"/>
      <c r="BG71" s="198">
        <v>-0.6929116233976487</v>
      </c>
      <c r="BH71" s="172">
        <v>-74.16041459119081</v>
      </c>
      <c r="BI71" s="172">
        <v>-5.693536661265696</v>
      </c>
      <c r="BJ71" s="173">
        <v>-5.157938208437301</v>
      </c>
      <c r="BK71" s="69"/>
      <c r="BL71" s="198">
        <v>4.273285021449283</v>
      </c>
      <c r="BM71" s="172">
        <v>-71.33073967711445</v>
      </c>
      <c r="BN71" s="172">
        <v>-6.183538421583336</v>
      </c>
      <c r="BO71" s="173">
        <v>-5.18422045380504</v>
      </c>
    </row>
    <row r="72" spans="1:67" s="19" customFormat="1" ht="19.5" customHeight="1">
      <c r="A72" s="309">
        <v>2013</v>
      </c>
      <c r="B72" s="155" t="s">
        <v>61</v>
      </c>
      <c r="C72" s="155">
        <v>48745.48576018207</v>
      </c>
      <c r="D72" s="155">
        <v>276.49429403299763</v>
      </c>
      <c r="E72" s="155">
        <v>750937.1162946356</v>
      </c>
      <c r="F72" s="156">
        <v>799959.0963488506</v>
      </c>
      <c r="G72" s="68"/>
      <c r="H72" s="189">
        <v>129058.67641645197</v>
      </c>
      <c r="I72" s="176">
        <v>1337.4074830159636</v>
      </c>
      <c r="J72" s="176">
        <v>547059.236672133</v>
      </c>
      <c r="K72" s="177">
        <v>677455.3205716009</v>
      </c>
      <c r="L72" s="68"/>
      <c r="M72" s="189">
        <v>177804.16217663404</v>
      </c>
      <c r="N72" s="176">
        <v>1613.9017770489613</v>
      </c>
      <c r="O72" s="176">
        <v>1297996.3529667687</v>
      </c>
      <c r="P72" s="177">
        <v>1477414.4169204517</v>
      </c>
      <c r="Q72" s="58"/>
      <c r="R72" s="309">
        <v>2013</v>
      </c>
      <c r="S72" s="155" t="s">
        <v>61</v>
      </c>
      <c r="T72" s="166">
        <v>0.3979230828829339</v>
      </c>
      <c r="U72" s="166">
        <v>-53.92861123287959</v>
      </c>
      <c r="V72" s="166">
        <v>13.795332044833941</v>
      </c>
      <c r="W72" s="167">
        <v>12.820626395934243</v>
      </c>
      <c r="X72" s="69"/>
      <c r="Y72" s="195">
        <v>7.336204000631397</v>
      </c>
      <c r="Z72" s="166">
        <v>18.842001845415357</v>
      </c>
      <c r="AA72" s="166">
        <v>-9.9352414724171</v>
      </c>
      <c r="AB72" s="167">
        <v>-7.0412334965439305</v>
      </c>
      <c r="AC72" s="70"/>
      <c r="AD72" s="195">
        <v>5.340414861798659</v>
      </c>
      <c r="AE72" s="166">
        <v>-6.468084747623449</v>
      </c>
      <c r="AF72" s="166">
        <v>2.4215341925979628</v>
      </c>
      <c r="AG72" s="167">
        <v>2.753521334459519</v>
      </c>
      <c r="AH72" s="58"/>
      <c r="AI72" s="309">
        <v>2013</v>
      </c>
      <c r="AJ72" s="155" t="s">
        <v>61</v>
      </c>
      <c r="AK72" s="166">
        <v>0.3979230828829401</v>
      </c>
      <c r="AL72" s="166">
        <v>-53.92861123287959</v>
      </c>
      <c r="AM72" s="166">
        <v>13.795332044833941</v>
      </c>
      <c r="AN72" s="167">
        <v>12.82062639593424</v>
      </c>
      <c r="AO72" s="69"/>
      <c r="AP72" s="195">
        <v>7.3362040006313975</v>
      </c>
      <c r="AQ72" s="166">
        <v>18.842001845415354</v>
      </c>
      <c r="AR72" s="166">
        <v>-9.935241472417104</v>
      </c>
      <c r="AS72" s="167">
        <v>-7.041233496543924</v>
      </c>
      <c r="AT72" s="69"/>
      <c r="AU72" s="195">
        <v>5.3404148617986635</v>
      </c>
      <c r="AV72" s="166">
        <v>-6.46808474762345</v>
      </c>
      <c r="AW72" s="166">
        <v>2.42153419259796</v>
      </c>
      <c r="AX72" s="167">
        <v>2.7535213344595206</v>
      </c>
      <c r="AY72" s="58"/>
      <c r="AZ72" s="309">
        <v>2013</v>
      </c>
      <c r="BA72" s="155" t="s">
        <v>61</v>
      </c>
      <c r="BB72" s="166">
        <v>8.909255561450678</v>
      </c>
      <c r="BC72" s="166">
        <v>-67.49389614937024</v>
      </c>
      <c r="BD72" s="166">
        <v>-3.2364152454901216</v>
      </c>
      <c r="BE72" s="167">
        <v>-2.5625850429490384</v>
      </c>
      <c r="BF72" s="69"/>
      <c r="BG72" s="195">
        <v>-1.1357940349774651</v>
      </c>
      <c r="BH72" s="166">
        <v>-70.4898159186752</v>
      </c>
      <c r="BI72" s="166">
        <v>-8.621025481625963</v>
      </c>
      <c r="BJ72" s="167">
        <v>-7.60959173299959</v>
      </c>
      <c r="BK72" s="69"/>
      <c r="BL72" s="195">
        <v>1.3630380878258137</v>
      </c>
      <c r="BM72" s="166">
        <v>-69.9729242031687</v>
      </c>
      <c r="BN72" s="166">
        <v>-5.869163416163005</v>
      </c>
      <c r="BO72" s="167">
        <v>-5.188139614710451</v>
      </c>
    </row>
    <row r="73" spans="1:67" s="19" customFormat="1" ht="19.5" customHeight="1">
      <c r="A73" s="310"/>
      <c r="B73" s="157" t="s">
        <v>62</v>
      </c>
      <c r="C73" s="158">
        <v>60694.290400385915</v>
      </c>
      <c r="D73" s="158">
        <v>356.10516160154367</v>
      </c>
      <c r="E73" s="158">
        <v>664836.9474191993</v>
      </c>
      <c r="F73" s="159">
        <v>725887.3429811867</v>
      </c>
      <c r="G73" s="68"/>
      <c r="H73" s="190">
        <v>177693.43849493488</v>
      </c>
      <c r="I73" s="179">
        <v>2307.470332850941</v>
      </c>
      <c r="J73" s="179">
        <v>628639.5031355524</v>
      </c>
      <c r="K73" s="180">
        <v>808640.4119633381</v>
      </c>
      <c r="L73" s="68"/>
      <c r="M73" s="190">
        <v>238387.7288953208</v>
      </c>
      <c r="N73" s="179">
        <v>2663.5754944524842</v>
      </c>
      <c r="O73" s="179">
        <v>1293476.4505547516</v>
      </c>
      <c r="P73" s="180">
        <v>1534527.754944525</v>
      </c>
      <c r="Q73" s="58"/>
      <c r="R73" s="310"/>
      <c r="S73" s="157" t="s">
        <v>62</v>
      </c>
      <c r="T73" s="168">
        <v>38.62311290281646</v>
      </c>
      <c r="U73" s="168">
        <v>134.43368764243058</v>
      </c>
      <c r="V73" s="168">
        <v>7.883670184250224</v>
      </c>
      <c r="W73" s="169">
        <v>9.951424147135013</v>
      </c>
      <c r="X73" s="69"/>
      <c r="Y73" s="196">
        <v>41.738337930755854</v>
      </c>
      <c r="Z73" s="168">
        <v>466.0414093658051</v>
      </c>
      <c r="AA73" s="168">
        <v>-0.8743889833724094</v>
      </c>
      <c r="AB73" s="169">
        <v>6.405705965871222</v>
      </c>
      <c r="AC73" s="70"/>
      <c r="AD73" s="196">
        <v>40.93198108886875</v>
      </c>
      <c r="AE73" s="168">
        <v>376.0204765987949</v>
      </c>
      <c r="AF73" s="168">
        <v>3.441845633153773</v>
      </c>
      <c r="AG73" s="169">
        <v>8.054015389668612</v>
      </c>
      <c r="AH73" s="58"/>
      <c r="AI73" s="310"/>
      <c r="AJ73" s="157" t="s">
        <v>62</v>
      </c>
      <c r="AK73" s="168">
        <v>18.523464277124774</v>
      </c>
      <c r="AL73" s="168">
        <v>-15.882579745474771</v>
      </c>
      <c r="AM73" s="168">
        <v>10.94059854283742</v>
      </c>
      <c r="AN73" s="169">
        <v>11.4372225518173</v>
      </c>
      <c r="AO73" s="69"/>
      <c r="AP73" s="196">
        <v>24.896514501276428</v>
      </c>
      <c r="AQ73" s="168">
        <v>137.75855914977808</v>
      </c>
      <c r="AR73" s="168">
        <v>-5.307104599114808</v>
      </c>
      <c r="AS73" s="169">
        <v>-0.17690230328591383</v>
      </c>
      <c r="AT73" s="69"/>
      <c r="AU73" s="196">
        <v>23.15519951331298</v>
      </c>
      <c r="AV73" s="168">
        <v>87.19323225054734</v>
      </c>
      <c r="AW73" s="168">
        <v>2.928271695327723</v>
      </c>
      <c r="AX73" s="169">
        <v>5.387378140713039</v>
      </c>
      <c r="AY73" s="58"/>
      <c r="AZ73" s="310"/>
      <c r="BA73" s="157" t="s">
        <v>62</v>
      </c>
      <c r="BB73" s="168">
        <v>15.512300301611546</v>
      </c>
      <c r="BC73" s="168">
        <v>-54.08077392284441</v>
      </c>
      <c r="BD73" s="168">
        <v>2.0427201696080743</v>
      </c>
      <c r="BE73" s="169">
        <v>2.854934211063508</v>
      </c>
      <c r="BF73" s="69"/>
      <c r="BG73" s="196">
        <v>8.123090472462664</v>
      </c>
      <c r="BH73" s="168">
        <v>-44.58516101852109</v>
      </c>
      <c r="BI73" s="168">
        <v>-7.29277976927176</v>
      </c>
      <c r="BJ73" s="169">
        <v>-4.781755276530873</v>
      </c>
      <c r="BK73" s="69"/>
      <c r="BL73" s="196">
        <v>9.989612841649247</v>
      </c>
      <c r="BM73" s="168">
        <v>-46.3450076451841</v>
      </c>
      <c r="BN73" s="168">
        <v>-2.565154108831919</v>
      </c>
      <c r="BO73" s="169">
        <v>-1.151643605832021</v>
      </c>
    </row>
    <row r="74" spans="1:67" s="19" customFormat="1" ht="19.5" customHeight="1">
      <c r="A74" s="310"/>
      <c r="B74" s="160" t="s">
        <v>63</v>
      </c>
      <c r="C74" s="161">
        <v>63703.15875439879</v>
      </c>
      <c r="D74" s="161">
        <v>431.12299980081013</v>
      </c>
      <c r="E74" s="161">
        <v>935073.9637806256</v>
      </c>
      <c r="F74" s="162">
        <v>999208.2455348253</v>
      </c>
      <c r="G74" s="68"/>
      <c r="H74" s="191">
        <v>178509.92553615302</v>
      </c>
      <c r="I74" s="182">
        <v>3275.4740389084395</v>
      </c>
      <c r="J74" s="182">
        <v>868486.2966602485</v>
      </c>
      <c r="K74" s="183">
        <v>1050271.69623531</v>
      </c>
      <c r="L74" s="68"/>
      <c r="M74" s="191">
        <v>242213.0842905518</v>
      </c>
      <c r="N74" s="182">
        <v>3706.59703870925</v>
      </c>
      <c r="O74" s="182">
        <v>1803560.2604408741</v>
      </c>
      <c r="P74" s="183">
        <v>2049479.9417701352</v>
      </c>
      <c r="Q74" s="58"/>
      <c r="R74" s="310"/>
      <c r="S74" s="160" t="s">
        <v>63</v>
      </c>
      <c r="T74" s="170">
        <v>41.810235032025076</v>
      </c>
      <c r="U74" s="170">
        <v>474.13453331024283</v>
      </c>
      <c r="V74" s="170">
        <v>32.81687544268088</v>
      </c>
      <c r="W74" s="171">
        <v>33.40047549173531</v>
      </c>
      <c r="X74" s="69"/>
      <c r="Y74" s="197">
        <v>52.20374826773413</v>
      </c>
      <c r="Z74" s="170">
        <v>976.6283779297523</v>
      </c>
      <c r="AA74" s="170">
        <v>31.816927321914168</v>
      </c>
      <c r="AB74" s="171">
        <v>35.26659858768675</v>
      </c>
      <c r="AC74" s="70"/>
      <c r="AD74" s="197">
        <v>49.325344661386005</v>
      </c>
      <c r="AE74" s="170">
        <v>877.1551066479311</v>
      </c>
      <c r="AF74" s="170">
        <v>32.333473590830295</v>
      </c>
      <c r="AG74" s="171">
        <v>34.35030655767655</v>
      </c>
      <c r="AH74" s="58"/>
      <c r="AI74" s="310"/>
      <c r="AJ74" s="160" t="s">
        <v>63</v>
      </c>
      <c r="AK74" s="170">
        <v>18.463863550926447</v>
      </c>
      <c r="AL74" s="170">
        <v>82.63245884395059</v>
      </c>
      <c r="AM74" s="170">
        <v>20.506243936098414</v>
      </c>
      <c r="AN74" s="171">
        <v>20.381182296028896</v>
      </c>
      <c r="AO74" s="69"/>
      <c r="AP74" s="197">
        <v>19.747097021155312</v>
      </c>
      <c r="AQ74" s="170">
        <v>188.06096408206514</v>
      </c>
      <c r="AR74" s="170">
        <v>7.93483653288402</v>
      </c>
      <c r="AS74" s="171">
        <v>10.202667935810013</v>
      </c>
      <c r="AT74" s="69"/>
      <c r="AU74" s="197">
        <v>19.406954381041388</v>
      </c>
      <c r="AV74" s="170">
        <v>167.48838376329473</v>
      </c>
      <c r="AW74" s="170">
        <v>14.313571416132703</v>
      </c>
      <c r="AX74" s="171">
        <v>15.055921641472139</v>
      </c>
      <c r="AY74" s="58"/>
      <c r="AZ74" s="310"/>
      <c r="BA74" s="160" t="s">
        <v>63</v>
      </c>
      <c r="BB74" s="170">
        <v>33.41054147306076</v>
      </c>
      <c r="BC74" s="170">
        <v>3.583349767471873</v>
      </c>
      <c r="BD74" s="170">
        <v>10.59497779560597</v>
      </c>
      <c r="BE74" s="171">
        <v>11.965711631298731</v>
      </c>
      <c r="BF74" s="69"/>
      <c r="BG74" s="197">
        <v>32.07604089416253</v>
      </c>
      <c r="BH74" s="170">
        <v>56.46160430807109</v>
      </c>
      <c r="BI74" s="170">
        <v>2.6228264908059202</v>
      </c>
      <c r="BJ74" s="171">
        <v>7.4198542999387485</v>
      </c>
      <c r="BK74" s="69"/>
      <c r="BL74" s="197">
        <v>32.42376045049244</v>
      </c>
      <c r="BM74" s="170">
        <v>45.92163903593476</v>
      </c>
      <c r="BN74" s="170">
        <v>6.698334193835208</v>
      </c>
      <c r="BO74" s="171">
        <v>9.614962774787855</v>
      </c>
    </row>
    <row r="75" spans="1:67" s="19" customFormat="1" ht="19.5" customHeight="1">
      <c r="A75" s="311"/>
      <c r="B75" s="163" t="s">
        <v>64</v>
      </c>
      <c r="C75" s="164">
        <v>51023.13276560562</v>
      </c>
      <c r="D75" s="164">
        <v>5234.477221992558</v>
      </c>
      <c r="E75" s="164">
        <v>951520.0238114923</v>
      </c>
      <c r="F75" s="165">
        <v>1007777.6337990904</v>
      </c>
      <c r="G75" s="68"/>
      <c r="H75" s="192">
        <v>166132.5702190988</v>
      </c>
      <c r="I75" s="185">
        <v>3320.326647374948</v>
      </c>
      <c r="J75" s="185">
        <v>798317.0274658949</v>
      </c>
      <c r="K75" s="186">
        <v>967769.9243323687</v>
      </c>
      <c r="L75" s="68"/>
      <c r="M75" s="192">
        <v>217155.7029847044</v>
      </c>
      <c r="N75" s="185">
        <v>8554.803869367506</v>
      </c>
      <c r="O75" s="185">
        <v>1749837.0512773872</v>
      </c>
      <c r="P75" s="186">
        <v>1975547.5581314592</v>
      </c>
      <c r="Q75" s="58"/>
      <c r="R75" s="311"/>
      <c r="S75" s="163" t="s">
        <v>64</v>
      </c>
      <c r="T75" s="172">
        <v>-11.189466011445226</v>
      </c>
      <c r="U75" s="172">
        <v>1372.6431005087716</v>
      </c>
      <c r="V75" s="172">
        <v>50.90938342499432</v>
      </c>
      <c r="W75" s="173">
        <v>46.40882454780242</v>
      </c>
      <c r="X75" s="71"/>
      <c r="Y75" s="198">
        <v>2.179892313190712</v>
      </c>
      <c r="Z75" s="172">
        <v>96.4101618031173</v>
      </c>
      <c r="AA75" s="172">
        <v>32.86152789723673</v>
      </c>
      <c r="AB75" s="173">
        <v>26.48226596517873</v>
      </c>
      <c r="AC75" s="44"/>
      <c r="AD75" s="198">
        <v>-1.3108001693055482</v>
      </c>
      <c r="AE75" s="172">
        <v>318.1326897614426</v>
      </c>
      <c r="AF75" s="172">
        <v>42.102812801321534</v>
      </c>
      <c r="AG75" s="173">
        <v>35.91901701057512</v>
      </c>
      <c r="AH75" s="58"/>
      <c r="AI75" s="311"/>
      <c r="AJ75" s="163" t="s">
        <v>64</v>
      </c>
      <c r="AK75" s="172">
        <v>15.128743615092603</v>
      </c>
      <c r="AL75" s="172">
        <v>432.58035189673376</v>
      </c>
      <c r="AM75" s="172">
        <v>26.493021462298188</v>
      </c>
      <c r="AN75" s="173">
        <v>25.87572865861476</v>
      </c>
      <c r="AO75" s="69"/>
      <c r="AP75" s="198">
        <v>23.962565265437604</v>
      </c>
      <c r="AQ75" s="172">
        <v>190.28862567876826</v>
      </c>
      <c r="AR75" s="172">
        <v>13.640390262788117</v>
      </c>
      <c r="AS75" s="173">
        <v>15.635968524950684</v>
      </c>
      <c r="AT75" s="69"/>
      <c r="AU75" s="198">
        <v>21.574258464694893</v>
      </c>
      <c r="AV75" s="172">
        <v>251.11860404782493</v>
      </c>
      <c r="AW75" s="172">
        <v>20.204230446142418</v>
      </c>
      <c r="AX75" s="173">
        <v>20.559616433176032</v>
      </c>
      <c r="AY75" s="58"/>
      <c r="AZ75" s="311"/>
      <c r="BA75" s="163" t="s">
        <v>64</v>
      </c>
      <c r="BB75" s="172">
        <v>15.128743615092603</v>
      </c>
      <c r="BC75" s="172">
        <v>432.58035189673376</v>
      </c>
      <c r="BD75" s="172">
        <v>26.493021462298188</v>
      </c>
      <c r="BE75" s="173">
        <v>25.87572865861476</v>
      </c>
      <c r="BF75" s="69"/>
      <c r="BG75" s="198">
        <v>23.962565265437604</v>
      </c>
      <c r="BH75" s="172">
        <v>190.28862567876826</v>
      </c>
      <c r="BI75" s="172">
        <v>13.640390262788117</v>
      </c>
      <c r="BJ75" s="173">
        <v>15.635968524950684</v>
      </c>
      <c r="BK75" s="69"/>
      <c r="BL75" s="198">
        <v>21.574258464694893</v>
      </c>
      <c r="BM75" s="172">
        <v>251.11860404782493</v>
      </c>
      <c r="BN75" s="172">
        <v>20.204230446142418</v>
      </c>
      <c r="BO75" s="173">
        <v>20.559616433176032</v>
      </c>
    </row>
    <row r="76" spans="1:67" s="19" customFormat="1" ht="19.5" customHeight="1">
      <c r="A76" s="309">
        <v>2014</v>
      </c>
      <c r="B76" s="155" t="s">
        <v>61</v>
      </c>
      <c r="C76" s="155">
        <v>62933.310244365515</v>
      </c>
      <c r="D76" s="155">
        <v>2456.488010867964</v>
      </c>
      <c r="E76" s="155">
        <v>830842.0713619327</v>
      </c>
      <c r="F76" s="156">
        <v>896231.8696171661</v>
      </c>
      <c r="G76" s="68"/>
      <c r="H76" s="189">
        <v>145360.88498616952</v>
      </c>
      <c r="I76" s="176">
        <v>1665.3016351048332</v>
      </c>
      <c r="J76" s="176">
        <v>682410.5763621782</v>
      </c>
      <c r="K76" s="177">
        <v>829436.7629834525</v>
      </c>
      <c r="L76" s="68"/>
      <c r="M76" s="189">
        <v>208294.19523053506</v>
      </c>
      <c r="N76" s="176">
        <v>4121.789645972797</v>
      </c>
      <c r="O76" s="176">
        <v>1513252.6477241109</v>
      </c>
      <c r="P76" s="177">
        <v>1725668.6326006185</v>
      </c>
      <c r="Q76" s="58"/>
      <c r="R76" s="309">
        <v>2014</v>
      </c>
      <c r="S76" s="155" t="s">
        <v>61</v>
      </c>
      <c r="T76" s="166">
        <v>29.105924913713398</v>
      </c>
      <c r="U76" s="166">
        <v>788.4407613036672</v>
      </c>
      <c r="V76" s="166">
        <v>10.640698579605946</v>
      </c>
      <c r="W76" s="167">
        <v>12.034711988115498</v>
      </c>
      <c r="X76" s="69"/>
      <c r="Y76" s="195">
        <v>12.631625414406766</v>
      </c>
      <c r="Z76" s="166">
        <v>24.517146513151044</v>
      </c>
      <c r="AA76" s="166">
        <v>24.741624053989764</v>
      </c>
      <c r="AB76" s="167">
        <v>22.434164703823978</v>
      </c>
      <c r="AC76" s="69"/>
      <c r="AD76" s="195">
        <v>17.14809860503246</v>
      </c>
      <c r="AE76" s="166">
        <v>155.3928438885258</v>
      </c>
      <c r="AF76" s="166">
        <v>16.583736484724398</v>
      </c>
      <c r="AG76" s="167">
        <v>16.80328909999622</v>
      </c>
      <c r="AH76" s="58"/>
      <c r="AI76" s="309">
        <v>2014</v>
      </c>
      <c r="AJ76" s="155" t="s">
        <v>61</v>
      </c>
      <c r="AK76" s="166">
        <v>29.10592491371341</v>
      </c>
      <c r="AL76" s="166">
        <v>788.4407613036672</v>
      </c>
      <c r="AM76" s="166">
        <v>10.640698579605939</v>
      </c>
      <c r="AN76" s="167">
        <v>12.034711988115504</v>
      </c>
      <c r="AO76" s="69"/>
      <c r="AP76" s="195">
        <v>12.63162541440677</v>
      </c>
      <c r="AQ76" s="166">
        <v>24.517146513151047</v>
      </c>
      <c r="AR76" s="166">
        <v>24.741624053989767</v>
      </c>
      <c r="AS76" s="167">
        <v>22.43416470382398</v>
      </c>
      <c r="AT76" s="69"/>
      <c r="AU76" s="195">
        <v>17.14809860503246</v>
      </c>
      <c r="AV76" s="166">
        <v>155.3928438885258</v>
      </c>
      <c r="AW76" s="166">
        <v>16.583736484724398</v>
      </c>
      <c r="AX76" s="167">
        <v>16.80328909999622</v>
      </c>
      <c r="AY76" s="58"/>
      <c r="AZ76" s="309">
        <v>2014</v>
      </c>
      <c r="BA76" s="155" t="s">
        <v>61</v>
      </c>
      <c r="BB76" s="166">
        <v>22.29407689713942</v>
      </c>
      <c r="BC76" s="166">
        <v>887.0608807932307</v>
      </c>
      <c r="BD76" s="166">
        <v>25.18835716333618</v>
      </c>
      <c r="BE76" s="167">
        <v>25.249164305250574</v>
      </c>
      <c r="BF76" s="69"/>
      <c r="BG76" s="195">
        <v>24.967175099913973</v>
      </c>
      <c r="BH76" s="166">
        <v>182.59735238264523</v>
      </c>
      <c r="BI76" s="166">
        <v>21.994880449548447</v>
      </c>
      <c r="BJ76" s="167">
        <v>22.729593037457605</v>
      </c>
      <c r="BK76" s="69"/>
      <c r="BL76" s="195">
        <v>24.25270332071304</v>
      </c>
      <c r="BM76" s="166">
        <v>314.1742931796946</v>
      </c>
      <c r="BN76" s="166">
        <v>23.672587668966287</v>
      </c>
      <c r="BO76" s="167">
        <v>23.971908062179722</v>
      </c>
    </row>
    <row r="77" spans="1:67" s="19" customFormat="1" ht="19.5" customHeight="1">
      <c r="A77" s="310"/>
      <c r="B77" s="157" t="s">
        <v>62</v>
      </c>
      <c r="C77" s="158">
        <v>60927.56754649557</v>
      </c>
      <c r="D77" s="158">
        <v>126.78414683667667</v>
      </c>
      <c r="E77" s="158">
        <v>834270.8261512222</v>
      </c>
      <c r="F77" s="159">
        <v>895325.1778445545</v>
      </c>
      <c r="G77" s="68"/>
      <c r="H77" s="190">
        <v>107772.45623324941</v>
      </c>
      <c r="I77" s="179">
        <v>2678.778494274344</v>
      </c>
      <c r="J77" s="179">
        <v>711184.179550069</v>
      </c>
      <c r="K77" s="180">
        <v>821635.4142775928</v>
      </c>
      <c r="L77" s="68"/>
      <c r="M77" s="190">
        <v>168700.02377974498</v>
      </c>
      <c r="N77" s="179">
        <v>2805.5626411110206</v>
      </c>
      <c r="O77" s="179">
        <v>1545455.0057012911</v>
      </c>
      <c r="P77" s="180">
        <v>1716960.5921221473</v>
      </c>
      <c r="Q77" s="58"/>
      <c r="R77" s="310"/>
      <c r="S77" s="157" t="s">
        <v>62</v>
      </c>
      <c r="T77" s="168">
        <v>0.38434776083677846</v>
      </c>
      <c r="U77" s="168">
        <v>-64.39699265619208</v>
      </c>
      <c r="V77" s="168">
        <v>25.485027477750855</v>
      </c>
      <c r="W77" s="169">
        <v>23.342166866761204</v>
      </c>
      <c r="X77" s="69"/>
      <c r="Y77" s="196">
        <v>-39.3492201253557</v>
      </c>
      <c r="Z77" s="168">
        <v>16.091568161773175</v>
      </c>
      <c r="AA77" s="168">
        <v>13.13068555233916</v>
      </c>
      <c r="AB77" s="169">
        <v>1.6070186602106018</v>
      </c>
      <c r="AC77" s="69"/>
      <c r="AD77" s="196">
        <v>-29.23292463018371</v>
      </c>
      <c r="AE77" s="168">
        <v>5.3306972884477055</v>
      </c>
      <c r="AF77" s="168">
        <v>19.48072228438871</v>
      </c>
      <c r="AG77" s="169">
        <v>11.88853291117029</v>
      </c>
      <c r="AH77" s="58"/>
      <c r="AI77" s="310"/>
      <c r="AJ77" s="157" t="s">
        <v>62</v>
      </c>
      <c r="AK77" s="168">
        <v>13.177203148821093</v>
      </c>
      <c r="AL77" s="168">
        <v>308.3582644113152</v>
      </c>
      <c r="AM77" s="168">
        <v>17.61148478347306</v>
      </c>
      <c r="AN77" s="169">
        <v>17.41398094085737</v>
      </c>
      <c r="AO77" s="69"/>
      <c r="AP77" s="196">
        <v>-17.47951231158001</v>
      </c>
      <c r="AQ77" s="168">
        <v>19.183148210579276</v>
      </c>
      <c r="AR77" s="168">
        <v>18.53332054606132</v>
      </c>
      <c r="AS77" s="169">
        <v>11.10133358937074</v>
      </c>
      <c r="AT77" s="69"/>
      <c r="AU77" s="196">
        <v>-9.41817293958232</v>
      </c>
      <c r="AV77" s="168">
        <v>61.94948207526613</v>
      </c>
      <c r="AW77" s="168">
        <v>18.02970300398144</v>
      </c>
      <c r="AX77" s="169">
        <v>14.299313475567502</v>
      </c>
      <c r="AY77" s="58"/>
      <c r="AZ77" s="310"/>
      <c r="BA77" s="157" t="s">
        <v>62</v>
      </c>
      <c r="BB77" s="168">
        <v>12.64055215761681</v>
      </c>
      <c r="BC77" s="168">
        <v>675.8984284184692</v>
      </c>
      <c r="BD77" s="168">
        <v>29.137450393288816</v>
      </c>
      <c r="BE77" s="169">
        <v>28.190280937674174</v>
      </c>
      <c r="BF77" s="69"/>
      <c r="BG77" s="196">
        <v>1.9010260336633564</v>
      </c>
      <c r="BH77" s="168">
        <v>93.9826297662323</v>
      </c>
      <c r="BI77" s="168">
        <v>25.661991826479607</v>
      </c>
      <c r="BJ77" s="169">
        <v>21.185484837308977</v>
      </c>
      <c r="BK77" s="69"/>
      <c r="BL77" s="196">
        <v>4.750055084494292</v>
      </c>
      <c r="BM77" s="168">
        <v>186.2815007660313</v>
      </c>
      <c r="BN77" s="168">
        <v>27.505246487310146</v>
      </c>
      <c r="BO77" s="169">
        <v>24.650187974085313</v>
      </c>
    </row>
    <row r="78" spans="1:67" s="19" customFormat="1" ht="19.5" customHeight="1">
      <c r="A78" s="310"/>
      <c r="B78" s="160" t="s">
        <v>63</v>
      </c>
      <c r="C78" s="161">
        <v>64062.961038539026</v>
      </c>
      <c r="D78" s="161">
        <v>6504.859069344251</v>
      </c>
      <c r="E78" s="161">
        <v>805465.6019042048</v>
      </c>
      <c r="F78" s="162">
        <v>876033.4220120881</v>
      </c>
      <c r="G78" s="68"/>
      <c r="H78" s="191">
        <v>107627.94011178266</v>
      </c>
      <c r="I78" s="182">
        <v>3362.561967894976</v>
      </c>
      <c r="J78" s="182">
        <v>707610.1538636511</v>
      </c>
      <c r="K78" s="183">
        <v>818600.6559433287</v>
      </c>
      <c r="L78" s="68"/>
      <c r="M78" s="191">
        <v>171690.9011503217</v>
      </c>
      <c r="N78" s="182">
        <v>9867.421037239228</v>
      </c>
      <c r="O78" s="182">
        <v>1513075.755767856</v>
      </c>
      <c r="P78" s="183">
        <v>1694634.0779554169</v>
      </c>
      <c r="Q78" s="58"/>
      <c r="R78" s="310"/>
      <c r="S78" s="160" t="s">
        <v>63</v>
      </c>
      <c r="T78" s="170">
        <v>0.5648107427881577</v>
      </c>
      <c r="U78" s="170">
        <v>1408.8174540327616</v>
      </c>
      <c r="V78" s="170">
        <v>-13.860760420747608</v>
      </c>
      <c r="W78" s="171">
        <v>-12.327242501567625</v>
      </c>
      <c r="X78" s="69"/>
      <c r="Y78" s="197">
        <v>-39.70758780581916</v>
      </c>
      <c r="Z78" s="170">
        <v>2.658788558603842</v>
      </c>
      <c r="AA78" s="170">
        <v>-18.523739915672166</v>
      </c>
      <c r="AB78" s="171">
        <v>-22.058200856255016</v>
      </c>
      <c r="AC78" s="69"/>
      <c r="AD78" s="197">
        <v>-29.115761168225628</v>
      </c>
      <c r="AE78" s="170">
        <v>166.21240275623177</v>
      </c>
      <c r="AF78" s="170">
        <v>-16.10617127935665</v>
      </c>
      <c r="AG78" s="171">
        <v>-17.313946654595604</v>
      </c>
      <c r="AH78" s="58"/>
      <c r="AI78" s="310"/>
      <c r="AJ78" s="160" t="s">
        <v>63</v>
      </c>
      <c r="AK78" s="170">
        <v>7.127588320670398</v>
      </c>
      <c r="AL78" s="170">
        <v>50.92288061966249</v>
      </c>
      <c r="AM78" s="170">
        <v>-3.1689055143324367</v>
      </c>
      <c r="AN78" s="171">
        <v>-2.388795510462458</v>
      </c>
      <c r="AO78" s="69"/>
      <c r="AP78" s="197">
        <v>-30.933091584236024</v>
      </c>
      <c r="AQ78" s="170">
        <v>-13.440329057584094</v>
      </c>
      <c r="AR78" s="170">
        <v>-8.46189306825427</v>
      </c>
      <c r="AS78" s="171">
        <v>-12.629973772004917</v>
      </c>
      <c r="AT78" s="69"/>
      <c r="AU78" s="197">
        <v>-21.364386079560802</v>
      </c>
      <c r="AV78" s="170">
        <v>12.527972382435038</v>
      </c>
      <c r="AW78" s="170">
        <v>-5.675624465836037</v>
      </c>
      <c r="AX78" s="171">
        <v>-7.595786583824946</v>
      </c>
      <c r="AY78" s="58"/>
      <c r="AZ78" s="310"/>
      <c r="BA78" s="160" t="s">
        <v>63</v>
      </c>
      <c r="BB78" s="170">
        <v>3.622100867399851</v>
      </c>
      <c r="BC78" s="170">
        <v>909.224128429835</v>
      </c>
      <c r="BD78" s="170">
        <v>14.78266995376245</v>
      </c>
      <c r="BE78" s="171">
        <v>14.376804508817926</v>
      </c>
      <c r="BF78" s="69"/>
      <c r="BG78" s="197">
        <v>-18.67043938316047</v>
      </c>
      <c r="BH78" s="170">
        <v>28.058879011892856</v>
      </c>
      <c r="BI78" s="170">
        <v>9.620727240703445</v>
      </c>
      <c r="BJ78" s="171">
        <v>4.117283956560968</v>
      </c>
      <c r="BK78" s="69"/>
      <c r="BL78" s="197">
        <v>-12.818576517543036</v>
      </c>
      <c r="BM78" s="170">
        <v>152.73683759230056</v>
      </c>
      <c r="BN78" s="170">
        <v>12.355977908599016</v>
      </c>
      <c r="BO78" s="171">
        <v>9.177656081281157</v>
      </c>
    </row>
    <row r="79" spans="1:67" s="19" customFormat="1" ht="19.5" customHeight="1">
      <c r="A79" s="311"/>
      <c r="B79" s="163" t="s">
        <v>64</v>
      </c>
      <c r="C79" s="164">
        <v>45525.90625913535</v>
      </c>
      <c r="D79" s="164">
        <v>11904.106733361485</v>
      </c>
      <c r="E79" s="164">
        <v>800619.7498619547</v>
      </c>
      <c r="F79" s="165">
        <v>858049.7628544515</v>
      </c>
      <c r="G79" s="68"/>
      <c r="H79" s="192">
        <v>90681.152824244</v>
      </c>
      <c r="I79" s="185">
        <v>2384.0831519797316</v>
      </c>
      <c r="J79" s="185">
        <v>697956.6517686036</v>
      </c>
      <c r="K79" s="186">
        <v>791021.8877448273</v>
      </c>
      <c r="L79" s="68"/>
      <c r="M79" s="192">
        <v>136207.05908337934</v>
      </c>
      <c r="N79" s="185">
        <v>14288.189885341215</v>
      </c>
      <c r="O79" s="185">
        <v>1498576.4016305583</v>
      </c>
      <c r="P79" s="186">
        <v>1649071.650599279</v>
      </c>
      <c r="Q79" s="58"/>
      <c r="R79" s="311"/>
      <c r="S79" s="163" t="s">
        <v>64</v>
      </c>
      <c r="T79" s="172">
        <v>-10.773988597924578</v>
      </c>
      <c r="U79" s="172">
        <v>127.41729935028859</v>
      </c>
      <c r="V79" s="172">
        <v>-15.858864781959936</v>
      </c>
      <c r="W79" s="173">
        <v>-14.857232977100232</v>
      </c>
      <c r="X79" s="71"/>
      <c r="Y79" s="198">
        <v>-45.41639083495068</v>
      </c>
      <c r="Z79" s="172">
        <v>-28.19733101065256</v>
      </c>
      <c r="AA79" s="172">
        <v>-12.571493810656431</v>
      </c>
      <c r="AB79" s="173">
        <v>-18.26343556909704</v>
      </c>
      <c r="AC79" s="51"/>
      <c r="AD79" s="198">
        <v>-37.276775506571326</v>
      </c>
      <c r="AE79" s="172">
        <v>67.01949107802984</v>
      </c>
      <c r="AF79" s="172">
        <v>-14.359088434172074</v>
      </c>
      <c r="AG79" s="173">
        <v>-16.52584399643471</v>
      </c>
      <c r="AH79" s="58"/>
      <c r="AI79" s="311"/>
      <c r="AJ79" s="163" t="s">
        <v>64</v>
      </c>
      <c r="AK79" s="172">
        <v>4.141428497194283</v>
      </c>
      <c r="AL79" s="172">
        <v>233.30537352831743</v>
      </c>
      <c r="AM79" s="172">
        <v>-0.943862148082232</v>
      </c>
      <c r="AN79" s="173">
        <v>-0.20357848001154366</v>
      </c>
      <c r="AO79" s="69"/>
      <c r="AP79" s="198">
        <v>-30.696013328474052</v>
      </c>
      <c r="AQ79" s="172">
        <v>-1.4642902114827763</v>
      </c>
      <c r="AR79" s="172">
        <v>-1.5247307271730506</v>
      </c>
      <c r="AS79" s="173">
        <v>-6.9472913765171995</v>
      </c>
      <c r="AT79" s="69"/>
      <c r="AU79" s="198">
        <v>-21.776731621062908</v>
      </c>
      <c r="AV79" s="172">
        <v>87.93876387604533</v>
      </c>
      <c r="AW79" s="172">
        <v>-1.2125610959810729</v>
      </c>
      <c r="AX79" s="173">
        <v>-3.5616853586096227</v>
      </c>
      <c r="AY79" s="58"/>
      <c r="AZ79" s="311"/>
      <c r="BA79" s="163" t="s">
        <v>64</v>
      </c>
      <c r="BB79" s="172">
        <v>4.141428497194283</v>
      </c>
      <c r="BC79" s="172">
        <v>233.30537352831743</v>
      </c>
      <c r="BD79" s="172">
        <v>-0.943862148082232</v>
      </c>
      <c r="BE79" s="173">
        <v>-0.20357848001154366</v>
      </c>
      <c r="BF79" s="69"/>
      <c r="BG79" s="198">
        <v>-30.696013328474052</v>
      </c>
      <c r="BH79" s="172">
        <v>-1.4642902114827763</v>
      </c>
      <c r="BI79" s="172">
        <v>-1.5247307271730506</v>
      </c>
      <c r="BJ79" s="173">
        <v>-6.9472913765171995</v>
      </c>
      <c r="BK79" s="69"/>
      <c r="BL79" s="198">
        <v>-21.776731621062908</v>
      </c>
      <c r="BM79" s="172">
        <v>87.93876387604533</v>
      </c>
      <c r="BN79" s="172">
        <v>-1.2125610959810729</v>
      </c>
      <c r="BO79" s="173">
        <v>-3.5616853586096227</v>
      </c>
    </row>
    <row r="80" spans="1:68" s="19" customFormat="1" ht="19.5" customHeight="1">
      <c r="A80" s="309">
        <v>2015</v>
      </c>
      <c r="B80" s="155" t="s">
        <v>61</v>
      </c>
      <c r="C80" s="155">
        <v>57710.6406337164</v>
      </c>
      <c r="D80" s="155">
        <v>587.8447586107968</v>
      </c>
      <c r="E80" s="155">
        <v>806286.5613554136</v>
      </c>
      <c r="F80" s="156">
        <v>864585.0467477408</v>
      </c>
      <c r="G80" s="68"/>
      <c r="H80" s="189">
        <v>68355.86898519311</v>
      </c>
      <c r="I80" s="176">
        <v>1594.74716692434</v>
      </c>
      <c r="J80" s="176">
        <v>666215.086880987</v>
      </c>
      <c r="K80" s="177">
        <v>736165.7030331044</v>
      </c>
      <c r="L80" s="68"/>
      <c r="M80" s="189">
        <v>126066.5096189095</v>
      </c>
      <c r="N80" s="176">
        <v>2182.591925535137</v>
      </c>
      <c r="O80" s="176">
        <v>1472501.6482364007</v>
      </c>
      <c r="P80" s="177">
        <v>1600750.7497808454</v>
      </c>
      <c r="Q80" s="58"/>
      <c r="R80" s="309">
        <v>2015</v>
      </c>
      <c r="S80" s="155" t="s">
        <v>61</v>
      </c>
      <c r="T80" s="166">
        <v>-8.298736536136209</v>
      </c>
      <c r="U80" s="166">
        <v>-76.06970781009062</v>
      </c>
      <c r="V80" s="166">
        <v>-2.9554967006265254</v>
      </c>
      <c r="W80" s="167">
        <v>-3.5310976927146687</v>
      </c>
      <c r="X80" s="69"/>
      <c r="Y80" s="195">
        <v>-52.975059974561326</v>
      </c>
      <c r="Z80" s="166">
        <v>-4.236738059531875</v>
      </c>
      <c r="AA80" s="166">
        <v>-2.3732764470806855</v>
      </c>
      <c r="AB80" s="167">
        <v>-11.245108019429429</v>
      </c>
      <c r="AC80" s="69"/>
      <c r="AD80" s="195">
        <v>-39.47670530166138</v>
      </c>
      <c r="AE80" s="166">
        <v>-47.0474693518714</v>
      </c>
      <c r="AF80" s="166">
        <v>-2.6929409011111627</v>
      </c>
      <c r="AG80" s="167">
        <v>-7.2388105375433165</v>
      </c>
      <c r="AH80" s="58"/>
      <c r="AI80" s="309">
        <v>2015</v>
      </c>
      <c r="AJ80" s="155" t="s">
        <v>61</v>
      </c>
      <c r="AK80" s="166">
        <v>-8.298736536136204</v>
      </c>
      <c r="AL80" s="166">
        <v>-76.06970781009062</v>
      </c>
      <c r="AM80" s="166">
        <v>-2.955496700626526</v>
      </c>
      <c r="AN80" s="167">
        <v>-3.531097692714667</v>
      </c>
      <c r="AO80" s="69"/>
      <c r="AP80" s="195">
        <v>-52.975059974561326</v>
      </c>
      <c r="AQ80" s="166">
        <v>-4.2367380595318735</v>
      </c>
      <c r="AR80" s="166">
        <v>-2.373276447080684</v>
      </c>
      <c r="AS80" s="167">
        <v>-11.245108019429424</v>
      </c>
      <c r="AT80" s="69"/>
      <c r="AU80" s="195">
        <v>-39.47670530166138</v>
      </c>
      <c r="AV80" s="166">
        <v>-47.0474693518714</v>
      </c>
      <c r="AW80" s="166">
        <v>-2.6929409011111574</v>
      </c>
      <c r="AX80" s="167">
        <v>-7.238810537543316</v>
      </c>
      <c r="AY80" s="58"/>
      <c r="AZ80" s="309">
        <v>2015</v>
      </c>
      <c r="BA80" s="155" t="s">
        <v>61</v>
      </c>
      <c r="BB80" s="166">
        <v>-4.248647502625886</v>
      </c>
      <c r="BC80" s="166">
        <v>125.56214300435732</v>
      </c>
      <c r="BD80" s="166">
        <v>-4.010033100370222</v>
      </c>
      <c r="BE80" s="167">
        <v>-3.7230027527666607</v>
      </c>
      <c r="BF80" s="70"/>
      <c r="BG80" s="195">
        <v>-43.92104210070783</v>
      </c>
      <c r="BH80" s="166">
        <v>-5.188987114033807</v>
      </c>
      <c r="BI80" s="166">
        <v>-6.544557610639828</v>
      </c>
      <c r="BJ80" s="167">
        <v>-13.36650042977746</v>
      </c>
      <c r="BK80" s="70"/>
      <c r="BL80" s="195">
        <v>-33.4844632812662</v>
      </c>
      <c r="BM80" s="166">
        <v>53.01162105426636</v>
      </c>
      <c r="BN80" s="166">
        <v>-5.196714300229871</v>
      </c>
      <c r="BO80" s="167">
        <v>-8.562630697787327</v>
      </c>
      <c r="BP80" s="70"/>
    </row>
    <row r="81" spans="1:67" s="19" customFormat="1" ht="19.5" customHeight="1">
      <c r="A81" s="310"/>
      <c r="B81" s="157" t="s">
        <v>62</v>
      </c>
      <c r="C81" s="158">
        <v>48760.11809440011</v>
      </c>
      <c r="D81" s="158">
        <v>202.25271824523918</v>
      </c>
      <c r="E81" s="158">
        <v>775482.8230783736</v>
      </c>
      <c r="F81" s="159">
        <v>824445.1938910189</v>
      </c>
      <c r="G81" s="68"/>
      <c r="H81" s="190">
        <v>72463.84978945385</v>
      </c>
      <c r="I81" s="179">
        <v>1961.564483690529</v>
      </c>
      <c r="J81" s="179">
        <v>688499.0928602854</v>
      </c>
      <c r="K81" s="180">
        <v>762924.5071334299</v>
      </c>
      <c r="L81" s="68"/>
      <c r="M81" s="190">
        <v>121223.96788385395</v>
      </c>
      <c r="N81" s="179">
        <v>2163.817201935768</v>
      </c>
      <c r="O81" s="179">
        <v>1463981.915938659</v>
      </c>
      <c r="P81" s="180">
        <v>1587369.7010244487</v>
      </c>
      <c r="Q81" s="58"/>
      <c r="R81" s="310"/>
      <c r="S81" s="157" t="s">
        <v>62</v>
      </c>
      <c r="T81" s="168">
        <v>-19.9703515864311</v>
      </c>
      <c r="U81" s="168">
        <v>59.525242935760026</v>
      </c>
      <c r="V81" s="168">
        <v>-7.046632967385169</v>
      </c>
      <c r="W81" s="169">
        <v>-7.916674936381806</v>
      </c>
      <c r="X81" s="69"/>
      <c r="Y81" s="196">
        <v>-32.76218031755532</v>
      </c>
      <c r="Z81" s="168">
        <v>-26.77391998318628</v>
      </c>
      <c r="AA81" s="168">
        <v>-3.1897625596980173</v>
      </c>
      <c r="AB81" s="169">
        <v>-7.145615454731025</v>
      </c>
      <c r="AC81" s="69"/>
      <c r="AD81" s="196">
        <v>-28.14229354103461</v>
      </c>
      <c r="AE81" s="168">
        <v>-22.874037092293097</v>
      </c>
      <c r="AF81" s="168">
        <v>-5.271786591138028</v>
      </c>
      <c r="AG81" s="169">
        <v>-7.5476916413978685</v>
      </c>
      <c r="AH81" s="58"/>
      <c r="AI81" s="310"/>
      <c r="AJ81" s="157" t="s">
        <v>62</v>
      </c>
      <c r="AK81" s="168">
        <v>-14.040041837994849</v>
      </c>
      <c r="AL81" s="168">
        <v>-69.41485725770083</v>
      </c>
      <c r="AM81" s="168">
        <v>-5.005277011777466</v>
      </c>
      <c r="AN81" s="169">
        <v>-5.722776562890971</v>
      </c>
      <c r="AO81" s="69"/>
      <c r="AP81" s="196">
        <v>-44.369351703621376</v>
      </c>
      <c r="AQ81" s="168">
        <v>-18.134298983957507</v>
      </c>
      <c r="AR81" s="168">
        <v>-2.7899485130828765</v>
      </c>
      <c r="AS81" s="169">
        <v>-9.205046828820826</v>
      </c>
      <c r="AT81" s="69"/>
      <c r="AU81" s="196">
        <v>-34.4047030344462</v>
      </c>
      <c r="AV81" s="168">
        <v>-37.25728175287305</v>
      </c>
      <c r="AW81" s="168">
        <v>-3.9959389094758677</v>
      </c>
      <c r="AX81" s="169">
        <v>-7.39286043613852</v>
      </c>
      <c r="AY81" s="58"/>
      <c r="AZ81" s="310"/>
      <c r="BA81" s="157" t="s">
        <v>62</v>
      </c>
      <c r="BB81" s="168">
        <v>-9.44205983504608</v>
      </c>
      <c r="BC81" s="168">
        <v>132.74773079626846</v>
      </c>
      <c r="BD81" s="168">
        <v>-10.244430654770682</v>
      </c>
      <c r="BE81" s="169">
        <v>-9.883513455698676</v>
      </c>
      <c r="BF81" s="69"/>
      <c r="BG81" s="196">
        <v>-43.268230206995916</v>
      </c>
      <c r="BH81" s="168">
        <v>-14.962905654597378</v>
      </c>
      <c r="BI81" s="168">
        <v>-9.80647245279603</v>
      </c>
      <c r="BJ81" s="169">
        <v>-15.273471329934296</v>
      </c>
      <c r="BK81" s="69"/>
      <c r="BL81" s="196">
        <v>-33.618723740284395</v>
      </c>
      <c r="BM81" s="168">
        <v>48.5350286189495</v>
      </c>
      <c r="BN81" s="168">
        <v>-10.041722674857184</v>
      </c>
      <c r="BO81" s="169">
        <v>-12.53178312520042</v>
      </c>
    </row>
    <row r="82" spans="1:67" s="19" customFormat="1" ht="19.5" customHeight="1">
      <c r="A82" s="310"/>
      <c r="B82" s="160" t="s">
        <v>63</v>
      </c>
      <c r="C82" s="161">
        <v>34257.996568291004</v>
      </c>
      <c r="D82" s="161">
        <v>168.74808136270042</v>
      </c>
      <c r="E82" s="161">
        <v>823193.7258688463</v>
      </c>
      <c r="F82" s="162">
        <v>857620.4705185</v>
      </c>
      <c r="G82" s="68"/>
      <c r="H82" s="191">
        <v>53147.8134398203</v>
      </c>
      <c r="I82" s="182">
        <v>3509.532882011605</v>
      </c>
      <c r="J82" s="182">
        <v>782340.3137829911</v>
      </c>
      <c r="K82" s="183">
        <v>838997.6601048231</v>
      </c>
      <c r="L82" s="68"/>
      <c r="M82" s="191">
        <v>87405.81000811131</v>
      </c>
      <c r="N82" s="182">
        <v>3678.2809633743054</v>
      </c>
      <c r="O82" s="182">
        <v>1605534.0396518374</v>
      </c>
      <c r="P82" s="183">
        <v>1696618.130623323</v>
      </c>
      <c r="Q82" s="58"/>
      <c r="R82" s="310"/>
      <c r="S82" s="160" t="s">
        <v>63</v>
      </c>
      <c r="T82" s="170">
        <v>-46.52448776496287</v>
      </c>
      <c r="U82" s="170">
        <v>-97.40581495211838</v>
      </c>
      <c r="V82" s="170">
        <v>2.200978405872367</v>
      </c>
      <c r="W82" s="171">
        <v>-2.1018549099755757</v>
      </c>
      <c r="X82" s="69"/>
      <c r="Y82" s="197">
        <v>-50.61894394278954</v>
      </c>
      <c r="Z82" s="170">
        <v>4.370801654211154</v>
      </c>
      <c r="AA82" s="170">
        <v>10.560922495430969</v>
      </c>
      <c r="AB82" s="171">
        <v>2.491691646397398</v>
      </c>
      <c r="AC82" s="69"/>
      <c r="AD82" s="197">
        <v>-49.091181057064695</v>
      </c>
      <c r="AE82" s="170">
        <v>-62.722975441175265</v>
      </c>
      <c r="AF82" s="170">
        <v>6.1106182906923046</v>
      </c>
      <c r="AG82" s="171">
        <v>0.11707853003286584</v>
      </c>
      <c r="AH82" s="58"/>
      <c r="AI82" s="310"/>
      <c r="AJ82" s="160" t="s">
        <v>63</v>
      </c>
      <c r="AK82" s="170">
        <v>-17.469095911478888</v>
      </c>
      <c r="AL82" s="170">
        <v>-94.82704740391469</v>
      </c>
      <c r="AM82" s="170">
        <v>-1.4503238476013252</v>
      </c>
      <c r="AN82" s="171">
        <v>-3.14738679344984</v>
      </c>
      <c r="AO82" s="69"/>
      <c r="AP82" s="197">
        <v>-36.628806035219405</v>
      </c>
      <c r="AQ82" s="170">
        <v>-16.1366258099996</v>
      </c>
      <c r="AR82" s="170">
        <v>0.9591826570092081</v>
      </c>
      <c r="AS82" s="171">
        <v>-3.8321761534653263</v>
      </c>
      <c r="AT82" s="69"/>
      <c r="AU82" s="197">
        <v>-29.77387678135203</v>
      </c>
      <c r="AV82" s="170">
        <v>-70.23612465574556</v>
      </c>
      <c r="AW82" s="170">
        <v>-0.3311214490410208</v>
      </c>
      <c r="AX82" s="171">
        <v>-3.4763750087497556</v>
      </c>
      <c r="AY82" s="58"/>
      <c r="AZ82" s="310"/>
      <c r="BA82" s="160" t="s">
        <v>63</v>
      </c>
      <c r="BB82" s="170">
        <v>-22.05188443600437</v>
      </c>
      <c r="BC82" s="170">
        <v>-10.191273207352936</v>
      </c>
      <c r="BD82" s="170">
        <v>-6.3269850822405544</v>
      </c>
      <c r="BE82" s="171">
        <v>-7.364367912431945</v>
      </c>
      <c r="BF82" s="69"/>
      <c r="BG82" s="197">
        <v>-45.97608527767437</v>
      </c>
      <c r="BH82" s="170">
        <v>-14.301673438660686</v>
      </c>
      <c r="BI82" s="170">
        <v>-2.224876836430937</v>
      </c>
      <c r="BJ82" s="171">
        <v>-8.969836627665288</v>
      </c>
      <c r="BK82" s="69"/>
      <c r="BL82" s="197">
        <v>-38.51158982877729</v>
      </c>
      <c r="BM82" s="170">
        <v>-11.979281525294837</v>
      </c>
      <c r="BN82" s="170">
        <v>-4.445481293450939</v>
      </c>
      <c r="BO82" s="171">
        <v>-8.140250600109994</v>
      </c>
    </row>
    <row r="83" spans="1:67" s="19" customFormat="1" ht="19.5" customHeight="1">
      <c r="A83" s="311"/>
      <c r="B83" s="163" t="s">
        <v>64</v>
      </c>
      <c r="C83" s="164">
        <v>20956.00648618597</v>
      </c>
      <c r="D83" s="164">
        <v>842.3852176733125</v>
      </c>
      <c r="E83" s="164">
        <v>892954.41295384</v>
      </c>
      <c r="F83" s="165">
        <v>914752.8046576993</v>
      </c>
      <c r="G83" s="68"/>
      <c r="H83" s="192">
        <v>30480.95130727534</v>
      </c>
      <c r="I83" s="185">
        <v>4479.0926134696465</v>
      </c>
      <c r="J83" s="185">
        <v>755795.0665451793</v>
      </c>
      <c r="K83" s="186">
        <v>790755.1104659244</v>
      </c>
      <c r="L83" s="68"/>
      <c r="M83" s="192">
        <v>51436.957793461304</v>
      </c>
      <c r="N83" s="185">
        <v>5321.477831142958</v>
      </c>
      <c r="O83" s="185">
        <v>1648749.4794990194</v>
      </c>
      <c r="P83" s="186">
        <v>1705507.9151236236</v>
      </c>
      <c r="Q83" s="58"/>
      <c r="R83" s="311"/>
      <c r="S83" s="163" t="s">
        <v>64</v>
      </c>
      <c r="T83" s="172">
        <v>-53.96905145192825</v>
      </c>
      <c r="U83" s="172">
        <v>-92.92357472474174</v>
      </c>
      <c r="V83" s="172">
        <v>11.532898496171985</v>
      </c>
      <c r="W83" s="173">
        <v>6.608362854692151</v>
      </c>
      <c r="X83" s="71"/>
      <c r="Y83" s="198">
        <v>-66.38667423389204</v>
      </c>
      <c r="Z83" s="172">
        <v>87.87484864989834</v>
      </c>
      <c r="AA83" s="172">
        <v>8.286820482334356</v>
      </c>
      <c r="AB83" s="173">
        <v>-0.033725650710314525</v>
      </c>
      <c r="AC83" s="51"/>
      <c r="AD83" s="198">
        <v>-62.23620263177836</v>
      </c>
      <c r="AE83" s="172">
        <v>-62.75610924934263</v>
      </c>
      <c r="AF83" s="172">
        <v>10.021049157391104</v>
      </c>
      <c r="AG83" s="173">
        <v>3.422305180240981</v>
      </c>
      <c r="AH83" s="58"/>
      <c r="AI83" s="311"/>
      <c r="AJ83" s="163" t="s">
        <v>64</v>
      </c>
      <c r="AK83" s="172">
        <v>-30.741084458552407</v>
      </c>
      <c r="AL83" s="172">
        <v>-91.41953907301823</v>
      </c>
      <c r="AM83" s="172">
        <v>0.8168038724967204</v>
      </c>
      <c r="AN83" s="173">
        <v>-1.82198727834691</v>
      </c>
      <c r="AO83" s="69"/>
      <c r="AP83" s="198">
        <v>-50.28192599093198</v>
      </c>
      <c r="AQ83" s="172">
        <v>14.411371441807532</v>
      </c>
      <c r="AR83" s="172">
        <v>3.347002181369163</v>
      </c>
      <c r="AS83" s="173">
        <v>-4.04367018368211</v>
      </c>
      <c r="AT83" s="69"/>
      <c r="AU83" s="198">
        <v>-43.62130901676091</v>
      </c>
      <c r="AV83" s="172">
        <v>-57.06275546522347</v>
      </c>
      <c r="AW83" s="172">
        <v>1.9835277686078427</v>
      </c>
      <c r="AX83" s="173">
        <v>-2.8894603357371977</v>
      </c>
      <c r="AY83" s="58"/>
      <c r="AZ83" s="311"/>
      <c r="BA83" s="163" t="s">
        <v>64</v>
      </c>
      <c r="BB83" s="172">
        <v>-30.741084458552407</v>
      </c>
      <c r="BC83" s="172">
        <v>-91.41953907301823</v>
      </c>
      <c r="BD83" s="172">
        <v>0.8168038724967204</v>
      </c>
      <c r="BE83" s="173">
        <v>-1.82198727834691</v>
      </c>
      <c r="BF83" s="69"/>
      <c r="BG83" s="198">
        <v>-50.28192599093198</v>
      </c>
      <c r="BH83" s="172">
        <v>14.411371441807532</v>
      </c>
      <c r="BI83" s="172">
        <v>3.347002181369163</v>
      </c>
      <c r="BJ83" s="173">
        <v>-4.04367018368211</v>
      </c>
      <c r="BK83" s="69"/>
      <c r="BL83" s="198">
        <v>-43.62130901676091</v>
      </c>
      <c r="BM83" s="172">
        <v>-57.06275546522347</v>
      </c>
      <c r="BN83" s="172">
        <v>1.9835277686078427</v>
      </c>
      <c r="BO83" s="173">
        <v>-2.8894603357371977</v>
      </c>
    </row>
    <row r="84" spans="1:68" s="19" customFormat="1" ht="19.5" customHeight="1">
      <c r="A84" s="309">
        <v>2016</v>
      </c>
      <c r="B84" s="155" t="s">
        <v>61</v>
      </c>
      <c r="C84" s="155">
        <v>41396.37164147457</v>
      </c>
      <c r="D84" s="155">
        <v>579.3376548632357</v>
      </c>
      <c r="E84" s="155">
        <v>812982.1805349408</v>
      </c>
      <c r="F84" s="156">
        <v>854957.8898312786</v>
      </c>
      <c r="G84" s="70">
        <f>F84/F80*100-100</f>
        <v>-1.1135002800101859</v>
      </c>
      <c r="H84" s="189">
        <v>31978.332414503377</v>
      </c>
      <c r="I84" s="176">
        <v>3453.903250234756</v>
      </c>
      <c r="J84" s="176">
        <v>611735.6268439705</v>
      </c>
      <c r="K84" s="177">
        <v>647167.8625087087</v>
      </c>
      <c r="L84" s="70">
        <f>K84/K80*100-100</f>
        <v>-12.089376095315544</v>
      </c>
      <c r="M84" s="189">
        <v>73374.70405597794</v>
      </c>
      <c r="N84" s="176">
        <v>4033.240905097992</v>
      </c>
      <c r="O84" s="176">
        <v>1424717.8073789114</v>
      </c>
      <c r="P84" s="177">
        <v>1502125.7523399873</v>
      </c>
      <c r="Q84" s="70"/>
      <c r="R84" s="309">
        <v>2016</v>
      </c>
      <c r="S84" s="155" t="s">
        <v>61</v>
      </c>
      <c r="T84" s="166">
        <v>-28.26908315883521</v>
      </c>
      <c r="U84" s="166">
        <v>-1.4471684271992524</v>
      </c>
      <c r="V84" s="166">
        <v>0.830426736651968</v>
      </c>
      <c r="W84" s="167">
        <v>-1.1135002800101823</v>
      </c>
      <c r="X84" s="69"/>
      <c r="Y84" s="195">
        <v>-53.217868649390795</v>
      </c>
      <c r="Z84" s="166">
        <v>116.57998972313712</v>
      </c>
      <c r="AA84" s="166">
        <v>-8.177458167762685</v>
      </c>
      <c r="AB84" s="167">
        <v>-12.08937609531554</v>
      </c>
      <c r="AC84" s="69"/>
      <c r="AD84" s="195">
        <v>-41.79683067470917</v>
      </c>
      <c r="AE84" s="166">
        <v>84.79134179464654</v>
      </c>
      <c r="AF84" s="166">
        <v>-3.245078938602175</v>
      </c>
      <c r="AG84" s="167">
        <v>-6.161171403752929</v>
      </c>
      <c r="AH84" s="58"/>
      <c r="AI84" s="309">
        <v>2016</v>
      </c>
      <c r="AJ84" s="155" t="s">
        <v>61</v>
      </c>
      <c r="AK84" s="166">
        <v>-28.2690831588352</v>
      </c>
      <c r="AL84" s="166">
        <v>-1.4471684271992586</v>
      </c>
      <c r="AM84" s="166">
        <v>0.8304267366519724</v>
      </c>
      <c r="AN84" s="167">
        <v>-1.1135002800101859</v>
      </c>
      <c r="AO84" s="69"/>
      <c r="AP84" s="195">
        <v>-53.2178686493908</v>
      </c>
      <c r="AQ84" s="166">
        <v>116.57998972313712</v>
      </c>
      <c r="AR84" s="166">
        <v>-8.17745816776268</v>
      </c>
      <c r="AS84" s="167">
        <v>-12.089376095315544</v>
      </c>
      <c r="AT84" s="69"/>
      <c r="AU84" s="195">
        <v>-41.79683067470917</v>
      </c>
      <c r="AV84" s="166">
        <v>84.79134179464654</v>
      </c>
      <c r="AW84" s="166">
        <v>-3.2450789386021768</v>
      </c>
      <c r="AX84" s="167">
        <v>-6.161171403752931</v>
      </c>
      <c r="AY84" s="58"/>
      <c r="AZ84" s="309">
        <v>2016</v>
      </c>
      <c r="BA84" s="155" t="s">
        <v>61</v>
      </c>
      <c r="BB84" s="166">
        <v>-36.30444920439027</v>
      </c>
      <c r="BC84" s="166">
        <v>-90.62559262783282</v>
      </c>
      <c r="BD84" s="166">
        <v>1.7855491909217562</v>
      </c>
      <c r="BE84" s="167">
        <v>-1.2082750484316591</v>
      </c>
      <c r="BF84" s="70"/>
      <c r="BG84" s="195">
        <v>-49.7723951099709</v>
      </c>
      <c r="BH84" s="166">
        <v>33.77110552571486</v>
      </c>
      <c r="BI84" s="166">
        <v>1.9908265690080356</v>
      </c>
      <c r="BJ84" s="167">
        <v>-4.027832536482805</v>
      </c>
      <c r="BK84" s="70"/>
      <c r="BL84" s="195">
        <v>-44.672127980910325</v>
      </c>
      <c r="BM84" s="166">
        <v>-47.85568492455534</v>
      </c>
      <c r="BN84" s="166">
        <v>1.8802949690396105</v>
      </c>
      <c r="BO84" s="167">
        <v>-2.5489407066151273</v>
      </c>
      <c r="BP84" s="70"/>
    </row>
    <row r="85" spans="1:68" s="19" customFormat="1" ht="19.5" customHeight="1">
      <c r="A85" s="310"/>
      <c r="B85" s="157" t="s">
        <v>62</v>
      </c>
      <c r="C85" s="158">
        <v>57206.995633187784</v>
      </c>
      <c r="D85" s="158">
        <v>1805.552282108034</v>
      </c>
      <c r="E85" s="158">
        <v>899469.4887838728</v>
      </c>
      <c r="F85" s="159">
        <v>958482.0366991686</v>
      </c>
      <c r="G85" s="68"/>
      <c r="H85" s="190">
        <v>59075.34973380392</v>
      </c>
      <c r="I85" s="179">
        <v>2987.1821499072803</v>
      </c>
      <c r="J85" s="179">
        <v>672864.144523539</v>
      </c>
      <c r="K85" s="180">
        <v>734926.6764072502</v>
      </c>
      <c r="L85" s="68"/>
      <c r="M85" s="190">
        <v>116282.3453669917</v>
      </c>
      <c r="N85" s="179">
        <v>4792.734432015314</v>
      </c>
      <c r="O85" s="179">
        <v>1572333.6333074118</v>
      </c>
      <c r="P85" s="180">
        <v>1693408.713106419</v>
      </c>
      <c r="Q85" s="68"/>
      <c r="R85" s="310"/>
      <c r="S85" s="157" t="s">
        <v>62</v>
      </c>
      <c r="T85" s="168">
        <v>17.323332815631055</v>
      </c>
      <c r="U85" s="168">
        <v>792.7208977823144</v>
      </c>
      <c r="V85" s="168">
        <v>15.98831876292488</v>
      </c>
      <c r="W85" s="169">
        <v>16.25782329757479</v>
      </c>
      <c r="X85" s="69"/>
      <c r="Y85" s="196">
        <v>-18.47610925247646</v>
      </c>
      <c r="Z85" s="168">
        <v>52.28569719447267</v>
      </c>
      <c r="AA85" s="168">
        <v>-2.270874210130469</v>
      </c>
      <c r="AB85" s="169">
        <v>-3.669803560430529</v>
      </c>
      <c r="AC85" s="69"/>
      <c r="AD85" s="196">
        <v>-4.076440165361417</v>
      </c>
      <c r="AE85" s="168">
        <v>121.49442326864283</v>
      </c>
      <c r="AF85" s="168">
        <v>7.4011650136594165</v>
      </c>
      <c r="AG85" s="169">
        <v>6.6801711040304745</v>
      </c>
      <c r="AH85" s="58"/>
      <c r="AI85" s="310"/>
      <c r="AJ85" s="157" t="s">
        <v>62</v>
      </c>
      <c r="AK85" s="168">
        <v>-7.389250858580155</v>
      </c>
      <c r="AL85" s="168">
        <v>201.8475576534238</v>
      </c>
      <c r="AM85" s="168">
        <v>8.26177862405686</v>
      </c>
      <c r="AN85" s="169">
        <v>7.3657465034278005</v>
      </c>
      <c r="AO85" s="69"/>
      <c r="AP85" s="196">
        <v>-35.34024713256244</v>
      </c>
      <c r="AQ85" s="168">
        <v>81.11701203206988</v>
      </c>
      <c r="AR85" s="168">
        <v>-5.175586808071486</v>
      </c>
      <c r="AS85" s="169">
        <v>-7.804445019861646</v>
      </c>
      <c r="AT85" s="69"/>
      <c r="AU85" s="196">
        <v>-23.3059633600933</v>
      </c>
      <c r="AV85" s="168">
        <v>103.06361132296306</v>
      </c>
      <c r="AW85" s="168">
        <v>2.062598859744625</v>
      </c>
      <c r="AX85" s="169">
        <v>0.23255127136864928</v>
      </c>
      <c r="AY85" s="58"/>
      <c r="AZ85" s="310"/>
      <c r="BA85" s="157" t="s">
        <v>62</v>
      </c>
      <c r="BB85" s="168">
        <v>-28.807906799404407</v>
      </c>
      <c r="BC85" s="168">
        <v>-82.31151600181194</v>
      </c>
      <c r="BD85" s="168">
        <v>7.551946116231463</v>
      </c>
      <c r="BE85" s="169">
        <v>4.752976485940735</v>
      </c>
      <c r="BF85" s="69"/>
      <c r="BG85" s="196">
        <v>-48.49082682941356</v>
      </c>
      <c r="BH85" s="168">
        <v>55.108867552696466</v>
      </c>
      <c r="BI85" s="168">
        <v>2.2626017660191593</v>
      </c>
      <c r="BJ85" s="169">
        <v>-3.1159342157899204</v>
      </c>
      <c r="BK85" s="69"/>
      <c r="BL85" s="196">
        <v>-40.83093326585562</v>
      </c>
      <c r="BM85" s="168">
        <v>-37.45799736184504</v>
      </c>
      <c r="BN85" s="168">
        <v>5.097382649895209</v>
      </c>
      <c r="BO85" s="169">
        <v>1.0079008538437932</v>
      </c>
      <c r="BP85" s="69"/>
    </row>
    <row r="86" spans="1:68" s="19" customFormat="1" ht="19.5" customHeight="1">
      <c r="A86" s="310"/>
      <c r="B86" s="160" t="s">
        <v>63</v>
      </c>
      <c r="C86" s="161">
        <v>63290.34046234153</v>
      </c>
      <c r="D86" s="161">
        <v>1887.109798657718</v>
      </c>
      <c r="E86" s="161">
        <v>861774.0144071588</v>
      </c>
      <c r="F86" s="162">
        <v>926951.4646681581</v>
      </c>
      <c r="G86" s="68"/>
      <c r="H86" s="191">
        <v>76570.22893363162</v>
      </c>
      <c r="I86" s="182">
        <v>1106.941029082774</v>
      </c>
      <c r="J86" s="182">
        <v>608528.9171662938</v>
      </c>
      <c r="K86" s="183">
        <v>686206.0871290081</v>
      </c>
      <c r="L86" s="68"/>
      <c r="M86" s="191">
        <v>139860.56939597314</v>
      </c>
      <c r="N86" s="182">
        <v>2994.050827740492</v>
      </c>
      <c r="O86" s="182">
        <v>1470302.9315734527</v>
      </c>
      <c r="P86" s="183">
        <v>1613157.5517971662</v>
      </c>
      <c r="Q86" s="68"/>
      <c r="R86" s="310"/>
      <c r="S86" s="160" t="s">
        <v>63</v>
      </c>
      <c r="T86" s="170">
        <v>84.74618133660125</v>
      </c>
      <c r="U86" s="170">
        <v>1018.3000028318185</v>
      </c>
      <c r="V86" s="170">
        <v>4.686659692114725</v>
      </c>
      <c r="W86" s="171">
        <v>8.084111391107761</v>
      </c>
      <c r="X86" s="69"/>
      <c r="Y86" s="197">
        <v>44.070327597451794</v>
      </c>
      <c r="Z86" s="170">
        <v>-68.45902100657071</v>
      </c>
      <c r="AA86" s="170">
        <v>-22.216852890558037</v>
      </c>
      <c r="AB86" s="171">
        <v>-18.21120370666175</v>
      </c>
      <c r="AC86" s="69"/>
      <c r="AD86" s="197">
        <v>60.012897750154146</v>
      </c>
      <c r="AE86" s="170">
        <v>-18.601899703880388</v>
      </c>
      <c r="AF86" s="170">
        <v>-8.422811646379657</v>
      </c>
      <c r="AG86" s="171">
        <v>-4.919231812965119</v>
      </c>
      <c r="AH86" s="58"/>
      <c r="AI86" s="310"/>
      <c r="AJ86" s="160" t="s">
        <v>63</v>
      </c>
      <c r="AK86" s="170">
        <v>55.70577173255805</v>
      </c>
      <c r="AL86" s="170">
        <v>252.07260301226768</v>
      </c>
      <c r="AM86" s="170">
        <v>3.3148858353363266</v>
      </c>
      <c r="AN86" s="171">
        <v>5.528800870819424</v>
      </c>
      <c r="AO86" s="69"/>
      <c r="AP86" s="197">
        <v>7.387470944494524</v>
      </c>
      <c r="AQ86" s="170">
        <v>-24.141886285340235</v>
      </c>
      <c r="AR86" s="170">
        <v>-14.97802125452074</v>
      </c>
      <c r="AS86" s="171">
        <v>-13.557058224352602</v>
      </c>
      <c r="AT86" s="69"/>
      <c r="AU86" s="197">
        <v>26.70502359729818</v>
      </c>
      <c r="AV86" s="170">
        <v>5.880285749022889</v>
      </c>
      <c r="AW86" s="170">
        <v>-5.317866624538027</v>
      </c>
      <c r="AX86" s="171">
        <v>-3.62368741660552</v>
      </c>
      <c r="AY86" s="58"/>
      <c r="AZ86" s="310"/>
      <c r="BA86" s="160" t="s">
        <v>63</v>
      </c>
      <c r="BB86" s="170">
        <v>-1.8281138866087332</v>
      </c>
      <c r="BC86" s="170">
        <v>-60.239415980341825</v>
      </c>
      <c r="BD86" s="170">
        <v>8.160676168008735</v>
      </c>
      <c r="BE86" s="171">
        <v>7.355822450645704</v>
      </c>
      <c r="BF86" s="69"/>
      <c r="BG86" s="197">
        <v>-30.40373175717545</v>
      </c>
      <c r="BH86" s="170">
        <v>27.272074920599195</v>
      </c>
      <c r="BI86" s="170">
        <v>-6.563903303267651</v>
      </c>
      <c r="BJ86" s="171">
        <v>-8.630378682418083</v>
      </c>
      <c r="BK86" s="69"/>
      <c r="BL86" s="197">
        <v>-19.101323155248863</v>
      </c>
      <c r="BM86" s="170">
        <v>-23.176640513052803</v>
      </c>
      <c r="BN86" s="170">
        <v>1.250040082699158</v>
      </c>
      <c r="BO86" s="171">
        <v>-0.30013573955012873</v>
      </c>
      <c r="BP86" s="69"/>
    </row>
    <row r="87" spans="1:68" s="19" customFormat="1" ht="19.5" customHeight="1">
      <c r="A87" s="311"/>
      <c r="B87" s="163" t="s">
        <v>64</v>
      </c>
      <c r="C87" s="164">
        <v>81374.58914033909</v>
      </c>
      <c r="D87" s="164">
        <v>1290.0475315557546</v>
      </c>
      <c r="E87" s="164">
        <v>993571.8352378818</v>
      </c>
      <c r="F87" s="165">
        <v>1076236.4719097766</v>
      </c>
      <c r="G87" s="68"/>
      <c r="H87" s="192">
        <v>89141.46621853761</v>
      </c>
      <c r="I87" s="185">
        <v>2979.655239375607</v>
      </c>
      <c r="J87" s="185">
        <v>655024.3615206513</v>
      </c>
      <c r="K87" s="186">
        <v>747145.4829785645</v>
      </c>
      <c r="L87" s="68"/>
      <c r="M87" s="192">
        <v>170516.05535887668</v>
      </c>
      <c r="N87" s="185">
        <v>4269.702770931362</v>
      </c>
      <c r="O87" s="185">
        <v>1648596.1967585331</v>
      </c>
      <c r="P87" s="186">
        <v>1823381.954888341</v>
      </c>
      <c r="Q87" s="68"/>
      <c r="R87" s="311"/>
      <c r="S87" s="163" t="s">
        <v>64</v>
      </c>
      <c r="T87" s="172">
        <v>288.31152869694216</v>
      </c>
      <c r="U87" s="172">
        <v>53.142232851485204</v>
      </c>
      <c r="V87" s="172">
        <v>11.267923739937103</v>
      </c>
      <c r="W87" s="173">
        <v>17.653257407885683</v>
      </c>
      <c r="X87" s="71"/>
      <c r="Y87" s="198">
        <v>192.44975105898644</v>
      </c>
      <c r="Z87" s="172">
        <v>-33.476364600832134</v>
      </c>
      <c r="AA87" s="172">
        <v>-13.333072612548513</v>
      </c>
      <c r="AB87" s="173">
        <v>-5.5149346378127735</v>
      </c>
      <c r="AC87" s="51"/>
      <c r="AD87" s="198">
        <v>231.50493861546528</v>
      </c>
      <c r="AE87" s="172">
        <v>-19.7647175011475</v>
      </c>
      <c r="AF87" s="172">
        <v>-0.009296909105493967</v>
      </c>
      <c r="AG87" s="173">
        <v>6.911374536551085</v>
      </c>
      <c r="AH87" s="58"/>
      <c r="AI87" s="311"/>
      <c r="AJ87" s="163" t="s">
        <v>64</v>
      </c>
      <c r="AK87" s="172">
        <v>50.45839459160001</v>
      </c>
      <c r="AL87" s="172">
        <v>208.79148533480793</v>
      </c>
      <c r="AM87" s="172">
        <v>8.183345817602245</v>
      </c>
      <c r="AN87" s="173">
        <v>10.262436773708188</v>
      </c>
      <c r="AO87" s="69"/>
      <c r="AP87" s="198">
        <v>14.398356928797583</v>
      </c>
      <c r="AQ87" s="172">
        <v>-8.811269083779166</v>
      </c>
      <c r="AR87" s="172">
        <v>-11.9154661470441</v>
      </c>
      <c r="AS87" s="173">
        <v>-10.016382210394639</v>
      </c>
      <c r="AT87" s="69"/>
      <c r="AU87" s="198">
        <v>29.497700666439954</v>
      </c>
      <c r="AV87" s="172">
        <v>20.55691963291501</v>
      </c>
      <c r="AW87" s="172">
        <v>-1.2085176731832803</v>
      </c>
      <c r="AX87" s="173">
        <v>0.6346875735460742</v>
      </c>
      <c r="AY87" s="58"/>
      <c r="AZ87" s="311"/>
      <c r="BA87" s="163" t="s">
        <v>64</v>
      </c>
      <c r="BB87" s="172">
        <v>50.45839459160001</v>
      </c>
      <c r="BC87" s="172">
        <v>208.79148533480793</v>
      </c>
      <c r="BD87" s="172">
        <v>8.183345817602245</v>
      </c>
      <c r="BE87" s="173">
        <v>10.262436773708188</v>
      </c>
      <c r="BF87" s="69"/>
      <c r="BG87" s="198">
        <v>14.398356928797583</v>
      </c>
      <c r="BH87" s="172">
        <v>-8.811269083779166</v>
      </c>
      <c r="BI87" s="172">
        <v>-11.9154661470441</v>
      </c>
      <c r="BJ87" s="173">
        <v>-10.016382210394639</v>
      </c>
      <c r="BK87" s="69"/>
      <c r="BL87" s="198">
        <v>29.497700666439954</v>
      </c>
      <c r="BM87" s="172">
        <v>20.55691963291501</v>
      </c>
      <c r="BN87" s="172">
        <v>-1.2085176731832803</v>
      </c>
      <c r="BO87" s="173">
        <v>0.6346875735460742</v>
      </c>
      <c r="BP87" s="69"/>
    </row>
    <row r="88" spans="1:68" s="19" customFormat="1" ht="19.5" customHeight="1">
      <c r="A88" s="309">
        <v>2017</v>
      </c>
      <c r="B88" s="155" t="s">
        <v>61</v>
      </c>
      <c r="C88" s="155">
        <v>90508.99837918767</v>
      </c>
      <c r="D88" s="155">
        <v>1462.5138372974675</v>
      </c>
      <c r="E88" s="155">
        <v>769665</v>
      </c>
      <c r="F88" s="156">
        <v>861636.7033487181</v>
      </c>
      <c r="G88" s="70">
        <f>F88/F84*100-100</f>
        <v>0.7811862545367632</v>
      </c>
      <c r="H88" s="189">
        <v>61872.31266588631</v>
      </c>
      <c r="I88" s="176">
        <v>2347.9994878793887</v>
      </c>
      <c r="J88" s="176">
        <v>490402.1625743833</v>
      </c>
      <c r="K88" s="177">
        <v>554622.474728149</v>
      </c>
      <c r="L88" s="70">
        <f>K88/K84*100-100</f>
        <v>-14.30005924920512</v>
      </c>
      <c r="M88" s="189">
        <v>152381.311045074</v>
      </c>
      <c r="N88" s="176">
        <v>3810.513325176856</v>
      </c>
      <c r="O88" s="176">
        <v>1260067</v>
      </c>
      <c r="P88" s="177">
        <v>1416259.17807687</v>
      </c>
      <c r="Q88" s="109"/>
      <c r="R88" s="309">
        <v>2017</v>
      </c>
      <c r="S88" s="155" t="s">
        <v>61</v>
      </c>
      <c r="T88" s="166">
        <v>118.63993096561076</v>
      </c>
      <c r="U88" s="166">
        <v>152.4458448402984</v>
      </c>
      <c r="V88" s="166">
        <f>N88/N84*100-100</f>
        <v>-5.522297952488017</v>
      </c>
      <c r="W88" s="167">
        <v>0.7811862545367587</v>
      </c>
      <c r="X88" s="69"/>
      <c r="Y88" s="195">
        <v>93.48198606449188</v>
      </c>
      <c r="Z88" s="166">
        <v>-32.01895601100584</v>
      </c>
      <c r="AA88" s="166">
        <v>-19.83432409682392</v>
      </c>
      <c r="AB88" s="167">
        <v>-14.293951827291785</v>
      </c>
      <c r="AC88" s="69"/>
      <c r="AD88" s="195">
        <v>107.67553751061331</v>
      </c>
      <c r="AE88" s="166">
        <v>-5.52229795248802</v>
      </c>
      <c r="AF88" s="166">
        <v>-11.556731201515868</v>
      </c>
      <c r="AG88" s="167">
        <v>-5.716337272652339</v>
      </c>
      <c r="AH88" s="58"/>
      <c r="AI88" s="309">
        <v>2017</v>
      </c>
      <c r="AJ88" s="155" t="s">
        <v>61</v>
      </c>
      <c r="AK88" s="166">
        <v>118.63993096561077</v>
      </c>
      <c r="AL88" s="166">
        <v>152.4458448402984</v>
      </c>
      <c r="AM88" s="166">
        <v>-5.3281832704424374</v>
      </c>
      <c r="AN88" s="167">
        <v>0.7811862545367632</v>
      </c>
      <c r="AO88" s="69"/>
      <c r="AP88" s="195">
        <v>93.48198606449188</v>
      </c>
      <c r="AQ88" s="166">
        <v>-32.01895601100584</v>
      </c>
      <c r="AR88" s="166">
        <v>-19.83432409682392</v>
      </c>
      <c r="AS88" s="167">
        <v>-14.293951827291778</v>
      </c>
      <c r="AT88" s="69"/>
      <c r="AU88" s="195">
        <v>107.67553751061331</v>
      </c>
      <c r="AV88" s="166">
        <v>-5.522297952488017</v>
      </c>
      <c r="AW88" s="166">
        <v>-11.556731201515873</v>
      </c>
      <c r="AX88" s="167">
        <v>-5.716337272652339</v>
      </c>
      <c r="AY88" s="58"/>
      <c r="AZ88" s="309">
        <v>2017</v>
      </c>
      <c r="BA88" s="155" t="s">
        <v>61</v>
      </c>
      <c r="BB88" s="166">
        <v>101.12810929018298</v>
      </c>
      <c r="BC88" s="166">
        <v>259.52129989498525</v>
      </c>
      <c r="BD88" s="166">
        <v>6.65334145075866</v>
      </c>
      <c r="BE88" s="167">
        <v>10.763452758737955</v>
      </c>
      <c r="BF88" s="70"/>
      <c r="BG88" s="195">
        <v>52.42086148822608</v>
      </c>
      <c r="BH88" s="166">
        <v>-29.70969579967479</v>
      </c>
      <c r="BI88" s="166">
        <v>-14.499542424620415</v>
      </c>
      <c r="BJ88" s="167">
        <v>-10.425034140912516</v>
      </c>
      <c r="BK88" s="70"/>
      <c r="BL88" s="195">
        <v>73.65576444726892</v>
      </c>
      <c r="BM88" s="166">
        <v>4.410031776092538</v>
      </c>
      <c r="BN88" s="166">
        <v>-3.120364703322977</v>
      </c>
      <c r="BO88" s="167">
        <v>0.8408669354010243</v>
      </c>
      <c r="BP88" s="70"/>
    </row>
    <row r="89" spans="1:68" s="19" customFormat="1" ht="19.5" customHeight="1">
      <c r="A89" s="310"/>
      <c r="B89" s="157" t="s">
        <v>62</v>
      </c>
      <c r="C89" s="158">
        <v>97537.77536931615</v>
      </c>
      <c r="D89" s="158">
        <v>680.2329610146286</v>
      </c>
      <c r="E89" s="158">
        <v>851026.6949340636</v>
      </c>
      <c r="F89" s="159">
        <v>949244.7032643944</v>
      </c>
      <c r="G89" s="68"/>
      <c r="H89" s="190">
        <v>90521.63946097861</v>
      </c>
      <c r="I89" s="179">
        <v>4543.877235713771</v>
      </c>
      <c r="J89" s="179">
        <v>624590.0363767386</v>
      </c>
      <c r="K89" s="180">
        <v>719655.5530734309</v>
      </c>
      <c r="L89" s="68"/>
      <c r="M89" s="190">
        <v>188059.41483029476</v>
      </c>
      <c r="N89" s="179">
        <v>5224.1101967284</v>
      </c>
      <c r="O89" s="179">
        <v>1475616.7313108023</v>
      </c>
      <c r="P89" s="180">
        <v>1668900.2563378254</v>
      </c>
      <c r="Q89" s="112"/>
      <c r="R89" s="310"/>
      <c r="S89" s="157" t="s">
        <v>62</v>
      </c>
      <c r="T89" s="168">
        <v>70.49973397437266</v>
      </c>
      <c r="U89" s="168">
        <v>-62.325490778896906</v>
      </c>
      <c r="V89" s="168">
        <v>-5.385707292340314</v>
      </c>
      <c r="W89" s="169">
        <v>-0.9637461194980546</v>
      </c>
      <c r="X89" s="69"/>
      <c r="Y89" s="196">
        <v>53.2308143225102</v>
      </c>
      <c r="Z89" s="168">
        <v>52.11249290087012</v>
      </c>
      <c r="AA89" s="168">
        <v>-7.174421246800677</v>
      </c>
      <c r="AB89" s="169">
        <v>-2.077911147336964</v>
      </c>
      <c r="AC89" s="69"/>
      <c r="AD89" s="196">
        <v>61.726540892146396</v>
      </c>
      <c r="AE89" s="168">
        <v>9.0006189750784</v>
      </c>
      <c r="AF89" s="168">
        <v>-6.151169188765937</v>
      </c>
      <c r="AG89" s="169">
        <v>-1.4472853823714438</v>
      </c>
      <c r="AH89" s="58"/>
      <c r="AI89" s="310"/>
      <c r="AJ89" s="157" t="s">
        <v>62</v>
      </c>
      <c r="AK89" s="168">
        <v>90.7102961551956</v>
      </c>
      <c r="AL89" s="168">
        <v>-10.153220696074868</v>
      </c>
      <c r="AM89" s="168">
        <v>-5.358397905691007</v>
      </c>
      <c r="AN89" s="169">
        <v>-0.14108655488963961</v>
      </c>
      <c r="AO89" s="69"/>
      <c r="AP89" s="196">
        <v>67.36714928084646</v>
      </c>
      <c r="AQ89" s="168">
        <v>6.998685709728107</v>
      </c>
      <c r="AR89" s="168">
        <v>-13.203157806124821</v>
      </c>
      <c r="AS89" s="169">
        <v>-7.798090709993161</v>
      </c>
      <c r="AT89" s="69"/>
      <c r="AU89" s="196">
        <v>79.50333347015442</v>
      </c>
      <c r="AV89" s="168">
        <v>2.3640241086396685</v>
      </c>
      <c r="AW89" s="168">
        <v>-8.720828272325804</v>
      </c>
      <c r="AX89" s="169">
        <v>-3.4540397615863156</v>
      </c>
      <c r="AY89" s="58"/>
      <c r="AZ89" s="310"/>
      <c r="BA89" s="157" t="s">
        <v>62</v>
      </c>
      <c r="BB89" s="168">
        <v>116.30307593950278</v>
      </c>
      <c r="BC89" s="168">
        <v>56.65099320051178</v>
      </c>
      <c r="BD89" s="168">
        <v>1.3835891936107458</v>
      </c>
      <c r="BE89" s="169">
        <v>6.365533524606448</v>
      </c>
      <c r="BF89" s="69"/>
      <c r="BG89" s="196">
        <v>82.10510153290375</v>
      </c>
      <c r="BH89" s="168">
        <v>-23.917581776489712</v>
      </c>
      <c r="BI89" s="168">
        <v>-15.73614996664358</v>
      </c>
      <c r="BJ89" s="169">
        <v>-10.099389346452043</v>
      </c>
      <c r="BK89" s="69"/>
      <c r="BL89" s="196">
        <v>98.11802518762434</v>
      </c>
      <c r="BM89" s="168">
        <v>-8.568269894384144</v>
      </c>
      <c r="BN89" s="168">
        <v>-6.346677993474941</v>
      </c>
      <c r="BO89" s="169">
        <v>-1.151340993739808</v>
      </c>
      <c r="BP89" s="69"/>
    </row>
    <row r="90" spans="1:68" s="19" customFormat="1" ht="19.5" customHeight="1">
      <c r="A90" s="310"/>
      <c r="B90" s="160" t="s">
        <v>63</v>
      </c>
      <c r="C90" s="161">
        <v>96783.35192199676</v>
      </c>
      <c r="D90" s="161">
        <v>359.6036754857201</v>
      </c>
      <c r="E90" s="161">
        <v>886729.4134777413</v>
      </c>
      <c r="F90" s="162">
        <v>983872.3690752237</v>
      </c>
      <c r="G90" s="68"/>
      <c r="H90" s="191">
        <v>84227.4641740959</v>
      </c>
      <c r="I90" s="182">
        <v>4300.781069520258</v>
      </c>
      <c r="J90" s="182">
        <v>758843.3019745655</v>
      </c>
      <c r="K90" s="183">
        <v>847371.5472181817</v>
      </c>
      <c r="L90" s="68"/>
      <c r="M90" s="191">
        <v>181010.81609609266</v>
      </c>
      <c r="N90" s="182">
        <v>4660.3847450059775</v>
      </c>
      <c r="O90" s="182">
        <v>1645572.7154523067</v>
      </c>
      <c r="P90" s="183">
        <v>1831243.9162934055</v>
      </c>
      <c r="Q90" s="68"/>
      <c r="R90" s="310"/>
      <c r="S90" s="160" t="s">
        <v>63</v>
      </c>
      <c r="T90" s="170">
        <v>52.91962598871458</v>
      </c>
      <c r="U90" s="170">
        <v>-80.94421025520072</v>
      </c>
      <c r="V90" s="170">
        <v>2.895817076562701</v>
      </c>
      <c r="W90" s="171">
        <v>6.140656396442812</v>
      </c>
      <c r="X90" s="69"/>
      <c r="Y90" s="197">
        <v>10.000277323320162</v>
      </c>
      <c r="Z90" s="170">
        <v>288.5284722966626</v>
      </c>
      <c r="AA90" s="170">
        <v>24.70127229256962</v>
      </c>
      <c r="AB90" s="171">
        <v>23.486451535786813</v>
      </c>
      <c r="AC90" s="69"/>
      <c r="AD90" s="197">
        <v>29.422336029259945</v>
      </c>
      <c r="AE90" s="170">
        <v>55.65483063368737</v>
      </c>
      <c r="AF90" s="170">
        <v>11.9206579892545</v>
      </c>
      <c r="AG90" s="171">
        <v>13.51922285912348</v>
      </c>
      <c r="AH90" s="58"/>
      <c r="AI90" s="310"/>
      <c r="AJ90" s="160" t="s">
        <v>63</v>
      </c>
      <c r="AK90" s="170">
        <v>41.094471327651576</v>
      </c>
      <c r="AL90" s="170">
        <v>-49.779323530918354</v>
      </c>
      <c r="AM90" s="170">
        <v>-8.980428799202159</v>
      </c>
      <c r="AN90" s="171">
        <v>-5.635881077055771</v>
      </c>
      <c r="AO90" s="69"/>
      <c r="AP90" s="197">
        <v>5.26470349792217</v>
      </c>
      <c r="AQ90" s="170">
        <v>58.227429969447485</v>
      </c>
      <c r="AR90" s="170">
        <v>-3.2318488828416747</v>
      </c>
      <c r="AS90" s="171">
        <v>-2.148670093337657</v>
      </c>
      <c r="AT90" s="69"/>
      <c r="AU90" s="197">
        <v>22.217409802154123</v>
      </c>
      <c r="AV90" s="170">
        <v>13.590360908197894</v>
      </c>
      <c r="AW90" s="170">
        <v>-6.607566297093399</v>
      </c>
      <c r="AX90" s="171">
        <v>-4.1627100300924695</v>
      </c>
      <c r="AY90" s="58"/>
      <c r="AZ90" s="310"/>
      <c r="BA90" s="160" t="s">
        <v>63</v>
      </c>
      <c r="BB90" s="170">
        <v>100.27633970695908</v>
      </c>
      <c r="BC90" s="170">
        <v>-25.848405233851963</v>
      </c>
      <c r="BD90" s="170">
        <v>0.9752261499843513</v>
      </c>
      <c r="BE90" s="171">
        <v>5.905267758971149</v>
      </c>
      <c r="BF90" s="69"/>
      <c r="BG90" s="197">
        <v>64.43961980068715</v>
      </c>
      <c r="BH90" s="170">
        <v>17.836307948557348</v>
      </c>
      <c r="BI90" s="170">
        <v>-4.532559873677727</v>
      </c>
      <c r="BJ90" s="171">
        <v>0.3420306443979939</v>
      </c>
      <c r="BK90" s="69"/>
      <c r="BL90" s="197">
        <v>81.64044739495782</v>
      </c>
      <c r="BM90" s="170">
        <v>4.802420149586027</v>
      </c>
      <c r="BN90" s="170">
        <v>-1.410231257148297</v>
      </c>
      <c r="BO90" s="171">
        <v>3.4629789624413263</v>
      </c>
      <c r="BP90" s="69"/>
    </row>
    <row r="91" spans="1:68" s="65" customFormat="1" ht="19.5" customHeight="1">
      <c r="A91" s="311"/>
      <c r="B91" s="163" t="s">
        <v>64</v>
      </c>
      <c r="C91" s="164">
        <v>116645.86222171596</v>
      </c>
      <c r="D91" s="164">
        <v>791.6047380269747</v>
      </c>
      <c r="E91" s="164">
        <v>1075820.858614231</v>
      </c>
      <c r="F91" s="165">
        <v>1193258.3255739738</v>
      </c>
      <c r="G91" s="68"/>
      <c r="H91" s="192">
        <v>76615.98338755552</v>
      </c>
      <c r="I91" s="185">
        <v>2917.1254567028664</v>
      </c>
      <c r="J91" s="185">
        <v>816041.3739836277</v>
      </c>
      <c r="K91" s="186">
        <v>895574.482827886</v>
      </c>
      <c r="L91" s="68"/>
      <c r="M91" s="192">
        <v>193261.8456092715</v>
      </c>
      <c r="N91" s="185">
        <v>3708.730194729841</v>
      </c>
      <c r="O91" s="185">
        <v>1891862.2325978586</v>
      </c>
      <c r="P91" s="186">
        <v>2088832.8084018598</v>
      </c>
      <c r="Q91" s="68"/>
      <c r="R91" s="311"/>
      <c r="S91" s="163" t="s">
        <v>64</v>
      </c>
      <c r="T91" s="172">
        <v>43.344333229809415</v>
      </c>
      <c r="U91" s="172">
        <v>-38.63755259681591</v>
      </c>
      <c r="V91" s="172">
        <v>8.27811542752288</v>
      </c>
      <c r="W91" s="173">
        <v>10.873247350235449</v>
      </c>
      <c r="X91" s="72"/>
      <c r="Y91" s="198">
        <v>-14.051241652537827</v>
      </c>
      <c r="Z91" s="172">
        <v>-2.098557640039045</v>
      </c>
      <c r="AA91" s="172">
        <v>24.581835718166634</v>
      </c>
      <c r="AB91" s="173">
        <v>19.86614430935132</v>
      </c>
      <c r="AC91" s="51"/>
      <c r="AD91" s="198">
        <v>13.339383322305265</v>
      </c>
      <c r="AE91" s="172">
        <v>-13.138445608455173</v>
      </c>
      <c r="AF91" s="172">
        <v>14.755950324138478</v>
      </c>
      <c r="AG91" s="173">
        <v>14.558159512430535</v>
      </c>
      <c r="AH91" s="60"/>
      <c r="AI91" s="311"/>
      <c r="AJ91" s="163" t="s">
        <v>64</v>
      </c>
      <c r="AK91" s="172">
        <v>65.0342412248821</v>
      </c>
      <c r="AL91" s="172">
        <v>-40.77800756461313</v>
      </c>
      <c r="AM91" s="172">
        <v>0.4328846572735756</v>
      </c>
      <c r="AN91" s="173">
        <v>4.490462374142695</v>
      </c>
      <c r="AO91" s="69"/>
      <c r="AP91" s="198">
        <v>21.993628183738394</v>
      </c>
      <c r="AQ91" s="172">
        <v>34.02554991665207</v>
      </c>
      <c r="AR91" s="172">
        <v>5.561819070383109</v>
      </c>
      <c r="AS91" s="173">
        <v>7.168223659090486</v>
      </c>
      <c r="AT91" s="69"/>
      <c r="AU91" s="198">
        <v>42.933051210181134</v>
      </c>
      <c r="AV91" s="172">
        <v>8.166759869604931</v>
      </c>
      <c r="AW91" s="172">
        <v>2.569806746621353</v>
      </c>
      <c r="AX91" s="173">
        <v>5.626628842592481</v>
      </c>
      <c r="AY91" s="60"/>
      <c r="AZ91" s="311"/>
      <c r="BA91" s="163" t="s">
        <v>64</v>
      </c>
      <c r="BB91" s="172">
        <v>65.0342412248821</v>
      </c>
      <c r="BC91" s="172">
        <v>-40.77800756461313</v>
      </c>
      <c r="BD91" s="172">
        <v>0.4328846572735756</v>
      </c>
      <c r="BE91" s="173">
        <v>4.490462374142695</v>
      </c>
      <c r="BF91" s="69"/>
      <c r="BG91" s="198">
        <v>21.993628183738394</v>
      </c>
      <c r="BH91" s="172">
        <v>34.02554991665207</v>
      </c>
      <c r="BI91" s="172">
        <v>5.561819070383109</v>
      </c>
      <c r="BJ91" s="173">
        <v>7.168223659090486</v>
      </c>
      <c r="BK91" s="69"/>
      <c r="BL91" s="198">
        <v>42.933051210181134</v>
      </c>
      <c r="BM91" s="172">
        <v>8.166759869604931</v>
      </c>
      <c r="BN91" s="172">
        <v>2.569806746621353</v>
      </c>
      <c r="BO91" s="173">
        <v>5.626628842592481</v>
      </c>
      <c r="BP91" s="69"/>
    </row>
    <row r="92" spans="1:68" s="65" customFormat="1" ht="19.5" customHeight="1">
      <c r="A92" s="309">
        <v>2018</v>
      </c>
      <c r="B92" s="155" t="s">
        <v>61</v>
      </c>
      <c r="C92" s="155">
        <v>104765.41697147035</v>
      </c>
      <c r="D92" s="155">
        <v>540.041162568229</v>
      </c>
      <c r="E92" s="155">
        <v>808019.7332733102</v>
      </c>
      <c r="F92" s="156">
        <v>913325</v>
      </c>
      <c r="G92" s="69">
        <f>F92/F88*100-100</f>
        <v>5.998850379794334</v>
      </c>
      <c r="H92" s="189">
        <v>82532.54518597714</v>
      </c>
      <c r="I92" s="176">
        <v>1789.6488942659385</v>
      </c>
      <c r="J92" s="176">
        <v>671825.9754937819</v>
      </c>
      <c r="K92" s="177">
        <v>756148.169574025</v>
      </c>
      <c r="L92" s="69">
        <f>K92/K88*100-100</f>
        <v>36.335652453437774</v>
      </c>
      <c r="M92" s="189">
        <f>+C92+H92</f>
        <v>187297.96215744747</v>
      </c>
      <c r="N92" s="176">
        <v>2330</v>
      </c>
      <c r="O92" s="176">
        <v>1479846</v>
      </c>
      <c r="P92" s="177">
        <v>1669474</v>
      </c>
      <c r="Q92" s="69"/>
      <c r="R92" s="309">
        <v>2018</v>
      </c>
      <c r="S92" s="155" t="s">
        <v>61</v>
      </c>
      <c r="T92" s="166">
        <v>15.75138256701878</v>
      </c>
      <c r="U92" s="166">
        <v>-63.074457909666435</v>
      </c>
      <c r="V92" s="166">
        <v>4.98327618073191</v>
      </c>
      <c r="W92" s="167">
        <v>5.998872594185634</v>
      </c>
      <c r="X92" s="69"/>
      <c r="Y92" s="195">
        <v>33.39172503807504</v>
      </c>
      <c r="Z92" s="166">
        <v>-23.779843074741393</v>
      </c>
      <c r="AA92" s="166">
        <v>36.994904746546766</v>
      </c>
      <c r="AB92" s="167">
        <v>36.335652453437774</v>
      </c>
      <c r="AC92" s="69"/>
      <c r="AD92" s="195">
        <v>22.913998359054165</v>
      </c>
      <c r="AE92" s="166">
        <v>-38.861516598264615</v>
      </c>
      <c r="AF92" s="166">
        <v>17.44179423536172</v>
      </c>
      <c r="AG92" s="167">
        <v>17.87577065163315</v>
      </c>
      <c r="AH92" s="60"/>
      <c r="AI92" s="309">
        <v>2018</v>
      </c>
      <c r="AJ92" s="155" t="s">
        <v>61</v>
      </c>
      <c r="AK92" s="166">
        <v>15.75138256701878</v>
      </c>
      <c r="AL92" s="166">
        <v>-63.074457909666435</v>
      </c>
      <c r="AM92" s="166">
        <v>4.98327618073191</v>
      </c>
      <c r="AN92" s="167">
        <v>5.998872594185634</v>
      </c>
      <c r="AO92" s="69"/>
      <c r="AP92" s="195">
        <v>33.39172503807504</v>
      </c>
      <c r="AQ92" s="166">
        <v>-23.779843074741393</v>
      </c>
      <c r="AR92" s="166">
        <v>36.994904746546766</v>
      </c>
      <c r="AS92" s="167">
        <v>36.335652453437774</v>
      </c>
      <c r="AT92" s="69"/>
      <c r="AU92" s="195">
        <v>22.913998359054165</v>
      </c>
      <c r="AV92" s="166">
        <v>-38.861516598264615</v>
      </c>
      <c r="AW92" s="166">
        <v>17.44179423536172</v>
      </c>
      <c r="AX92" s="167">
        <v>17.87577065163315</v>
      </c>
      <c r="AY92" s="60"/>
      <c r="AZ92" s="309">
        <v>2018</v>
      </c>
      <c r="BA92" s="155" t="s">
        <v>61</v>
      </c>
      <c r="BB92" s="166">
        <v>42.18862207024343</v>
      </c>
      <c r="BC92" s="166">
        <v>-63.205580758635314</v>
      </c>
      <c r="BD92" s="166">
        <v>2.7554747408490288</v>
      </c>
      <c r="BE92" s="167">
        <v>5.659862809804572</v>
      </c>
      <c r="BF92" s="69"/>
      <c r="BG92" s="195">
        <v>16.47888806427742</v>
      </c>
      <c r="BH92" s="166">
        <v>43.83094985947946</v>
      </c>
      <c r="BI92" s="166">
        <v>18.31537476652163</v>
      </c>
      <c r="BJ92" s="167">
        <v>18.210323556130348</v>
      </c>
      <c r="BK92" s="69"/>
      <c r="BL92" s="195">
        <v>29.4607755409362</v>
      </c>
      <c r="BM92" s="166">
        <v>0.3523907018114558</v>
      </c>
      <c r="BN92" s="166">
        <v>9.100486654764438</v>
      </c>
      <c r="BO92" s="167">
        <v>10.87956348592003</v>
      </c>
      <c r="BP92" s="69"/>
    </row>
    <row r="93" spans="1:67" s="104" customFormat="1" ht="18.75" customHeight="1">
      <c r="A93" s="310"/>
      <c r="B93" s="157" t="s">
        <v>62</v>
      </c>
      <c r="C93" s="158">
        <v>139737.41722909242</v>
      </c>
      <c r="D93" s="158">
        <v>621.8801089918255</v>
      </c>
      <c r="E93" s="158">
        <v>858794.7444421154</v>
      </c>
      <c r="F93" s="159">
        <v>999154.0417801996</v>
      </c>
      <c r="G93" s="74"/>
      <c r="H93" s="190">
        <v>95538.00603647032</v>
      </c>
      <c r="I93" s="179">
        <v>3164.2535597009705</v>
      </c>
      <c r="J93" s="179">
        <v>749995.7031789281</v>
      </c>
      <c r="K93" s="180">
        <v>848697.9627750994</v>
      </c>
      <c r="L93" s="68"/>
      <c r="M93" s="190">
        <v>235275.42326556274</v>
      </c>
      <c r="N93" s="179">
        <v>3786.133668692796</v>
      </c>
      <c r="O93" s="179">
        <v>1608790.4476210435</v>
      </c>
      <c r="P93" s="180">
        <v>1847852.004555299</v>
      </c>
      <c r="Q93" s="112"/>
      <c r="R93" s="310"/>
      <c r="S93" s="157" t="s">
        <v>62</v>
      </c>
      <c r="T93" s="168">
        <v>43.26492141120908</v>
      </c>
      <c r="U93" s="168">
        <v>-8.578362909048764</v>
      </c>
      <c r="V93" s="168">
        <v>0.9127856451851546</v>
      </c>
      <c r="W93" s="169">
        <v>5.257794786125225</v>
      </c>
      <c r="X93" s="71"/>
      <c r="Y93" s="196">
        <v>5.541621434788668</v>
      </c>
      <c r="Z93" s="168">
        <v>-30.362256822638034</v>
      </c>
      <c r="AA93" s="168">
        <v>20.078076738090587</v>
      </c>
      <c r="AB93" s="169">
        <v>17.931135131323252</v>
      </c>
      <c r="AC93" s="51"/>
      <c r="AD93" s="196">
        <v>25.1069633912643</v>
      </c>
      <c r="AE93" s="168">
        <v>-27.525769439858628</v>
      </c>
      <c r="AF93" s="168">
        <v>9.024952989787671</v>
      </c>
      <c r="AG93" s="169">
        <v>10.722734779258714</v>
      </c>
      <c r="AH93" s="103"/>
      <c r="AI93" s="310"/>
      <c r="AJ93" s="157" t="s">
        <v>62</v>
      </c>
      <c r="AK93" s="168">
        <v>30.022349932769398</v>
      </c>
      <c r="AL93" s="168">
        <v>-45.77421501806309</v>
      </c>
      <c r="AM93" s="168">
        <v>2.845858120575695</v>
      </c>
      <c r="AN93" s="169">
        <v>5.610407517765292</v>
      </c>
      <c r="AO93" s="59">
        <v>667.9155060596403</v>
      </c>
      <c r="AP93" s="196">
        <v>16.848830768695656</v>
      </c>
      <c r="AQ93" s="168">
        <v>-28.11968854567476</v>
      </c>
      <c r="AR93" s="168">
        <v>27.518531520689017</v>
      </c>
      <c r="AS93" s="169">
        <v>25.941599661562865</v>
      </c>
      <c r="AT93" s="59">
        <v>-354.1360661981282</v>
      </c>
      <c r="AU93" s="196">
        <v>24.125391971379262</v>
      </c>
      <c r="AV93" s="168">
        <v>-32.30682262854009</v>
      </c>
      <c r="AW93" s="168">
        <v>12.901784723745614</v>
      </c>
      <c r="AX93" s="169">
        <v>14.006424651864702</v>
      </c>
      <c r="AY93" s="103"/>
      <c r="AZ93" s="310"/>
      <c r="BA93" s="157" t="s">
        <v>62</v>
      </c>
      <c r="BB93" s="168">
        <v>37.636291038706936</v>
      </c>
      <c r="BC93" s="168">
        <v>-56.519335138585625</v>
      </c>
      <c r="BD93" s="168">
        <v>4.410970931668667</v>
      </c>
      <c r="BE93" s="169">
        <v>7.224320269310236</v>
      </c>
      <c r="BF93" s="59"/>
      <c r="BG93" s="196">
        <v>6.541333573626318</v>
      </c>
      <c r="BH93" s="168">
        <v>10.869781152647295</v>
      </c>
      <c r="BI93" s="168">
        <v>25.989029127443054</v>
      </c>
      <c r="BJ93" s="169">
        <v>23.642915005079622</v>
      </c>
      <c r="BK93" s="59"/>
      <c r="BL93" s="196">
        <v>22.437738692238128</v>
      </c>
      <c r="BM93" s="168">
        <v>-11.126497085558395</v>
      </c>
      <c r="BN93" s="168">
        <v>13.177503213717735</v>
      </c>
      <c r="BO93" s="169">
        <v>14.040171808171674</v>
      </c>
    </row>
    <row r="94" spans="1:67" s="201" customFormat="1" ht="15" customHeight="1">
      <c r="A94" s="310"/>
      <c r="B94" s="160" t="s">
        <v>63</v>
      </c>
      <c r="C94" s="161">
        <v>131115.48449466415</v>
      </c>
      <c r="D94" s="161">
        <v>1079.304875496966</v>
      </c>
      <c r="E94" s="161">
        <v>933484.10085792</v>
      </c>
      <c r="F94" s="162">
        <v>1065678.890228081</v>
      </c>
      <c r="G94" s="114"/>
      <c r="H94" s="191">
        <v>96668.78487828694</v>
      </c>
      <c r="I94" s="182">
        <v>2566.771653762991</v>
      </c>
      <c r="J94" s="182">
        <v>785581.1274325172</v>
      </c>
      <c r="K94" s="183">
        <v>884816.6839645671</v>
      </c>
      <c r="L94" s="114"/>
      <c r="M94" s="191">
        <v>227784.2693729511</v>
      </c>
      <c r="N94" s="182">
        <v>3646.0765292599567</v>
      </c>
      <c r="O94" s="182">
        <v>1719065.2282904373</v>
      </c>
      <c r="P94" s="183">
        <v>1950495.5741926483</v>
      </c>
      <c r="Q94" s="199"/>
      <c r="R94" s="310"/>
      <c r="S94" s="160" t="s">
        <v>63</v>
      </c>
      <c r="T94" s="170">
        <v>35.47317993319514</v>
      </c>
      <c r="U94" s="170">
        <v>200.1373314772544</v>
      </c>
      <c r="V94" s="170">
        <v>5.272711908451022</v>
      </c>
      <c r="W94" s="171">
        <v>8.31474932360894</v>
      </c>
      <c r="X94" s="200"/>
      <c r="Y94" s="197">
        <v>14.771097321029591</v>
      </c>
      <c r="Z94" s="170">
        <v>-40.3184767540537</v>
      </c>
      <c r="AA94" s="170">
        <v>3.5234975901319743</v>
      </c>
      <c r="AB94" s="171">
        <v>4.418974990287716</v>
      </c>
      <c r="AC94" s="51"/>
      <c r="AD94" s="197">
        <v>25.84014275258997</v>
      </c>
      <c r="AE94" s="170">
        <v>-21.764473777255056</v>
      </c>
      <c r="AF94" s="170">
        <v>4.466075072102194</v>
      </c>
      <c r="AG94" s="171">
        <v>6.512057560339546</v>
      </c>
      <c r="AH94" s="199"/>
      <c r="AI94" s="310"/>
      <c r="AJ94" s="160" t="s">
        <v>63</v>
      </c>
      <c r="AK94" s="170">
        <v>31.87450513214065</v>
      </c>
      <c r="AL94" s="170">
        <v>-10.435162039651768</v>
      </c>
      <c r="AM94" s="170">
        <v>3.7040954803326143</v>
      </c>
      <c r="AN94" s="171">
        <v>6.5624510224383314</v>
      </c>
      <c r="AO94" s="69"/>
      <c r="AP94" s="197">
        <v>16.109243362524328</v>
      </c>
      <c r="AQ94" s="170">
        <v>-32.807075435137534</v>
      </c>
      <c r="AR94" s="170">
        <v>17.801312069002616</v>
      </c>
      <c r="AS94" s="171">
        <v>17.34561850490801</v>
      </c>
      <c r="AT94" s="69"/>
      <c r="AU94" s="197">
        <v>24.720631247371962</v>
      </c>
      <c r="AV94" s="170">
        <v>-28.719281766533644</v>
      </c>
      <c r="AW94" s="170">
        <v>9.733384816957692</v>
      </c>
      <c r="AX94" s="171">
        <v>11.214972852071025</v>
      </c>
      <c r="AY94" s="199"/>
      <c r="AZ94" s="310"/>
      <c r="BA94" s="160" t="s">
        <v>63</v>
      </c>
      <c r="BB94" s="170">
        <v>34.423223133874245</v>
      </c>
      <c r="BC94" s="170">
        <v>-20.02867629392606</v>
      </c>
      <c r="BD94" s="170">
        <v>5.002189254980238</v>
      </c>
      <c r="BE94" s="171">
        <v>7.760965080650872</v>
      </c>
      <c r="BF94" s="69"/>
      <c r="BG94" s="197">
        <v>7.85615499557708</v>
      </c>
      <c r="BH94" s="170">
        <v>-26.350768992296125</v>
      </c>
      <c r="BI94" s="170">
        <v>19.55760083771787</v>
      </c>
      <c r="BJ94" s="171">
        <v>18.002061168621573</v>
      </c>
      <c r="BK94" s="115"/>
      <c r="BL94" s="197">
        <v>21.91604110654586</v>
      </c>
      <c r="BM94" s="170">
        <v>-25.016158505745345</v>
      </c>
      <c r="BN94" s="170">
        <v>11.106582869532943</v>
      </c>
      <c r="BO94" s="171">
        <v>12.119433444591788</v>
      </c>
    </row>
    <row r="95" spans="1:67" s="28" customFormat="1" ht="15" customHeight="1">
      <c r="A95" s="311"/>
      <c r="B95" s="163" t="s">
        <v>64</v>
      </c>
      <c r="C95" s="164">
        <v>136116.91896335516</v>
      </c>
      <c r="D95" s="164">
        <v>1327.9761460220147</v>
      </c>
      <c r="E95" s="164">
        <v>1041733.6861641355</v>
      </c>
      <c r="F95" s="165">
        <v>1179178.5812735127</v>
      </c>
      <c r="G95" s="50"/>
      <c r="H95" s="192">
        <v>94947.75042496865</v>
      </c>
      <c r="I95" s="185">
        <v>4839.989689285217</v>
      </c>
      <c r="J95" s="185">
        <v>769941.8709488644</v>
      </c>
      <c r="K95" s="290">
        <v>869729.6110631183</v>
      </c>
      <c r="L95" s="50"/>
      <c r="M95" s="192">
        <v>231065</v>
      </c>
      <c r="N95" s="185">
        <v>6168</v>
      </c>
      <c r="O95" s="185">
        <v>1811676</v>
      </c>
      <c r="P95" s="186">
        <v>2048909</v>
      </c>
      <c r="Q95" s="113"/>
      <c r="R95" s="311"/>
      <c r="S95" s="163" t="s">
        <v>64</v>
      </c>
      <c r="T95" s="172">
        <v>16.692453869155987</v>
      </c>
      <c r="U95" s="172">
        <v>67.75747822479086</v>
      </c>
      <c r="V95" s="172">
        <v>-3.1684803447669996</v>
      </c>
      <c r="W95" s="173">
        <v>-1.1799410067965477</v>
      </c>
      <c r="X95" s="43"/>
      <c r="Y95" s="198">
        <v>23.926818174066145</v>
      </c>
      <c r="Z95" s="172">
        <v>65.91640507486784</v>
      </c>
      <c r="AA95" s="172">
        <v>-5.649162469510793</v>
      </c>
      <c r="AB95" s="173">
        <v>-2.885842803734129</v>
      </c>
      <c r="AC95" s="44"/>
      <c r="AD95" s="198">
        <v>19.56041745326207</v>
      </c>
      <c r="AE95" s="172">
        <v>66.30937036271874</v>
      </c>
      <c r="AF95" s="172">
        <v>-4.238505008620452</v>
      </c>
      <c r="AG95" s="173">
        <v>-1.9113361253538907</v>
      </c>
      <c r="AH95" s="27"/>
      <c r="AI95" s="311"/>
      <c r="AJ95" s="163" t="s">
        <v>64</v>
      </c>
      <c r="AK95" s="172">
        <v>27.46347305731436</v>
      </c>
      <c r="AL95" s="172">
        <v>8.356127013085967</v>
      </c>
      <c r="AM95" s="172">
        <v>1.6406958833457663</v>
      </c>
      <c r="AN95" s="173">
        <v>4.24583975994548</v>
      </c>
      <c r="AO95" s="69"/>
      <c r="AP95" s="198">
        <v>18.021375127401896</v>
      </c>
      <c r="AQ95" s="172">
        <v>-12.396501220696932</v>
      </c>
      <c r="AR95" s="172">
        <v>10.687024555890412</v>
      </c>
      <c r="AS95" s="173">
        <v>11.34050249397951</v>
      </c>
      <c r="AT95" s="69"/>
      <c r="AU95" s="198">
        <v>23.32528528223785</v>
      </c>
      <c r="AV95" s="172">
        <v>-8.468711333461087</v>
      </c>
      <c r="AW95" s="172">
        <v>5.5197088864208155</v>
      </c>
      <c r="AX95" s="173">
        <v>7.300970760004755</v>
      </c>
      <c r="AY95" s="27"/>
      <c r="AZ95" s="311"/>
      <c r="BA95" s="163" t="s">
        <v>64</v>
      </c>
      <c r="BB95" s="172">
        <v>27.46347305731436</v>
      </c>
      <c r="BC95" s="172">
        <v>8.356127013085967</v>
      </c>
      <c r="BD95" s="172">
        <v>1.6406958833457663</v>
      </c>
      <c r="BE95" s="173">
        <v>4.24583975994548</v>
      </c>
      <c r="BF95" s="69"/>
      <c r="BG95" s="198">
        <v>18.021375127401896</v>
      </c>
      <c r="BH95" s="172">
        <v>-12.396501220696932</v>
      </c>
      <c r="BI95" s="172">
        <v>10.687024555890412</v>
      </c>
      <c r="BJ95" s="173">
        <v>11.34050249397951</v>
      </c>
      <c r="BK95" s="69"/>
      <c r="BL95" s="198">
        <v>23.32528528223785</v>
      </c>
      <c r="BM95" s="172">
        <v>-8.468711333461087</v>
      </c>
      <c r="BN95" s="172">
        <v>5.5197088864208155</v>
      </c>
      <c r="BO95" s="173">
        <v>7.300970760004755</v>
      </c>
    </row>
    <row r="96" spans="1:67" s="28" customFormat="1" ht="15" customHeight="1">
      <c r="A96" s="188"/>
      <c r="B96" s="178"/>
      <c r="C96" s="13"/>
      <c r="E96" s="13"/>
      <c r="F96" s="13"/>
      <c r="G96" s="50"/>
      <c r="I96" s="13"/>
      <c r="J96" s="13"/>
      <c r="K96" s="13"/>
      <c r="L96" s="50"/>
      <c r="M96" s="13"/>
      <c r="N96" s="13"/>
      <c r="O96" s="13"/>
      <c r="P96" s="13"/>
      <c r="Q96" s="113"/>
      <c r="R96" s="52"/>
      <c r="S96" s="42"/>
      <c r="T96" s="43"/>
      <c r="U96" s="43"/>
      <c r="V96" s="43"/>
      <c r="W96" s="43"/>
      <c r="X96" s="43"/>
      <c r="Y96" s="44"/>
      <c r="Z96" s="44"/>
      <c r="AA96" s="44"/>
      <c r="AB96" s="44"/>
      <c r="AC96" s="44"/>
      <c r="AD96" s="43"/>
      <c r="AE96" s="43"/>
      <c r="AF96" s="43"/>
      <c r="AG96" s="43"/>
      <c r="AH96" s="27"/>
      <c r="AI96" s="52"/>
      <c r="AJ96" s="42"/>
      <c r="AK96" s="20"/>
      <c r="AL96" s="20"/>
      <c r="AM96" s="20"/>
      <c r="AN96" s="20"/>
      <c r="AO96" s="48"/>
      <c r="AP96" s="20"/>
      <c r="AQ96" s="20"/>
      <c r="AR96" s="20"/>
      <c r="AS96" s="20"/>
      <c r="AT96" s="48"/>
      <c r="AU96" s="20"/>
      <c r="AV96" s="20"/>
      <c r="AW96" s="20"/>
      <c r="AX96" s="20"/>
      <c r="AY96" s="27"/>
      <c r="AZ96" s="52"/>
      <c r="BA96" s="42"/>
      <c r="BB96" s="20"/>
      <c r="BC96" s="20"/>
      <c r="BD96" s="20"/>
      <c r="BE96" s="20"/>
      <c r="BF96" s="48"/>
      <c r="BG96" s="20"/>
      <c r="BH96" s="20"/>
      <c r="BI96" s="20"/>
      <c r="BJ96" s="20"/>
      <c r="BK96" s="48"/>
      <c r="BL96" s="20"/>
      <c r="BM96" s="20"/>
      <c r="BN96" s="20"/>
      <c r="BO96" s="20"/>
    </row>
    <row r="97" spans="1:52" ht="12.75">
      <c r="A97" s="141" t="s">
        <v>162</v>
      </c>
      <c r="B97" s="142"/>
      <c r="C97" s="142"/>
      <c r="D97" s="142"/>
      <c r="E97" s="143"/>
      <c r="M97" s="111"/>
      <c r="N97" s="111"/>
      <c r="O97" s="111"/>
      <c r="P97" s="111"/>
      <c r="R97" s="10"/>
      <c r="T97" s="101"/>
      <c r="U97" s="101"/>
      <c r="V97" s="101"/>
      <c r="W97" s="101"/>
      <c r="Y97" s="101"/>
      <c r="Z97" s="101"/>
      <c r="AA97" s="101"/>
      <c r="AB97" s="101"/>
      <c r="AD97" s="101"/>
      <c r="AE97" s="101"/>
      <c r="AF97" s="101"/>
      <c r="AG97" s="101"/>
      <c r="AI97" s="10"/>
      <c r="AZ97" s="10"/>
    </row>
    <row r="98" spans="1:68" s="7" customFormat="1" ht="12.75">
      <c r="A98" s="138" t="s">
        <v>163</v>
      </c>
      <c r="B98" s="24"/>
      <c r="C98" s="24"/>
      <c r="D98" s="24"/>
      <c r="E98" s="144"/>
      <c r="F98"/>
      <c r="G98" s="31"/>
      <c r="H98"/>
      <c r="I98"/>
      <c r="J98"/>
      <c r="K98"/>
      <c r="L98" s="31"/>
      <c r="M98" s="111"/>
      <c r="N98" s="111"/>
      <c r="O98" s="111"/>
      <c r="P98" s="111"/>
      <c r="R98"/>
      <c r="S98"/>
      <c r="T98"/>
      <c r="U98"/>
      <c r="V98"/>
      <c r="W98"/>
      <c r="X98" s="31"/>
      <c r="Y98"/>
      <c r="Z98"/>
      <c r="AA98"/>
      <c r="AB98"/>
      <c r="AC98" s="31"/>
      <c r="AD98"/>
      <c r="AE98"/>
      <c r="AF98"/>
      <c r="AG98"/>
      <c r="AI98"/>
      <c r="AJ98"/>
      <c r="AL98"/>
      <c r="AM98"/>
      <c r="AN98"/>
      <c r="AO98" s="31"/>
      <c r="AQ98"/>
      <c r="AR98"/>
      <c r="AS98"/>
      <c r="AT98" s="31"/>
      <c r="AU98"/>
      <c r="AV98"/>
      <c r="AW98"/>
      <c r="AX98"/>
      <c r="AZ98"/>
      <c r="BA98"/>
      <c r="BB98"/>
      <c r="BC98"/>
      <c r="BD98"/>
      <c r="BE98"/>
      <c r="BF98" s="31"/>
      <c r="BG98"/>
      <c r="BH98"/>
      <c r="BI98"/>
      <c r="BJ98"/>
      <c r="BK98" s="31"/>
      <c r="BL98"/>
      <c r="BM98"/>
      <c r="BN98"/>
      <c r="BO98"/>
      <c r="BP98"/>
    </row>
    <row r="99" spans="1:68" s="7" customFormat="1" ht="12.75">
      <c r="A99" s="138" t="s">
        <v>40</v>
      </c>
      <c r="B99" s="24"/>
      <c r="C99" s="24"/>
      <c r="D99" s="24"/>
      <c r="E99" s="144"/>
      <c r="F99"/>
      <c r="G99" s="31"/>
      <c r="H99"/>
      <c r="I99"/>
      <c r="J99"/>
      <c r="K99"/>
      <c r="L99" s="31"/>
      <c r="M99" s="111"/>
      <c r="N99" s="111"/>
      <c r="O99" s="111"/>
      <c r="P99" s="111"/>
      <c r="R99"/>
      <c r="S99"/>
      <c r="T99"/>
      <c r="U99"/>
      <c r="V99"/>
      <c r="W99"/>
      <c r="X99" s="31"/>
      <c r="Y99"/>
      <c r="Z99"/>
      <c r="AA99"/>
      <c r="AB99"/>
      <c r="AC99" s="31"/>
      <c r="AD99"/>
      <c r="AE99"/>
      <c r="AF99"/>
      <c r="AG99"/>
      <c r="AI99"/>
      <c r="AJ99"/>
      <c r="AL99"/>
      <c r="AM99"/>
      <c r="AN99"/>
      <c r="AO99" s="31"/>
      <c r="AQ99"/>
      <c r="AR99"/>
      <c r="AS99"/>
      <c r="AT99" s="31"/>
      <c r="AU99"/>
      <c r="AV99"/>
      <c r="AW99"/>
      <c r="AX99"/>
      <c r="AZ99"/>
      <c r="BA99"/>
      <c r="BB99"/>
      <c r="BC99"/>
      <c r="BD99"/>
      <c r="BE99"/>
      <c r="BF99" s="31"/>
      <c r="BG99"/>
      <c r="BH99"/>
      <c r="BI99"/>
      <c r="BJ99"/>
      <c r="BK99" s="31"/>
      <c r="BL99"/>
      <c r="BM99"/>
      <c r="BN99"/>
      <c r="BO99"/>
      <c r="BP99"/>
    </row>
    <row r="100" spans="1:68" s="7" customFormat="1" ht="12.75">
      <c r="A100" s="145" t="s">
        <v>159</v>
      </c>
      <c r="B100" s="146"/>
      <c r="C100" s="146"/>
      <c r="D100" s="146"/>
      <c r="E100" s="147"/>
      <c r="F100"/>
      <c r="G100" s="31"/>
      <c r="H100"/>
      <c r="I100"/>
      <c r="J100"/>
      <c r="K100"/>
      <c r="L100" s="31"/>
      <c r="M100" s="111"/>
      <c r="N100" s="111"/>
      <c r="O100" s="111"/>
      <c r="P100" s="111"/>
      <c r="R100"/>
      <c r="S100"/>
      <c r="T100"/>
      <c r="U100"/>
      <c r="V100"/>
      <c r="W100"/>
      <c r="X100" s="31"/>
      <c r="Y100"/>
      <c r="Z100"/>
      <c r="AA100"/>
      <c r="AB100"/>
      <c r="AC100" s="31"/>
      <c r="AD100"/>
      <c r="AE100"/>
      <c r="AF100"/>
      <c r="AG100"/>
      <c r="AI100"/>
      <c r="AJ100"/>
      <c r="AL100"/>
      <c r="AM100"/>
      <c r="AN100"/>
      <c r="AO100" s="31"/>
      <c r="AQ100"/>
      <c r="AR100"/>
      <c r="AS100"/>
      <c r="AT100" s="31"/>
      <c r="AU100"/>
      <c r="AV100"/>
      <c r="AW100"/>
      <c r="AX100"/>
      <c r="AZ100"/>
      <c r="BA100"/>
      <c r="BB100"/>
      <c r="BC100"/>
      <c r="BD100"/>
      <c r="BE100"/>
      <c r="BF100" s="31"/>
      <c r="BG100"/>
      <c r="BH100"/>
      <c r="BI100"/>
      <c r="BJ100"/>
      <c r="BK100" s="31"/>
      <c r="BL100"/>
      <c r="BM100"/>
      <c r="BN100"/>
      <c r="BO100"/>
      <c r="BP100"/>
    </row>
    <row r="102" spans="3:16" ht="12.75"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</row>
    <row r="103" spans="3:16" ht="12.75"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</row>
    <row r="104" spans="7:12" ht="12.75">
      <c r="G104"/>
      <c r="L104"/>
    </row>
  </sheetData>
  <sheetProtection/>
  <mergeCells count="112">
    <mergeCell ref="A5:P6"/>
    <mergeCell ref="R5:AG6"/>
    <mergeCell ref="AI5:AX6"/>
    <mergeCell ref="AZ5:BO6"/>
    <mergeCell ref="A7:P7"/>
    <mergeCell ref="R7:AG7"/>
    <mergeCell ref="AI7:AX7"/>
    <mergeCell ref="AZ7:BO7"/>
    <mergeCell ref="BG10:BJ10"/>
    <mergeCell ref="BL10:BO10"/>
    <mergeCell ref="R9:W9"/>
    <mergeCell ref="B10:F10"/>
    <mergeCell ref="S10:W10"/>
    <mergeCell ref="AJ10:AN10"/>
    <mergeCell ref="BA10:BE10"/>
    <mergeCell ref="C9:F9"/>
    <mergeCell ref="H9:K9"/>
    <mergeCell ref="M9:P9"/>
    <mergeCell ref="AI12:AI15"/>
    <mergeCell ref="AZ12:AZ15"/>
    <mergeCell ref="AP10:AS10"/>
    <mergeCell ref="AU10:AX10"/>
    <mergeCell ref="AZ10:AZ11"/>
    <mergeCell ref="Y10:AB10"/>
    <mergeCell ref="AD10:AG10"/>
    <mergeCell ref="AI10:AI11"/>
    <mergeCell ref="A10:A11"/>
    <mergeCell ref="H10:K10"/>
    <mergeCell ref="M10:P10"/>
    <mergeCell ref="R10:R11"/>
    <mergeCell ref="A24:A27"/>
    <mergeCell ref="R24:R27"/>
    <mergeCell ref="A16:A19"/>
    <mergeCell ref="R16:R19"/>
    <mergeCell ref="A12:A15"/>
    <mergeCell ref="R12:R15"/>
    <mergeCell ref="AI24:AI27"/>
    <mergeCell ref="AZ24:AZ27"/>
    <mergeCell ref="A28:A31"/>
    <mergeCell ref="R28:R31"/>
    <mergeCell ref="AI28:AI31"/>
    <mergeCell ref="AZ28:AZ31"/>
    <mergeCell ref="AI16:AI19"/>
    <mergeCell ref="AZ16:AZ19"/>
    <mergeCell ref="A20:A23"/>
    <mergeCell ref="R20:R23"/>
    <mergeCell ref="AI20:AI23"/>
    <mergeCell ref="AZ20:AZ23"/>
    <mergeCell ref="A40:A43"/>
    <mergeCell ref="R40:R43"/>
    <mergeCell ref="AI40:AI43"/>
    <mergeCell ref="AZ40:AZ43"/>
    <mergeCell ref="A44:A47"/>
    <mergeCell ref="R44:R47"/>
    <mergeCell ref="AI44:AI47"/>
    <mergeCell ref="AZ44:AZ47"/>
    <mergeCell ref="A32:A35"/>
    <mergeCell ref="R32:R35"/>
    <mergeCell ref="AI32:AI35"/>
    <mergeCell ref="AZ32:AZ35"/>
    <mergeCell ref="A36:A39"/>
    <mergeCell ref="R36:R39"/>
    <mergeCell ref="AI36:AI39"/>
    <mergeCell ref="AZ36:AZ39"/>
    <mergeCell ref="A56:A59"/>
    <mergeCell ref="R56:R59"/>
    <mergeCell ref="AI56:AI59"/>
    <mergeCell ref="AZ56:AZ59"/>
    <mergeCell ref="A60:A63"/>
    <mergeCell ref="R60:R63"/>
    <mergeCell ref="AI60:AI63"/>
    <mergeCell ref="AZ60:AZ63"/>
    <mergeCell ref="A48:A51"/>
    <mergeCell ref="R48:R51"/>
    <mergeCell ref="AI48:AI51"/>
    <mergeCell ref="AZ48:AZ51"/>
    <mergeCell ref="A52:A55"/>
    <mergeCell ref="R52:R55"/>
    <mergeCell ref="AI52:AI55"/>
    <mergeCell ref="AZ52:AZ55"/>
    <mergeCell ref="A72:A75"/>
    <mergeCell ref="R72:R75"/>
    <mergeCell ref="AI72:AI75"/>
    <mergeCell ref="AZ72:AZ75"/>
    <mergeCell ref="A76:A79"/>
    <mergeCell ref="R76:R79"/>
    <mergeCell ref="AI76:AI79"/>
    <mergeCell ref="AZ76:AZ79"/>
    <mergeCell ref="A64:A67"/>
    <mergeCell ref="R64:R67"/>
    <mergeCell ref="AI64:AI67"/>
    <mergeCell ref="AZ64:AZ67"/>
    <mergeCell ref="A68:A71"/>
    <mergeCell ref="R68:R71"/>
    <mergeCell ref="AI68:AI71"/>
    <mergeCell ref="AZ68:AZ71"/>
    <mergeCell ref="A92:A95"/>
    <mergeCell ref="A88:A91"/>
    <mergeCell ref="R88:R91"/>
    <mergeCell ref="AI88:AI91"/>
    <mergeCell ref="AZ88:AZ91"/>
    <mergeCell ref="A80:A83"/>
    <mergeCell ref="R80:R83"/>
    <mergeCell ref="AI80:AI83"/>
    <mergeCell ref="AZ80:AZ83"/>
    <mergeCell ref="A84:A87"/>
    <mergeCell ref="R84:R87"/>
    <mergeCell ref="AI84:AI87"/>
    <mergeCell ref="AZ84:AZ87"/>
    <mergeCell ref="R92:R95"/>
    <mergeCell ref="AI92:AI95"/>
    <mergeCell ref="AZ92:AZ95"/>
  </mergeCells>
  <printOptions/>
  <pageMargins left="0.7" right="0.7" top="0.75" bottom="0.75" header="0.3" footer="0.3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107"/>
  <sheetViews>
    <sheetView showGridLines="0" zoomScale="78" zoomScaleNormal="78" zoomScalePageLayoutView="0" workbookViewId="0" topLeftCell="BB3">
      <pane ySplit="11" topLeftCell="A14" activePane="bottomLeft" state="frozen"/>
      <selection pane="topLeft" activeCell="A3" sqref="A3"/>
      <selection pane="bottomLeft" activeCell="BP9" sqref="BP9"/>
    </sheetView>
  </sheetViews>
  <sheetFormatPr defaultColWidth="11.421875" defaultRowHeight="12.75"/>
  <cols>
    <col min="1" max="6" width="18.57421875" style="0" customWidth="1"/>
    <col min="7" max="7" width="0.85546875" style="31" customWidth="1"/>
    <col min="8" max="11" width="18.57421875" style="0" customWidth="1"/>
    <col min="12" max="12" width="0.85546875" style="31" customWidth="1"/>
    <col min="13" max="16" width="18.57421875" style="0" customWidth="1"/>
    <col min="17" max="17" width="18.57421875" style="7" customWidth="1"/>
    <col min="18" max="23" width="18.57421875" style="0" customWidth="1"/>
    <col min="24" max="24" width="0.85546875" style="31" customWidth="1"/>
    <col min="25" max="28" width="18.57421875" style="0" customWidth="1"/>
    <col min="29" max="29" width="0.85546875" style="31" customWidth="1"/>
    <col min="30" max="33" width="18.57421875" style="0" customWidth="1"/>
    <col min="34" max="34" width="18.57421875" style="7" customWidth="1"/>
    <col min="35" max="40" width="18.57421875" style="0" customWidth="1"/>
    <col min="41" max="41" width="0.85546875" style="31" customWidth="1"/>
    <col min="42" max="45" width="18.57421875" style="0" customWidth="1"/>
    <col min="46" max="46" width="0.85546875" style="31" customWidth="1"/>
    <col min="47" max="50" width="18.57421875" style="0" customWidth="1"/>
    <col min="51" max="51" width="18.57421875" style="7" customWidth="1"/>
    <col min="52" max="57" width="18.57421875" style="0" customWidth="1"/>
    <col min="58" max="58" width="0.85546875" style="31" customWidth="1"/>
    <col min="59" max="62" width="18.57421875" style="0" customWidth="1"/>
    <col min="63" max="63" width="0.85546875" style="31" customWidth="1"/>
    <col min="64" max="67" width="18.57421875" style="0" customWidth="1"/>
  </cols>
  <sheetData>
    <row r="1" spans="1:11" ht="26.25">
      <c r="A1" s="1"/>
      <c r="B1" s="21"/>
      <c r="C1" s="21"/>
      <c r="D1" s="21"/>
      <c r="E1" s="22"/>
      <c r="F1" s="26"/>
      <c r="G1" s="22"/>
      <c r="H1" s="22"/>
      <c r="I1" s="23"/>
      <c r="J1" s="23"/>
      <c r="K1" s="1"/>
    </row>
    <row r="2" spans="1:11" ht="26.25">
      <c r="A2" s="1"/>
      <c r="B2" s="21"/>
      <c r="C2" s="21"/>
      <c r="D2" s="21"/>
      <c r="E2" s="22"/>
      <c r="F2" s="26"/>
      <c r="G2" s="22"/>
      <c r="H2" s="22"/>
      <c r="I2" s="23"/>
      <c r="J2" s="23"/>
      <c r="K2" s="1"/>
    </row>
    <row r="3" spans="1:11" ht="26.25">
      <c r="A3" s="1"/>
      <c r="B3" s="21"/>
      <c r="C3" s="21"/>
      <c r="D3" s="21"/>
      <c r="E3" s="22"/>
      <c r="F3" s="26"/>
      <c r="G3" s="22"/>
      <c r="H3" s="22"/>
      <c r="I3" s="23"/>
      <c r="J3" s="23"/>
      <c r="K3" s="1"/>
    </row>
    <row r="4" spans="1:11" ht="26.25">
      <c r="A4" s="1"/>
      <c r="B4" s="21"/>
      <c r="C4" s="21"/>
      <c r="D4" s="21"/>
      <c r="E4" s="22"/>
      <c r="F4" s="26"/>
      <c r="G4" s="22"/>
      <c r="H4" s="22"/>
      <c r="I4" s="23"/>
      <c r="J4" s="23"/>
      <c r="K4" s="1"/>
    </row>
    <row r="5" spans="1:11" ht="26.25">
      <c r="A5" s="1"/>
      <c r="B5" s="21"/>
      <c r="C5" s="21"/>
      <c r="D5" s="21"/>
      <c r="E5" s="22"/>
      <c r="F5" s="26"/>
      <c r="G5" s="22"/>
      <c r="H5" s="22"/>
      <c r="I5" s="23"/>
      <c r="J5" s="23"/>
      <c r="K5" s="1"/>
    </row>
    <row r="6" spans="1:11" ht="15.75" customHeight="1">
      <c r="A6" s="1"/>
      <c r="B6" s="21"/>
      <c r="C6" s="21"/>
      <c r="D6" s="21"/>
      <c r="E6" s="22"/>
      <c r="F6" s="26"/>
      <c r="G6" s="22"/>
      <c r="H6" s="22"/>
      <c r="I6" s="23"/>
      <c r="J6" s="23"/>
      <c r="K6" s="1"/>
    </row>
    <row r="7" spans="1:67" ht="12.75" customHeight="1">
      <c r="A7" s="312" t="s">
        <v>161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R7" s="312" t="s">
        <v>161</v>
      </c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I7" s="312" t="s">
        <v>161</v>
      </c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Z7" s="312" t="s">
        <v>161</v>
      </c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</row>
    <row r="8" spans="1:67" ht="12.75" customHeight="1">
      <c r="A8" s="312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Z8" s="312"/>
      <c r="BA8" s="312"/>
      <c r="BB8" s="312"/>
      <c r="BC8" s="312"/>
      <c r="BD8" s="312"/>
      <c r="BE8" s="312"/>
      <c r="BF8" s="312"/>
      <c r="BG8" s="312"/>
      <c r="BH8" s="312"/>
      <c r="BI8" s="312"/>
      <c r="BJ8" s="312"/>
      <c r="BK8" s="312"/>
      <c r="BL8" s="312"/>
      <c r="BM8" s="312"/>
      <c r="BN8" s="312"/>
      <c r="BO8" s="312"/>
    </row>
    <row r="9" spans="1:67" ht="43.5" customHeight="1">
      <c r="A9" s="314" t="s">
        <v>219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6"/>
      <c r="R9" s="314" t="s">
        <v>220</v>
      </c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6"/>
      <c r="AI9" s="314" t="s">
        <v>221</v>
      </c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6"/>
      <c r="AZ9" s="314" t="s">
        <v>183</v>
      </c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6"/>
    </row>
    <row r="10" spans="1:67" ht="15" customHeight="1">
      <c r="A10" s="57"/>
      <c r="B10" s="57"/>
      <c r="C10" s="57"/>
      <c r="D10" s="57"/>
      <c r="E10" s="37"/>
      <c r="F10" s="37"/>
      <c r="G10" s="37"/>
      <c r="H10" s="12"/>
      <c r="I10" s="12"/>
      <c r="R10" s="57"/>
      <c r="S10" s="57"/>
      <c r="T10" s="57"/>
      <c r="U10" s="57"/>
      <c r="V10" s="37"/>
      <c r="W10" s="12"/>
      <c r="X10" s="37"/>
      <c r="Y10" s="12"/>
      <c r="Z10" s="12"/>
      <c r="AA10" s="12"/>
      <c r="AB10" s="12"/>
      <c r="AC10" s="37"/>
      <c r="AD10" s="53"/>
      <c r="AE10" s="53"/>
      <c r="AF10" s="53"/>
      <c r="AG10" s="53"/>
      <c r="AI10" s="57"/>
      <c r="AJ10" s="57"/>
      <c r="AK10" s="57"/>
      <c r="AL10" s="57"/>
      <c r="AM10" s="37"/>
      <c r="AN10" s="37"/>
      <c r="AO10" s="37"/>
      <c r="AP10" s="12"/>
      <c r="AQ10" s="12"/>
      <c r="AR10" s="12"/>
      <c r="AS10" s="12"/>
      <c r="AT10" s="37"/>
      <c r="AU10" s="53"/>
      <c r="AV10" s="53"/>
      <c r="AW10" s="53"/>
      <c r="AX10" s="53"/>
      <c r="AZ10" s="57"/>
      <c r="BA10" s="57"/>
      <c r="BB10" s="57"/>
      <c r="BC10" s="57"/>
      <c r="BD10" s="37"/>
      <c r="BE10" s="37"/>
      <c r="BF10" s="37"/>
      <c r="BG10" s="12"/>
      <c r="BH10" s="12"/>
      <c r="BI10" s="12"/>
      <c r="BJ10" s="12"/>
      <c r="BK10" s="37"/>
      <c r="BL10" s="53"/>
      <c r="BM10" s="53"/>
      <c r="BN10" s="53"/>
      <c r="BO10" s="53"/>
    </row>
    <row r="11" spans="6:67" ht="12.75">
      <c r="F11" s="203" t="s">
        <v>57</v>
      </c>
      <c r="K11" s="203" t="s">
        <v>57</v>
      </c>
      <c r="P11" s="203" t="s">
        <v>57</v>
      </c>
      <c r="W11" s="202" t="s">
        <v>65</v>
      </c>
      <c r="AB11" s="202" t="s">
        <v>65</v>
      </c>
      <c r="AG11" s="202" t="s">
        <v>65</v>
      </c>
      <c r="AN11" s="202" t="s">
        <v>65</v>
      </c>
      <c r="AS11" s="202" t="s">
        <v>65</v>
      </c>
      <c r="AX11" s="202" t="s">
        <v>65</v>
      </c>
      <c r="BE11" s="202" t="s">
        <v>65</v>
      </c>
      <c r="BJ11" s="202" t="s">
        <v>65</v>
      </c>
      <c r="BO11" s="202" t="s">
        <v>65</v>
      </c>
    </row>
    <row r="12" spans="1:67" ht="12.75">
      <c r="A12" s="318" t="s">
        <v>42</v>
      </c>
      <c r="B12" s="318" t="s">
        <v>44</v>
      </c>
      <c r="C12" s="324"/>
      <c r="D12" s="324"/>
      <c r="E12" s="324"/>
      <c r="F12" s="325"/>
      <c r="G12" s="122"/>
      <c r="H12" s="320" t="s">
        <v>45</v>
      </c>
      <c r="I12" s="321"/>
      <c r="J12" s="321"/>
      <c r="K12" s="322"/>
      <c r="L12" s="122"/>
      <c r="M12" s="320" t="s">
        <v>38</v>
      </c>
      <c r="N12" s="321"/>
      <c r="O12" s="321"/>
      <c r="P12" s="322"/>
      <c r="Q12" s="25"/>
      <c r="R12" s="318" t="s">
        <v>42</v>
      </c>
      <c r="S12" s="318" t="s">
        <v>44</v>
      </c>
      <c r="T12" s="324"/>
      <c r="U12" s="324"/>
      <c r="V12" s="324"/>
      <c r="W12" s="325"/>
      <c r="X12" s="122"/>
      <c r="Y12" s="320" t="s">
        <v>45</v>
      </c>
      <c r="Z12" s="321"/>
      <c r="AA12" s="321"/>
      <c r="AB12" s="322"/>
      <c r="AC12" s="122"/>
      <c r="AD12" s="320" t="s">
        <v>38</v>
      </c>
      <c r="AE12" s="321"/>
      <c r="AF12" s="321"/>
      <c r="AG12" s="322"/>
      <c r="AH12" s="73"/>
      <c r="AI12" s="318" t="s">
        <v>42</v>
      </c>
      <c r="AJ12" s="318" t="s">
        <v>44</v>
      </c>
      <c r="AK12" s="324"/>
      <c r="AL12" s="324"/>
      <c r="AM12" s="324"/>
      <c r="AN12" s="325"/>
      <c r="AO12" s="122"/>
      <c r="AP12" s="320" t="s">
        <v>45</v>
      </c>
      <c r="AQ12" s="321"/>
      <c r="AR12" s="321"/>
      <c r="AS12" s="322"/>
      <c r="AT12" s="122"/>
      <c r="AU12" s="320" t="s">
        <v>38</v>
      </c>
      <c r="AV12" s="321"/>
      <c r="AW12" s="321"/>
      <c r="AX12" s="322"/>
      <c r="AZ12" s="318" t="s">
        <v>42</v>
      </c>
      <c r="BA12" s="318" t="s">
        <v>44</v>
      </c>
      <c r="BB12" s="324"/>
      <c r="BC12" s="324"/>
      <c r="BD12" s="324"/>
      <c r="BE12" s="325"/>
      <c r="BF12" s="122"/>
      <c r="BG12" s="320" t="s">
        <v>45</v>
      </c>
      <c r="BH12" s="321"/>
      <c r="BI12" s="321"/>
      <c r="BJ12" s="322"/>
      <c r="BK12" s="122"/>
      <c r="BL12" s="320" t="s">
        <v>38</v>
      </c>
      <c r="BM12" s="321"/>
      <c r="BN12" s="321"/>
      <c r="BO12" s="322"/>
    </row>
    <row r="13" spans="1:67" ht="24">
      <c r="A13" s="319"/>
      <c r="B13" s="194" t="s">
        <v>43</v>
      </c>
      <c r="C13" s="216" t="s">
        <v>0</v>
      </c>
      <c r="D13" s="216" t="s">
        <v>1</v>
      </c>
      <c r="E13" s="216" t="s">
        <v>2</v>
      </c>
      <c r="F13" s="154" t="s">
        <v>46</v>
      </c>
      <c r="G13" s="122"/>
      <c r="H13" s="214" t="s">
        <v>0</v>
      </c>
      <c r="I13" s="216" t="s">
        <v>1</v>
      </c>
      <c r="J13" s="216" t="s">
        <v>2</v>
      </c>
      <c r="K13" s="154" t="s">
        <v>46</v>
      </c>
      <c r="L13" s="122"/>
      <c r="M13" s="214" t="s">
        <v>0</v>
      </c>
      <c r="N13" s="216" t="s">
        <v>1</v>
      </c>
      <c r="O13" s="216" t="s">
        <v>2</v>
      </c>
      <c r="P13" s="154" t="s">
        <v>46</v>
      </c>
      <c r="R13" s="319"/>
      <c r="S13" s="194" t="s">
        <v>43</v>
      </c>
      <c r="T13" s="216" t="s">
        <v>0</v>
      </c>
      <c r="U13" s="216" t="s">
        <v>1</v>
      </c>
      <c r="V13" s="216" t="s">
        <v>2</v>
      </c>
      <c r="W13" s="154" t="s">
        <v>46</v>
      </c>
      <c r="X13" s="122"/>
      <c r="Y13" s="214" t="s">
        <v>0</v>
      </c>
      <c r="Z13" s="216" t="s">
        <v>1</v>
      </c>
      <c r="AA13" s="216" t="s">
        <v>2</v>
      </c>
      <c r="AB13" s="154" t="s">
        <v>46</v>
      </c>
      <c r="AC13" s="122"/>
      <c r="AD13" s="214" t="s">
        <v>0</v>
      </c>
      <c r="AE13" s="216" t="s">
        <v>1</v>
      </c>
      <c r="AF13" s="216" t="s">
        <v>2</v>
      </c>
      <c r="AG13" s="154" t="s">
        <v>46</v>
      </c>
      <c r="AI13" s="319"/>
      <c r="AJ13" s="194" t="s">
        <v>43</v>
      </c>
      <c r="AK13" s="216" t="s">
        <v>0</v>
      </c>
      <c r="AL13" s="216" t="s">
        <v>1</v>
      </c>
      <c r="AM13" s="216" t="s">
        <v>2</v>
      </c>
      <c r="AN13" s="154" t="s">
        <v>46</v>
      </c>
      <c r="AO13" s="122"/>
      <c r="AP13" s="214" t="s">
        <v>0</v>
      </c>
      <c r="AQ13" s="216" t="s">
        <v>1</v>
      </c>
      <c r="AR13" s="216" t="s">
        <v>2</v>
      </c>
      <c r="AS13" s="154" t="s">
        <v>46</v>
      </c>
      <c r="AT13" s="122"/>
      <c r="AU13" s="214" t="s">
        <v>0</v>
      </c>
      <c r="AV13" s="216" t="s">
        <v>1</v>
      </c>
      <c r="AW13" s="216" t="s">
        <v>2</v>
      </c>
      <c r="AX13" s="154" t="s">
        <v>46</v>
      </c>
      <c r="AZ13" s="319"/>
      <c r="BA13" s="194" t="s">
        <v>43</v>
      </c>
      <c r="BB13" s="216" t="s">
        <v>0</v>
      </c>
      <c r="BC13" s="216" t="s">
        <v>1</v>
      </c>
      <c r="BD13" s="216" t="s">
        <v>2</v>
      </c>
      <c r="BE13" s="154" t="s">
        <v>46</v>
      </c>
      <c r="BF13" s="122"/>
      <c r="BG13" s="214" t="s">
        <v>0</v>
      </c>
      <c r="BH13" s="216" t="s">
        <v>1</v>
      </c>
      <c r="BI13" s="216" t="s">
        <v>2</v>
      </c>
      <c r="BJ13" s="154" t="s">
        <v>46</v>
      </c>
      <c r="BK13" s="122"/>
      <c r="BL13" s="214" t="s">
        <v>0</v>
      </c>
      <c r="BM13" s="216" t="s">
        <v>1</v>
      </c>
      <c r="BN13" s="216" t="s">
        <v>2</v>
      </c>
      <c r="BO13" s="154" t="s">
        <v>46</v>
      </c>
    </row>
    <row r="14" spans="1:67" ht="19.5" customHeight="1">
      <c r="A14" s="309">
        <v>1998</v>
      </c>
      <c r="B14" s="161" t="s">
        <v>61</v>
      </c>
      <c r="C14" s="155">
        <v>909</v>
      </c>
      <c r="D14" s="155">
        <v>60</v>
      </c>
      <c r="E14" s="155">
        <v>15798</v>
      </c>
      <c r="F14" s="156">
        <v>16767</v>
      </c>
      <c r="G14" s="68"/>
      <c r="H14" s="206">
        <v>617</v>
      </c>
      <c r="I14" s="155">
        <v>1504</v>
      </c>
      <c r="J14" s="155">
        <v>12052</v>
      </c>
      <c r="K14" s="156">
        <v>14173</v>
      </c>
      <c r="L14" s="68"/>
      <c r="M14" s="206">
        <v>1526</v>
      </c>
      <c r="N14" s="155">
        <v>1564</v>
      </c>
      <c r="O14" s="155">
        <v>27850</v>
      </c>
      <c r="P14" s="156">
        <v>30940</v>
      </c>
      <c r="Q14" s="58"/>
      <c r="R14" s="309">
        <v>1998</v>
      </c>
      <c r="S14" s="161" t="s">
        <v>61</v>
      </c>
      <c r="T14" s="166" t="s">
        <v>71</v>
      </c>
      <c r="U14" s="166" t="s">
        <v>71</v>
      </c>
      <c r="V14" s="166" t="s">
        <v>71</v>
      </c>
      <c r="W14" s="167" t="s">
        <v>71</v>
      </c>
      <c r="X14" s="68"/>
      <c r="Y14" s="195" t="s">
        <v>71</v>
      </c>
      <c r="Z14" s="166" t="s">
        <v>71</v>
      </c>
      <c r="AA14" s="166" t="s">
        <v>71</v>
      </c>
      <c r="AB14" s="167" t="s">
        <v>71</v>
      </c>
      <c r="AC14" s="68"/>
      <c r="AD14" s="195" t="s">
        <v>71</v>
      </c>
      <c r="AE14" s="166" t="s">
        <v>71</v>
      </c>
      <c r="AF14" s="166" t="s">
        <v>71</v>
      </c>
      <c r="AG14" s="167" t="s">
        <v>71</v>
      </c>
      <c r="AH14" s="58"/>
      <c r="AI14" s="309">
        <v>1998</v>
      </c>
      <c r="AJ14" s="161" t="s">
        <v>61</v>
      </c>
      <c r="AK14" s="166" t="s">
        <v>71</v>
      </c>
      <c r="AL14" s="166" t="s">
        <v>71</v>
      </c>
      <c r="AM14" s="166" t="s">
        <v>71</v>
      </c>
      <c r="AN14" s="167" t="s">
        <v>71</v>
      </c>
      <c r="AO14" s="68"/>
      <c r="AP14" s="195" t="s">
        <v>71</v>
      </c>
      <c r="AQ14" s="166" t="s">
        <v>71</v>
      </c>
      <c r="AR14" s="166" t="s">
        <v>71</v>
      </c>
      <c r="AS14" s="167" t="s">
        <v>71</v>
      </c>
      <c r="AT14" s="68"/>
      <c r="AU14" s="195" t="s">
        <v>71</v>
      </c>
      <c r="AV14" s="166" t="s">
        <v>71</v>
      </c>
      <c r="AW14" s="166" t="s">
        <v>71</v>
      </c>
      <c r="AX14" s="167" t="s">
        <v>71</v>
      </c>
      <c r="AY14" s="58"/>
      <c r="AZ14" s="309">
        <v>1998</v>
      </c>
      <c r="BA14" s="161" t="s">
        <v>61</v>
      </c>
      <c r="BB14" s="166" t="s">
        <v>71</v>
      </c>
      <c r="BC14" s="166" t="s">
        <v>71</v>
      </c>
      <c r="BD14" s="166" t="s">
        <v>71</v>
      </c>
      <c r="BE14" s="167" t="s">
        <v>71</v>
      </c>
      <c r="BF14" s="68"/>
      <c r="BG14" s="195" t="s">
        <v>71</v>
      </c>
      <c r="BH14" s="166" t="s">
        <v>71</v>
      </c>
      <c r="BI14" s="166" t="s">
        <v>71</v>
      </c>
      <c r="BJ14" s="167" t="s">
        <v>71</v>
      </c>
      <c r="BK14" s="68"/>
      <c r="BL14" s="195" t="s">
        <v>71</v>
      </c>
      <c r="BM14" s="166" t="s">
        <v>71</v>
      </c>
      <c r="BN14" s="166" t="s">
        <v>71</v>
      </c>
      <c r="BO14" s="167" t="s">
        <v>71</v>
      </c>
    </row>
    <row r="15" spans="1:67" ht="19.5" customHeight="1">
      <c r="A15" s="310"/>
      <c r="B15" s="157" t="s">
        <v>62</v>
      </c>
      <c r="C15" s="158">
        <v>789</v>
      </c>
      <c r="D15" s="158">
        <v>284</v>
      </c>
      <c r="E15" s="158">
        <v>14507</v>
      </c>
      <c r="F15" s="159">
        <v>15580</v>
      </c>
      <c r="G15" s="68"/>
      <c r="H15" s="207">
        <v>749</v>
      </c>
      <c r="I15" s="158">
        <v>1778</v>
      </c>
      <c r="J15" s="158">
        <v>8937</v>
      </c>
      <c r="K15" s="159">
        <v>11464</v>
      </c>
      <c r="L15" s="68"/>
      <c r="M15" s="207">
        <v>1538</v>
      </c>
      <c r="N15" s="158">
        <v>2062</v>
      </c>
      <c r="O15" s="158">
        <v>23444</v>
      </c>
      <c r="P15" s="159">
        <v>27044</v>
      </c>
      <c r="Q15" s="58"/>
      <c r="R15" s="310"/>
      <c r="S15" s="157" t="s">
        <v>62</v>
      </c>
      <c r="T15" s="168" t="s">
        <v>71</v>
      </c>
      <c r="U15" s="168" t="s">
        <v>71</v>
      </c>
      <c r="V15" s="168" t="s">
        <v>71</v>
      </c>
      <c r="W15" s="169" t="s">
        <v>71</v>
      </c>
      <c r="X15" s="68"/>
      <c r="Y15" s="196" t="s">
        <v>71</v>
      </c>
      <c r="Z15" s="168" t="s">
        <v>71</v>
      </c>
      <c r="AA15" s="168" t="s">
        <v>71</v>
      </c>
      <c r="AB15" s="169" t="s">
        <v>71</v>
      </c>
      <c r="AC15" s="68"/>
      <c r="AD15" s="196" t="s">
        <v>71</v>
      </c>
      <c r="AE15" s="168" t="s">
        <v>71</v>
      </c>
      <c r="AF15" s="168" t="s">
        <v>71</v>
      </c>
      <c r="AG15" s="169" t="s">
        <v>71</v>
      </c>
      <c r="AH15" s="58"/>
      <c r="AI15" s="310"/>
      <c r="AJ15" s="157" t="s">
        <v>62</v>
      </c>
      <c r="AK15" s="168" t="s">
        <v>71</v>
      </c>
      <c r="AL15" s="168" t="s">
        <v>71</v>
      </c>
      <c r="AM15" s="168" t="s">
        <v>71</v>
      </c>
      <c r="AN15" s="169" t="s">
        <v>71</v>
      </c>
      <c r="AO15" s="68"/>
      <c r="AP15" s="196" t="s">
        <v>71</v>
      </c>
      <c r="AQ15" s="168" t="s">
        <v>71</v>
      </c>
      <c r="AR15" s="168" t="s">
        <v>71</v>
      </c>
      <c r="AS15" s="169" t="s">
        <v>71</v>
      </c>
      <c r="AT15" s="68"/>
      <c r="AU15" s="196" t="s">
        <v>71</v>
      </c>
      <c r="AV15" s="168" t="s">
        <v>71</v>
      </c>
      <c r="AW15" s="168" t="s">
        <v>71</v>
      </c>
      <c r="AX15" s="169" t="s">
        <v>71</v>
      </c>
      <c r="AY15" s="58"/>
      <c r="AZ15" s="310"/>
      <c r="BA15" s="157" t="s">
        <v>62</v>
      </c>
      <c r="BB15" s="168" t="s">
        <v>71</v>
      </c>
      <c r="BC15" s="168" t="s">
        <v>71</v>
      </c>
      <c r="BD15" s="168" t="s">
        <v>71</v>
      </c>
      <c r="BE15" s="169" t="s">
        <v>71</v>
      </c>
      <c r="BF15" s="68"/>
      <c r="BG15" s="196" t="s">
        <v>71</v>
      </c>
      <c r="BH15" s="168" t="s">
        <v>71</v>
      </c>
      <c r="BI15" s="168" t="s">
        <v>71</v>
      </c>
      <c r="BJ15" s="169" t="s">
        <v>71</v>
      </c>
      <c r="BK15" s="68"/>
      <c r="BL15" s="196" t="s">
        <v>71</v>
      </c>
      <c r="BM15" s="168" t="s">
        <v>71</v>
      </c>
      <c r="BN15" s="168" t="s">
        <v>71</v>
      </c>
      <c r="BO15" s="169" t="s">
        <v>71</v>
      </c>
    </row>
    <row r="16" spans="1:67" ht="19.5" customHeight="1">
      <c r="A16" s="310"/>
      <c r="B16" s="160" t="s">
        <v>63</v>
      </c>
      <c r="C16" s="161">
        <v>1272</v>
      </c>
      <c r="D16" s="161">
        <v>719</v>
      </c>
      <c r="E16" s="161">
        <v>13999</v>
      </c>
      <c r="F16" s="162">
        <v>15990</v>
      </c>
      <c r="G16" s="68"/>
      <c r="H16" s="208">
        <v>2024</v>
      </c>
      <c r="I16" s="161">
        <v>1121</v>
      </c>
      <c r="J16" s="161">
        <v>5100</v>
      </c>
      <c r="K16" s="162">
        <v>8245</v>
      </c>
      <c r="L16" s="68"/>
      <c r="M16" s="208">
        <v>3296</v>
      </c>
      <c r="N16" s="161">
        <v>1840</v>
      </c>
      <c r="O16" s="161">
        <v>19099</v>
      </c>
      <c r="P16" s="162">
        <v>24235</v>
      </c>
      <c r="Q16" s="58"/>
      <c r="R16" s="310"/>
      <c r="S16" s="160" t="s">
        <v>63</v>
      </c>
      <c r="T16" s="170" t="s">
        <v>71</v>
      </c>
      <c r="U16" s="170" t="s">
        <v>71</v>
      </c>
      <c r="V16" s="170" t="s">
        <v>71</v>
      </c>
      <c r="W16" s="171" t="s">
        <v>71</v>
      </c>
      <c r="X16" s="68"/>
      <c r="Y16" s="197" t="s">
        <v>71</v>
      </c>
      <c r="Z16" s="170" t="s">
        <v>71</v>
      </c>
      <c r="AA16" s="170" t="s">
        <v>71</v>
      </c>
      <c r="AB16" s="171" t="s">
        <v>71</v>
      </c>
      <c r="AC16" s="68"/>
      <c r="AD16" s="197" t="s">
        <v>71</v>
      </c>
      <c r="AE16" s="170" t="s">
        <v>71</v>
      </c>
      <c r="AF16" s="170" t="s">
        <v>71</v>
      </c>
      <c r="AG16" s="171" t="s">
        <v>71</v>
      </c>
      <c r="AH16" s="58"/>
      <c r="AI16" s="310"/>
      <c r="AJ16" s="160" t="s">
        <v>63</v>
      </c>
      <c r="AK16" s="170" t="s">
        <v>71</v>
      </c>
      <c r="AL16" s="170" t="s">
        <v>71</v>
      </c>
      <c r="AM16" s="170" t="s">
        <v>71</v>
      </c>
      <c r="AN16" s="171" t="s">
        <v>71</v>
      </c>
      <c r="AO16" s="68"/>
      <c r="AP16" s="197" t="s">
        <v>71</v>
      </c>
      <c r="AQ16" s="170" t="s">
        <v>71</v>
      </c>
      <c r="AR16" s="170" t="s">
        <v>71</v>
      </c>
      <c r="AS16" s="171" t="s">
        <v>71</v>
      </c>
      <c r="AT16" s="68"/>
      <c r="AU16" s="197" t="s">
        <v>71</v>
      </c>
      <c r="AV16" s="170" t="s">
        <v>71</v>
      </c>
      <c r="AW16" s="170" t="s">
        <v>71</v>
      </c>
      <c r="AX16" s="171" t="s">
        <v>71</v>
      </c>
      <c r="AY16" s="58"/>
      <c r="AZ16" s="310"/>
      <c r="BA16" s="160" t="s">
        <v>63</v>
      </c>
      <c r="BB16" s="170" t="s">
        <v>71</v>
      </c>
      <c r="BC16" s="170" t="s">
        <v>71</v>
      </c>
      <c r="BD16" s="170" t="s">
        <v>71</v>
      </c>
      <c r="BE16" s="171" t="s">
        <v>71</v>
      </c>
      <c r="BF16" s="68"/>
      <c r="BG16" s="197" t="s">
        <v>71</v>
      </c>
      <c r="BH16" s="170" t="s">
        <v>71</v>
      </c>
      <c r="BI16" s="170" t="s">
        <v>71</v>
      </c>
      <c r="BJ16" s="171" t="s">
        <v>71</v>
      </c>
      <c r="BK16" s="68"/>
      <c r="BL16" s="197" t="s">
        <v>71</v>
      </c>
      <c r="BM16" s="170" t="s">
        <v>71</v>
      </c>
      <c r="BN16" s="170" t="s">
        <v>71</v>
      </c>
      <c r="BO16" s="171" t="s">
        <v>71</v>
      </c>
    </row>
    <row r="17" spans="1:67" ht="19.5" customHeight="1">
      <c r="A17" s="311"/>
      <c r="B17" s="163" t="s">
        <v>64</v>
      </c>
      <c r="C17" s="164">
        <v>1129</v>
      </c>
      <c r="D17" s="164">
        <v>114</v>
      </c>
      <c r="E17" s="164">
        <v>13145</v>
      </c>
      <c r="F17" s="165">
        <v>14388</v>
      </c>
      <c r="G17" s="68"/>
      <c r="H17" s="209">
        <v>1320</v>
      </c>
      <c r="I17" s="164">
        <v>17</v>
      </c>
      <c r="J17" s="164">
        <v>4813</v>
      </c>
      <c r="K17" s="165">
        <v>6150</v>
      </c>
      <c r="L17" s="68"/>
      <c r="M17" s="209">
        <v>2449</v>
      </c>
      <c r="N17" s="164">
        <v>131</v>
      </c>
      <c r="O17" s="164">
        <v>17958</v>
      </c>
      <c r="P17" s="165">
        <v>20538</v>
      </c>
      <c r="Q17" s="58"/>
      <c r="R17" s="311"/>
      <c r="S17" s="163" t="s">
        <v>64</v>
      </c>
      <c r="T17" s="172" t="s">
        <v>71</v>
      </c>
      <c r="U17" s="172" t="s">
        <v>71</v>
      </c>
      <c r="V17" s="172" t="s">
        <v>71</v>
      </c>
      <c r="W17" s="173" t="s">
        <v>71</v>
      </c>
      <c r="X17" s="68"/>
      <c r="Y17" s="198" t="s">
        <v>71</v>
      </c>
      <c r="Z17" s="172" t="s">
        <v>71</v>
      </c>
      <c r="AA17" s="172" t="s">
        <v>71</v>
      </c>
      <c r="AB17" s="173" t="s">
        <v>71</v>
      </c>
      <c r="AC17" s="68"/>
      <c r="AD17" s="198" t="s">
        <v>71</v>
      </c>
      <c r="AE17" s="172" t="s">
        <v>71</v>
      </c>
      <c r="AF17" s="172" t="s">
        <v>71</v>
      </c>
      <c r="AG17" s="173" t="s">
        <v>71</v>
      </c>
      <c r="AH17" s="58"/>
      <c r="AI17" s="311"/>
      <c r="AJ17" s="163" t="s">
        <v>64</v>
      </c>
      <c r="AK17" s="172" t="s">
        <v>71</v>
      </c>
      <c r="AL17" s="172" t="s">
        <v>71</v>
      </c>
      <c r="AM17" s="172" t="s">
        <v>71</v>
      </c>
      <c r="AN17" s="173" t="s">
        <v>71</v>
      </c>
      <c r="AO17" s="68"/>
      <c r="AP17" s="198" t="s">
        <v>71</v>
      </c>
      <c r="AQ17" s="172" t="s">
        <v>71</v>
      </c>
      <c r="AR17" s="172" t="s">
        <v>71</v>
      </c>
      <c r="AS17" s="173" t="s">
        <v>71</v>
      </c>
      <c r="AT17" s="68"/>
      <c r="AU17" s="198" t="s">
        <v>71</v>
      </c>
      <c r="AV17" s="172" t="s">
        <v>71</v>
      </c>
      <c r="AW17" s="172" t="s">
        <v>71</v>
      </c>
      <c r="AX17" s="173" t="s">
        <v>71</v>
      </c>
      <c r="AY17" s="58"/>
      <c r="AZ17" s="311"/>
      <c r="BA17" s="163" t="s">
        <v>64</v>
      </c>
      <c r="BB17" s="172" t="s">
        <v>71</v>
      </c>
      <c r="BC17" s="172" t="s">
        <v>71</v>
      </c>
      <c r="BD17" s="172" t="s">
        <v>71</v>
      </c>
      <c r="BE17" s="173" t="s">
        <v>71</v>
      </c>
      <c r="BF17" s="68"/>
      <c r="BG17" s="198" t="s">
        <v>71</v>
      </c>
      <c r="BH17" s="172" t="s">
        <v>71</v>
      </c>
      <c r="BI17" s="172" t="s">
        <v>71</v>
      </c>
      <c r="BJ17" s="173" t="s">
        <v>71</v>
      </c>
      <c r="BK17" s="68"/>
      <c r="BL17" s="198" t="s">
        <v>71</v>
      </c>
      <c r="BM17" s="172" t="s">
        <v>71</v>
      </c>
      <c r="BN17" s="172" t="s">
        <v>71</v>
      </c>
      <c r="BO17" s="173" t="s">
        <v>71</v>
      </c>
    </row>
    <row r="18" spans="1:67" ht="19.5" customHeight="1">
      <c r="A18" s="309">
        <v>1999</v>
      </c>
      <c r="B18" s="155" t="s">
        <v>61</v>
      </c>
      <c r="C18" s="155">
        <v>1844</v>
      </c>
      <c r="D18" s="155">
        <v>136</v>
      </c>
      <c r="E18" s="155">
        <v>8346</v>
      </c>
      <c r="F18" s="156">
        <v>10326</v>
      </c>
      <c r="G18" s="68"/>
      <c r="H18" s="206">
        <v>1237</v>
      </c>
      <c r="I18" s="155">
        <v>0</v>
      </c>
      <c r="J18" s="155">
        <v>2482</v>
      </c>
      <c r="K18" s="156">
        <v>3719</v>
      </c>
      <c r="L18" s="68"/>
      <c r="M18" s="206">
        <v>3081</v>
      </c>
      <c r="N18" s="155">
        <v>136</v>
      </c>
      <c r="O18" s="155">
        <v>10828</v>
      </c>
      <c r="P18" s="156">
        <v>14045</v>
      </c>
      <c r="Q18" s="58"/>
      <c r="R18" s="309">
        <v>1999</v>
      </c>
      <c r="S18" s="155" t="s">
        <v>61</v>
      </c>
      <c r="T18" s="166">
        <v>102.86028602860284</v>
      </c>
      <c r="U18" s="166">
        <v>126.66666666666666</v>
      </c>
      <c r="V18" s="166">
        <v>-47.17052791492594</v>
      </c>
      <c r="W18" s="167">
        <v>-38.41474324566112</v>
      </c>
      <c r="X18" s="69"/>
      <c r="Y18" s="195">
        <v>100.48622366288492</v>
      </c>
      <c r="Z18" s="166">
        <v>-100</v>
      </c>
      <c r="AA18" s="166">
        <v>-79.40590773315633</v>
      </c>
      <c r="AB18" s="167">
        <v>-73.7599661327877</v>
      </c>
      <c r="AC18" s="69"/>
      <c r="AD18" s="195">
        <v>101.90039318479685</v>
      </c>
      <c r="AE18" s="166">
        <v>-91.30434782608695</v>
      </c>
      <c r="AF18" s="166">
        <v>-61.12028725314183</v>
      </c>
      <c r="AG18" s="167">
        <v>-54.60568842921784</v>
      </c>
      <c r="AH18" s="58"/>
      <c r="AI18" s="309">
        <v>1999</v>
      </c>
      <c r="AJ18" s="155" t="s">
        <v>61</v>
      </c>
      <c r="AK18" s="166">
        <v>102.86028602860284</v>
      </c>
      <c r="AL18" s="166">
        <v>126.66666666666666</v>
      </c>
      <c r="AM18" s="166">
        <v>-47.17052791492594</v>
      </c>
      <c r="AN18" s="167">
        <v>-38.41474324566112</v>
      </c>
      <c r="AO18" s="69"/>
      <c r="AP18" s="195">
        <v>100.48622366288492</v>
      </c>
      <c r="AQ18" s="166">
        <v>-100</v>
      </c>
      <c r="AR18" s="166">
        <v>-79.40590773315633</v>
      </c>
      <c r="AS18" s="167">
        <v>-73.7599661327877</v>
      </c>
      <c r="AT18" s="69"/>
      <c r="AU18" s="195">
        <v>101.90039318479685</v>
      </c>
      <c r="AV18" s="166">
        <v>-91.30434782608695</v>
      </c>
      <c r="AW18" s="166">
        <v>-61.12028725314183</v>
      </c>
      <c r="AX18" s="167">
        <v>-54.60568842921784</v>
      </c>
      <c r="AY18" s="58"/>
      <c r="AZ18" s="309">
        <v>1999</v>
      </c>
      <c r="BA18" s="155" t="s">
        <v>61</v>
      </c>
      <c r="BB18" s="166" t="s">
        <v>71</v>
      </c>
      <c r="BC18" s="166" t="s">
        <v>71</v>
      </c>
      <c r="BD18" s="166" t="s">
        <v>71</v>
      </c>
      <c r="BE18" s="167" t="s">
        <v>71</v>
      </c>
      <c r="BF18" s="68"/>
      <c r="BG18" s="195" t="s">
        <v>71</v>
      </c>
      <c r="BH18" s="166" t="s">
        <v>71</v>
      </c>
      <c r="BI18" s="166" t="s">
        <v>71</v>
      </c>
      <c r="BJ18" s="167" t="s">
        <v>71</v>
      </c>
      <c r="BK18" s="68"/>
      <c r="BL18" s="195" t="s">
        <v>71</v>
      </c>
      <c r="BM18" s="166" t="s">
        <v>71</v>
      </c>
      <c r="BN18" s="166" t="s">
        <v>71</v>
      </c>
      <c r="BO18" s="167" t="s">
        <v>71</v>
      </c>
    </row>
    <row r="19" spans="1:67" ht="19.5" customHeight="1">
      <c r="A19" s="310"/>
      <c r="B19" s="157" t="s">
        <v>62</v>
      </c>
      <c r="C19" s="158">
        <v>1037</v>
      </c>
      <c r="D19" s="158">
        <v>100</v>
      </c>
      <c r="E19" s="158">
        <v>6611</v>
      </c>
      <c r="F19" s="159">
        <v>7748</v>
      </c>
      <c r="G19" s="68"/>
      <c r="H19" s="207">
        <v>229</v>
      </c>
      <c r="I19" s="158">
        <v>26</v>
      </c>
      <c r="J19" s="158">
        <v>1572</v>
      </c>
      <c r="K19" s="159">
        <v>1827</v>
      </c>
      <c r="L19" s="68"/>
      <c r="M19" s="207">
        <v>1266</v>
      </c>
      <c r="N19" s="158">
        <v>126</v>
      </c>
      <c r="O19" s="158">
        <v>8183</v>
      </c>
      <c r="P19" s="159">
        <v>9575</v>
      </c>
      <c r="Q19" s="58"/>
      <c r="R19" s="310"/>
      <c r="S19" s="157" t="s">
        <v>62</v>
      </c>
      <c r="T19" s="168">
        <v>31.432192648922694</v>
      </c>
      <c r="U19" s="168">
        <v>-64.7887323943662</v>
      </c>
      <c r="V19" s="168">
        <v>-54.42889639484387</v>
      </c>
      <c r="W19" s="169">
        <v>-50.269576379974325</v>
      </c>
      <c r="X19" s="69"/>
      <c r="Y19" s="196">
        <v>-69.42590120160213</v>
      </c>
      <c r="Z19" s="168">
        <v>-98.5376827896513</v>
      </c>
      <c r="AA19" s="168">
        <v>-82.41020476670023</v>
      </c>
      <c r="AB19" s="169">
        <v>-84.06315422191207</v>
      </c>
      <c r="AC19" s="69"/>
      <c r="AD19" s="196">
        <v>-17.685305591677505</v>
      </c>
      <c r="AE19" s="168">
        <v>-93.8894277400582</v>
      </c>
      <c r="AF19" s="168">
        <v>-65.09554683501109</v>
      </c>
      <c r="AG19" s="169">
        <v>-64.59473450672976</v>
      </c>
      <c r="AH19" s="58"/>
      <c r="AI19" s="310"/>
      <c r="AJ19" s="157" t="s">
        <v>62</v>
      </c>
      <c r="AK19" s="168">
        <v>69.67020023557126</v>
      </c>
      <c r="AL19" s="168">
        <v>-31.395348837209298</v>
      </c>
      <c r="AM19" s="168">
        <v>-50.64510806797558</v>
      </c>
      <c r="AN19" s="169">
        <v>-44.12464834451417</v>
      </c>
      <c r="AO19" s="69"/>
      <c r="AP19" s="196">
        <v>7.320644216691079</v>
      </c>
      <c r="AQ19" s="168">
        <v>-99.2078001218769</v>
      </c>
      <c r="AR19" s="168">
        <v>-80.68512077755014</v>
      </c>
      <c r="AS19" s="169">
        <v>-78.36720365097321</v>
      </c>
      <c r="AT19" s="69"/>
      <c r="AU19" s="196">
        <v>41.87336814621409</v>
      </c>
      <c r="AV19" s="168">
        <v>-92.77440706012135</v>
      </c>
      <c r="AW19" s="168">
        <v>-62.93718563574687</v>
      </c>
      <c r="AX19" s="169">
        <v>-59.26462472406181</v>
      </c>
      <c r="AY19" s="58"/>
      <c r="AZ19" s="310"/>
      <c r="BA19" s="157" t="s">
        <v>62</v>
      </c>
      <c r="BB19" s="168" t="s">
        <v>71</v>
      </c>
      <c r="BC19" s="168" t="s">
        <v>71</v>
      </c>
      <c r="BD19" s="168" t="s">
        <v>71</v>
      </c>
      <c r="BE19" s="169" t="s">
        <v>71</v>
      </c>
      <c r="BF19" s="68"/>
      <c r="BG19" s="196" t="s">
        <v>71</v>
      </c>
      <c r="BH19" s="168" t="s">
        <v>71</v>
      </c>
      <c r="BI19" s="168" t="s">
        <v>71</v>
      </c>
      <c r="BJ19" s="169" t="s">
        <v>71</v>
      </c>
      <c r="BK19" s="68"/>
      <c r="BL19" s="196" t="s">
        <v>71</v>
      </c>
      <c r="BM19" s="168" t="s">
        <v>71</v>
      </c>
      <c r="BN19" s="168" t="s">
        <v>71</v>
      </c>
      <c r="BO19" s="169" t="s">
        <v>71</v>
      </c>
    </row>
    <row r="20" spans="1:67" ht="19.5" customHeight="1">
      <c r="A20" s="310"/>
      <c r="B20" s="160" t="s">
        <v>63</v>
      </c>
      <c r="C20" s="161">
        <v>1044</v>
      </c>
      <c r="D20" s="161">
        <v>272</v>
      </c>
      <c r="E20" s="161">
        <v>5486</v>
      </c>
      <c r="F20" s="162">
        <v>6802</v>
      </c>
      <c r="G20" s="68"/>
      <c r="H20" s="208">
        <v>89</v>
      </c>
      <c r="I20" s="161">
        <v>41</v>
      </c>
      <c r="J20" s="161">
        <v>1826</v>
      </c>
      <c r="K20" s="162">
        <v>1956</v>
      </c>
      <c r="L20" s="68"/>
      <c r="M20" s="208">
        <v>1133</v>
      </c>
      <c r="N20" s="161">
        <v>313</v>
      </c>
      <c r="O20" s="161">
        <v>7312</v>
      </c>
      <c r="P20" s="162">
        <v>8758</v>
      </c>
      <c r="Q20" s="58"/>
      <c r="R20" s="310"/>
      <c r="S20" s="160" t="s">
        <v>63</v>
      </c>
      <c r="T20" s="170">
        <v>-17.924528301886795</v>
      </c>
      <c r="U20" s="170">
        <v>-62.16968011126565</v>
      </c>
      <c r="V20" s="170">
        <v>-60.81148653475248</v>
      </c>
      <c r="W20" s="171">
        <v>-57.460913070669164</v>
      </c>
      <c r="X20" s="69"/>
      <c r="Y20" s="197">
        <v>-95.60276679841897</v>
      </c>
      <c r="Z20" s="170">
        <v>-96.34255129348796</v>
      </c>
      <c r="AA20" s="170">
        <v>-64.19607843137254</v>
      </c>
      <c r="AB20" s="171">
        <v>-76.27653123104912</v>
      </c>
      <c r="AC20" s="69"/>
      <c r="AD20" s="197">
        <v>-65.625</v>
      </c>
      <c r="AE20" s="170">
        <v>-82.98913043478261</v>
      </c>
      <c r="AF20" s="170">
        <v>-61.71527305094507</v>
      </c>
      <c r="AG20" s="171">
        <v>-63.86218279348051</v>
      </c>
      <c r="AH20" s="58"/>
      <c r="AI20" s="310"/>
      <c r="AJ20" s="160" t="s">
        <v>63</v>
      </c>
      <c r="AK20" s="170">
        <v>32.15488215488216</v>
      </c>
      <c r="AL20" s="170">
        <v>-52.2107243650047</v>
      </c>
      <c r="AM20" s="170">
        <v>-53.85743950884796</v>
      </c>
      <c r="AN20" s="171">
        <v>-48.53631793450152</v>
      </c>
      <c r="AO20" s="69"/>
      <c r="AP20" s="197">
        <v>-54.12979351032449</v>
      </c>
      <c r="AQ20" s="170">
        <v>-98.47831024301613</v>
      </c>
      <c r="AR20" s="170">
        <v>-77.46176549503622</v>
      </c>
      <c r="AS20" s="171">
        <v>-77.85844991440882</v>
      </c>
      <c r="AT20" s="69"/>
      <c r="AU20" s="197">
        <v>-13.836477987421375</v>
      </c>
      <c r="AV20" s="170">
        <v>-89.48042444200513</v>
      </c>
      <c r="AW20" s="170">
        <v>-62.605656812467146</v>
      </c>
      <c r="AX20" s="171">
        <v>-60.61980807355964</v>
      </c>
      <c r="AY20" s="58"/>
      <c r="AZ20" s="310"/>
      <c r="BA20" s="160" t="s">
        <v>63</v>
      </c>
      <c r="BB20" s="170" t="s">
        <v>71</v>
      </c>
      <c r="BC20" s="170" t="s">
        <v>71</v>
      </c>
      <c r="BD20" s="170" t="s">
        <v>71</v>
      </c>
      <c r="BE20" s="171" t="s">
        <v>71</v>
      </c>
      <c r="BF20" s="68"/>
      <c r="BG20" s="197" t="s">
        <v>71</v>
      </c>
      <c r="BH20" s="170" t="s">
        <v>71</v>
      </c>
      <c r="BI20" s="170" t="s">
        <v>71</v>
      </c>
      <c r="BJ20" s="171" t="s">
        <v>71</v>
      </c>
      <c r="BK20" s="68"/>
      <c r="BL20" s="197" t="s">
        <v>71</v>
      </c>
      <c r="BM20" s="170" t="s">
        <v>71</v>
      </c>
      <c r="BN20" s="170" t="s">
        <v>71</v>
      </c>
      <c r="BO20" s="171" t="s">
        <v>71</v>
      </c>
    </row>
    <row r="21" spans="1:67" ht="19.5" customHeight="1">
      <c r="A21" s="311"/>
      <c r="B21" s="163" t="s">
        <v>64</v>
      </c>
      <c r="C21" s="164">
        <v>2305</v>
      </c>
      <c r="D21" s="164">
        <v>507</v>
      </c>
      <c r="E21" s="164">
        <v>4532</v>
      </c>
      <c r="F21" s="165">
        <v>7344</v>
      </c>
      <c r="G21" s="68"/>
      <c r="H21" s="209">
        <v>591</v>
      </c>
      <c r="I21" s="164">
        <v>62</v>
      </c>
      <c r="J21" s="164">
        <v>2191</v>
      </c>
      <c r="K21" s="165">
        <v>2844</v>
      </c>
      <c r="L21" s="68"/>
      <c r="M21" s="209">
        <v>2896</v>
      </c>
      <c r="N21" s="164">
        <v>569</v>
      </c>
      <c r="O21" s="164">
        <v>6723</v>
      </c>
      <c r="P21" s="165">
        <v>10188</v>
      </c>
      <c r="Q21" s="58"/>
      <c r="R21" s="311"/>
      <c r="S21" s="163" t="s">
        <v>64</v>
      </c>
      <c r="T21" s="172">
        <v>104.16297608503103</v>
      </c>
      <c r="U21" s="172">
        <v>344.7368421052632</v>
      </c>
      <c r="V21" s="172">
        <v>-65.52301255230125</v>
      </c>
      <c r="W21" s="173">
        <v>-48.95746455379483</v>
      </c>
      <c r="X21" s="69"/>
      <c r="Y21" s="198">
        <v>-55.22727272727273</v>
      </c>
      <c r="Z21" s="172">
        <v>264.70588235294116</v>
      </c>
      <c r="AA21" s="172">
        <v>-54.47745688759609</v>
      </c>
      <c r="AB21" s="173">
        <v>-53.756097560975604</v>
      </c>
      <c r="AC21" s="69"/>
      <c r="AD21" s="198">
        <v>18.25234789710086</v>
      </c>
      <c r="AE21" s="172">
        <v>334.3511450381679</v>
      </c>
      <c r="AF21" s="172">
        <v>-62.56264617440695</v>
      </c>
      <c r="AG21" s="173">
        <v>-50.394390885188436</v>
      </c>
      <c r="AH21" s="58"/>
      <c r="AI21" s="311"/>
      <c r="AJ21" s="163" t="s">
        <v>64</v>
      </c>
      <c r="AK21" s="172">
        <v>51.988289826787025</v>
      </c>
      <c r="AL21" s="172">
        <v>-13.76380628717078</v>
      </c>
      <c r="AM21" s="172">
        <v>-56.5266584274748</v>
      </c>
      <c r="AN21" s="173">
        <v>-48.63292148266242</v>
      </c>
      <c r="AO21" s="69"/>
      <c r="AP21" s="198">
        <v>-54.43736730360934</v>
      </c>
      <c r="AQ21" s="172">
        <v>-97.08144796380091</v>
      </c>
      <c r="AR21" s="172">
        <v>-73.8819493883891</v>
      </c>
      <c r="AS21" s="173">
        <v>-74.15567545963229</v>
      </c>
      <c r="AT21" s="69"/>
      <c r="AU21" s="198">
        <v>-4.915427403791568</v>
      </c>
      <c r="AV21" s="172">
        <v>-79.56047882794354</v>
      </c>
      <c r="AW21" s="172">
        <v>-62.59691457934829</v>
      </c>
      <c r="AX21" s="173">
        <v>-58.576058078768355</v>
      </c>
      <c r="AY21" s="58"/>
      <c r="AZ21" s="311"/>
      <c r="BA21" s="163" t="s">
        <v>64</v>
      </c>
      <c r="BB21" s="172" t="s">
        <v>71</v>
      </c>
      <c r="BC21" s="172" t="s">
        <v>71</v>
      </c>
      <c r="BD21" s="172" t="s">
        <v>71</v>
      </c>
      <c r="BE21" s="173" t="s">
        <v>71</v>
      </c>
      <c r="BF21" s="68"/>
      <c r="BG21" s="198" t="s">
        <v>71</v>
      </c>
      <c r="BH21" s="172" t="s">
        <v>71</v>
      </c>
      <c r="BI21" s="172" t="s">
        <v>71</v>
      </c>
      <c r="BJ21" s="173" t="s">
        <v>71</v>
      </c>
      <c r="BK21" s="68"/>
      <c r="BL21" s="198" t="s">
        <v>71</v>
      </c>
      <c r="BM21" s="172" t="s">
        <v>71</v>
      </c>
      <c r="BN21" s="172" t="s">
        <v>71</v>
      </c>
      <c r="BO21" s="173" t="s">
        <v>71</v>
      </c>
    </row>
    <row r="22" spans="1:67" ht="19.5" customHeight="1">
      <c r="A22" s="309">
        <v>2000</v>
      </c>
      <c r="B22" s="155" t="s">
        <v>61</v>
      </c>
      <c r="C22" s="155">
        <v>2411</v>
      </c>
      <c r="D22" s="155">
        <v>90</v>
      </c>
      <c r="E22" s="155">
        <v>2283</v>
      </c>
      <c r="F22" s="156">
        <v>4784</v>
      </c>
      <c r="G22" s="68"/>
      <c r="H22" s="206">
        <v>200</v>
      </c>
      <c r="I22" s="155">
        <v>8</v>
      </c>
      <c r="J22" s="155">
        <v>1048</v>
      </c>
      <c r="K22" s="156">
        <v>1256</v>
      </c>
      <c r="L22" s="68"/>
      <c r="M22" s="206">
        <v>2611</v>
      </c>
      <c r="N22" s="155">
        <v>98</v>
      </c>
      <c r="O22" s="155">
        <v>3331</v>
      </c>
      <c r="P22" s="156">
        <v>6040</v>
      </c>
      <c r="Q22" s="58"/>
      <c r="R22" s="309">
        <v>2000</v>
      </c>
      <c r="S22" s="155" t="s">
        <v>61</v>
      </c>
      <c r="T22" s="166">
        <v>30.748373101952296</v>
      </c>
      <c r="U22" s="166">
        <v>-33.82352941176471</v>
      </c>
      <c r="V22" s="166">
        <v>-72.64557872034507</v>
      </c>
      <c r="W22" s="167">
        <v>-53.6703466976564</v>
      </c>
      <c r="X22" s="69"/>
      <c r="Y22" s="195">
        <v>-83.83185125303153</v>
      </c>
      <c r="Z22" s="166" t="e">
        <v>#DIV/0!</v>
      </c>
      <c r="AA22" s="166">
        <v>-57.77598710717163</v>
      </c>
      <c r="AB22" s="167">
        <v>-66.22748050551223</v>
      </c>
      <c r="AC22" s="69"/>
      <c r="AD22" s="195">
        <v>-15.254787406686148</v>
      </c>
      <c r="AE22" s="166">
        <v>-27.941176470588232</v>
      </c>
      <c r="AF22" s="166">
        <v>-69.23716291097156</v>
      </c>
      <c r="AG22" s="167">
        <v>-56.99537201851192</v>
      </c>
      <c r="AH22" s="58"/>
      <c r="AI22" s="309">
        <v>2000</v>
      </c>
      <c r="AJ22" s="155" t="s">
        <v>61</v>
      </c>
      <c r="AK22" s="166">
        <v>30.748373101952296</v>
      </c>
      <c r="AL22" s="166">
        <v>-33.82352941176471</v>
      </c>
      <c r="AM22" s="166">
        <v>-72.64557872034507</v>
      </c>
      <c r="AN22" s="167">
        <v>-53.6703466976564</v>
      </c>
      <c r="AO22" s="69"/>
      <c r="AP22" s="195">
        <v>-83.83185125303153</v>
      </c>
      <c r="AQ22" s="166" t="e">
        <v>#DIV/0!</v>
      </c>
      <c r="AR22" s="166">
        <v>-57.77598710717163</v>
      </c>
      <c r="AS22" s="167">
        <v>-66.22748050551223</v>
      </c>
      <c r="AT22" s="69"/>
      <c r="AU22" s="195">
        <v>-15.254787406686148</v>
      </c>
      <c r="AV22" s="166">
        <v>-27.941176470588232</v>
      </c>
      <c r="AW22" s="166">
        <v>-69.23716291097156</v>
      </c>
      <c r="AX22" s="167">
        <v>-56.99537201851192</v>
      </c>
      <c r="AY22" s="58"/>
      <c r="AZ22" s="309">
        <v>2000</v>
      </c>
      <c r="BA22" s="155" t="s">
        <v>61</v>
      </c>
      <c r="BB22" s="166">
        <v>35.0218514104092</v>
      </c>
      <c r="BC22" s="166">
        <v>-22.665602553870713</v>
      </c>
      <c r="BD22" s="166">
        <v>-62.17373042382543</v>
      </c>
      <c r="BE22" s="167">
        <v>-52.60109444957715</v>
      </c>
      <c r="BF22" s="69"/>
      <c r="BG22" s="195">
        <v>-79.19324577861164</v>
      </c>
      <c r="BH22" s="166">
        <v>-95.30178326474623</v>
      </c>
      <c r="BI22" s="166">
        <v>-68.88711794487156</v>
      </c>
      <c r="BJ22" s="167">
        <v>-73.34843464737304</v>
      </c>
      <c r="BK22" s="69"/>
      <c r="BL22" s="195">
        <v>-23.71671169432652</v>
      </c>
      <c r="BM22" s="166">
        <v>-73.47085632046054</v>
      </c>
      <c r="BN22" s="166">
        <v>-64.18146896774103</v>
      </c>
      <c r="BO22" s="167">
        <v>-59.74820060096434</v>
      </c>
    </row>
    <row r="23" spans="1:67" ht="19.5" customHeight="1">
      <c r="A23" s="310"/>
      <c r="B23" s="157" t="s">
        <v>62</v>
      </c>
      <c r="C23" s="158">
        <v>3508</v>
      </c>
      <c r="D23" s="158">
        <v>517</v>
      </c>
      <c r="E23" s="158">
        <v>3150</v>
      </c>
      <c r="F23" s="159">
        <v>7175</v>
      </c>
      <c r="G23" s="68"/>
      <c r="H23" s="207">
        <v>1114</v>
      </c>
      <c r="I23" s="158">
        <v>3</v>
      </c>
      <c r="J23" s="158">
        <v>1867</v>
      </c>
      <c r="K23" s="159">
        <v>2984</v>
      </c>
      <c r="L23" s="68"/>
      <c r="M23" s="207">
        <v>4622</v>
      </c>
      <c r="N23" s="158">
        <v>520</v>
      </c>
      <c r="O23" s="158">
        <v>5017</v>
      </c>
      <c r="P23" s="159">
        <v>10159</v>
      </c>
      <c r="Q23" s="58"/>
      <c r="R23" s="310"/>
      <c r="S23" s="157" t="s">
        <v>62</v>
      </c>
      <c r="T23" s="168">
        <v>238.2835101253616</v>
      </c>
      <c r="U23" s="168">
        <v>417</v>
      </c>
      <c r="V23" s="168">
        <v>-52.352140372107094</v>
      </c>
      <c r="W23" s="169">
        <v>-7.39545689210118</v>
      </c>
      <c r="X23" s="69"/>
      <c r="Y23" s="196">
        <v>386.46288209606985</v>
      </c>
      <c r="Z23" s="168">
        <v>-88.46153846153847</v>
      </c>
      <c r="AA23" s="168">
        <v>18.76590330788804</v>
      </c>
      <c r="AB23" s="169">
        <v>63.327859879584025</v>
      </c>
      <c r="AC23" s="69"/>
      <c r="AD23" s="196">
        <v>265.086887835703</v>
      </c>
      <c r="AE23" s="168">
        <v>312.69841269841277</v>
      </c>
      <c r="AF23" s="168">
        <v>-38.68996700476598</v>
      </c>
      <c r="AG23" s="169">
        <v>6.099216710182759</v>
      </c>
      <c r="AH23" s="58"/>
      <c r="AI23" s="310"/>
      <c r="AJ23" s="157" t="s">
        <v>62</v>
      </c>
      <c r="AK23" s="168">
        <v>105.44949670253385</v>
      </c>
      <c r="AL23" s="168">
        <v>157.20338983050846</v>
      </c>
      <c r="AM23" s="168">
        <v>-63.67587082971184</v>
      </c>
      <c r="AN23" s="169">
        <v>-33.83313046364944</v>
      </c>
      <c r="AO23" s="69"/>
      <c r="AP23" s="196">
        <v>-10.368349249658934</v>
      </c>
      <c r="AQ23" s="168">
        <v>-57.69230769230769</v>
      </c>
      <c r="AR23" s="168">
        <v>-28.095707942772577</v>
      </c>
      <c r="AS23" s="169">
        <v>-23.548503425892534</v>
      </c>
      <c r="AT23" s="69"/>
      <c r="AU23" s="196">
        <v>66.39061421670118</v>
      </c>
      <c r="AV23" s="168">
        <v>135.87786259541983</v>
      </c>
      <c r="AW23" s="168">
        <v>-56.08858029561833</v>
      </c>
      <c r="AX23" s="169">
        <v>-31.41828958509737</v>
      </c>
      <c r="AY23" s="58"/>
      <c r="AZ23" s="310"/>
      <c r="BA23" s="157" t="s">
        <v>62</v>
      </c>
      <c r="BB23" s="168">
        <v>75.46383945475199</v>
      </c>
      <c r="BC23" s="168">
        <v>29.65388213283441</v>
      </c>
      <c r="BD23" s="168">
        <v>-63.300159141113035</v>
      </c>
      <c r="BE23" s="169">
        <v>-46.12193511103773</v>
      </c>
      <c r="BF23" s="69"/>
      <c r="BG23" s="196">
        <v>-58.54469854469854</v>
      </c>
      <c r="BH23" s="168">
        <v>-90.20618556701031</v>
      </c>
      <c r="BI23" s="168">
        <v>-50.36872628338226</v>
      </c>
      <c r="BJ23" s="169">
        <v>-54.666265483175366</v>
      </c>
      <c r="BK23" s="69"/>
      <c r="BL23" s="196">
        <v>11.593341260404273</v>
      </c>
      <c r="BM23" s="168">
        <v>-32.825794894760406</v>
      </c>
      <c r="BN23" s="168">
        <v>-60.078832845830064</v>
      </c>
      <c r="BO23" s="169">
        <v>-48.61316216571871</v>
      </c>
    </row>
    <row r="24" spans="1:67" ht="19.5" customHeight="1">
      <c r="A24" s="310"/>
      <c r="B24" s="160" t="s">
        <v>63</v>
      </c>
      <c r="C24" s="161">
        <v>3200</v>
      </c>
      <c r="D24" s="161">
        <v>249</v>
      </c>
      <c r="E24" s="161">
        <v>3272</v>
      </c>
      <c r="F24" s="162">
        <v>6721</v>
      </c>
      <c r="G24" s="68"/>
      <c r="H24" s="208">
        <v>1934</v>
      </c>
      <c r="I24" s="161">
        <v>14</v>
      </c>
      <c r="J24" s="161">
        <v>1845</v>
      </c>
      <c r="K24" s="162">
        <v>3793</v>
      </c>
      <c r="L24" s="68"/>
      <c r="M24" s="208">
        <v>5134</v>
      </c>
      <c r="N24" s="161">
        <v>263</v>
      </c>
      <c r="O24" s="161">
        <v>5117</v>
      </c>
      <c r="P24" s="162">
        <v>10514</v>
      </c>
      <c r="Q24" s="58"/>
      <c r="R24" s="310"/>
      <c r="S24" s="160" t="s">
        <v>63</v>
      </c>
      <c r="T24" s="170">
        <v>206.51340996168585</v>
      </c>
      <c r="U24" s="170">
        <v>-8.455882352941174</v>
      </c>
      <c r="V24" s="170">
        <v>-40.357273058694865</v>
      </c>
      <c r="W24" s="171">
        <v>-1.1908262275801178</v>
      </c>
      <c r="X24" s="69"/>
      <c r="Y24" s="197">
        <v>2073.0337078651687</v>
      </c>
      <c r="Z24" s="170">
        <v>-65.85365853658536</v>
      </c>
      <c r="AA24" s="170">
        <v>1.0405257393209126</v>
      </c>
      <c r="AB24" s="171">
        <v>93.91615541922292</v>
      </c>
      <c r="AC24" s="69"/>
      <c r="AD24" s="197">
        <v>353.1332744924978</v>
      </c>
      <c r="AE24" s="170">
        <v>-15.974440894568687</v>
      </c>
      <c r="AF24" s="170">
        <v>-30.019146608315097</v>
      </c>
      <c r="AG24" s="171">
        <v>20.050239780771875</v>
      </c>
      <c r="AH24" s="58"/>
      <c r="AI24" s="310"/>
      <c r="AJ24" s="160" t="s">
        <v>63</v>
      </c>
      <c r="AK24" s="170">
        <v>132.3312101910828</v>
      </c>
      <c r="AL24" s="170">
        <v>68.50393700787401</v>
      </c>
      <c r="AM24" s="170">
        <v>-57.418187154527224</v>
      </c>
      <c r="AN24" s="171">
        <v>-24.907541405370637</v>
      </c>
      <c r="AO24" s="69"/>
      <c r="AP24" s="197">
        <v>108.87459807073955</v>
      </c>
      <c r="AQ24" s="170">
        <v>-62.6865671641791</v>
      </c>
      <c r="AR24" s="170">
        <v>-19.04761904761905</v>
      </c>
      <c r="AS24" s="171">
        <v>7.078112503332434</v>
      </c>
      <c r="AT24" s="69"/>
      <c r="AU24" s="197">
        <v>125.67518248175182</v>
      </c>
      <c r="AV24" s="170">
        <v>53.217391304347814</v>
      </c>
      <c r="AW24" s="170">
        <v>-48.84701591763857</v>
      </c>
      <c r="AX24" s="171">
        <v>-17.49644820557168</v>
      </c>
      <c r="AY24" s="58"/>
      <c r="AZ24" s="310"/>
      <c r="BA24" s="160" t="s">
        <v>63</v>
      </c>
      <c r="BB24" s="170">
        <v>126.03878116343492</v>
      </c>
      <c r="BC24" s="170">
        <v>119.13183279742765</v>
      </c>
      <c r="BD24" s="170">
        <v>-60.59009169941646</v>
      </c>
      <c r="BE24" s="171">
        <v>-33.72045639771801</v>
      </c>
      <c r="BF24" s="69"/>
      <c r="BG24" s="197">
        <v>33.530434782608694</v>
      </c>
      <c r="BH24" s="170">
        <v>3.5714285714285836</v>
      </c>
      <c r="BI24" s="170">
        <v>-34.994856448143636</v>
      </c>
      <c r="BJ24" s="171">
        <v>-20.32669205977146</v>
      </c>
      <c r="BK24" s="69"/>
      <c r="BL24" s="197">
        <v>92.49590112246185</v>
      </c>
      <c r="BM24" s="170">
        <v>105.38243626062322</v>
      </c>
      <c r="BN24" s="170">
        <v>-54.40934034913394</v>
      </c>
      <c r="BO24" s="171">
        <v>-30.264948219820084</v>
      </c>
    </row>
    <row r="25" spans="1:67" ht="19.5" customHeight="1">
      <c r="A25" s="311"/>
      <c r="B25" s="163" t="s">
        <v>64</v>
      </c>
      <c r="C25" s="164">
        <v>1849</v>
      </c>
      <c r="D25" s="164">
        <v>186</v>
      </c>
      <c r="E25" s="164">
        <v>7234</v>
      </c>
      <c r="F25" s="165">
        <v>9269</v>
      </c>
      <c r="G25" s="68"/>
      <c r="H25" s="209">
        <v>1106</v>
      </c>
      <c r="I25" s="164">
        <v>21</v>
      </c>
      <c r="J25" s="164">
        <v>3187</v>
      </c>
      <c r="K25" s="165">
        <v>4314</v>
      </c>
      <c r="L25" s="68"/>
      <c r="M25" s="209">
        <v>2955</v>
      </c>
      <c r="N25" s="164">
        <v>207</v>
      </c>
      <c r="O25" s="164">
        <v>10421</v>
      </c>
      <c r="P25" s="165">
        <v>13583</v>
      </c>
      <c r="Q25" s="58"/>
      <c r="R25" s="311"/>
      <c r="S25" s="163" t="s">
        <v>64</v>
      </c>
      <c r="T25" s="172">
        <v>-19.78308026030369</v>
      </c>
      <c r="U25" s="172">
        <v>-63.31360946745562</v>
      </c>
      <c r="V25" s="172">
        <v>59.62047661076787</v>
      </c>
      <c r="W25" s="173">
        <v>26.21187363834423</v>
      </c>
      <c r="X25" s="69"/>
      <c r="Y25" s="198">
        <v>87.14043993231812</v>
      </c>
      <c r="Z25" s="172">
        <v>-66.12903225806451</v>
      </c>
      <c r="AA25" s="172">
        <v>45.45869465997262</v>
      </c>
      <c r="AB25" s="173">
        <v>51.68776371308016</v>
      </c>
      <c r="AC25" s="69"/>
      <c r="AD25" s="198">
        <v>2.0372928176795426</v>
      </c>
      <c r="AE25" s="172">
        <v>-63.62038664323374</v>
      </c>
      <c r="AF25" s="172">
        <v>55.005206009222064</v>
      </c>
      <c r="AG25" s="173">
        <v>33.3235178641539</v>
      </c>
      <c r="AH25" s="58"/>
      <c r="AI25" s="311"/>
      <c r="AJ25" s="163" t="s">
        <v>64</v>
      </c>
      <c r="AK25" s="172">
        <v>76.0513643659711</v>
      </c>
      <c r="AL25" s="172">
        <v>2.6600985221674875</v>
      </c>
      <c r="AM25" s="172">
        <v>-36.18018018018018</v>
      </c>
      <c r="AN25" s="173">
        <v>-13.255741775294851</v>
      </c>
      <c r="AO25" s="69"/>
      <c r="AP25" s="198">
        <v>102.88909599254427</v>
      </c>
      <c r="AQ25" s="172">
        <v>-64.34108527131784</v>
      </c>
      <c r="AR25" s="172">
        <v>-1.53636476273077</v>
      </c>
      <c r="AS25" s="173">
        <v>19.340808041755267</v>
      </c>
      <c r="AT25" s="69"/>
      <c r="AU25" s="198">
        <v>82.92741165234</v>
      </c>
      <c r="AV25" s="172">
        <v>-4.895104895104893</v>
      </c>
      <c r="AW25" s="172">
        <v>-27.718937239000184</v>
      </c>
      <c r="AX25" s="173">
        <v>-5.332894798665606</v>
      </c>
      <c r="AY25" s="58"/>
      <c r="AZ25" s="311"/>
      <c r="BA25" s="163" t="s">
        <v>64</v>
      </c>
      <c r="BB25" s="172">
        <v>76.0513643659711</v>
      </c>
      <c r="BC25" s="172">
        <v>2.6600985221674875</v>
      </c>
      <c r="BD25" s="172">
        <v>-36.18018018018018</v>
      </c>
      <c r="BE25" s="173">
        <v>-13.255741775294851</v>
      </c>
      <c r="BF25" s="69"/>
      <c r="BG25" s="198">
        <v>102.88909599254427</v>
      </c>
      <c r="BH25" s="172">
        <v>-64.34108527131784</v>
      </c>
      <c r="BI25" s="172">
        <v>-1.53636476273077</v>
      </c>
      <c r="BJ25" s="173">
        <v>19.340808041755267</v>
      </c>
      <c r="BK25" s="69"/>
      <c r="BL25" s="198">
        <v>82.92741165234</v>
      </c>
      <c r="BM25" s="172">
        <v>-4.895104895104893</v>
      </c>
      <c r="BN25" s="172">
        <v>-27.718937239000184</v>
      </c>
      <c r="BO25" s="173">
        <v>-5.332894798665606</v>
      </c>
    </row>
    <row r="26" spans="1:67" ht="19.5" customHeight="1">
      <c r="A26" s="309">
        <v>2001</v>
      </c>
      <c r="B26" s="155" t="s">
        <v>61</v>
      </c>
      <c r="C26" s="155">
        <v>2099</v>
      </c>
      <c r="D26" s="155">
        <v>245</v>
      </c>
      <c r="E26" s="155">
        <v>4430</v>
      </c>
      <c r="F26" s="156">
        <v>6774</v>
      </c>
      <c r="G26" s="68"/>
      <c r="H26" s="206">
        <v>1761</v>
      </c>
      <c r="I26" s="155">
        <v>30</v>
      </c>
      <c r="J26" s="155">
        <v>1775</v>
      </c>
      <c r="K26" s="156">
        <v>3566</v>
      </c>
      <c r="L26" s="68"/>
      <c r="M26" s="206">
        <v>3860</v>
      </c>
      <c r="N26" s="155">
        <v>275</v>
      </c>
      <c r="O26" s="155">
        <v>6205</v>
      </c>
      <c r="P26" s="156">
        <v>10340</v>
      </c>
      <c r="Q26" s="58"/>
      <c r="R26" s="309">
        <v>2001</v>
      </c>
      <c r="S26" s="155" t="s">
        <v>61</v>
      </c>
      <c r="T26" s="166">
        <v>-12.940688510991293</v>
      </c>
      <c r="U26" s="166">
        <v>172.22222222222223</v>
      </c>
      <c r="V26" s="166">
        <v>94.04292597459482</v>
      </c>
      <c r="W26" s="167">
        <v>41.596989966555185</v>
      </c>
      <c r="X26" s="69"/>
      <c r="Y26" s="195">
        <v>780.5</v>
      </c>
      <c r="Z26" s="166">
        <v>275</v>
      </c>
      <c r="AA26" s="166">
        <v>69.37022900763358</v>
      </c>
      <c r="AB26" s="167">
        <v>183.9171974522293</v>
      </c>
      <c r="AC26" s="69"/>
      <c r="AD26" s="195">
        <v>47.836078130984305</v>
      </c>
      <c r="AE26" s="166">
        <v>180.61224489795921</v>
      </c>
      <c r="AF26" s="166">
        <v>86.28039627739417</v>
      </c>
      <c r="AG26" s="167">
        <v>71.19205298013244</v>
      </c>
      <c r="AH26" s="58"/>
      <c r="AI26" s="309">
        <v>2001</v>
      </c>
      <c r="AJ26" s="155" t="s">
        <v>61</v>
      </c>
      <c r="AK26" s="166">
        <v>-12.940688510991293</v>
      </c>
      <c r="AL26" s="166">
        <v>172.22222222222223</v>
      </c>
      <c r="AM26" s="166">
        <v>94.04292597459482</v>
      </c>
      <c r="AN26" s="167">
        <v>41.596989966555185</v>
      </c>
      <c r="AO26" s="69"/>
      <c r="AP26" s="195">
        <v>780.5</v>
      </c>
      <c r="AQ26" s="166">
        <v>275</v>
      </c>
      <c r="AR26" s="166">
        <v>69.37022900763358</v>
      </c>
      <c r="AS26" s="167">
        <v>183.9171974522293</v>
      </c>
      <c r="AT26" s="69"/>
      <c r="AU26" s="195">
        <v>47.836078130984305</v>
      </c>
      <c r="AV26" s="166">
        <v>180.61224489795921</v>
      </c>
      <c r="AW26" s="166">
        <v>86.28039627739417</v>
      </c>
      <c r="AX26" s="167">
        <v>71.19205298013244</v>
      </c>
      <c r="AY26" s="58"/>
      <c r="AZ26" s="309">
        <v>2001</v>
      </c>
      <c r="BA26" s="155" t="s">
        <v>61</v>
      </c>
      <c r="BB26" s="166">
        <v>56.77504781521259</v>
      </c>
      <c r="BC26" s="166">
        <v>23.529411764705884</v>
      </c>
      <c r="BD26" s="166">
        <v>-4.367597292724199</v>
      </c>
      <c r="BE26" s="167">
        <v>12.22355498912961</v>
      </c>
      <c r="BF26" s="69"/>
      <c r="BG26" s="195">
        <v>433.36339044183956</v>
      </c>
      <c r="BH26" s="166">
        <v>-50.36496350364963</v>
      </c>
      <c r="BI26" s="166">
        <v>30.69157751996383</v>
      </c>
      <c r="BJ26" s="167">
        <v>85.93175187111507</v>
      </c>
      <c r="BK26" s="69"/>
      <c r="BL26" s="195">
        <v>109.60030356691121</v>
      </c>
      <c r="BM26" s="166">
        <v>14.376130198915021</v>
      </c>
      <c r="BN26" s="166">
        <v>4.73991154252613</v>
      </c>
      <c r="BO26" s="167">
        <v>29.03561818234425</v>
      </c>
    </row>
    <row r="27" spans="1:67" ht="19.5" customHeight="1">
      <c r="A27" s="310"/>
      <c r="B27" s="157" t="s">
        <v>62</v>
      </c>
      <c r="C27" s="158">
        <v>2159</v>
      </c>
      <c r="D27" s="158">
        <v>155</v>
      </c>
      <c r="E27" s="158">
        <v>4445</v>
      </c>
      <c r="F27" s="159">
        <v>6759</v>
      </c>
      <c r="G27" s="68"/>
      <c r="H27" s="207">
        <v>798</v>
      </c>
      <c r="I27" s="158">
        <v>37</v>
      </c>
      <c r="J27" s="158">
        <v>1861</v>
      </c>
      <c r="K27" s="159">
        <v>2696</v>
      </c>
      <c r="L27" s="68"/>
      <c r="M27" s="207">
        <v>2957</v>
      </c>
      <c r="N27" s="158">
        <v>192</v>
      </c>
      <c r="O27" s="158">
        <v>6306</v>
      </c>
      <c r="P27" s="159">
        <v>9455</v>
      </c>
      <c r="Q27" s="58"/>
      <c r="R27" s="310"/>
      <c r="S27" s="157" t="s">
        <v>62</v>
      </c>
      <c r="T27" s="168">
        <v>-38.45496009122007</v>
      </c>
      <c r="U27" s="168">
        <v>-70.01934235976789</v>
      </c>
      <c r="V27" s="168">
        <v>41.111111111111114</v>
      </c>
      <c r="W27" s="169">
        <v>-5.7979094076655</v>
      </c>
      <c r="X27" s="69"/>
      <c r="Y27" s="196">
        <v>-28.366247755834834</v>
      </c>
      <c r="Z27" s="168">
        <v>1133.3333333333335</v>
      </c>
      <c r="AA27" s="168">
        <v>-0.32137118371719</v>
      </c>
      <c r="AB27" s="169">
        <v>-9.651474530831095</v>
      </c>
      <c r="AC27" s="69"/>
      <c r="AD27" s="196">
        <v>-36.023366508005196</v>
      </c>
      <c r="AE27" s="168">
        <v>-63.07692307692307</v>
      </c>
      <c r="AF27" s="168">
        <v>25.692645006976278</v>
      </c>
      <c r="AG27" s="169">
        <v>-6.929815926764448</v>
      </c>
      <c r="AH27" s="58"/>
      <c r="AI27" s="310"/>
      <c r="AJ27" s="157" t="s">
        <v>62</v>
      </c>
      <c r="AK27" s="168">
        <v>-28.0621726643014</v>
      </c>
      <c r="AL27" s="168">
        <v>-34.10214168039539</v>
      </c>
      <c r="AM27" s="168">
        <v>63.353579974231536</v>
      </c>
      <c r="AN27" s="169">
        <v>13.161635588259884</v>
      </c>
      <c r="AO27" s="69"/>
      <c r="AP27" s="196">
        <v>94.7488584474886</v>
      </c>
      <c r="AQ27" s="168">
        <v>509.0909090909091</v>
      </c>
      <c r="AR27" s="168">
        <v>24.734133790737573</v>
      </c>
      <c r="AS27" s="169">
        <v>47.688679245283026</v>
      </c>
      <c r="AT27" s="69"/>
      <c r="AU27" s="196">
        <v>-5.751417115996134</v>
      </c>
      <c r="AV27" s="168">
        <v>-24.433656957928804</v>
      </c>
      <c r="AW27" s="168">
        <v>49.86823191183515</v>
      </c>
      <c r="AX27" s="169">
        <v>22.19890116673868</v>
      </c>
      <c r="AY27" s="58"/>
      <c r="AZ27" s="310"/>
      <c r="BA27" s="157" t="s">
        <v>62</v>
      </c>
      <c r="BB27" s="168">
        <v>0.42080276219249413</v>
      </c>
      <c r="BC27" s="168">
        <v>-39.75468975468976</v>
      </c>
      <c r="BD27" s="168">
        <v>25.435246909585146</v>
      </c>
      <c r="BE27" s="169">
        <v>13.093277149971257</v>
      </c>
      <c r="BF27" s="69"/>
      <c r="BG27" s="196">
        <v>180.79237713139418</v>
      </c>
      <c r="BH27" s="168">
        <v>-10.526315789473685</v>
      </c>
      <c r="BI27" s="168">
        <v>25.04327755337566</v>
      </c>
      <c r="BJ27" s="169">
        <v>58.949115044247776</v>
      </c>
      <c r="BK27" s="69"/>
      <c r="BL27" s="196">
        <v>32.356597407210074</v>
      </c>
      <c r="BM27" s="168">
        <v>-37.53333333333333</v>
      </c>
      <c r="BN27" s="168">
        <v>25.313854264397094</v>
      </c>
      <c r="BO27" s="169">
        <v>24.88831981789727</v>
      </c>
    </row>
    <row r="28" spans="1:67" ht="19.5" customHeight="1">
      <c r="A28" s="310"/>
      <c r="B28" s="160" t="s">
        <v>63</v>
      </c>
      <c r="C28" s="161">
        <v>1025</v>
      </c>
      <c r="D28" s="161">
        <v>41</v>
      </c>
      <c r="E28" s="161">
        <v>5143</v>
      </c>
      <c r="F28" s="162">
        <v>6209</v>
      </c>
      <c r="G28" s="68"/>
      <c r="H28" s="208">
        <v>150</v>
      </c>
      <c r="I28" s="161">
        <v>42</v>
      </c>
      <c r="J28" s="161">
        <v>2101</v>
      </c>
      <c r="K28" s="162">
        <v>2293</v>
      </c>
      <c r="L28" s="68"/>
      <c r="M28" s="208">
        <v>1175</v>
      </c>
      <c r="N28" s="161">
        <v>83</v>
      </c>
      <c r="O28" s="161">
        <v>7244</v>
      </c>
      <c r="P28" s="162">
        <v>8502</v>
      </c>
      <c r="Q28" s="58"/>
      <c r="R28" s="310"/>
      <c r="S28" s="160" t="s">
        <v>63</v>
      </c>
      <c r="T28" s="170">
        <v>-67.96875</v>
      </c>
      <c r="U28" s="170">
        <v>-83.53413654618474</v>
      </c>
      <c r="V28" s="170">
        <v>57.18215158924204</v>
      </c>
      <c r="W28" s="171">
        <v>-7.617914000892725</v>
      </c>
      <c r="X28" s="69"/>
      <c r="Y28" s="197">
        <v>-92.2440537745605</v>
      </c>
      <c r="Z28" s="170">
        <v>200</v>
      </c>
      <c r="AA28" s="170">
        <v>13.875338753387538</v>
      </c>
      <c r="AB28" s="171">
        <v>-39.54653308726601</v>
      </c>
      <c r="AC28" s="69"/>
      <c r="AD28" s="197">
        <v>-77.1133619010518</v>
      </c>
      <c r="AE28" s="170">
        <v>-68.44106463878327</v>
      </c>
      <c r="AF28" s="170">
        <v>41.56732460426031</v>
      </c>
      <c r="AG28" s="171">
        <v>-19.13638957580369</v>
      </c>
      <c r="AH28" s="58"/>
      <c r="AI28" s="310"/>
      <c r="AJ28" s="160" t="s">
        <v>63</v>
      </c>
      <c r="AK28" s="170">
        <v>-42.06601601052748</v>
      </c>
      <c r="AL28" s="170">
        <v>-48.481308411214954</v>
      </c>
      <c r="AM28" s="170">
        <v>61.03388856978748</v>
      </c>
      <c r="AN28" s="171">
        <v>5.685224839400433</v>
      </c>
      <c r="AO28" s="69"/>
      <c r="AP28" s="197">
        <v>-16.59482758620689</v>
      </c>
      <c r="AQ28" s="170">
        <v>336.00000000000006</v>
      </c>
      <c r="AR28" s="170">
        <v>20.525210084033603</v>
      </c>
      <c r="AS28" s="171">
        <v>6.4981949458483825</v>
      </c>
      <c r="AT28" s="69"/>
      <c r="AU28" s="197">
        <v>-35.37640494865367</v>
      </c>
      <c r="AV28" s="170">
        <v>-37.57094211123723</v>
      </c>
      <c r="AW28" s="170">
        <v>46.713702190865206</v>
      </c>
      <c r="AX28" s="171">
        <v>5.929697151199804</v>
      </c>
      <c r="AY28" s="58"/>
      <c r="AZ28" s="310"/>
      <c r="BA28" s="160" t="s">
        <v>63</v>
      </c>
      <c r="BB28" s="170">
        <v>-37.570028011204485</v>
      </c>
      <c r="BC28" s="170">
        <v>-53.99853264856933</v>
      </c>
      <c r="BD28" s="170">
        <v>60.54997355896353</v>
      </c>
      <c r="BE28" s="171">
        <v>11.477866584691057</v>
      </c>
      <c r="BF28" s="69"/>
      <c r="BG28" s="197">
        <v>-0.6251628028132217</v>
      </c>
      <c r="BH28" s="170">
        <v>49.42528735632183</v>
      </c>
      <c r="BI28" s="170">
        <v>28.384405121565237</v>
      </c>
      <c r="BJ28" s="171">
        <v>18.31387331065551</v>
      </c>
      <c r="BK28" s="69"/>
      <c r="BL28" s="197">
        <v>-28.277533905523157</v>
      </c>
      <c r="BM28" s="170">
        <v>-47.793103448275865</v>
      </c>
      <c r="BN28" s="170">
        <v>49.474935605310094</v>
      </c>
      <c r="BO28" s="171">
        <v>13.492859272106443</v>
      </c>
    </row>
    <row r="29" spans="1:67" ht="19.5" customHeight="1">
      <c r="A29" s="311"/>
      <c r="B29" s="163" t="s">
        <v>64</v>
      </c>
      <c r="C29" s="164">
        <v>734</v>
      </c>
      <c r="D29" s="164">
        <v>125</v>
      </c>
      <c r="E29" s="164">
        <v>6786</v>
      </c>
      <c r="F29" s="165">
        <v>7645</v>
      </c>
      <c r="G29" s="68"/>
      <c r="H29" s="209">
        <v>37</v>
      </c>
      <c r="I29" s="164">
        <v>34</v>
      </c>
      <c r="J29" s="164">
        <v>1979</v>
      </c>
      <c r="K29" s="165">
        <v>2050</v>
      </c>
      <c r="L29" s="68"/>
      <c r="M29" s="209">
        <v>771</v>
      </c>
      <c r="N29" s="164">
        <v>159</v>
      </c>
      <c r="O29" s="164">
        <v>8765</v>
      </c>
      <c r="P29" s="165">
        <v>9695</v>
      </c>
      <c r="Q29" s="58"/>
      <c r="R29" s="311"/>
      <c r="S29" s="163" t="s">
        <v>64</v>
      </c>
      <c r="T29" s="172">
        <v>-60.302866414277986</v>
      </c>
      <c r="U29" s="172">
        <v>-32.795698924731184</v>
      </c>
      <c r="V29" s="172">
        <v>-6.192977605750627</v>
      </c>
      <c r="W29" s="173">
        <v>-17.520768151904193</v>
      </c>
      <c r="X29" s="69"/>
      <c r="Y29" s="198">
        <v>-96.65461121157324</v>
      </c>
      <c r="Z29" s="172">
        <v>61.9047619047619</v>
      </c>
      <c r="AA29" s="172">
        <v>-37.90398493881393</v>
      </c>
      <c r="AB29" s="173">
        <v>-52.480296708391286</v>
      </c>
      <c r="AC29" s="69"/>
      <c r="AD29" s="198">
        <v>-73.90862944162436</v>
      </c>
      <c r="AE29" s="172">
        <v>-23.188405797101453</v>
      </c>
      <c r="AF29" s="172">
        <v>-15.890989348431049</v>
      </c>
      <c r="AG29" s="173">
        <v>-28.62401531325922</v>
      </c>
      <c r="AH29" s="58"/>
      <c r="AI29" s="311"/>
      <c r="AJ29" s="163" t="s">
        <v>64</v>
      </c>
      <c r="AK29" s="172">
        <v>-45.14040846097739</v>
      </c>
      <c r="AL29" s="172">
        <v>-45.68138195777352</v>
      </c>
      <c r="AM29" s="172">
        <v>30.522617479139228</v>
      </c>
      <c r="AN29" s="173">
        <v>-2.0108053955418796</v>
      </c>
      <c r="AO29" s="69"/>
      <c r="AP29" s="198">
        <v>-36.93155718879192</v>
      </c>
      <c r="AQ29" s="172">
        <v>210.8695652173913</v>
      </c>
      <c r="AR29" s="172">
        <v>-2.906757266893166</v>
      </c>
      <c r="AS29" s="173">
        <v>-14.10869037013039</v>
      </c>
      <c r="AT29" s="69"/>
      <c r="AU29" s="198">
        <v>-42.80772745072446</v>
      </c>
      <c r="AV29" s="172">
        <v>-34.83455882352942</v>
      </c>
      <c r="AW29" s="172">
        <v>19.400485640123932</v>
      </c>
      <c r="AX29" s="173">
        <v>-5.71768910065515</v>
      </c>
      <c r="AY29" s="58"/>
      <c r="AZ29" s="311"/>
      <c r="BA29" s="163" t="s">
        <v>64</v>
      </c>
      <c r="BB29" s="172">
        <v>-45.14040846097739</v>
      </c>
      <c r="BC29" s="172">
        <v>-45.68138195777352</v>
      </c>
      <c r="BD29" s="172">
        <v>30.522617479139228</v>
      </c>
      <c r="BE29" s="173">
        <v>-2.0108053955418796</v>
      </c>
      <c r="BF29" s="69"/>
      <c r="BG29" s="198">
        <v>-36.93155718879192</v>
      </c>
      <c r="BH29" s="172">
        <v>210.8695652173913</v>
      </c>
      <c r="BI29" s="172">
        <v>-2.906757266893166</v>
      </c>
      <c r="BJ29" s="173">
        <v>-14.10869037013039</v>
      </c>
      <c r="BK29" s="69"/>
      <c r="BL29" s="198">
        <v>-42.80772745072446</v>
      </c>
      <c r="BM29" s="172">
        <v>-34.83455882352942</v>
      </c>
      <c r="BN29" s="172">
        <v>19.400485640123932</v>
      </c>
      <c r="BO29" s="173">
        <v>-5.71768910065515</v>
      </c>
    </row>
    <row r="30" spans="1:67" ht="19.5" customHeight="1">
      <c r="A30" s="309">
        <v>2002</v>
      </c>
      <c r="B30" s="155" t="s">
        <v>61</v>
      </c>
      <c r="C30" s="155">
        <v>235</v>
      </c>
      <c r="D30" s="155">
        <v>4</v>
      </c>
      <c r="E30" s="155">
        <v>7337</v>
      </c>
      <c r="F30" s="156">
        <v>7576</v>
      </c>
      <c r="G30" s="68"/>
      <c r="H30" s="206">
        <v>402</v>
      </c>
      <c r="I30" s="155">
        <v>15</v>
      </c>
      <c r="J30" s="155">
        <v>2071</v>
      </c>
      <c r="K30" s="156">
        <v>2488</v>
      </c>
      <c r="L30" s="68"/>
      <c r="M30" s="206">
        <v>637</v>
      </c>
      <c r="N30" s="155">
        <v>19</v>
      </c>
      <c r="O30" s="155">
        <v>9408</v>
      </c>
      <c r="P30" s="156">
        <v>10064</v>
      </c>
      <c r="Q30" s="58"/>
      <c r="R30" s="309">
        <v>2002</v>
      </c>
      <c r="S30" s="155" t="s">
        <v>61</v>
      </c>
      <c r="T30" s="166">
        <v>-88.804192472606</v>
      </c>
      <c r="U30" s="166">
        <v>-98.36734693877551</v>
      </c>
      <c r="V30" s="166">
        <v>65.62076749435667</v>
      </c>
      <c r="W30" s="167">
        <v>11.839385887215826</v>
      </c>
      <c r="X30" s="69"/>
      <c r="Y30" s="195">
        <v>-77.17206132879046</v>
      </c>
      <c r="Z30" s="166">
        <v>-50</v>
      </c>
      <c r="AA30" s="166">
        <v>16.676056338028175</v>
      </c>
      <c r="AB30" s="167">
        <v>-30.22994952327538</v>
      </c>
      <c r="AC30" s="69"/>
      <c r="AD30" s="195">
        <v>-83.49740932642487</v>
      </c>
      <c r="AE30" s="166">
        <v>-93.0909090909091</v>
      </c>
      <c r="AF30" s="166">
        <v>51.61966156325545</v>
      </c>
      <c r="AG30" s="167">
        <v>-2.669245647969049</v>
      </c>
      <c r="AH30" s="58"/>
      <c r="AI30" s="309">
        <v>2002</v>
      </c>
      <c r="AJ30" s="155" t="s">
        <v>61</v>
      </c>
      <c r="AK30" s="166">
        <v>-88.804192472606</v>
      </c>
      <c r="AL30" s="166">
        <v>-98.36734693877551</v>
      </c>
      <c r="AM30" s="166">
        <v>65.62076749435667</v>
      </c>
      <c r="AN30" s="167">
        <v>11.839385887215826</v>
      </c>
      <c r="AO30" s="69"/>
      <c r="AP30" s="195">
        <v>-77.17206132879046</v>
      </c>
      <c r="AQ30" s="166">
        <v>-50</v>
      </c>
      <c r="AR30" s="166">
        <v>16.676056338028175</v>
      </c>
      <c r="AS30" s="167">
        <v>-30.22994952327538</v>
      </c>
      <c r="AT30" s="69"/>
      <c r="AU30" s="195">
        <v>-83.49740932642487</v>
      </c>
      <c r="AV30" s="166">
        <v>-93.0909090909091</v>
      </c>
      <c r="AW30" s="166">
        <v>51.61966156325545</v>
      </c>
      <c r="AX30" s="167">
        <v>-2.669245647969049</v>
      </c>
      <c r="AY30" s="58"/>
      <c r="AZ30" s="309">
        <v>2002</v>
      </c>
      <c r="BA30" s="155" t="s">
        <v>61</v>
      </c>
      <c r="BB30" s="166">
        <v>-61.026651651651655</v>
      </c>
      <c r="BC30" s="166">
        <v>-72.84878863826232</v>
      </c>
      <c r="BD30" s="166">
        <v>31.101404401194287</v>
      </c>
      <c r="BE30" s="167">
        <v>-5.845218611176065</v>
      </c>
      <c r="BF30" s="69"/>
      <c r="BG30" s="195">
        <v>-76.55114116652578</v>
      </c>
      <c r="BH30" s="166">
        <v>88.23529411764704</v>
      </c>
      <c r="BI30" s="166">
        <v>-7.632003689186078</v>
      </c>
      <c r="BJ30" s="167">
        <v>-35.00034113392918</v>
      </c>
      <c r="BK30" s="69"/>
      <c r="BL30" s="195">
        <v>-66.56810089916118</v>
      </c>
      <c r="BM30" s="166">
        <v>-64.1897233201581</v>
      </c>
      <c r="BN30" s="166">
        <v>18.54633781763826</v>
      </c>
      <c r="BO30" s="167">
        <v>-15.427392591263782</v>
      </c>
    </row>
    <row r="31" spans="1:67" ht="19.5" customHeight="1">
      <c r="A31" s="310"/>
      <c r="B31" s="157" t="s">
        <v>62</v>
      </c>
      <c r="C31" s="158">
        <v>550</v>
      </c>
      <c r="D31" s="158">
        <v>6</v>
      </c>
      <c r="E31" s="158">
        <v>6605</v>
      </c>
      <c r="F31" s="159">
        <v>7161</v>
      </c>
      <c r="G31" s="68"/>
      <c r="H31" s="207">
        <v>2192</v>
      </c>
      <c r="I31" s="158">
        <v>12</v>
      </c>
      <c r="J31" s="158">
        <v>2615</v>
      </c>
      <c r="K31" s="159">
        <v>4819</v>
      </c>
      <c r="L31" s="68"/>
      <c r="M31" s="207">
        <v>2742</v>
      </c>
      <c r="N31" s="158">
        <v>18</v>
      </c>
      <c r="O31" s="158">
        <v>9220</v>
      </c>
      <c r="P31" s="159">
        <v>11980</v>
      </c>
      <c r="Q31" s="58"/>
      <c r="R31" s="310"/>
      <c r="S31" s="157" t="s">
        <v>62</v>
      </c>
      <c r="T31" s="168">
        <v>-74.52524316813339</v>
      </c>
      <c r="U31" s="168">
        <v>-96.12903225806451</v>
      </c>
      <c r="V31" s="168">
        <v>48.5939257592801</v>
      </c>
      <c r="W31" s="169">
        <v>5.947625388371051</v>
      </c>
      <c r="X31" s="69"/>
      <c r="Y31" s="196">
        <v>174.68671679197996</v>
      </c>
      <c r="Z31" s="168">
        <v>-67.56756756756756</v>
      </c>
      <c r="AA31" s="168">
        <v>40.515851692638364</v>
      </c>
      <c r="AB31" s="169">
        <v>78.74629080118694</v>
      </c>
      <c r="AC31" s="69"/>
      <c r="AD31" s="196">
        <v>-7.2708826513358105</v>
      </c>
      <c r="AE31" s="168">
        <v>-90.625</v>
      </c>
      <c r="AF31" s="168">
        <v>46.20995876942595</v>
      </c>
      <c r="AG31" s="169">
        <v>26.705446853516662</v>
      </c>
      <c r="AH31" s="58"/>
      <c r="AI31" s="310"/>
      <c r="AJ31" s="157" t="s">
        <v>62</v>
      </c>
      <c r="AK31" s="168">
        <v>-81.56411460779708</v>
      </c>
      <c r="AL31" s="168">
        <v>-97.5</v>
      </c>
      <c r="AM31" s="168">
        <v>57.092957746478874</v>
      </c>
      <c r="AN31" s="169">
        <v>8.896770856425036</v>
      </c>
      <c r="AO31" s="69"/>
      <c r="AP31" s="196">
        <v>1.3677217663149719</v>
      </c>
      <c r="AQ31" s="168">
        <v>-59.701492537313435</v>
      </c>
      <c r="AR31" s="168">
        <v>28.877887788778878</v>
      </c>
      <c r="AS31" s="169">
        <v>16.6879591184925</v>
      </c>
      <c r="AT31" s="69"/>
      <c r="AU31" s="196">
        <v>-50.43274167522371</v>
      </c>
      <c r="AV31" s="168">
        <v>-92.07708779443254</v>
      </c>
      <c r="AW31" s="168">
        <v>48.8929741827192</v>
      </c>
      <c r="AX31" s="169">
        <v>11.361454912856786</v>
      </c>
      <c r="AY31" s="58"/>
      <c r="AZ31" s="310"/>
      <c r="BA31" s="157" t="s">
        <v>62</v>
      </c>
      <c r="BB31" s="168">
        <v>-72.66573546792736</v>
      </c>
      <c r="BC31" s="168">
        <v>-78.92215568862275</v>
      </c>
      <c r="BD31" s="168">
        <v>33.486404210309075</v>
      </c>
      <c r="BE31" s="169">
        <v>-3.156860752633534</v>
      </c>
      <c r="BF31" s="69"/>
      <c r="BG31" s="196">
        <v>-50.33041614574031</v>
      </c>
      <c r="BH31" s="168">
        <v>0.9803921568627345</v>
      </c>
      <c r="BI31" s="168">
        <v>1.1305952930318313</v>
      </c>
      <c r="BJ31" s="169">
        <v>-18.922680771104467</v>
      </c>
      <c r="BK31" s="69"/>
      <c r="BL31" s="196">
        <v>-64.27613041728162</v>
      </c>
      <c r="BM31" s="168">
        <v>-70.22411953041623</v>
      </c>
      <c r="BN31" s="168">
        <v>23.48746835894329</v>
      </c>
      <c r="BO31" s="169">
        <v>-8.318144536589813</v>
      </c>
    </row>
    <row r="32" spans="1:67" ht="19.5" customHeight="1">
      <c r="A32" s="310"/>
      <c r="B32" s="160" t="s">
        <v>63</v>
      </c>
      <c r="C32" s="161">
        <v>594</v>
      </c>
      <c r="D32" s="161">
        <v>5</v>
      </c>
      <c r="E32" s="161">
        <v>7148</v>
      </c>
      <c r="F32" s="162">
        <v>7747</v>
      </c>
      <c r="G32" s="68"/>
      <c r="H32" s="208">
        <v>2730</v>
      </c>
      <c r="I32" s="161">
        <v>7</v>
      </c>
      <c r="J32" s="161">
        <v>2586</v>
      </c>
      <c r="K32" s="162">
        <v>5323</v>
      </c>
      <c r="L32" s="68"/>
      <c r="M32" s="208">
        <v>3324</v>
      </c>
      <c r="N32" s="161">
        <v>12</v>
      </c>
      <c r="O32" s="161">
        <v>9734</v>
      </c>
      <c r="P32" s="162">
        <v>13070</v>
      </c>
      <c r="Q32" s="58"/>
      <c r="R32" s="310"/>
      <c r="S32" s="160" t="s">
        <v>63</v>
      </c>
      <c r="T32" s="170">
        <v>-42.04878048780488</v>
      </c>
      <c r="U32" s="170">
        <v>-87.8048780487805</v>
      </c>
      <c r="V32" s="170">
        <v>38.98502819366129</v>
      </c>
      <c r="W32" s="171">
        <v>24.77049444354968</v>
      </c>
      <c r="X32" s="69"/>
      <c r="Y32" s="197">
        <v>1720</v>
      </c>
      <c r="Z32" s="170">
        <v>-83.33333333333334</v>
      </c>
      <c r="AA32" s="170">
        <v>23.0842455973346</v>
      </c>
      <c r="AB32" s="171">
        <v>132.14129960750108</v>
      </c>
      <c r="AC32" s="69"/>
      <c r="AD32" s="197">
        <v>182.89361702127655</v>
      </c>
      <c r="AE32" s="170">
        <v>-85.5421686746988</v>
      </c>
      <c r="AF32" s="170">
        <v>34.37327443401438</v>
      </c>
      <c r="AG32" s="171">
        <v>53.728534462479416</v>
      </c>
      <c r="AH32" s="58"/>
      <c r="AI32" s="310"/>
      <c r="AJ32" s="160" t="s">
        <v>63</v>
      </c>
      <c r="AK32" s="170">
        <v>-73.89740677645277</v>
      </c>
      <c r="AL32" s="170">
        <v>-96.59863945578232</v>
      </c>
      <c r="AM32" s="170">
        <v>50.44942217149381</v>
      </c>
      <c r="AN32" s="171">
        <v>13.889170296829107</v>
      </c>
      <c r="AO32" s="69"/>
      <c r="AP32" s="197">
        <v>96.53008490217792</v>
      </c>
      <c r="AQ32" s="170">
        <v>-68.80733944954127</v>
      </c>
      <c r="AR32" s="170">
        <v>26.75614432630296</v>
      </c>
      <c r="AS32" s="171">
        <v>47.632963179427236</v>
      </c>
      <c r="AT32" s="69"/>
      <c r="AU32" s="197">
        <v>-16.128628628628633</v>
      </c>
      <c r="AV32" s="170">
        <v>-91.0909090909091</v>
      </c>
      <c r="AW32" s="170">
        <v>43.568716780561886</v>
      </c>
      <c r="AX32" s="171">
        <v>24.090893027529432</v>
      </c>
      <c r="AY32" s="58"/>
      <c r="AZ32" s="310"/>
      <c r="BA32" s="160" t="s">
        <v>63</v>
      </c>
      <c r="BB32" s="170">
        <v>-70.37296690970275</v>
      </c>
      <c r="BC32" s="170">
        <v>-77.67145135566189</v>
      </c>
      <c r="BD32" s="170">
        <v>31.16883116883119</v>
      </c>
      <c r="BE32" s="171">
        <v>3.8537106614732437</v>
      </c>
      <c r="BF32" s="69"/>
      <c r="BG32" s="197">
        <v>40.52424639580602</v>
      </c>
      <c r="BH32" s="170">
        <v>-47.692307692307686</v>
      </c>
      <c r="BI32" s="170">
        <v>3.6642761093679894</v>
      </c>
      <c r="BJ32" s="171">
        <v>14.072577511850184</v>
      </c>
      <c r="BK32" s="69"/>
      <c r="BL32" s="197">
        <v>-31.72558691879054</v>
      </c>
      <c r="BM32" s="170">
        <v>-72.5231175693527</v>
      </c>
      <c r="BN32" s="170">
        <v>23.034862142099684</v>
      </c>
      <c r="BO32" s="171">
        <v>6.993791786055397</v>
      </c>
    </row>
    <row r="33" spans="1:67" ht="19.5" customHeight="1">
      <c r="A33" s="311"/>
      <c r="B33" s="163" t="s">
        <v>64</v>
      </c>
      <c r="C33" s="164">
        <v>648</v>
      </c>
      <c r="D33" s="164">
        <v>7</v>
      </c>
      <c r="E33" s="164">
        <v>8657</v>
      </c>
      <c r="F33" s="165">
        <v>9312</v>
      </c>
      <c r="G33" s="68"/>
      <c r="H33" s="209">
        <v>1613</v>
      </c>
      <c r="I33" s="164">
        <v>50</v>
      </c>
      <c r="J33" s="164">
        <v>2176</v>
      </c>
      <c r="K33" s="165">
        <v>3839</v>
      </c>
      <c r="L33" s="68"/>
      <c r="M33" s="209">
        <v>2261</v>
      </c>
      <c r="N33" s="164">
        <v>57</v>
      </c>
      <c r="O33" s="164">
        <v>10833</v>
      </c>
      <c r="P33" s="165">
        <v>13151</v>
      </c>
      <c r="Q33" s="58"/>
      <c r="R33" s="311"/>
      <c r="S33" s="163" t="s">
        <v>64</v>
      </c>
      <c r="T33" s="172">
        <v>-11.71662125340599</v>
      </c>
      <c r="U33" s="172">
        <v>-94.4</v>
      </c>
      <c r="V33" s="172">
        <v>27.57147067491894</v>
      </c>
      <c r="W33" s="173">
        <v>21.80510137344669</v>
      </c>
      <c r="X33" s="69"/>
      <c r="Y33" s="198">
        <v>4259.45945945946</v>
      </c>
      <c r="Z33" s="172">
        <v>47.05882352941177</v>
      </c>
      <c r="AA33" s="172">
        <v>9.954522486104082</v>
      </c>
      <c r="AB33" s="173">
        <v>87.26829268292684</v>
      </c>
      <c r="AC33" s="69"/>
      <c r="AD33" s="198">
        <v>193.25551232166015</v>
      </c>
      <c r="AE33" s="172">
        <v>-64.15094339622641</v>
      </c>
      <c r="AF33" s="172">
        <v>23.593839132914994</v>
      </c>
      <c r="AG33" s="173">
        <v>35.6472408457968</v>
      </c>
      <c r="AH33" s="58"/>
      <c r="AI33" s="311"/>
      <c r="AJ33" s="163" t="s">
        <v>64</v>
      </c>
      <c r="AK33" s="172">
        <v>-66.31211567226192</v>
      </c>
      <c r="AL33" s="172">
        <v>-96.113074204947</v>
      </c>
      <c r="AM33" s="172">
        <v>42.98692559123245</v>
      </c>
      <c r="AN33" s="173">
        <v>16.098879030196798</v>
      </c>
      <c r="AO33" s="69"/>
      <c r="AP33" s="198">
        <v>152.62199563000726</v>
      </c>
      <c r="AQ33" s="172">
        <v>-41.25874125874126</v>
      </c>
      <c r="AR33" s="172">
        <v>22.44686365992743</v>
      </c>
      <c r="AS33" s="173">
        <v>55.29467232437531</v>
      </c>
      <c r="AT33" s="69"/>
      <c r="AU33" s="198">
        <v>2.2937350222526476</v>
      </c>
      <c r="AV33" s="172">
        <v>-85.049365303244</v>
      </c>
      <c r="AW33" s="172">
        <v>37.42987377279104</v>
      </c>
      <c r="AX33" s="173">
        <v>27.039903137502648</v>
      </c>
      <c r="AY33" s="58"/>
      <c r="AZ33" s="311"/>
      <c r="BA33" s="163" t="s">
        <v>64</v>
      </c>
      <c r="BB33" s="172">
        <v>-66.31211567226192</v>
      </c>
      <c r="BC33" s="172">
        <v>-96.113074204947</v>
      </c>
      <c r="BD33" s="172">
        <v>42.98692559123245</v>
      </c>
      <c r="BE33" s="173">
        <v>16.098879030196798</v>
      </c>
      <c r="BF33" s="69"/>
      <c r="BG33" s="198">
        <v>152.62199563000726</v>
      </c>
      <c r="BH33" s="172">
        <v>-41.25874125874126</v>
      </c>
      <c r="BI33" s="172">
        <v>22.44686365992743</v>
      </c>
      <c r="BJ33" s="173">
        <v>55.29467232437531</v>
      </c>
      <c r="BK33" s="69"/>
      <c r="BL33" s="198">
        <v>2.2937350222526476</v>
      </c>
      <c r="BM33" s="172">
        <v>-85.049365303244</v>
      </c>
      <c r="BN33" s="172">
        <v>37.42987377279104</v>
      </c>
      <c r="BO33" s="173">
        <v>27.039903137502648</v>
      </c>
    </row>
    <row r="34" spans="1:67" ht="19.5" customHeight="1">
      <c r="A34" s="309">
        <v>2003</v>
      </c>
      <c r="B34" s="155" t="s">
        <v>61</v>
      </c>
      <c r="C34" s="155">
        <v>450</v>
      </c>
      <c r="D34" s="155">
        <v>116</v>
      </c>
      <c r="E34" s="155">
        <v>9763</v>
      </c>
      <c r="F34" s="156">
        <v>10329</v>
      </c>
      <c r="G34" s="68"/>
      <c r="H34" s="206">
        <v>1023</v>
      </c>
      <c r="I34" s="155">
        <v>26</v>
      </c>
      <c r="J34" s="155">
        <v>1831</v>
      </c>
      <c r="K34" s="156">
        <v>2880</v>
      </c>
      <c r="L34" s="68"/>
      <c r="M34" s="206">
        <v>1473</v>
      </c>
      <c r="N34" s="155">
        <v>142</v>
      </c>
      <c r="O34" s="155">
        <v>11594</v>
      </c>
      <c r="P34" s="156">
        <v>13209</v>
      </c>
      <c r="Q34" s="58"/>
      <c r="R34" s="309">
        <v>2003</v>
      </c>
      <c r="S34" s="155" t="s">
        <v>61</v>
      </c>
      <c r="T34" s="166">
        <v>91.48936170212767</v>
      </c>
      <c r="U34" s="166">
        <v>2800</v>
      </c>
      <c r="V34" s="166">
        <v>33.06528553904866</v>
      </c>
      <c r="W34" s="167">
        <v>36.338437170010565</v>
      </c>
      <c r="X34" s="69"/>
      <c r="Y34" s="195">
        <v>154.4776119402985</v>
      </c>
      <c r="Z34" s="166">
        <v>73.33333333333334</v>
      </c>
      <c r="AA34" s="166">
        <v>-11.5886045388701</v>
      </c>
      <c r="AB34" s="167">
        <v>15.755627009646304</v>
      </c>
      <c r="AC34" s="69"/>
      <c r="AD34" s="195">
        <v>131.24018838304553</v>
      </c>
      <c r="AE34" s="166">
        <v>647.3684210526316</v>
      </c>
      <c r="AF34" s="166">
        <v>23.235544217687078</v>
      </c>
      <c r="AG34" s="167">
        <v>31.25</v>
      </c>
      <c r="AH34" s="58"/>
      <c r="AI34" s="309">
        <v>2003</v>
      </c>
      <c r="AJ34" s="155" t="s">
        <v>61</v>
      </c>
      <c r="AK34" s="166">
        <v>91.48936170212767</v>
      </c>
      <c r="AL34" s="166">
        <v>2800</v>
      </c>
      <c r="AM34" s="166">
        <v>33.06528553904866</v>
      </c>
      <c r="AN34" s="167">
        <v>36.338437170010565</v>
      </c>
      <c r="AO34" s="69"/>
      <c r="AP34" s="195">
        <v>154.4776119402985</v>
      </c>
      <c r="AQ34" s="166">
        <v>73.33333333333334</v>
      </c>
      <c r="AR34" s="166">
        <v>-11.5886045388701</v>
      </c>
      <c r="AS34" s="167">
        <v>15.755627009646304</v>
      </c>
      <c r="AT34" s="69"/>
      <c r="AU34" s="195">
        <v>131.24018838304553</v>
      </c>
      <c r="AV34" s="166">
        <v>647.3684210526316</v>
      </c>
      <c r="AW34" s="166">
        <v>23.235544217687078</v>
      </c>
      <c r="AX34" s="167">
        <v>31.25</v>
      </c>
      <c r="AY34" s="58"/>
      <c r="AZ34" s="309">
        <v>2003</v>
      </c>
      <c r="BA34" s="155" t="s">
        <v>61</v>
      </c>
      <c r="BB34" s="166">
        <v>-46.014928967011805</v>
      </c>
      <c r="BC34" s="166">
        <v>-58.76923076923077</v>
      </c>
      <c r="BD34" s="166">
        <v>35.68807726371725</v>
      </c>
      <c r="BE34" s="167">
        <v>22.561992266486925</v>
      </c>
      <c r="BF34" s="69"/>
      <c r="BG34" s="195">
        <v>444.9170872386445</v>
      </c>
      <c r="BH34" s="166">
        <v>-25.78125</v>
      </c>
      <c r="BI34" s="166">
        <v>14.927608587119323</v>
      </c>
      <c r="BJ34" s="167">
        <v>76.98121129421645</v>
      </c>
      <c r="BK34" s="69"/>
      <c r="BL34" s="195">
        <v>76.89530685920579</v>
      </c>
      <c r="BM34" s="166">
        <v>-49.44812362030905</v>
      </c>
      <c r="BN34" s="166">
        <v>30.444787693471596</v>
      </c>
      <c r="BO34" s="167">
        <v>36.30819811220704</v>
      </c>
    </row>
    <row r="35" spans="1:67" ht="19.5" customHeight="1">
      <c r="A35" s="310"/>
      <c r="B35" s="157" t="s">
        <v>62</v>
      </c>
      <c r="C35" s="158">
        <v>332</v>
      </c>
      <c r="D35" s="158">
        <v>41</v>
      </c>
      <c r="E35" s="158">
        <v>8111</v>
      </c>
      <c r="F35" s="159">
        <v>8484</v>
      </c>
      <c r="G35" s="68"/>
      <c r="H35" s="207">
        <v>753</v>
      </c>
      <c r="I35" s="158">
        <v>36</v>
      </c>
      <c r="J35" s="158">
        <v>2283</v>
      </c>
      <c r="K35" s="159">
        <v>3072</v>
      </c>
      <c r="L35" s="68"/>
      <c r="M35" s="207">
        <v>1085</v>
      </c>
      <c r="N35" s="158">
        <v>77</v>
      </c>
      <c r="O35" s="158">
        <v>10394</v>
      </c>
      <c r="P35" s="159">
        <v>11556</v>
      </c>
      <c r="Q35" s="58"/>
      <c r="R35" s="310"/>
      <c r="S35" s="157" t="s">
        <v>62</v>
      </c>
      <c r="T35" s="168">
        <v>-39.63636363636363</v>
      </c>
      <c r="U35" s="168">
        <v>583.3333333333333</v>
      </c>
      <c r="V35" s="168">
        <v>22.800908402725213</v>
      </c>
      <c r="W35" s="169">
        <v>18.475073313783</v>
      </c>
      <c r="X35" s="69"/>
      <c r="Y35" s="196">
        <v>-65.6478102189781</v>
      </c>
      <c r="Z35" s="168">
        <v>200</v>
      </c>
      <c r="AA35" s="168">
        <v>-12.695984703632888</v>
      </c>
      <c r="AB35" s="169">
        <v>-36.25233450923429</v>
      </c>
      <c r="AC35" s="69"/>
      <c r="AD35" s="196">
        <v>-60.43034281546317</v>
      </c>
      <c r="AE35" s="168">
        <v>327.77777777777777</v>
      </c>
      <c r="AF35" s="168">
        <v>12.73318872017353</v>
      </c>
      <c r="AG35" s="169">
        <v>-3.539232053422367</v>
      </c>
      <c r="AH35" s="58"/>
      <c r="AI35" s="310"/>
      <c r="AJ35" s="157" t="s">
        <v>62</v>
      </c>
      <c r="AK35" s="168">
        <v>-0.3821656050955369</v>
      </c>
      <c r="AL35" s="168">
        <v>1470</v>
      </c>
      <c r="AM35" s="168">
        <v>28.202553435662026</v>
      </c>
      <c r="AN35" s="169">
        <v>27.65827508990975</v>
      </c>
      <c r="AO35" s="69"/>
      <c r="AP35" s="196">
        <v>-31.534309946029296</v>
      </c>
      <c r="AQ35" s="168">
        <v>129.62962962962962</v>
      </c>
      <c r="AR35" s="168">
        <v>-12.206572769953056</v>
      </c>
      <c r="AS35" s="169">
        <v>-18.54386205008896</v>
      </c>
      <c r="AT35" s="69"/>
      <c r="AU35" s="196">
        <v>-24.29712932820361</v>
      </c>
      <c r="AV35" s="168">
        <v>491.8918918918919</v>
      </c>
      <c r="AW35" s="168">
        <v>18.037363109297814</v>
      </c>
      <c r="AX35" s="169">
        <v>12.343494828524769</v>
      </c>
      <c r="AY35" s="58"/>
      <c r="AZ35" s="310"/>
      <c r="BA35" s="157" t="s">
        <v>62</v>
      </c>
      <c r="BB35" s="168">
        <v>-20.440251572327043</v>
      </c>
      <c r="BC35" s="168">
        <v>-3.9772727272727337</v>
      </c>
      <c r="BD35" s="168">
        <v>30.18051099686909</v>
      </c>
      <c r="BE35" s="169">
        <v>25.466055751810003</v>
      </c>
      <c r="BF35" s="69"/>
      <c r="BG35" s="196">
        <v>120.02876663070836</v>
      </c>
      <c r="BH35" s="168">
        <v>15.533980582524265</v>
      </c>
      <c r="BI35" s="168">
        <v>1.254848277435542</v>
      </c>
      <c r="BJ35" s="169">
        <v>29.733905579399135</v>
      </c>
      <c r="BK35" s="69"/>
      <c r="BL35" s="196">
        <v>52.92018779342723</v>
      </c>
      <c r="BM35" s="168">
        <v>3.225806451612897</v>
      </c>
      <c r="BN35" s="168">
        <v>22.859947455033634</v>
      </c>
      <c r="BO35" s="169">
        <v>26.70162272309335</v>
      </c>
    </row>
    <row r="36" spans="1:67" ht="19.5" customHeight="1">
      <c r="A36" s="310"/>
      <c r="B36" s="160" t="s">
        <v>63</v>
      </c>
      <c r="C36" s="161">
        <v>319</v>
      </c>
      <c r="D36" s="161">
        <v>14</v>
      </c>
      <c r="E36" s="161">
        <v>8592</v>
      </c>
      <c r="F36" s="162">
        <v>8925</v>
      </c>
      <c r="G36" s="68"/>
      <c r="H36" s="208">
        <v>629</v>
      </c>
      <c r="I36" s="161">
        <v>49</v>
      </c>
      <c r="J36" s="161">
        <v>2479</v>
      </c>
      <c r="K36" s="162">
        <v>3157</v>
      </c>
      <c r="L36" s="68"/>
      <c r="M36" s="208">
        <v>948</v>
      </c>
      <c r="N36" s="161">
        <v>63</v>
      </c>
      <c r="O36" s="161">
        <v>11071</v>
      </c>
      <c r="P36" s="162">
        <v>12082</v>
      </c>
      <c r="Q36" s="58"/>
      <c r="R36" s="310"/>
      <c r="S36" s="160" t="s">
        <v>63</v>
      </c>
      <c r="T36" s="170">
        <v>-46.29629629629629</v>
      </c>
      <c r="U36" s="170">
        <v>180</v>
      </c>
      <c r="V36" s="170">
        <v>20.201454952434233</v>
      </c>
      <c r="W36" s="171">
        <v>15.205886149477223</v>
      </c>
      <c r="X36" s="69"/>
      <c r="Y36" s="197">
        <v>-76.95970695970696</v>
      </c>
      <c r="Z36" s="170">
        <v>600</v>
      </c>
      <c r="AA36" s="170">
        <v>-4.137664346481046</v>
      </c>
      <c r="AB36" s="171">
        <v>-40.691339470223554</v>
      </c>
      <c r="AC36" s="69"/>
      <c r="AD36" s="197">
        <v>-71.48014440433212</v>
      </c>
      <c r="AE36" s="170">
        <v>425</v>
      </c>
      <c r="AF36" s="170">
        <v>13.735360591740303</v>
      </c>
      <c r="AG36" s="171">
        <v>-7.559296097934194</v>
      </c>
      <c r="AH36" s="58"/>
      <c r="AI36" s="310"/>
      <c r="AJ36" s="160" t="s">
        <v>63</v>
      </c>
      <c r="AK36" s="170">
        <v>-20.15953589557651</v>
      </c>
      <c r="AL36" s="170">
        <v>1040</v>
      </c>
      <c r="AM36" s="170">
        <v>25.49075391180655</v>
      </c>
      <c r="AN36" s="171">
        <v>23.367728162248696</v>
      </c>
      <c r="AO36" s="69"/>
      <c r="AP36" s="197">
        <v>-54.82719759579264</v>
      </c>
      <c r="AQ36" s="170">
        <v>226.4705882352941</v>
      </c>
      <c r="AR36" s="170">
        <v>-9.337183718371833</v>
      </c>
      <c r="AS36" s="171">
        <v>-27.87806809184481</v>
      </c>
      <c r="AT36" s="69"/>
      <c r="AU36" s="197">
        <v>-47.695061912576456</v>
      </c>
      <c r="AV36" s="170">
        <v>475.51020408163265</v>
      </c>
      <c r="AW36" s="170">
        <v>16.56089133347436</v>
      </c>
      <c r="AX36" s="171">
        <v>4.935353420288209</v>
      </c>
      <c r="AY36" s="58"/>
      <c r="AZ36" s="310"/>
      <c r="BA36" s="160" t="s">
        <v>63</v>
      </c>
      <c r="BB36" s="170">
        <v>-17.22669190724089</v>
      </c>
      <c r="BC36" s="170">
        <v>27.14285714285714</v>
      </c>
      <c r="BD36" s="170">
        <v>25.997273640407514</v>
      </c>
      <c r="BE36" s="171">
        <v>22.971223737926906</v>
      </c>
      <c r="BF36" s="69"/>
      <c r="BG36" s="197">
        <v>-25.051296399925377</v>
      </c>
      <c r="BH36" s="170">
        <v>136.76470588235296</v>
      </c>
      <c r="BI36" s="170">
        <v>-5.210247540806407</v>
      </c>
      <c r="BJ36" s="171">
        <v>-11.798365122615806</v>
      </c>
      <c r="BK36" s="69"/>
      <c r="BL36" s="197">
        <v>-22.839175809472835</v>
      </c>
      <c r="BM36" s="170">
        <v>62.980769230769226</v>
      </c>
      <c r="BN36" s="170">
        <v>18.221240606566653</v>
      </c>
      <c r="BO36" s="171">
        <v>11.580262893615114</v>
      </c>
    </row>
    <row r="37" spans="1:67" ht="19.5" customHeight="1">
      <c r="A37" s="311"/>
      <c r="B37" s="163" t="s">
        <v>64</v>
      </c>
      <c r="C37" s="164">
        <v>359</v>
      </c>
      <c r="D37" s="164">
        <v>27</v>
      </c>
      <c r="E37" s="164">
        <v>7646</v>
      </c>
      <c r="F37" s="165">
        <v>8032</v>
      </c>
      <c r="G37" s="68"/>
      <c r="H37" s="209">
        <v>808</v>
      </c>
      <c r="I37" s="164">
        <v>29</v>
      </c>
      <c r="J37" s="164">
        <v>2173</v>
      </c>
      <c r="K37" s="165">
        <v>3010</v>
      </c>
      <c r="L37" s="68"/>
      <c r="M37" s="209">
        <v>1167</v>
      </c>
      <c r="N37" s="164">
        <v>56</v>
      </c>
      <c r="O37" s="164">
        <v>9819</v>
      </c>
      <c r="P37" s="165">
        <v>11042</v>
      </c>
      <c r="Q37" s="58"/>
      <c r="R37" s="311"/>
      <c r="S37" s="163" t="s">
        <v>64</v>
      </c>
      <c r="T37" s="172">
        <v>-44.598765432098766</v>
      </c>
      <c r="U37" s="172">
        <v>285.7142857142857</v>
      </c>
      <c r="V37" s="172">
        <v>-11.678410534827307</v>
      </c>
      <c r="W37" s="173">
        <v>-13.745704467353946</v>
      </c>
      <c r="X37" s="69"/>
      <c r="Y37" s="198">
        <v>-49.90700557966522</v>
      </c>
      <c r="Z37" s="172">
        <v>-42.00000000000001</v>
      </c>
      <c r="AA37" s="172">
        <v>-0.13786764705882604</v>
      </c>
      <c r="AB37" s="173">
        <v>-21.59416514717374</v>
      </c>
      <c r="AC37" s="69"/>
      <c r="AD37" s="198">
        <v>-48.38567005749669</v>
      </c>
      <c r="AE37" s="172">
        <v>-1.754385964912288</v>
      </c>
      <c r="AF37" s="172">
        <v>-9.3602880088618</v>
      </c>
      <c r="AG37" s="173">
        <v>-16.03680328492129</v>
      </c>
      <c r="AH37" s="58"/>
      <c r="AI37" s="311"/>
      <c r="AJ37" s="163" t="s">
        <v>64</v>
      </c>
      <c r="AK37" s="172">
        <v>-27.972372964972863</v>
      </c>
      <c r="AL37" s="172">
        <v>800</v>
      </c>
      <c r="AM37" s="172">
        <v>14.673748613305548</v>
      </c>
      <c r="AN37" s="173">
        <v>12.498427475154102</v>
      </c>
      <c r="AO37" s="69"/>
      <c r="AP37" s="198">
        <v>-53.68314833501513</v>
      </c>
      <c r="AQ37" s="172">
        <v>66.66666666666669</v>
      </c>
      <c r="AR37" s="172">
        <v>-7.2184589331075415</v>
      </c>
      <c r="AS37" s="173">
        <v>-26.41326127876617</v>
      </c>
      <c r="AT37" s="69"/>
      <c r="AU37" s="198">
        <v>-47.86925479696564</v>
      </c>
      <c r="AV37" s="172">
        <v>218.8679245283019</v>
      </c>
      <c r="AW37" s="172">
        <v>9.39660671003955</v>
      </c>
      <c r="AX37" s="173">
        <v>-0.7790324251528062</v>
      </c>
      <c r="AY37" s="58"/>
      <c r="AZ37" s="311"/>
      <c r="BA37" s="163" t="s">
        <v>64</v>
      </c>
      <c r="BB37" s="172">
        <v>-27.972372964972863</v>
      </c>
      <c r="BC37" s="172">
        <v>800</v>
      </c>
      <c r="BD37" s="172">
        <v>14.673748613305548</v>
      </c>
      <c r="BE37" s="173">
        <v>12.498427475154102</v>
      </c>
      <c r="BF37" s="69"/>
      <c r="BG37" s="198">
        <v>-53.68314833501513</v>
      </c>
      <c r="BH37" s="172">
        <v>66.66666666666669</v>
      </c>
      <c r="BI37" s="172">
        <v>-7.2184589331075415</v>
      </c>
      <c r="BJ37" s="173">
        <v>-26.41326127876617</v>
      </c>
      <c r="BK37" s="69"/>
      <c r="BL37" s="198">
        <v>-47.86925479696564</v>
      </c>
      <c r="BM37" s="172">
        <v>218.8679245283019</v>
      </c>
      <c r="BN37" s="172">
        <v>9.39660671003955</v>
      </c>
      <c r="BO37" s="173">
        <v>-0.7790324251528062</v>
      </c>
    </row>
    <row r="38" spans="1:67" ht="19.5" customHeight="1">
      <c r="A38" s="309">
        <v>2004</v>
      </c>
      <c r="B38" s="155" t="s">
        <v>61</v>
      </c>
      <c r="C38" s="155">
        <v>299</v>
      </c>
      <c r="D38" s="155">
        <v>11</v>
      </c>
      <c r="E38" s="155">
        <v>7491</v>
      </c>
      <c r="F38" s="156">
        <v>7801</v>
      </c>
      <c r="G38" s="68"/>
      <c r="H38" s="206">
        <v>684</v>
      </c>
      <c r="I38" s="155">
        <v>29</v>
      </c>
      <c r="J38" s="155">
        <v>2366</v>
      </c>
      <c r="K38" s="156">
        <v>3079</v>
      </c>
      <c r="L38" s="68"/>
      <c r="M38" s="206">
        <v>983</v>
      </c>
      <c r="N38" s="155">
        <v>40</v>
      </c>
      <c r="O38" s="155">
        <v>9857</v>
      </c>
      <c r="P38" s="156">
        <v>10880</v>
      </c>
      <c r="Q38" s="58"/>
      <c r="R38" s="309">
        <v>2004</v>
      </c>
      <c r="S38" s="155" t="s">
        <v>61</v>
      </c>
      <c r="T38" s="166">
        <v>-33.55555555555556</v>
      </c>
      <c r="U38" s="166">
        <v>-90.51724137931035</v>
      </c>
      <c r="V38" s="166">
        <v>-23.27153538871248</v>
      </c>
      <c r="W38" s="167">
        <v>-24.47477974634525</v>
      </c>
      <c r="X38" s="69"/>
      <c r="Y38" s="195">
        <v>-33.13782991202346</v>
      </c>
      <c r="Z38" s="166">
        <v>11.538461538461547</v>
      </c>
      <c r="AA38" s="166">
        <v>29.2190060076461</v>
      </c>
      <c r="AB38" s="167">
        <v>6.909722222222214</v>
      </c>
      <c r="AC38" s="69"/>
      <c r="AD38" s="195">
        <v>-33.26544467073998</v>
      </c>
      <c r="AE38" s="166">
        <v>-71.83098591549296</v>
      </c>
      <c r="AF38" s="166">
        <v>-14.981887183025705</v>
      </c>
      <c r="AG38" s="167">
        <v>-17.63191763191763</v>
      </c>
      <c r="AH38" s="58"/>
      <c r="AI38" s="309">
        <v>2004</v>
      </c>
      <c r="AJ38" s="155" t="s">
        <v>61</v>
      </c>
      <c r="AK38" s="166">
        <v>-33.55555555555556</v>
      </c>
      <c r="AL38" s="166">
        <v>-90.51724137931035</v>
      </c>
      <c r="AM38" s="166">
        <v>-23.27153538871248</v>
      </c>
      <c r="AN38" s="167">
        <v>-24.47477974634525</v>
      </c>
      <c r="AO38" s="69"/>
      <c r="AP38" s="195">
        <v>-33.13782991202346</v>
      </c>
      <c r="AQ38" s="166">
        <v>11.538461538461547</v>
      </c>
      <c r="AR38" s="166">
        <v>29.2190060076461</v>
      </c>
      <c r="AS38" s="167">
        <v>6.909722222222214</v>
      </c>
      <c r="AT38" s="69"/>
      <c r="AU38" s="195">
        <v>-33.26544467073998</v>
      </c>
      <c r="AV38" s="166">
        <v>-71.83098591549296</v>
      </c>
      <c r="AW38" s="166">
        <v>-14.981887183025705</v>
      </c>
      <c r="AX38" s="167">
        <v>-17.63191763191763</v>
      </c>
      <c r="AY38" s="58"/>
      <c r="AZ38" s="309">
        <v>2004</v>
      </c>
      <c r="BA38" s="155" t="s">
        <v>61</v>
      </c>
      <c r="BB38" s="166">
        <v>-41.61462979482605</v>
      </c>
      <c r="BC38" s="166">
        <v>-30.59701492537313</v>
      </c>
      <c r="BD38" s="166">
        <v>-1.0350293724551705</v>
      </c>
      <c r="BE38" s="167">
        <v>-3.7830327940027217</v>
      </c>
      <c r="BF38" s="69"/>
      <c r="BG38" s="195">
        <v>-61.97406721354856</v>
      </c>
      <c r="BH38" s="166">
        <v>50.5263157894737</v>
      </c>
      <c r="BI38" s="166">
        <v>1.009991311902695</v>
      </c>
      <c r="BJ38" s="167">
        <v>-26.943834885238132</v>
      </c>
      <c r="BK38" s="69"/>
      <c r="BL38" s="195">
        <v>-57.316326530612244</v>
      </c>
      <c r="BM38" s="166">
        <v>3.0567685589519584</v>
      </c>
      <c r="BN38" s="166">
        <v>-0.579976317633708</v>
      </c>
      <c r="BO38" s="167">
        <v>-11.379109122738768</v>
      </c>
    </row>
    <row r="39" spans="1:67" ht="19.5" customHeight="1">
      <c r="A39" s="310"/>
      <c r="B39" s="157" t="s">
        <v>62</v>
      </c>
      <c r="C39" s="158">
        <v>224</v>
      </c>
      <c r="D39" s="158">
        <v>15</v>
      </c>
      <c r="E39" s="158">
        <v>6632</v>
      </c>
      <c r="F39" s="159">
        <v>6871</v>
      </c>
      <c r="G39" s="68"/>
      <c r="H39" s="207">
        <v>626</v>
      </c>
      <c r="I39" s="158">
        <v>28</v>
      </c>
      <c r="J39" s="158">
        <v>2368</v>
      </c>
      <c r="K39" s="159">
        <v>3022</v>
      </c>
      <c r="L39" s="68"/>
      <c r="M39" s="207">
        <v>850</v>
      </c>
      <c r="N39" s="158">
        <v>43</v>
      </c>
      <c r="O39" s="158">
        <v>9000</v>
      </c>
      <c r="P39" s="159">
        <v>9893</v>
      </c>
      <c r="Q39" s="58"/>
      <c r="R39" s="310"/>
      <c r="S39" s="157" t="s">
        <v>62</v>
      </c>
      <c r="T39" s="168">
        <v>-32.53012048192771</v>
      </c>
      <c r="U39" s="168">
        <v>-63.41463414634146</v>
      </c>
      <c r="V39" s="168">
        <v>-18.23449636296388</v>
      </c>
      <c r="W39" s="169">
        <v>-19.012258368694006</v>
      </c>
      <c r="X39" s="69"/>
      <c r="Y39" s="196">
        <v>-16.86586985391766</v>
      </c>
      <c r="Z39" s="168">
        <v>-22.222222222222214</v>
      </c>
      <c r="AA39" s="168">
        <v>3.7231712658782214</v>
      </c>
      <c r="AB39" s="169">
        <v>-1.6276041666666572</v>
      </c>
      <c r="AC39" s="69"/>
      <c r="AD39" s="196">
        <v>-21.658986175115203</v>
      </c>
      <c r="AE39" s="168">
        <v>-44.15584415584416</v>
      </c>
      <c r="AF39" s="168">
        <v>-13.411583605926495</v>
      </c>
      <c r="AG39" s="169">
        <v>-14.390792661820697</v>
      </c>
      <c r="AH39" s="58"/>
      <c r="AI39" s="310"/>
      <c r="AJ39" s="157" t="s">
        <v>62</v>
      </c>
      <c r="AK39" s="168">
        <v>-33.12020460358056</v>
      </c>
      <c r="AL39" s="168">
        <v>-83.43949044585987</v>
      </c>
      <c r="AM39" s="168">
        <v>-20.985789414792436</v>
      </c>
      <c r="AN39" s="169">
        <v>-22.011375112953814</v>
      </c>
      <c r="AO39" s="69"/>
      <c r="AP39" s="196">
        <v>-26.238738738738746</v>
      </c>
      <c r="AQ39" s="168">
        <v>-8.064516129032256</v>
      </c>
      <c r="AR39" s="168">
        <v>15.07049100631987</v>
      </c>
      <c r="AS39" s="169">
        <v>2.5033602150537746</v>
      </c>
      <c r="AT39" s="69"/>
      <c r="AU39" s="196">
        <v>-28.342455043002346</v>
      </c>
      <c r="AV39" s="168">
        <v>-62.10045662100457</v>
      </c>
      <c r="AW39" s="168">
        <v>-14.239585228306353</v>
      </c>
      <c r="AX39" s="169">
        <v>-16.119523521098316</v>
      </c>
      <c r="AY39" s="58"/>
      <c r="AZ39" s="310"/>
      <c r="BA39" s="157" t="s">
        <v>62</v>
      </c>
      <c r="BB39" s="168">
        <v>-40.66205533596838</v>
      </c>
      <c r="BC39" s="168">
        <v>-60.35502958579882</v>
      </c>
      <c r="BD39" s="168">
        <v>-9.851836455951783</v>
      </c>
      <c r="BE39" s="169">
        <v>-11.828166815343451</v>
      </c>
      <c r="BF39" s="69"/>
      <c r="BG39" s="196">
        <v>-55.10704363458082</v>
      </c>
      <c r="BH39" s="168">
        <v>13.445378151260499</v>
      </c>
      <c r="BI39" s="168">
        <v>5.745831455610627</v>
      </c>
      <c r="BJ39" s="169">
        <v>-18.830223633717083</v>
      </c>
      <c r="BK39" s="69"/>
      <c r="BL39" s="196">
        <v>-51.51664005894634</v>
      </c>
      <c r="BM39" s="168">
        <v>-29.861111111111114</v>
      </c>
      <c r="BN39" s="168">
        <v>-6.598519562918582</v>
      </c>
      <c r="BO39" s="169">
        <v>-13.903816734005417</v>
      </c>
    </row>
    <row r="40" spans="1:67" ht="19.5" customHeight="1">
      <c r="A40" s="310"/>
      <c r="B40" s="160" t="s">
        <v>63</v>
      </c>
      <c r="C40" s="161">
        <v>451</v>
      </c>
      <c r="D40" s="161">
        <v>12</v>
      </c>
      <c r="E40" s="161">
        <v>6910</v>
      </c>
      <c r="F40" s="162">
        <v>7373</v>
      </c>
      <c r="G40" s="68"/>
      <c r="H40" s="208">
        <v>1345</v>
      </c>
      <c r="I40" s="161">
        <v>37</v>
      </c>
      <c r="J40" s="161">
        <v>3114</v>
      </c>
      <c r="K40" s="162">
        <v>4496</v>
      </c>
      <c r="L40" s="68"/>
      <c r="M40" s="208">
        <v>1796</v>
      </c>
      <c r="N40" s="161">
        <v>49</v>
      </c>
      <c r="O40" s="161">
        <v>10024</v>
      </c>
      <c r="P40" s="162">
        <v>11869</v>
      </c>
      <c r="Q40" s="58"/>
      <c r="R40" s="310"/>
      <c r="S40" s="160" t="s">
        <v>63</v>
      </c>
      <c r="T40" s="170">
        <v>41.37931034482759</v>
      </c>
      <c r="U40" s="170">
        <v>-14.285714285714292</v>
      </c>
      <c r="V40" s="170">
        <v>-19.57635009310988</v>
      </c>
      <c r="W40" s="171">
        <v>-17.389355742296914</v>
      </c>
      <c r="X40" s="69"/>
      <c r="Y40" s="197">
        <v>113.83147853736091</v>
      </c>
      <c r="Z40" s="170">
        <v>-24.48979591836735</v>
      </c>
      <c r="AA40" s="170">
        <v>25.615167406212194</v>
      </c>
      <c r="AB40" s="171">
        <v>42.41368387709852</v>
      </c>
      <c r="AC40" s="69"/>
      <c r="AD40" s="197">
        <v>89.45147679324893</v>
      </c>
      <c r="AE40" s="170">
        <v>-22.222222222222214</v>
      </c>
      <c r="AF40" s="170">
        <v>-9.457140276397794</v>
      </c>
      <c r="AG40" s="171">
        <v>-1.76295315345142</v>
      </c>
      <c r="AH40" s="58"/>
      <c r="AI40" s="310"/>
      <c r="AJ40" s="160" t="s">
        <v>63</v>
      </c>
      <c r="AK40" s="170">
        <v>-11.534968210717537</v>
      </c>
      <c r="AL40" s="170">
        <v>-77.77777777777777</v>
      </c>
      <c r="AM40" s="170">
        <v>-20.528224892314668</v>
      </c>
      <c r="AN40" s="171">
        <v>-20.524190640997915</v>
      </c>
      <c r="AO40" s="69"/>
      <c r="AP40" s="197">
        <v>10.395010395010388</v>
      </c>
      <c r="AQ40" s="170">
        <v>-15.315315315315317</v>
      </c>
      <c r="AR40" s="170">
        <v>19.03534051266496</v>
      </c>
      <c r="AS40" s="171">
        <v>16.335492370183317</v>
      </c>
      <c r="AT40" s="69"/>
      <c r="AU40" s="197">
        <v>3.508271534512275</v>
      </c>
      <c r="AV40" s="170">
        <v>-53.191489361702125</v>
      </c>
      <c r="AW40" s="170">
        <v>-12.638010829123687</v>
      </c>
      <c r="AX40" s="171">
        <v>-11.412055255516051</v>
      </c>
      <c r="AY40" s="58"/>
      <c r="AZ40" s="310"/>
      <c r="BA40" s="160" t="s">
        <v>63</v>
      </c>
      <c r="BB40" s="170">
        <v>-23.78502001143511</v>
      </c>
      <c r="BC40" s="170">
        <v>-63.48314606741573</v>
      </c>
      <c r="BD40" s="170">
        <v>-18.34695213962361</v>
      </c>
      <c r="BE40" s="171">
        <v>-18.820512820512818</v>
      </c>
      <c r="BF40" s="69"/>
      <c r="BG40" s="197">
        <v>-13.812842210054754</v>
      </c>
      <c r="BH40" s="170">
        <v>-23.602484472049696</v>
      </c>
      <c r="BI40" s="170">
        <v>14.277568707948447</v>
      </c>
      <c r="BJ40" s="171">
        <v>5.089589125733696</v>
      </c>
      <c r="BK40" s="69"/>
      <c r="BL40" s="197">
        <v>-16.837177041789502</v>
      </c>
      <c r="BM40" s="170">
        <v>-44.54277286135693</v>
      </c>
      <c r="BN40" s="170">
        <v>-11.829034903854918</v>
      </c>
      <c r="BO40" s="171">
        <v>-12.628505140205604</v>
      </c>
    </row>
    <row r="41" spans="1:67" ht="19.5" customHeight="1">
      <c r="A41" s="311"/>
      <c r="B41" s="163" t="s">
        <v>64</v>
      </c>
      <c r="C41" s="164">
        <v>482</v>
      </c>
      <c r="D41" s="164">
        <v>15</v>
      </c>
      <c r="E41" s="164">
        <v>7031</v>
      </c>
      <c r="F41" s="165">
        <v>7528</v>
      </c>
      <c r="G41" s="68"/>
      <c r="H41" s="209">
        <v>1786</v>
      </c>
      <c r="I41" s="164">
        <v>45</v>
      </c>
      <c r="J41" s="164">
        <v>2786</v>
      </c>
      <c r="K41" s="165">
        <v>4617</v>
      </c>
      <c r="L41" s="68"/>
      <c r="M41" s="209">
        <v>2268</v>
      </c>
      <c r="N41" s="164">
        <v>60</v>
      </c>
      <c r="O41" s="164">
        <v>9817</v>
      </c>
      <c r="P41" s="165">
        <v>12145</v>
      </c>
      <c r="Q41" s="58"/>
      <c r="R41" s="311"/>
      <c r="S41" s="163" t="s">
        <v>64</v>
      </c>
      <c r="T41" s="172">
        <v>34.261838440111404</v>
      </c>
      <c r="U41" s="172">
        <v>-44.44444444444444</v>
      </c>
      <c r="V41" s="172">
        <v>-8.043421396808796</v>
      </c>
      <c r="W41" s="173">
        <v>-6.274900398406373</v>
      </c>
      <c r="X41" s="69"/>
      <c r="Y41" s="198">
        <v>121.03960396039605</v>
      </c>
      <c r="Z41" s="172">
        <v>55.17241379310346</v>
      </c>
      <c r="AA41" s="172">
        <v>28.209848136217204</v>
      </c>
      <c r="AB41" s="173">
        <v>53.388704318936874</v>
      </c>
      <c r="AC41" s="69"/>
      <c r="AD41" s="198">
        <v>94.34447300771208</v>
      </c>
      <c r="AE41" s="172">
        <v>7.142857142857139</v>
      </c>
      <c r="AF41" s="172">
        <v>-0.020368672980950464</v>
      </c>
      <c r="AG41" s="173">
        <v>9.989132403550087</v>
      </c>
      <c r="AH41" s="58"/>
      <c r="AI41" s="311"/>
      <c r="AJ41" s="163" t="s">
        <v>64</v>
      </c>
      <c r="AK41" s="172">
        <v>-0.27397260273971824</v>
      </c>
      <c r="AL41" s="172">
        <v>-73.23232323232324</v>
      </c>
      <c r="AM41" s="172">
        <v>-17.729831144465294</v>
      </c>
      <c r="AN41" s="173">
        <v>-17.324573665082482</v>
      </c>
      <c r="AO41" s="69"/>
      <c r="AP41" s="198">
        <v>38.219732337379384</v>
      </c>
      <c r="AQ41" s="172">
        <v>-0.7142857142857082</v>
      </c>
      <c r="AR41" s="172">
        <v>21.30960529317818</v>
      </c>
      <c r="AS41" s="173">
        <v>25.53841075996371</v>
      </c>
      <c r="AT41" s="69"/>
      <c r="AU41" s="198">
        <v>26.193023753477434</v>
      </c>
      <c r="AV41" s="172">
        <v>-43.19526627218935</v>
      </c>
      <c r="AW41" s="172">
        <v>-9.748589020010257</v>
      </c>
      <c r="AX41" s="173">
        <v>-6.477479170581972</v>
      </c>
      <c r="AY41" s="58"/>
      <c r="AZ41" s="311"/>
      <c r="BA41" s="163" t="s">
        <v>64</v>
      </c>
      <c r="BB41" s="172">
        <v>-0.27397260273971824</v>
      </c>
      <c r="BC41" s="172">
        <v>-73.23232323232324</v>
      </c>
      <c r="BD41" s="172">
        <v>-17.729831144465294</v>
      </c>
      <c r="BE41" s="173">
        <v>-17.324573665082482</v>
      </c>
      <c r="BF41" s="69"/>
      <c r="BG41" s="198">
        <v>38.219732337379384</v>
      </c>
      <c r="BH41" s="172">
        <v>-0.7142857142857082</v>
      </c>
      <c r="BI41" s="172">
        <v>21.30960529317818</v>
      </c>
      <c r="BJ41" s="173">
        <v>25.53841075996371</v>
      </c>
      <c r="BK41" s="69"/>
      <c r="BL41" s="198">
        <v>26.193023753477434</v>
      </c>
      <c r="BM41" s="172">
        <v>-43.19526627218935</v>
      </c>
      <c r="BN41" s="172">
        <v>-9.748589020010257</v>
      </c>
      <c r="BO41" s="173">
        <v>-6.477479170581972</v>
      </c>
    </row>
    <row r="42" spans="1:67" ht="19.5" customHeight="1">
      <c r="A42" s="309">
        <v>2005</v>
      </c>
      <c r="B42" s="155" t="s">
        <v>61</v>
      </c>
      <c r="C42" s="155">
        <v>281</v>
      </c>
      <c r="D42" s="155">
        <v>49</v>
      </c>
      <c r="E42" s="155">
        <v>7498</v>
      </c>
      <c r="F42" s="156">
        <v>7828</v>
      </c>
      <c r="G42" s="68"/>
      <c r="H42" s="206">
        <v>1231</v>
      </c>
      <c r="I42" s="155">
        <v>23</v>
      </c>
      <c r="J42" s="155">
        <v>2568</v>
      </c>
      <c r="K42" s="156">
        <v>3822</v>
      </c>
      <c r="L42" s="68"/>
      <c r="M42" s="206">
        <v>1512</v>
      </c>
      <c r="N42" s="155">
        <v>72</v>
      </c>
      <c r="O42" s="155">
        <v>10066</v>
      </c>
      <c r="P42" s="156">
        <v>11650</v>
      </c>
      <c r="Q42" s="58"/>
      <c r="R42" s="309">
        <v>2005</v>
      </c>
      <c r="S42" s="155" t="s">
        <v>61</v>
      </c>
      <c r="T42" s="166">
        <v>-6.020066889632105</v>
      </c>
      <c r="U42" s="166">
        <v>345.45454545454544</v>
      </c>
      <c r="V42" s="166">
        <v>0.09344546789481001</v>
      </c>
      <c r="W42" s="167">
        <v>0.34610947314446605</v>
      </c>
      <c r="X42" s="69"/>
      <c r="Y42" s="195">
        <v>79.97076023391813</v>
      </c>
      <c r="Z42" s="166">
        <v>-20.689655172413794</v>
      </c>
      <c r="AA42" s="166">
        <v>8.537616229923927</v>
      </c>
      <c r="AB42" s="167">
        <v>24.13121143228321</v>
      </c>
      <c r="AC42" s="69"/>
      <c r="AD42" s="195">
        <v>53.814852492370306</v>
      </c>
      <c r="AE42" s="166">
        <v>80</v>
      </c>
      <c r="AF42" s="166">
        <v>2.1203205843562927</v>
      </c>
      <c r="AG42" s="167">
        <v>7.077205882352942</v>
      </c>
      <c r="AH42" s="58"/>
      <c r="AI42" s="309">
        <v>2005</v>
      </c>
      <c r="AJ42" s="155" t="s">
        <v>61</v>
      </c>
      <c r="AK42" s="166">
        <v>-6.020066889632105</v>
      </c>
      <c r="AL42" s="166">
        <v>345.45454545454544</v>
      </c>
      <c r="AM42" s="166">
        <v>0.09344546789481001</v>
      </c>
      <c r="AN42" s="167">
        <v>0.34610947314446605</v>
      </c>
      <c r="AO42" s="69"/>
      <c r="AP42" s="195">
        <v>79.97076023391813</v>
      </c>
      <c r="AQ42" s="166">
        <v>-20.689655172413794</v>
      </c>
      <c r="AR42" s="166">
        <v>8.537616229923927</v>
      </c>
      <c r="AS42" s="167">
        <v>24.13121143228321</v>
      </c>
      <c r="AT42" s="69"/>
      <c r="AU42" s="195">
        <v>53.814852492370306</v>
      </c>
      <c r="AV42" s="166">
        <v>80</v>
      </c>
      <c r="AW42" s="166">
        <v>2.1203205843562927</v>
      </c>
      <c r="AX42" s="167">
        <v>7.077205882352942</v>
      </c>
      <c r="AY42" s="58"/>
      <c r="AZ42" s="309">
        <v>2005</v>
      </c>
      <c r="BA42" s="155" t="s">
        <v>61</v>
      </c>
      <c r="BB42" s="166">
        <v>9.854851031321616</v>
      </c>
      <c r="BC42" s="166">
        <v>-2.1505376344086073</v>
      </c>
      <c r="BD42" s="166">
        <v>-11.837311557788937</v>
      </c>
      <c r="BE42" s="167">
        <v>-10.956019493411944</v>
      </c>
      <c r="BF42" s="69"/>
      <c r="BG42" s="195">
        <v>73.55601948503826</v>
      </c>
      <c r="BH42" s="166">
        <v>-6.993006993006986</v>
      </c>
      <c r="BI42" s="166">
        <v>16.503601763251268</v>
      </c>
      <c r="BJ42" s="167">
        <v>29.54213346322453</v>
      </c>
      <c r="BK42" s="69"/>
      <c r="BL42" s="195">
        <v>53.62180253406646</v>
      </c>
      <c r="BM42" s="166">
        <v>-5.0847457627118615</v>
      </c>
      <c r="BN42" s="166">
        <v>-5.430106220072446</v>
      </c>
      <c r="BO42" s="167">
        <v>-0.006584723441619644</v>
      </c>
    </row>
    <row r="43" spans="1:67" ht="19.5" customHeight="1">
      <c r="A43" s="310"/>
      <c r="B43" s="157" t="s">
        <v>62</v>
      </c>
      <c r="C43" s="158">
        <v>285</v>
      </c>
      <c r="D43" s="158">
        <v>12</v>
      </c>
      <c r="E43" s="158">
        <v>6252</v>
      </c>
      <c r="F43" s="159">
        <v>6549</v>
      </c>
      <c r="G43" s="68"/>
      <c r="H43" s="207">
        <v>1274</v>
      </c>
      <c r="I43" s="158">
        <v>33</v>
      </c>
      <c r="J43" s="158">
        <v>3781</v>
      </c>
      <c r="K43" s="159">
        <v>5088</v>
      </c>
      <c r="L43" s="68"/>
      <c r="M43" s="207">
        <v>1559</v>
      </c>
      <c r="N43" s="158">
        <v>45</v>
      </c>
      <c r="O43" s="158">
        <v>10033</v>
      </c>
      <c r="P43" s="159">
        <v>11637</v>
      </c>
      <c r="Q43" s="58"/>
      <c r="R43" s="310"/>
      <c r="S43" s="157" t="s">
        <v>62</v>
      </c>
      <c r="T43" s="168">
        <v>27.23214285714286</v>
      </c>
      <c r="U43" s="168">
        <v>-20</v>
      </c>
      <c r="V43" s="168">
        <v>-5.729794933655015</v>
      </c>
      <c r="W43" s="169">
        <v>-4.686362974821705</v>
      </c>
      <c r="X43" s="69"/>
      <c r="Y43" s="196">
        <v>103.51437699680511</v>
      </c>
      <c r="Z43" s="168">
        <v>17.85714285714286</v>
      </c>
      <c r="AA43" s="168">
        <v>59.67060810810813</v>
      </c>
      <c r="AB43" s="169">
        <v>68.36532097948378</v>
      </c>
      <c r="AC43" s="69"/>
      <c r="AD43" s="196">
        <v>83.41176470588238</v>
      </c>
      <c r="AE43" s="168">
        <v>4.651162790697683</v>
      </c>
      <c r="AF43" s="168">
        <v>11.477777777777789</v>
      </c>
      <c r="AG43" s="169">
        <v>17.628626301425257</v>
      </c>
      <c r="AH43" s="58"/>
      <c r="AI43" s="310"/>
      <c r="AJ43" s="157" t="s">
        <v>62</v>
      </c>
      <c r="AK43" s="168">
        <v>8.221797323135746</v>
      </c>
      <c r="AL43" s="168">
        <v>134.6153846153846</v>
      </c>
      <c r="AM43" s="168">
        <v>-2.641081923104167</v>
      </c>
      <c r="AN43" s="169">
        <v>-2.0106324972737184</v>
      </c>
      <c r="AO43" s="69"/>
      <c r="AP43" s="196">
        <v>91.22137404580153</v>
      </c>
      <c r="AQ43" s="168">
        <v>-1.754385964912288</v>
      </c>
      <c r="AR43" s="168">
        <v>34.114913392479934</v>
      </c>
      <c r="AS43" s="169">
        <v>46.04163251925914</v>
      </c>
      <c r="AT43" s="69"/>
      <c r="AU43" s="196">
        <v>67.53955264593563</v>
      </c>
      <c r="AV43" s="168">
        <v>40.96385542168676</v>
      </c>
      <c r="AW43" s="168">
        <v>6.586413533435859</v>
      </c>
      <c r="AX43" s="169">
        <v>12.102248110528095</v>
      </c>
      <c r="AY43" s="58"/>
      <c r="AZ43" s="310"/>
      <c r="BA43" s="157" t="s">
        <v>62</v>
      </c>
      <c r="BB43" s="168">
        <v>24.812656119900083</v>
      </c>
      <c r="BC43" s="168">
        <v>31.343283582089555</v>
      </c>
      <c r="BD43" s="168">
        <v>-8.794176739896571</v>
      </c>
      <c r="BE43" s="169">
        <v>-7.433051945998926</v>
      </c>
      <c r="BF43" s="69"/>
      <c r="BG43" s="196">
        <v>105.16927557335273</v>
      </c>
      <c r="BH43" s="168">
        <v>2.2222222222222143</v>
      </c>
      <c r="BI43" s="168">
        <v>30.50287662476029</v>
      </c>
      <c r="BJ43" s="169">
        <v>46.91066188457776</v>
      </c>
      <c r="BK43" s="69"/>
      <c r="BL43" s="196">
        <v>80.72441742654507</v>
      </c>
      <c r="BM43" s="168">
        <v>11.881188118811892</v>
      </c>
      <c r="BN43" s="168">
        <v>0.48557123808086544</v>
      </c>
      <c r="BO43" s="169">
        <v>7.75451625395813</v>
      </c>
    </row>
    <row r="44" spans="1:67" ht="19.5" customHeight="1">
      <c r="A44" s="310"/>
      <c r="B44" s="160" t="s">
        <v>63</v>
      </c>
      <c r="C44" s="161">
        <v>304</v>
      </c>
      <c r="D44" s="161">
        <v>2</v>
      </c>
      <c r="E44" s="161">
        <v>6469</v>
      </c>
      <c r="F44" s="162">
        <v>6775</v>
      </c>
      <c r="G44" s="68"/>
      <c r="H44" s="208">
        <v>1552</v>
      </c>
      <c r="I44" s="161">
        <v>28</v>
      </c>
      <c r="J44" s="161">
        <v>3800</v>
      </c>
      <c r="K44" s="162">
        <v>5380</v>
      </c>
      <c r="L44" s="68"/>
      <c r="M44" s="208">
        <v>1856</v>
      </c>
      <c r="N44" s="161">
        <v>30</v>
      </c>
      <c r="O44" s="161">
        <v>10269</v>
      </c>
      <c r="P44" s="162">
        <v>12155</v>
      </c>
      <c r="Q44" s="58"/>
      <c r="R44" s="310"/>
      <c r="S44" s="160" t="s">
        <v>63</v>
      </c>
      <c r="T44" s="170">
        <v>-32.59423503325942</v>
      </c>
      <c r="U44" s="170">
        <v>-83.33333333333334</v>
      </c>
      <c r="V44" s="170">
        <v>-6.382054992764111</v>
      </c>
      <c r="W44" s="171">
        <v>-8.110674081106737</v>
      </c>
      <c r="X44" s="69"/>
      <c r="Y44" s="197">
        <v>15.390334572490701</v>
      </c>
      <c r="Z44" s="170">
        <v>-24.324324324324323</v>
      </c>
      <c r="AA44" s="170">
        <v>22.029543994861925</v>
      </c>
      <c r="AB44" s="171">
        <v>19.661921708185062</v>
      </c>
      <c r="AC44" s="69"/>
      <c r="AD44" s="197">
        <v>3.3407572383073614</v>
      </c>
      <c r="AE44" s="170">
        <v>-38.775510204081634</v>
      </c>
      <c r="AF44" s="170">
        <v>2.4441340782122865</v>
      </c>
      <c r="AG44" s="171">
        <v>2.409638554216869</v>
      </c>
      <c r="AH44" s="58"/>
      <c r="AI44" s="310"/>
      <c r="AJ44" s="160" t="s">
        <v>63</v>
      </c>
      <c r="AK44" s="170">
        <v>-10.677618069815196</v>
      </c>
      <c r="AL44" s="170">
        <v>65.78947368421052</v>
      </c>
      <c r="AM44" s="170">
        <v>-3.870108876527368</v>
      </c>
      <c r="AN44" s="171">
        <v>-4.05080517124064</v>
      </c>
      <c r="AO44" s="69"/>
      <c r="AP44" s="197">
        <v>52.8060263653484</v>
      </c>
      <c r="AQ44" s="170">
        <v>-10.63829787234043</v>
      </c>
      <c r="AR44" s="170">
        <v>29.319571865443436</v>
      </c>
      <c r="AS44" s="171">
        <v>34.84948570350099</v>
      </c>
      <c r="AT44" s="69"/>
      <c r="AU44" s="197">
        <v>35.767429043813706</v>
      </c>
      <c r="AV44" s="170">
        <v>11.36363636363636</v>
      </c>
      <c r="AW44" s="170">
        <v>5.148713687199205</v>
      </c>
      <c r="AX44" s="171">
        <v>8.57790576557808</v>
      </c>
      <c r="AY44" s="58"/>
      <c r="AZ44" s="310"/>
      <c r="BA44" s="160" t="s">
        <v>63</v>
      </c>
      <c r="BB44" s="170">
        <v>1.4253563390847575</v>
      </c>
      <c r="BC44" s="170">
        <v>20</v>
      </c>
      <c r="BD44" s="170">
        <v>-4.9827399839604</v>
      </c>
      <c r="BE44" s="171">
        <v>-4.64474515410447</v>
      </c>
      <c r="BF44" s="69"/>
      <c r="BG44" s="197">
        <v>68.72653768408895</v>
      </c>
      <c r="BH44" s="170">
        <v>4.878048780487802</v>
      </c>
      <c r="BI44" s="170">
        <v>29.078934238100004</v>
      </c>
      <c r="BJ44" s="171">
        <v>38.95054016315132</v>
      </c>
      <c r="BK44" s="69"/>
      <c r="BL44" s="197">
        <v>50.020850708924115</v>
      </c>
      <c r="BM44" s="170">
        <v>10.106382978723389</v>
      </c>
      <c r="BN44" s="170">
        <v>3.83720930232559</v>
      </c>
      <c r="BO44" s="171">
        <v>8.934621371669266</v>
      </c>
    </row>
    <row r="45" spans="1:67" ht="19.5" customHeight="1">
      <c r="A45" s="311"/>
      <c r="B45" s="163" t="s">
        <v>64</v>
      </c>
      <c r="C45" s="164">
        <v>381</v>
      </c>
      <c r="D45" s="164">
        <v>6</v>
      </c>
      <c r="E45" s="164">
        <v>6739</v>
      </c>
      <c r="F45" s="165">
        <v>7126</v>
      </c>
      <c r="G45" s="68"/>
      <c r="H45" s="209">
        <v>2185</v>
      </c>
      <c r="I45" s="164">
        <v>47</v>
      </c>
      <c r="J45" s="164">
        <v>4695</v>
      </c>
      <c r="K45" s="165">
        <v>6927</v>
      </c>
      <c r="L45" s="68"/>
      <c r="M45" s="209">
        <v>2566</v>
      </c>
      <c r="N45" s="164">
        <v>53</v>
      </c>
      <c r="O45" s="164">
        <v>11434</v>
      </c>
      <c r="P45" s="165">
        <v>14053</v>
      </c>
      <c r="Q45" s="58"/>
      <c r="R45" s="311"/>
      <c r="S45" s="163" t="s">
        <v>64</v>
      </c>
      <c r="T45" s="172">
        <v>-20.954356846473033</v>
      </c>
      <c r="U45" s="172">
        <v>-60</v>
      </c>
      <c r="V45" s="172">
        <v>-4.153036552410754</v>
      </c>
      <c r="W45" s="173">
        <v>-5.340063761955378</v>
      </c>
      <c r="X45" s="69"/>
      <c r="Y45" s="198">
        <v>22.34042553191489</v>
      </c>
      <c r="Z45" s="172">
        <v>4.444444444444457</v>
      </c>
      <c r="AA45" s="172">
        <v>68.52117731514718</v>
      </c>
      <c r="AB45" s="173">
        <v>50.03248862897988</v>
      </c>
      <c r="AC45" s="69"/>
      <c r="AD45" s="198">
        <v>13.139329805996482</v>
      </c>
      <c r="AE45" s="172">
        <v>-11.666666666666671</v>
      </c>
      <c r="AF45" s="172">
        <v>16.47142711622695</v>
      </c>
      <c r="AG45" s="173">
        <v>15.71016879374227</v>
      </c>
      <c r="AH45" s="58"/>
      <c r="AI45" s="311"/>
      <c r="AJ45" s="163" t="s">
        <v>64</v>
      </c>
      <c r="AK45" s="172">
        <v>-14.079670329670336</v>
      </c>
      <c r="AL45" s="172">
        <v>30.188679245283026</v>
      </c>
      <c r="AM45" s="172">
        <v>-3.9409920182440175</v>
      </c>
      <c r="AN45" s="173">
        <v>-4.378994352957093</v>
      </c>
      <c r="AO45" s="69"/>
      <c r="AP45" s="198">
        <v>40.55392929520377</v>
      </c>
      <c r="AQ45" s="172">
        <v>-5.75539568345323</v>
      </c>
      <c r="AR45" s="172">
        <v>39.589994357720514</v>
      </c>
      <c r="AS45" s="173">
        <v>39.45707900617853</v>
      </c>
      <c r="AT45" s="69"/>
      <c r="AU45" s="198">
        <v>27.064609123283034</v>
      </c>
      <c r="AV45" s="172">
        <v>4.166666666666671</v>
      </c>
      <c r="AW45" s="172">
        <v>8.021086361052255</v>
      </c>
      <c r="AX45" s="173">
        <v>10.511978922455171</v>
      </c>
      <c r="AY45" s="58"/>
      <c r="AZ45" s="311"/>
      <c r="BA45" s="163" t="s">
        <v>64</v>
      </c>
      <c r="BB45" s="172">
        <v>-14.079670329670336</v>
      </c>
      <c r="BC45" s="172">
        <v>30.188679245283026</v>
      </c>
      <c r="BD45" s="172">
        <v>-3.9409920182440175</v>
      </c>
      <c r="BE45" s="173">
        <v>-4.378994352957093</v>
      </c>
      <c r="BF45" s="69"/>
      <c r="BG45" s="198">
        <v>40.55392929520377</v>
      </c>
      <c r="BH45" s="172">
        <v>-5.75539568345323</v>
      </c>
      <c r="BI45" s="172">
        <v>39.589994357720514</v>
      </c>
      <c r="BJ45" s="173">
        <v>39.45707900617853</v>
      </c>
      <c r="BK45" s="69"/>
      <c r="BL45" s="198">
        <v>27.064609123283034</v>
      </c>
      <c r="BM45" s="172">
        <v>4.166666666666671</v>
      </c>
      <c r="BN45" s="172">
        <v>8.021086361052255</v>
      </c>
      <c r="BO45" s="173">
        <v>10.511978922455171</v>
      </c>
    </row>
    <row r="46" spans="1:67" ht="19.5" customHeight="1">
      <c r="A46" s="309">
        <v>2006</v>
      </c>
      <c r="B46" s="155" t="s">
        <v>61</v>
      </c>
      <c r="C46" s="155">
        <v>286</v>
      </c>
      <c r="D46" s="155">
        <v>9</v>
      </c>
      <c r="E46" s="155">
        <v>7018</v>
      </c>
      <c r="F46" s="156">
        <v>7313</v>
      </c>
      <c r="G46" s="68"/>
      <c r="H46" s="206">
        <v>1760</v>
      </c>
      <c r="I46" s="155">
        <v>44</v>
      </c>
      <c r="J46" s="155">
        <v>4249</v>
      </c>
      <c r="K46" s="156">
        <v>6053</v>
      </c>
      <c r="L46" s="68"/>
      <c r="M46" s="206">
        <v>2046</v>
      </c>
      <c r="N46" s="155">
        <v>53</v>
      </c>
      <c r="O46" s="155">
        <v>11267</v>
      </c>
      <c r="P46" s="156">
        <v>13366</v>
      </c>
      <c r="Q46" s="58"/>
      <c r="R46" s="309">
        <v>2006</v>
      </c>
      <c r="S46" s="155" t="s">
        <v>61</v>
      </c>
      <c r="T46" s="166">
        <v>1.779359430604984</v>
      </c>
      <c r="U46" s="166">
        <v>-81.63265306122449</v>
      </c>
      <c r="V46" s="166">
        <v>-6.401707121899165</v>
      </c>
      <c r="W46" s="167">
        <v>-6.578947368421055</v>
      </c>
      <c r="X46" s="69"/>
      <c r="Y46" s="195">
        <v>42.973192526401306</v>
      </c>
      <c r="Z46" s="166">
        <v>91.30434782608697</v>
      </c>
      <c r="AA46" s="166">
        <v>65.4595015576324</v>
      </c>
      <c r="AB46" s="167">
        <v>58.37257980115123</v>
      </c>
      <c r="AC46" s="69"/>
      <c r="AD46" s="195">
        <v>35.31746031746033</v>
      </c>
      <c r="AE46" s="166">
        <v>-26.388888888888886</v>
      </c>
      <c r="AF46" s="166">
        <v>11.93125372541229</v>
      </c>
      <c r="AG46" s="167">
        <v>14.72961373390558</v>
      </c>
      <c r="AH46" s="58"/>
      <c r="AI46" s="309">
        <v>2006</v>
      </c>
      <c r="AJ46" s="155" t="s">
        <v>61</v>
      </c>
      <c r="AK46" s="166">
        <v>1.779359430604984</v>
      </c>
      <c r="AL46" s="166">
        <v>-81.63265306122449</v>
      </c>
      <c r="AM46" s="166">
        <v>-6.401707121899165</v>
      </c>
      <c r="AN46" s="167">
        <v>-6.578947368421055</v>
      </c>
      <c r="AO46" s="69"/>
      <c r="AP46" s="195">
        <v>42.973192526401306</v>
      </c>
      <c r="AQ46" s="166">
        <v>91.30434782608697</v>
      </c>
      <c r="AR46" s="166">
        <v>65.4595015576324</v>
      </c>
      <c r="AS46" s="167">
        <v>58.37257980115123</v>
      </c>
      <c r="AT46" s="69"/>
      <c r="AU46" s="195">
        <v>35.31746031746033</v>
      </c>
      <c r="AV46" s="166">
        <v>-26.388888888888886</v>
      </c>
      <c r="AW46" s="166">
        <v>11.93125372541229</v>
      </c>
      <c r="AX46" s="167">
        <v>14.72961373390558</v>
      </c>
      <c r="AY46" s="58"/>
      <c r="AZ46" s="309">
        <v>2006</v>
      </c>
      <c r="BA46" s="155" t="s">
        <v>61</v>
      </c>
      <c r="BB46" s="166">
        <v>-12.65646731571627</v>
      </c>
      <c r="BC46" s="166">
        <v>-68.13186813186813</v>
      </c>
      <c r="BD46" s="166">
        <v>-5.674895799935882</v>
      </c>
      <c r="BE46" s="167">
        <v>-6.206081081081081</v>
      </c>
      <c r="BF46" s="69"/>
      <c r="BG46" s="195">
        <v>35.745789895749795</v>
      </c>
      <c r="BH46" s="166">
        <v>14.285714285714278</v>
      </c>
      <c r="BI46" s="166">
        <v>52.50092284976006</v>
      </c>
      <c r="BJ46" s="167">
        <v>46.944914457604796</v>
      </c>
      <c r="BK46" s="69"/>
      <c r="BL46" s="195">
        <v>24.914410208527855</v>
      </c>
      <c r="BM46" s="166">
        <v>-19.19642857142857</v>
      </c>
      <c r="BN46" s="166">
        <v>10.527668542935714</v>
      </c>
      <c r="BO46" s="167">
        <v>12.410825998200053</v>
      </c>
    </row>
    <row r="47" spans="1:67" ht="19.5" customHeight="1">
      <c r="A47" s="310"/>
      <c r="B47" s="157" t="s">
        <v>62</v>
      </c>
      <c r="C47" s="158">
        <v>307</v>
      </c>
      <c r="D47" s="158">
        <v>4</v>
      </c>
      <c r="E47" s="158">
        <v>7300</v>
      </c>
      <c r="F47" s="159">
        <v>7611</v>
      </c>
      <c r="G47" s="68"/>
      <c r="H47" s="207">
        <v>1940</v>
      </c>
      <c r="I47" s="158">
        <v>27</v>
      </c>
      <c r="J47" s="158">
        <v>4407</v>
      </c>
      <c r="K47" s="159">
        <v>6374</v>
      </c>
      <c r="L47" s="68"/>
      <c r="M47" s="207">
        <v>2247</v>
      </c>
      <c r="N47" s="158">
        <v>31</v>
      </c>
      <c r="O47" s="158">
        <v>11707</v>
      </c>
      <c r="P47" s="159">
        <v>13985</v>
      </c>
      <c r="Q47" s="58"/>
      <c r="R47" s="310"/>
      <c r="S47" s="157" t="s">
        <v>62</v>
      </c>
      <c r="T47" s="168">
        <v>7.719298245614041</v>
      </c>
      <c r="U47" s="168">
        <v>-66.66666666666667</v>
      </c>
      <c r="V47" s="168">
        <v>16.762635956493924</v>
      </c>
      <c r="W47" s="169">
        <v>16.21621621621621</v>
      </c>
      <c r="X47" s="69"/>
      <c r="Y47" s="196">
        <v>52.276295133438</v>
      </c>
      <c r="Z47" s="168">
        <v>-18.181818181818173</v>
      </c>
      <c r="AA47" s="168">
        <v>16.55646654324252</v>
      </c>
      <c r="AB47" s="169">
        <v>25.275157232704387</v>
      </c>
      <c r="AC47" s="69"/>
      <c r="AD47" s="196">
        <v>44.13085311096856</v>
      </c>
      <c r="AE47" s="168">
        <v>-31.111111111111114</v>
      </c>
      <c r="AF47" s="168">
        <v>16.68493969899332</v>
      </c>
      <c r="AG47" s="169">
        <v>20.177021569132947</v>
      </c>
      <c r="AH47" s="58"/>
      <c r="AI47" s="310"/>
      <c r="AJ47" s="157" t="s">
        <v>62</v>
      </c>
      <c r="AK47" s="168">
        <v>4.770318021201405</v>
      </c>
      <c r="AL47" s="168">
        <v>-78.68852459016394</v>
      </c>
      <c r="AM47" s="168">
        <v>4.1309090909091</v>
      </c>
      <c r="AN47" s="169">
        <v>3.8046880434026633</v>
      </c>
      <c r="AO47" s="69"/>
      <c r="AP47" s="196">
        <v>47.70459081836327</v>
      </c>
      <c r="AQ47" s="168">
        <v>26.785714285714278</v>
      </c>
      <c r="AR47" s="168">
        <v>36.336430934005364</v>
      </c>
      <c r="AS47" s="169">
        <v>39.47250280583614</v>
      </c>
      <c r="AT47" s="69"/>
      <c r="AU47" s="196">
        <v>39.7915988277434</v>
      </c>
      <c r="AV47" s="168">
        <v>-28.205128205128204</v>
      </c>
      <c r="AW47" s="168">
        <v>14.304194238519315</v>
      </c>
      <c r="AX47" s="169">
        <v>17.451797140035225</v>
      </c>
      <c r="AY47" s="58"/>
      <c r="AZ47" s="310"/>
      <c r="BA47" s="157" t="s">
        <v>62</v>
      </c>
      <c r="BB47" s="168">
        <v>-14.743162108072056</v>
      </c>
      <c r="BC47" s="168">
        <v>-76.13636363636364</v>
      </c>
      <c r="BD47" s="168">
        <v>-0.5958614712361339</v>
      </c>
      <c r="BE47" s="169">
        <v>-1.5472368331170117</v>
      </c>
      <c r="BF47" s="69"/>
      <c r="BG47" s="196">
        <v>31.955287437899216</v>
      </c>
      <c r="BH47" s="168">
        <v>5.79710144927536</v>
      </c>
      <c r="BI47" s="168">
        <v>40.019593436198875</v>
      </c>
      <c r="BJ47" s="169">
        <v>37.235754313932205</v>
      </c>
      <c r="BK47" s="69"/>
      <c r="BL47" s="196">
        <v>22.144358794674133</v>
      </c>
      <c r="BM47" s="168">
        <v>-26.106194690265482</v>
      </c>
      <c r="BN47" s="168">
        <v>11.860290435653482</v>
      </c>
      <c r="BO47" s="169">
        <v>13.230164267140225</v>
      </c>
    </row>
    <row r="48" spans="1:67" ht="19.5" customHeight="1">
      <c r="A48" s="310"/>
      <c r="B48" s="160" t="s">
        <v>63</v>
      </c>
      <c r="C48" s="161">
        <v>447</v>
      </c>
      <c r="D48" s="161">
        <v>211</v>
      </c>
      <c r="E48" s="161">
        <v>7440</v>
      </c>
      <c r="F48" s="162">
        <v>8098</v>
      </c>
      <c r="G48" s="68"/>
      <c r="H48" s="208">
        <v>1893</v>
      </c>
      <c r="I48" s="161">
        <v>76</v>
      </c>
      <c r="J48" s="161">
        <v>9050</v>
      </c>
      <c r="K48" s="162">
        <v>11019</v>
      </c>
      <c r="L48" s="68"/>
      <c r="M48" s="208">
        <v>2340</v>
      </c>
      <c r="N48" s="161">
        <v>287</v>
      </c>
      <c r="O48" s="161">
        <v>16490</v>
      </c>
      <c r="P48" s="162">
        <v>19117</v>
      </c>
      <c r="Q48" s="58"/>
      <c r="R48" s="310"/>
      <c r="S48" s="160" t="s">
        <v>63</v>
      </c>
      <c r="T48" s="170">
        <v>47.03947368421052</v>
      </c>
      <c r="U48" s="170">
        <v>10450</v>
      </c>
      <c r="V48" s="170">
        <v>15.010047920853296</v>
      </c>
      <c r="W48" s="171">
        <v>19.52767527675276</v>
      </c>
      <c r="X48" s="69"/>
      <c r="Y48" s="197">
        <v>21.971649484536087</v>
      </c>
      <c r="Z48" s="170">
        <v>171.42857142857144</v>
      </c>
      <c r="AA48" s="170">
        <v>138.15789473684214</v>
      </c>
      <c r="AB48" s="171">
        <v>104.81412639405204</v>
      </c>
      <c r="AC48" s="69"/>
      <c r="AD48" s="197">
        <v>26.077586206896555</v>
      </c>
      <c r="AE48" s="170">
        <v>856.6666666666666</v>
      </c>
      <c r="AF48" s="170">
        <v>60.580387574252626</v>
      </c>
      <c r="AG48" s="171">
        <v>57.27684080625258</v>
      </c>
      <c r="AH48" s="58"/>
      <c r="AI48" s="310"/>
      <c r="AJ48" s="160" t="s">
        <v>63</v>
      </c>
      <c r="AK48" s="170">
        <v>19.540229885057485</v>
      </c>
      <c r="AL48" s="170">
        <v>255.55555555555554</v>
      </c>
      <c r="AM48" s="170">
        <v>7.611652406152629</v>
      </c>
      <c r="AN48" s="171">
        <v>8.84077155824508</v>
      </c>
      <c r="AO48" s="69"/>
      <c r="AP48" s="197">
        <v>37.86048804535372</v>
      </c>
      <c r="AQ48" s="170">
        <v>75</v>
      </c>
      <c r="AR48" s="170">
        <v>74.46053798403784</v>
      </c>
      <c r="AS48" s="171">
        <v>64.07277816655005</v>
      </c>
      <c r="AT48" s="69"/>
      <c r="AU48" s="197">
        <v>34.62553277856708</v>
      </c>
      <c r="AV48" s="170">
        <v>152.38095238095238</v>
      </c>
      <c r="AW48" s="170">
        <v>29.95258166491044</v>
      </c>
      <c r="AX48" s="171">
        <v>31.10998250663056</v>
      </c>
      <c r="AY48" s="58"/>
      <c r="AZ48" s="310"/>
      <c r="BA48" s="160" t="s">
        <v>63</v>
      </c>
      <c r="BB48" s="170">
        <v>5.1035502958579855</v>
      </c>
      <c r="BC48" s="170">
        <v>194.87179487179492</v>
      </c>
      <c r="BD48" s="170">
        <v>4.576146788990826</v>
      </c>
      <c r="BE48" s="171">
        <v>5.118549511854951</v>
      </c>
      <c r="BF48" s="69"/>
      <c r="BG48" s="197">
        <v>33.11654971761081</v>
      </c>
      <c r="BH48" s="170">
        <v>50.3875968992248</v>
      </c>
      <c r="BI48" s="170">
        <v>73.1812910707383</v>
      </c>
      <c r="BJ48" s="171">
        <v>60.64420584968531</v>
      </c>
      <c r="BK48" s="69"/>
      <c r="BL48" s="197">
        <v>27.85267546907575</v>
      </c>
      <c r="BM48" s="170">
        <v>104.83091787439616</v>
      </c>
      <c r="BN48" s="170">
        <v>26.659201194475557</v>
      </c>
      <c r="BO48" s="171">
        <v>27.179691932670693</v>
      </c>
    </row>
    <row r="49" spans="1:67" ht="19.5" customHeight="1">
      <c r="A49" s="311"/>
      <c r="B49" s="163" t="s">
        <v>64</v>
      </c>
      <c r="C49" s="164">
        <v>430</v>
      </c>
      <c r="D49" s="164">
        <v>35</v>
      </c>
      <c r="E49" s="164">
        <v>13027</v>
      </c>
      <c r="F49" s="165">
        <v>13492</v>
      </c>
      <c r="G49" s="68"/>
      <c r="H49" s="209">
        <v>1975</v>
      </c>
      <c r="I49" s="164">
        <v>126</v>
      </c>
      <c r="J49" s="164">
        <v>13341</v>
      </c>
      <c r="K49" s="165">
        <v>15442</v>
      </c>
      <c r="L49" s="68"/>
      <c r="M49" s="209">
        <v>2405</v>
      </c>
      <c r="N49" s="164">
        <v>161</v>
      </c>
      <c r="O49" s="164">
        <v>26368</v>
      </c>
      <c r="P49" s="165">
        <v>28934</v>
      </c>
      <c r="Q49" s="58"/>
      <c r="R49" s="311"/>
      <c r="S49" s="163" t="s">
        <v>64</v>
      </c>
      <c r="T49" s="172">
        <v>12.860892388451447</v>
      </c>
      <c r="U49" s="172">
        <v>483.33333333333326</v>
      </c>
      <c r="V49" s="172">
        <v>93.30761240540139</v>
      </c>
      <c r="W49" s="173">
        <v>89.3348301992703</v>
      </c>
      <c r="X49" s="69"/>
      <c r="Y49" s="198">
        <v>-9.610983981693366</v>
      </c>
      <c r="Z49" s="172">
        <v>168.08510638297872</v>
      </c>
      <c r="AA49" s="172">
        <v>184.15335463258782</v>
      </c>
      <c r="AB49" s="173">
        <v>122.92478706510758</v>
      </c>
      <c r="AC49" s="69"/>
      <c r="AD49" s="198">
        <v>-6.274356975837875</v>
      </c>
      <c r="AE49" s="172">
        <v>203.77358490566036</v>
      </c>
      <c r="AF49" s="172">
        <v>130.61046003148508</v>
      </c>
      <c r="AG49" s="173">
        <v>105.89198036006547</v>
      </c>
      <c r="AH49" s="58"/>
      <c r="AI49" s="311"/>
      <c r="AJ49" s="163" t="s">
        <v>64</v>
      </c>
      <c r="AK49" s="172">
        <v>17.50599520383693</v>
      </c>
      <c r="AL49" s="172">
        <v>275.3623188405797</v>
      </c>
      <c r="AM49" s="172">
        <v>29.034052971288673</v>
      </c>
      <c r="AN49" s="173">
        <v>29.125114930334547</v>
      </c>
      <c r="AO49" s="69"/>
      <c r="AP49" s="198">
        <v>21.2431912848446</v>
      </c>
      <c r="AQ49" s="172">
        <v>108.39694656488547</v>
      </c>
      <c r="AR49" s="172">
        <v>109.1552142279709</v>
      </c>
      <c r="AS49" s="173">
        <v>83.28698685016732</v>
      </c>
      <c r="AT49" s="69"/>
      <c r="AU49" s="198">
        <v>20.619244628319763</v>
      </c>
      <c r="AV49" s="172">
        <v>166</v>
      </c>
      <c r="AW49" s="172">
        <v>57.48528778527344</v>
      </c>
      <c r="AX49" s="173">
        <v>52.34266087483584</v>
      </c>
      <c r="AY49" s="58"/>
      <c r="AZ49" s="311"/>
      <c r="BA49" s="163" t="s">
        <v>64</v>
      </c>
      <c r="BB49" s="172">
        <v>17.50599520383693</v>
      </c>
      <c r="BC49" s="172">
        <v>275.3623188405797</v>
      </c>
      <c r="BD49" s="172">
        <v>29.034052971288673</v>
      </c>
      <c r="BE49" s="173">
        <v>29.125114930334547</v>
      </c>
      <c r="BF49" s="69"/>
      <c r="BG49" s="198">
        <v>21.2431912848446</v>
      </c>
      <c r="BH49" s="172">
        <v>108.39694656488547</v>
      </c>
      <c r="BI49" s="172">
        <v>109.1552142279709</v>
      </c>
      <c r="BJ49" s="173">
        <v>83.28698685016732</v>
      </c>
      <c r="BK49" s="69"/>
      <c r="BL49" s="198">
        <v>20.619244628319763</v>
      </c>
      <c r="BM49" s="172">
        <v>166</v>
      </c>
      <c r="BN49" s="172">
        <v>57.48528778527344</v>
      </c>
      <c r="BO49" s="173">
        <v>52.34266087483584</v>
      </c>
    </row>
    <row r="50" spans="1:67" ht="19.5" customHeight="1">
      <c r="A50" s="309">
        <v>2007</v>
      </c>
      <c r="B50" s="155" t="s">
        <v>61</v>
      </c>
      <c r="C50" s="155">
        <v>474</v>
      </c>
      <c r="D50" s="155">
        <v>1029</v>
      </c>
      <c r="E50" s="155">
        <v>10153</v>
      </c>
      <c r="F50" s="156">
        <v>11656</v>
      </c>
      <c r="G50" s="68"/>
      <c r="H50" s="206">
        <v>1867</v>
      </c>
      <c r="I50" s="155">
        <v>78</v>
      </c>
      <c r="J50" s="155">
        <v>8767</v>
      </c>
      <c r="K50" s="156">
        <v>10712</v>
      </c>
      <c r="L50" s="68"/>
      <c r="M50" s="206">
        <v>2341</v>
      </c>
      <c r="N50" s="155">
        <v>1107</v>
      </c>
      <c r="O50" s="155">
        <v>18920</v>
      </c>
      <c r="P50" s="156">
        <v>22368</v>
      </c>
      <c r="Q50" s="58"/>
      <c r="R50" s="309">
        <v>2007</v>
      </c>
      <c r="S50" s="155" t="s">
        <v>61</v>
      </c>
      <c r="T50" s="166">
        <v>65.73426573426573</v>
      </c>
      <c r="U50" s="166">
        <v>11333.333333333332</v>
      </c>
      <c r="V50" s="166">
        <v>44.67084639498432</v>
      </c>
      <c r="W50" s="167">
        <v>59.38739231505539</v>
      </c>
      <c r="X50" s="69"/>
      <c r="Y50" s="195">
        <v>6.079545454545453</v>
      </c>
      <c r="Z50" s="166">
        <v>77.27272727272728</v>
      </c>
      <c r="AA50" s="166">
        <v>106.33090138856201</v>
      </c>
      <c r="AB50" s="167">
        <v>76.97009747232778</v>
      </c>
      <c r="AC50" s="69"/>
      <c r="AD50" s="195">
        <v>14.418377321603131</v>
      </c>
      <c r="AE50" s="166">
        <v>1988.679245283019</v>
      </c>
      <c r="AF50" s="166">
        <v>67.92402591639302</v>
      </c>
      <c r="AG50" s="167">
        <v>67.34999251833008</v>
      </c>
      <c r="AH50" s="58"/>
      <c r="AI50" s="309">
        <v>2007</v>
      </c>
      <c r="AJ50" s="155" t="s">
        <v>61</v>
      </c>
      <c r="AK50" s="166">
        <v>65.73426573426573</v>
      </c>
      <c r="AL50" s="166">
        <v>11333.333333333332</v>
      </c>
      <c r="AM50" s="166">
        <v>44.67084639498432</v>
      </c>
      <c r="AN50" s="167">
        <v>59.38739231505539</v>
      </c>
      <c r="AO50" s="69"/>
      <c r="AP50" s="195">
        <v>6.079545454545453</v>
      </c>
      <c r="AQ50" s="166">
        <v>77.27272727272728</v>
      </c>
      <c r="AR50" s="166">
        <v>106.33090138856201</v>
      </c>
      <c r="AS50" s="167">
        <v>76.97009747232778</v>
      </c>
      <c r="AT50" s="69"/>
      <c r="AU50" s="195">
        <v>14.418377321603131</v>
      </c>
      <c r="AV50" s="166">
        <v>1988.679245283019</v>
      </c>
      <c r="AW50" s="166">
        <v>67.92402591639302</v>
      </c>
      <c r="AX50" s="167">
        <v>67.34999251833008</v>
      </c>
      <c r="AY50" s="58"/>
      <c r="AZ50" s="309">
        <v>2007</v>
      </c>
      <c r="BA50" s="155" t="s">
        <v>61</v>
      </c>
      <c r="BB50" s="166">
        <v>32.006369426751604</v>
      </c>
      <c r="BC50" s="166">
        <v>4310.344827586207</v>
      </c>
      <c r="BD50" s="166">
        <v>43.213233627917504</v>
      </c>
      <c r="BE50" s="167">
        <v>47.16349097719987</v>
      </c>
      <c r="BF50" s="69"/>
      <c r="BG50" s="195">
        <v>13.351055974006783</v>
      </c>
      <c r="BH50" s="166">
        <v>101.97368421052633</v>
      </c>
      <c r="BI50" s="166">
        <v>115.2193645990923</v>
      </c>
      <c r="BJ50" s="167">
        <v>85.7173319686114</v>
      </c>
      <c r="BK50" s="69"/>
      <c r="BL50" s="195">
        <v>16.270088451476255</v>
      </c>
      <c r="BM50" s="166">
        <v>776.243093922652</v>
      </c>
      <c r="BN50" s="166">
        <v>70.88342673766948</v>
      </c>
      <c r="BO50" s="167">
        <v>64.81615277967626</v>
      </c>
    </row>
    <row r="51" spans="1:67" ht="19.5" customHeight="1">
      <c r="A51" s="310"/>
      <c r="B51" s="157" t="s">
        <v>62</v>
      </c>
      <c r="C51" s="158">
        <v>575</v>
      </c>
      <c r="D51" s="158">
        <v>21</v>
      </c>
      <c r="E51" s="158">
        <v>10001</v>
      </c>
      <c r="F51" s="159">
        <v>10597</v>
      </c>
      <c r="G51" s="68"/>
      <c r="H51" s="207">
        <v>2676</v>
      </c>
      <c r="I51" s="158">
        <v>61</v>
      </c>
      <c r="J51" s="158">
        <v>7234</v>
      </c>
      <c r="K51" s="159">
        <v>9971</v>
      </c>
      <c r="L51" s="68"/>
      <c r="M51" s="207">
        <v>3251</v>
      </c>
      <c r="N51" s="158">
        <v>82</v>
      </c>
      <c r="O51" s="158">
        <v>17235</v>
      </c>
      <c r="P51" s="159">
        <v>20568</v>
      </c>
      <c r="Q51" s="58"/>
      <c r="R51" s="310"/>
      <c r="S51" s="157" t="s">
        <v>62</v>
      </c>
      <c r="T51" s="168">
        <v>87.29641693811075</v>
      </c>
      <c r="U51" s="168">
        <v>425</v>
      </c>
      <c r="V51" s="168">
        <v>37</v>
      </c>
      <c r="W51" s="169">
        <v>39.232689528314296</v>
      </c>
      <c r="X51" s="69"/>
      <c r="Y51" s="196">
        <v>37.938144329896915</v>
      </c>
      <c r="Z51" s="168">
        <v>125.9259259259259</v>
      </c>
      <c r="AA51" s="168">
        <v>64.14794644883139</v>
      </c>
      <c r="AB51" s="169">
        <v>56.43238155004707</v>
      </c>
      <c r="AC51" s="69"/>
      <c r="AD51" s="196">
        <v>44.681797952825974</v>
      </c>
      <c r="AE51" s="168">
        <v>164.51612903225805</v>
      </c>
      <c r="AF51" s="168">
        <v>47.219612197830344</v>
      </c>
      <c r="AG51" s="169">
        <v>47.071862710046474</v>
      </c>
      <c r="AH51" s="58"/>
      <c r="AI51" s="310"/>
      <c r="AJ51" s="157" t="s">
        <v>62</v>
      </c>
      <c r="AK51" s="168">
        <v>76.89713322091063</v>
      </c>
      <c r="AL51" s="168">
        <v>7976.923076923077</v>
      </c>
      <c r="AM51" s="168">
        <v>40.75988266517669</v>
      </c>
      <c r="AN51" s="169">
        <v>49.10881801125703</v>
      </c>
      <c r="AO51" s="69"/>
      <c r="AP51" s="196">
        <v>22.78378378378379</v>
      </c>
      <c r="AQ51" s="168">
        <v>95.77464788732394</v>
      </c>
      <c r="AR51" s="168">
        <v>84.85443622920516</v>
      </c>
      <c r="AS51" s="169">
        <v>66.43598615916954</v>
      </c>
      <c r="AT51" s="69"/>
      <c r="AU51" s="196">
        <v>30.258560447239688</v>
      </c>
      <c r="AV51" s="168">
        <v>1315.4761904761906</v>
      </c>
      <c r="AW51" s="168">
        <v>57.373552711761135</v>
      </c>
      <c r="AX51" s="169">
        <v>56.98146320061423</v>
      </c>
      <c r="AY51" s="58"/>
      <c r="AZ51" s="310"/>
      <c r="BA51" s="157" t="s">
        <v>62</v>
      </c>
      <c r="BB51" s="168">
        <v>50.70422535211267</v>
      </c>
      <c r="BC51" s="168">
        <v>6071.428571428572</v>
      </c>
      <c r="BD51" s="168">
        <v>47.573203516675136</v>
      </c>
      <c r="BE51" s="169">
        <v>52.100607111882056</v>
      </c>
      <c r="BF51" s="69"/>
      <c r="BG51" s="196">
        <v>13.096678768320572</v>
      </c>
      <c r="BH51" s="168">
        <v>133.56164383561642</v>
      </c>
      <c r="BI51" s="168">
        <v>123.84700600548072</v>
      </c>
      <c r="BJ51" s="169">
        <v>90.60402684563758</v>
      </c>
      <c r="BK51" s="69"/>
      <c r="BL51" s="196">
        <v>18.611589213998855</v>
      </c>
      <c r="BM51" s="168">
        <v>880.2395209580839</v>
      </c>
      <c r="BN51" s="168">
        <v>76.8538621662153</v>
      </c>
      <c r="BO51" s="169">
        <v>69.8818125805187</v>
      </c>
    </row>
    <row r="52" spans="1:67" ht="19.5" customHeight="1">
      <c r="A52" s="310"/>
      <c r="B52" s="160" t="s">
        <v>63</v>
      </c>
      <c r="C52" s="161">
        <v>628</v>
      </c>
      <c r="D52" s="161">
        <v>880</v>
      </c>
      <c r="E52" s="161">
        <v>10736</v>
      </c>
      <c r="F52" s="162">
        <v>12244</v>
      </c>
      <c r="G52" s="68"/>
      <c r="H52" s="208">
        <v>2808</v>
      </c>
      <c r="I52" s="161">
        <v>37</v>
      </c>
      <c r="J52" s="161">
        <v>6714</v>
      </c>
      <c r="K52" s="162">
        <v>9559</v>
      </c>
      <c r="L52" s="68"/>
      <c r="M52" s="208">
        <v>3436</v>
      </c>
      <c r="N52" s="161">
        <v>917</v>
      </c>
      <c r="O52" s="161">
        <v>17450</v>
      </c>
      <c r="P52" s="162">
        <v>21803</v>
      </c>
      <c r="Q52" s="58"/>
      <c r="R52" s="310"/>
      <c r="S52" s="160" t="s">
        <v>63</v>
      </c>
      <c r="T52" s="170">
        <v>40.49217002237134</v>
      </c>
      <c r="U52" s="170">
        <v>317.0616113744076</v>
      </c>
      <c r="V52" s="170">
        <v>44.301075268817215</v>
      </c>
      <c r="W52" s="171">
        <v>51.197826623857736</v>
      </c>
      <c r="X52" s="69"/>
      <c r="Y52" s="197">
        <v>48.33597464342313</v>
      </c>
      <c r="Z52" s="170">
        <v>-51.31578947368421</v>
      </c>
      <c r="AA52" s="170">
        <v>-25.812154696132595</v>
      </c>
      <c r="AB52" s="171">
        <v>-13.249841183410467</v>
      </c>
      <c r="AC52" s="69"/>
      <c r="AD52" s="197">
        <v>46.83760683760681</v>
      </c>
      <c r="AE52" s="170">
        <v>219.5121951219512</v>
      </c>
      <c r="AF52" s="170">
        <v>5.821710127349917</v>
      </c>
      <c r="AG52" s="171">
        <v>14.050321703196119</v>
      </c>
      <c r="AH52" s="58"/>
      <c r="AI52" s="310"/>
      <c r="AJ52" s="160" t="s">
        <v>63</v>
      </c>
      <c r="AK52" s="170">
        <v>61.25</v>
      </c>
      <c r="AL52" s="170">
        <v>761.6071428571429</v>
      </c>
      <c r="AM52" s="170">
        <v>41.97076937218495</v>
      </c>
      <c r="AN52" s="171">
        <v>49.843627834245495</v>
      </c>
      <c r="AO52" s="69"/>
      <c r="AP52" s="197">
        <v>31.43214732701591</v>
      </c>
      <c r="AQ52" s="170">
        <v>19.72789115646259</v>
      </c>
      <c r="AR52" s="170">
        <v>28.289845250197658</v>
      </c>
      <c r="AS52" s="171">
        <v>28.985754499701443</v>
      </c>
      <c r="AT52" s="69"/>
      <c r="AU52" s="197">
        <v>36.107342077491325</v>
      </c>
      <c r="AV52" s="170">
        <v>467.65498652291103</v>
      </c>
      <c r="AW52" s="170">
        <v>35.832657612000816</v>
      </c>
      <c r="AX52" s="171">
        <v>39.31953172075407</v>
      </c>
      <c r="AY52" s="58"/>
      <c r="AZ52" s="310"/>
      <c r="BA52" s="160" t="s">
        <v>63</v>
      </c>
      <c r="BB52" s="170">
        <v>48.27586206896552</v>
      </c>
      <c r="BC52" s="170">
        <v>754.3478260869565</v>
      </c>
      <c r="BD52" s="170">
        <v>54.11095904832089</v>
      </c>
      <c r="BE52" s="171">
        <v>59.17805492901684</v>
      </c>
      <c r="BF52" s="69"/>
      <c r="BG52" s="197">
        <v>19.90228850604268</v>
      </c>
      <c r="BH52" s="170">
        <v>55.670103092783506</v>
      </c>
      <c r="BI52" s="170">
        <v>60.957100129458496</v>
      </c>
      <c r="BJ52" s="171">
        <v>50.4099035327429</v>
      </c>
      <c r="BK52" s="69"/>
      <c r="BL52" s="197">
        <v>24.285248396564853</v>
      </c>
      <c r="BM52" s="170">
        <v>434.6698113207548</v>
      </c>
      <c r="BN52" s="170">
        <v>57.124052025619875</v>
      </c>
      <c r="BO52" s="171">
        <v>54.77768047454603</v>
      </c>
    </row>
    <row r="53" spans="1:67" ht="19.5" customHeight="1">
      <c r="A53" s="311"/>
      <c r="B53" s="163" t="s">
        <v>64</v>
      </c>
      <c r="C53" s="164">
        <v>658</v>
      </c>
      <c r="D53" s="164">
        <v>19</v>
      </c>
      <c r="E53" s="164">
        <v>13688</v>
      </c>
      <c r="F53" s="165">
        <v>14365</v>
      </c>
      <c r="G53" s="68"/>
      <c r="H53" s="209">
        <v>3553</v>
      </c>
      <c r="I53" s="164">
        <v>71</v>
      </c>
      <c r="J53" s="164">
        <v>7795</v>
      </c>
      <c r="K53" s="165">
        <v>11419</v>
      </c>
      <c r="L53" s="68"/>
      <c r="M53" s="209">
        <v>4211</v>
      </c>
      <c r="N53" s="164">
        <v>90</v>
      </c>
      <c r="O53" s="164">
        <v>21483</v>
      </c>
      <c r="P53" s="165">
        <v>25784</v>
      </c>
      <c r="Q53" s="58"/>
      <c r="R53" s="311"/>
      <c r="S53" s="163" t="s">
        <v>64</v>
      </c>
      <c r="T53" s="172">
        <v>53.02325581395348</v>
      </c>
      <c r="U53" s="172">
        <v>-45.714285714285715</v>
      </c>
      <c r="V53" s="172">
        <v>5.074076917172036</v>
      </c>
      <c r="W53" s="173">
        <v>6.4705010376519425</v>
      </c>
      <c r="X53" s="69"/>
      <c r="Y53" s="198">
        <v>79.89873417721518</v>
      </c>
      <c r="Z53" s="172">
        <v>-43.65079365079365</v>
      </c>
      <c r="AA53" s="172">
        <v>-41.571096619443814</v>
      </c>
      <c r="AB53" s="173">
        <v>-26.052324828390113</v>
      </c>
      <c r="AC53" s="69"/>
      <c r="AD53" s="198">
        <v>75.0935550935551</v>
      </c>
      <c r="AE53" s="172">
        <v>-44.09937888198758</v>
      </c>
      <c r="AF53" s="172">
        <v>-18.526243932038838</v>
      </c>
      <c r="AG53" s="173">
        <v>-10.886845925209101</v>
      </c>
      <c r="AH53" s="58"/>
      <c r="AI53" s="311"/>
      <c r="AJ53" s="163" t="s">
        <v>64</v>
      </c>
      <c r="AK53" s="172">
        <v>58.84353741496599</v>
      </c>
      <c r="AL53" s="172">
        <v>652.5096525096525</v>
      </c>
      <c r="AM53" s="172">
        <v>28.15293948541037</v>
      </c>
      <c r="AN53" s="173">
        <v>33.81716601851346</v>
      </c>
      <c r="AO53" s="69"/>
      <c r="AP53" s="198">
        <v>44.080338266384786</v>
      </c>
      <c r="AQ53" s="172">
        <v>-9.523809523809518</v>
      </c>
      <c r="AR53" s="172">
        <v>-1.7296357135955134</v>
      </c>
      <c r="AS53" s="173">
        <v>7.130734416786666</v>
      </c>
      <c r="AT53" s="69"/>
      <c r="AU53" s="198">
        <v>46.48152246072138</v>
      </c>
      <c r="AV53" s="172">
        <v>312.78195488721803</v>
      </c>
      <c r="AW53" s="172">
        <v>14.060031595576632</v>
      </c>
      <c r="AX53" s="173">
        <v>20.053844725604094</v>
      </c>
      <c r="AY53" s="58"/>
      <c r="AZ53" s="311"/>
      <c r="BA53" s="163" t="s">
        <v>64</v>
      </c>
      <c r="BB53" s="172">
        <v>58.84353741496599</v>
      </c>
      <c r="BC53" s="172">
        <v>652.5096525096525</v>
      </c>
      <c r="BD53" s="172">
        <v>28.15293948541037</v>
      </c>
      <c r="BE53" s="173">
        <v>33.81716601851346</v>
      </c>
      <c r="BF53" s="69"/>
      <c r="BG53" s="198">
        <v>44.080338266384786</v>
      </c>
      <c r="BH53" s="172">
        <v>-9.523809523809518</v>
      </c>
      <c r="BI53" s="172">
        <v>-1.7296357135955134</v>
      </c>
      <c r="BJ53" s="173">
        <v>7.130734416786666</v>
      </c>
      <c r="BK53" s="69"/>
      <c r="BL53" s="198">
        <v>46.48152246072138</v>
      </c>
      <c r="BM53" s="172">
        <v>312.78195488721803</v>
      </c>
      <c r="BN53" s="172">
        <v>14.060031595576632</v>
      </c>
      <c r="BO53" s="173">
        <v>20.053844725604094</v>
      </c>
    </row>
    <row r="54" spans="1:67" ht="19.5" customHeight="1">
      <c r="A54" s="309">
        <v>2008</v>
      </c>
      <c r="B54" s="155" t="s">
        <v>61</v>
      </c>
      <c r="C54" s="155">
        <v>654</v>
      </c>
      <c r="D54" s="155">
        <v>968</v>
      </c>
      <c r="E54" s="155">
        <v>12600</v>
      </c>
      <c r="F54" s="156">
        <v>14222</v>
      </c>
      <c r="G54" s="68"/>
      <c r="H54" s="206">
        <v>3611</v>
      </c>
      <c r="I54" s="155">
        <v>34</v>
      </c>
      <c r="J54" s="155">
        <v>6794</v>
      </c>
      <c r="K54" s="156">
        <v>10439</v>
      </c>
      <c r="L54" s="68"/>
      <c r="M54" s="206">
        <v>4265</v>
      </c>
      <c r="N54" s="155">
        <v>1002</v>
      </c>
      <c r="O54" s="155">
        <v>19394</v>
      </c>
      <c r="P54" s="156">
        <v>24661</v>
      </c>
      <c r="Q54" s="58"/>
      <c r="R54" s="309">
        <v>2008</v>
      </c>
      <c r="S54" s="155" t="s">
        <v>61</v>
      </c>
      <c r="T54" s="166">
        <v>37.97468354430379</v>
      </c>
      <c r="U54" s="166">
        <v>-5.928085519922249</v>
      </c>
      <c r="V54" s="166">
        <v>24.10125086181425</v>
      </c>
      <c r="W54" s="167">
        <v>22.01441317776252</v>
      </c>
      <c r="X54" s="69"/>
      <c r="Y54" s="195">
        <v>93.41189073379755</v>
      </c>
      <c r="Z54" s="166">
        <v>-56.41025641025641</v>
      </c>
      <c r="AA54" s="166">
        <v>-22.504847724421126</v>
      </c>
      <c r="AB54" s="167">
        <v>-2.5485436893203968</v>
      </c>
      <c r="AC54" s="69"/>
      <c r="AD54" s="195">
        <v>82.18709953011535</v>
      </c>
      <c r="AE54" s="166">
        <v>-9.4850948509485</v>
      </c>
      <c r="AF54" s="166">
        <v>2.505285412262154</v>
      </c>
      <c r="AG54" s="167">
        <v>10.25125178826896</v>
      </c>
      <c r="AH54" s="58"/>
      <c r="AI54" s="309">
        <v>2008</v>
      </c>
      <c r="AJ54" s="155" t="s">
        <v>61</v>
      </c>
      <c r="AK54" s="166">
        <v>37.97468354430379</v>
      </c>
      <c r="AL54" s="166">
        <v>-5.928085519922249</v>
      </c>
      <c r="AM54" s="166">
        <v>24.10125086181425</v>
      </c>
      <c r="AN54" s="167">
        <v>22.01441317776252</v>
      </c>
      <c r="AO54" s="69"/>
      <c r="AP54" s="195">
        <v>93.41189073379755</v>
      </c>
      <c r="AQ54" s="166">
        <v>-56.41025641025641</v>
      </c>
      <c r="AR54" s="166">
        <v>-22.504847724421126</v>
      </c>
      <c r="AS54" s="167">
        <v>-2.5485436893203968</v>
      </c>
      <c r="AT54" s="69"/>
      <c r="AU54" s="195">
        <v>82.18709953011535</v>
      </c>
      <c r="AV54" s="166">
        <v>-9.4850948509485</v>
      </c>
      <c r="AW54" s="166">
        <v>2.505285412262154</v>
      </c>
      <c r="AX54" s="167">
        <v>10.25125178826896</v>
      </c>
      <c r="AY54" s="58"/>
      <c r="AZ54" s="309">
        <v>2008</v>
      </c>
      <c r="BA54" s="155" t="s">
        <v>61</v>
      </c>
      <c r="BB54" s="166">
        <v>51.688781664656204</v>
      </c>
      <c r="BC54" s="166">
        <v>47.61532447224394</v>
      </c>
      <c r="BD54" s="166">
        <v>24.011075949367083</v>
      </c>
      <c r="BE54" s="167">
        <v>25.873167388697155</v>
      </c>
      <c r="BF54" s="69"/>
      <c r="BG54" s="195">
        <v>64.79478827361564</v>
      </c>
      <c r="BH54" s="166">
        <v>-33.876221498371336</v>
      </c>
      <c r="BI54" s="166">
        <v>-19.761000984113593</v>
      </c>
      <c r="BJ54" s="167">
        <v>-4.95786162077755</v>
      </c>
      <c r="BK54" s="69"/>
      <c r="BL54" s="195">
        <v>62.46651666130933</v>
      </c>
      <c r="BM54" s="166">
        <v>31.841109709962154</v>
      </c>
      <c r="BN54" s="166">
        <v>2.8264271620058565</v>
      </c>
      <c r="BO54" s="167">
        <v>9.966352305577942</v>
      </c>
    </row>
    <row r="55" spans="1:67" ht="19.5" customHeight="1">
      <c r="A55" s="310"/>
      <c r="B55" s="157" t="s">
        <v>62</v>
      </c>
      <c r="C55" s="158">
        <v>939</v>
      </c>
      <c r="D55" s="158">
        <v>18</v>
      </c>
      <c r="E55" s="158">
        <v>13334</v>
      </c>
      <c r="F55" s="159">
        <v>14291</v>
      </c>
      <c r="G55" s="68"/>
      <c r="H55" s="207">
        <v>3944</v>
      </c>
      <c r="I55" s="158">
        <v>36</v>
      </c>
      <c r="J55" s="158">
        <v>7944</v>
      </c>
      <c r="K55" s="159">
        <v>11924</v>
      </c>
      <c r="L55" s="68"/>
      <c r="M55" s="207">
        <v>4883</v>
      </c>
      <c r="N55" s="158">
        <v>54</v>
      </c>
      <c r="O55" s="158">
        <v>21278</v>
      </c>
      <c r="P55" s="159">
        <v>26215</v>
      </c>
      <c r="Q55" s="58"/>
      <c r="R55" s="310"/>
      <c r="S55" s="157" t="s">
        <v>62</v>
      </c>
      <c r="T55" s="168">
        <v>63.30434782608697</v>
      </c>
      <c r="U55" s="168">
        <v>-14.285714285714292</v>
      </c>
      <c r="V55" s="168">
        <v>33.32666733326667</v>
      </c>
      <c r="W55" s="169">
        <v>34.858922336510346</v>
      </c>
      <c r="X55" s="69"/>
      <c r="Y55" s="196">
        <v>47.384155455904335</v>
      </c>
      <c r="Z55" s="168">
        <v>-40.98360655737705</v>
      </c>
      <c r="AA55" s="168">
        <v>9.81476361625657</v>
      </c>
      <c r="AB55" s="169">
        <v>19.586801725002516</v>
      </c>
      <c r="AC55" s="69"/>
      <c r="AD55" s="196">
        <v>50.19993848046755</v>
      </c>
      <c r="AE55" s="168">
        <v>-34.14634146341463</v>
      </c>
      <c r="AF55" s="168">
        <v>23.458079489411077</v>
      </c>
      <c r="AG55" s="169">
        <v>27.455270322831595</v>
      </c>
      <c r="AH55" s="58"/>
      <c r="AI55" s="310"/>
      <c r="AJ55" s="157" t="s">
        <v>62</v>
      </c>
      <c r="AK55" s="168">
        <v>51.85891325071498</v>
      </c>
      <c r="AL55" s="168">
        <v>-6.095238095238102</v>
      </c>
      <c r="AM55" s="168">
        <v>28.679170388012324</v>
      </c>
      <c r="AN55" s="169">
        <v>28.13103851166133</v>
      </c>
      <c r="AO55" s="69"/>
      <c r="AP55" s="196">
        <v>66.29980189302222</v>
      </c>
      <c r="AQ55" s="168">
        <v>-49.64028776978417</v>
      </c>
      <c r="AR55" s="168">
        <v>-7.893256671458033</v>
      </c>
      <c r="AS55" s="169">
        <v>8.122612773775572</v>
      </c>
      <c r="AT55" s="69"/>
      <c r="AU55" s="196">
        <v>63.59084406294707</v>
      </c>
      <c r="AV55" s="168">
        <v>-11.185870479394438</v>
      </c>
      <c r="AW55" s="168">
        <v>12.493431060710833</v>
      </c>
      <c r="AX55" s="169">
        <v>18.492640208682687</v>
      </c>
      <c r="AY55" s="58"/>
      <c r="AZ55" s="310"/>
      <c r="BA55" s="157" t="s">
        <v>62</v>
      </c>
      <c r="BB55" s="168">
        <v>49.48078920041536</v>
      </c>
      <c r="BC55" s="168">
        <v>45.44753086419752</v>
      </c>
      <c r="BD55" s="168">
        <v>23.970360158538682</v>
      </c>
      <c r="BE55" s="169">
        <v>25.72588554615332</v>
      </c>
      <c r="BF55" s="69"/>
      <c r="BG55" s="196">
        <v>65.45000594459637</v>
      </c>
      <c r="BH55" s="168">
        <v>-47.80058651026393</v>
      </c>
      <c r="BI55" s="168">
        <v>-23.820066680558455</v>
      </c>
      <c r="BJ55" s="169">
        <v>-8.066774138808753</v>
      </c>
      <c r="BK55" s="69"/>
      <c r="BL55" s="196">
        <v>62.47460578504402</v>
      </c>
      <c r="BM55" s="168">
        <v>26.02321319486866</v>
      </c>
      <c r="BN55" s="168">
        <v>0.7492437953248157</v>
      </c>
      <c r="BO55" s="169">
        <v>8.21655840944311</v>
      </c>
    </row>
    <row r="56" spans="1:67" ht="19.5" customHeight="1">
      <c r="A56" s="310"/>
      <c r="B56" s="160" t="s">
        <v>63</v>
      </c>
      <c r="C56" s="161">
        <v>992</v>
      </c>
      <c r="D56" s="161">
        <v>5</v>
      </c>
      <c r="E56" s="161">
        <v>13099</v>
      </c>
      <c r="F56" s="162">
        <v>14096</v>
      </c>
      <c r="G56" s="68"/>
      <c r="H56" s="208">
        <v>3607</v>
      </c>
      <c r="I56" s="161">
        <v>22</v>
      </c>
      <c r="J56" s="161">
        <v>8430</v>
      </c>
      <c r="K56" s="162">
        <v>12059</v>
      </c>
      <c r="L56" s="68"/>
      <c r="M56" s="208">
        <v>4599</v>
      </c>
      <c r="N56" s="161">
        <v>27</v>
      </c>
      <c r="O56" s="161">
        <v>21529</v>
      </c>
      <c r="P56" s="162">
        <v>26155</v>
      </c>
      <c r="Q56" s="58"/>
      <c r="R56" s="310"/>
      <c r="S56" s="160" t="s">
        <v>63</v>
      </c>
      <c r="T56" s="170">
        <v>57.96178343949046</v>
      </c>
      <c r="U56" s="170">
        <v>-99.43181818181819</v>
      </c>
      <c r="V56" s="170">
        <v>22.01005961251863</v>
      </c>
      <c r="W56" s="171">
        <v>15.125775890231935</v>
      </c>
      <c r="X56" s="69"/>
      <c r="Y56" s="197">
        <v>28.454415954415964</v>
      </c>
      <c r="Z56" s="170">
        <v>-40.54054054054054</v>
      </c>
      <c r="AA56" s="170">
        <v>25.5585344057194</v>
      </c>
      <c r="AB56" s="171">
        <v>26.153363322523276</v>
      </c>
      <c r="AC56" s="69"/>
      <c r="AD56" s="197">
        <v>33.84749708963912</v>
      </c>
      <c r="AE56" s="170">
        <v>-97.05561613958561</v>
      </c>
      <c r="AF56" s="170">
        <v>23.375358166189116</v>
      </c>
      <c r="AG56" s="171">
        <v>19.96055588680457</v>
      </c>
      <c r="AH56" s="58"/>
      <c r="AI56" s="310"/>
      <c r="AJ56" s="160" t="s">
        <v>63</v>
      </c>
      <c r="AK56" s="170">
        <v>54.144305307096005</v>
      </c>
      <c r="AL56" s="170">
        <v>-48.652849740932645</v>
      </c>
      <c r="AM56" s="170">
        <v>26.361281968274525</v>
      </c>
      <c r="AN56" s="171">
        <v>23.5150882685451</v>
      </c>
      <c r="AO56" s="69"/>
      <c r="AP56" s="197">
        <v>51.8432866276697</v>
      </c>
      <c r="AQ56" s="170">
        <v>-47.72727272727273</v>
      </c>
      <c r="AR56" s="170">
        <v>1.9942769095311519</v>
      </c>
      <c r="AS56" s="171">
        <v>13.821837180080678</v>
      </c>
      <c r="AT56" s="69"/>
      <c r="AU56" s="197">
        <v>52.27071333628709</v>
      </c>
      <c r="AV56" s="170">
        <v>-48.57549857549858</v>
      </c>
      <c r="AW56" s="170">
        <v>16.03581755433261</v>
      </c>
      <c r="AX56" s="171">
        <v>18.987009376110223</v>
      </c>
      <c r="AY56" s="58"/>
      <c r="AZ56" s="310"/>
      <c r="BA56" s="160" t="s">
        <v>63</v>
      </c>
      <c r="BB56" s="170">
        <v>53.915519696250584</v>
      </c>
      <c r="BC56" s="170">
        <v>-48.600508905852415</v>
      </c>
      <c r="BD56" s="170">
        <v>20.046906664845054</v>
      </c>
      <c r="BE56" s="171">
        <v>18.72304069682636</v>
      </c>
      <c r="BF56" s="69"/>
      <c r="BG56" s="197">
        <v>57.78468796911861</v>
      </c>
      <c r="BH56" s="170">
        <v>-46.026490066225165</v>
      </c>
      <c r="BI56" s="170">
        <v>-14.125249611715105</v>
      </c>
      <c r="BJ56" s="171">
        <v>0.34366517818054376</v>
      </c>
      <c r="BK56" s="69"/>
      <c r="BL56" s="197">
        <v>57.07163474153765</v>
      </c>
      <c r="BM56" s="170">
        <v>-48.25760917512131</v>
      </c>
      <c r="BN56" s="170">
        <v>4.640316106686001</v>
      </c>
      <c r="BO56" s="171">
        <v>9.759482454922974</v>
      </c>
    </row>
    <row r="57" spans="1:67" ht="19.5" customHeight="1">
      <c r="A57" s="311"/>
      <c r="B57" s="163" t="s">
        <v>64</v>
      </c>
      <c r="C57" s="164">
        <v>1473</v>
      </c>
      <c r="D57" s="164">
        <v>14</v>
      </c>
      <c r="E57" s="164">
        <v>12433</v>
      </c>
      <c r="F57" s="165">
        <v>13920</v>
      </c>
      <c r="G57" s="68"/>
      <c r="H57" s="209">
        <v>2434</v>
      </c>
      <c r="I57" s="164">
        <v>33</v>
      </c>
      <c r="J57" s="164">
        <v>7137</v>
      </c>
      <c r="K57" s="165">
        <v>9604</v>
      </c>
      <c r="L57" s="68"/>
      <c r="M57" s="209">
        <v>3907</v>
      </c>
      <c r="N57" s="164">
        <v>47</v>
      </c>
      <c r="O57" s="164">
        <v>19570</v>
      </c>
      <c r="P57" s="165">
        <v>23524</v>
      </c>
      <c r="Q57" s="58"/>
      <c r="R57" s="311"/>
      <c r="S57" s="163" t="s">
        <v>64</v>
      </c>
      <c r="T57" s="172">
        <v>123.86018237082067</v>
      </c>
      <c r="U57" s="172">
        <v>-26.31578947368422</v>
      </c>
      <c r="V57" s="172">
        <v>-9.16861484511982</v>
      </c>
      <c r="W57" s="173">
        <v>-3.097807170205357</v>
      </c>
      <c r="X57" s="69"/>
      <c r="Y57" s="198">
        <v>-31.494511680270193</v>
      </c>
      <c r="Z57" s="172">
        <v>-53.521126760563384</v>
      </c>
      <c r="AA57" s="172">
        <v>-8.441308531109684</v>
      </c>
      <c r="AB57" s="173">
        <v>-15.894561695419924</v>
      </c>
      <c r="AC57" s="69"/>
      <c r="AD57" s="198">
        <v>-7.219187841367841</v>
      </c>
      <c r="AE57" s="172">
        <v>-47.77777777777777</v>
      </c>
      <c r="AF57" s="172">
        <v>-8.904715356328268</v>
      </c>
      <c r="AG57" s="173">
        <v>-8.765125659323616</v>
      </c>
      <c r="AH57" s="58"/>
      <c r="AI57" s="311"/>
      <c r="AJ57" s="163" t="s">
        <v>64</v>
      </c>
      <c r="AK57" s="172">
        <v>73.79014989293361</v>
      </c>
      <c r="AL57" s="172">
        <v>-48.43509492047203</v>
      </c>
      <c r="AM57" s="172">
        <v>15.451568038045679</v>
      </c>
      <c r="AN57" s="173">
        <v>15.691130121566871</v>
      </c>
      <c r="AO57" s="69"/>
      <c r="AP57" s="198">
        <v>24.688187820983117</v>
      </c>
      <c r="AQ57" s="172">
        <v>-49.392712550607285</v>
      </c>
      <c r="AR57" s="172">
        <v>-0.6719108489020016</v>
      </c>
      <c r="AS57" s="173">
        <v>5.676772040997562</v>
      </c>
      <c r="AT57" s="69"/>
      <c r="AU57" s="198">
        <v>33.348440214517694</v>
      </c>
      <c r="AV57" s="172">
        <v>-48.54280510018215</v>
      </c>
      <c r="AW57" s="172">
        <v>8.900223737481355</v>
      </c>
      <c r="AX57" s="173">
        <v>11.082266385338528</v>
      </c>
      <c r="AY57" s="58"/>
      <c r="AZ57" s="311"/>
      <c r="BA57" s="163" t="s">
        <v>64</v>
      </c>
      <c r="BB57" s="172">
        <v>73.79014989293361</v>
      </c>
      <c r="BC57" s="172">
        <v>-48.43509492047203</v>
      </c>
      <c r="BD57" s="172">
        <v>15.451568038045679</v>
      </c>
      <c r="BE57" s="173">
        <v>15.691130121566871</v>
      </c>
      <c r="BF57" s="69"/>
      <c r="BG57" s="198">
        <v>24.688187820983117</v>
      </c>
      <c r="BH57" s="172">
        <v>-49.392712550607285</v>
      </c>
      <c r="BI57" s="172">
        <v>-0.6719108489020016</v>
      </c>
      <c r="BJ57" s="173">
        <v>5.676772040997562</v>
      </c>
      <c r="BK57" s="69"/>
      <c r="BL57" s="198">
        <v>33.348440214517694</v>
      </c>
      <c r="BM57" s="172">
        <v>-48.54280510018215</v>
      </c>
      <c r="BN57" s="172">
        <v>8.900223737481355</v>
      </c>
      <c r="BO57" s="173">
        <v>11.082266385338528</v>
      </c>
    </row>
    <row r="58" spans="1:67" ht="19.5" customHeight="1">
      <c r="A58" s="309">
        <v>2009</v>
      </c>
      <c r="B58" s="155" t="s">
        <v>61</v>
      </c>
      <c r="C58" s="155">
        <v>1235</v>
      </c>
      <c r="D58" s="155">
        <v>10</v>
      </c>
      <c r="E58" s="155">
        <v>11647</v>
      </c>
      <c r="F58" s="156">
        <v>12892</v>
      </c>
      <c r="G58" s="68"/>
      <c r="H58" s="206">
        <v>2023</v>
      </c>
      <c r="I58" s="155">
        <v>49</v>
      </c>
      <c r="J58" s="155">
        <v>5900</v>
      </c>
      <c r="K58" s="156">
        <v>7972</v>
      </c>
      <c r="L58" s="68"/>
      <c r="M58" s="206">
        <v>3258</v>
      </c>
      <c r="N58" s="155">
        <v>59</v>
      </c>
      <c r="O58" s="155">
        <v>17547</v>
      </c>
      <c r="P58" s="156">
        <v>20864</v>
      </c>
      <c r="Q58" s="58"/>
      <c r="R58" s="309">
        <v>2009</v>
      </c>
      <c r="S58" s="155" t="s">
        <v>61</v>
      </c>
      <c r="T58" s="166">
        <v>88.83792048929664</v>
      </c>
      <c r="U58" s="166">
        <v>-98.96694214876032</v>
      </c>
      <c r="V58" s="166">
        <v>-7.563492063492063</v>
      </c>
      <c r="W58" s="167">
        <v>-9.351708620447198</v>
      </c>
      <c r="X58" s="69"/>
      <c r="Y58" s="195">
        <v>-43.976737745776795</v>
      </c>
      <c r="Z58" s="166">
        <v>44.117647058823536</v>
      </c>
      <c r="AA58" s="166">
        <v>-13.158669414188992</v>
      </c>
      <c r="AB58" s="167">
        <v>-23.632531851709942</v>
      </c>
      <c r="AC58" s="69"/>
      <c r="AD58" s="195">
        <v>-23.610785463071522</v>
      </c>
      <c r="AE58" s="166">
        <v>-94.11177644710578</v>
      </c>
      <c r="AF58" s="166">
        <v>-9.523563988862534</v>
      </c>
      <c r="AG58" s="167">
        <v>-15.396780341429789</v>
      </c>
      <c r="AH58" s="58"/>
      <c r="AI58" s="309">
        <v>2009</v>
      </c>
      <c r="AJ58" s="155" t="s">
        <v>61</v>
      </c>
      <c r="AK58" s="166">
        <v>88.83792048929664</v>
      </c>
      <c r="AL58" s="166">
        <v>-98.96694214876032</v>
      </c>
      <c r="AM58" s="166">
        <v>-7.563492063492063</v>
      </c>
      <c r="AN58" s="167">
        <v>-9.351708620447198</v>
      </c>
      <c r="AO58" s="69"/>
      <c r="AP58" s="195">
        <v>-43.976737745776795</v>
      </c>
      <c r="AQ58" s="166">
        <v>44.117647058823536</v>
      </c>
      <c r="AR58" s="166">
        <v>-13.158669414188992</v>
      </c>
      <c r="AS58" s="167">
        <v>-23.632531851709942</v>
      </c>
      <c r="AT58" s="69"/>
      <c r="AU58" s="195">
        <v>-23.610785463071522</v>
      </c>
      <c r="AV58" s="166">
        <v>-94.11177644710578</v>
      </c>
      <c r="AW58" s="166">
        <v>-9.523563988862534</v>
      </c>
      <c r="AX58" s="167">
        <v>-15.396780341429789</v>
      </c>
      <c r="AY58" s="58"/>
      <c r="AZ58" s="309">
        <v>2009</v>
      </c>
      <c r="BA58" s="155" t="s">
        <v>61</v>
      </c>
      <c r="BB58" s="166">
        <v>84.45328031809146</v>
      </c>
      <c r="BC58" s="166">
        <v>-97.51059322033899</v>
      </c>
      <c r="BD58" s="166">
        <v>7.417331206804903</v>
      </c>
      <c r="BE58" s="167">
        <v>7.332581473127476</v>
      </c>
      <c r="BF58" s="69"/>
      <c r="BG58" s="195">
        <v>-5.060088551549654</v>
      </c>
      <c r="BH58" s="166">
        <v>-31.034482758620683</v>
      </c>
      <c r="BI58" s="166">
        <v>3.0626905421032404</v>
      </c>
      <c r="BJ58" s="167">
        <v>0.4131632357204893</v>
      </c>
      <c r="BK58" s="69"/>
      <c r="BL58" s="195">
        <v>9.786981468047216</v>
      </c>
      <c r="BM58" s="166">
        <v>-91.0569105691057</v>
      </c>
      <c r="BN58" s="166">
        <v>5.77274291310448</v>
      </c>
      <c r="BO58" s="167">
        <v>4.247112566798833</v>
      </c>
    </row>
    <row r="59" spans="1:67" ht="19.5" customHeight="1">
      <c r="A59" s="310"/>
      <c r="B59" s="157" t="s">
        <v>62</v>
      </c>
      <c r="C59" s="158">
        <v>1036</v>
      </c>
      <c r="D59" s="158">
        <v>15</v>
      </c>
      <c r="E59" s="158">
        <v>10582</v>
      </c>
      <c r="F59" s="159">
        <v>11633</v>
      </c>
      <c r="G59" s="68"/>
      <c r="H59" s="207">
        <v>1993</v>
      </c>
      <c r="I59" s="158">
        <v>64</v>
      </c>
      <c r="J59" s="158">
        <v>6904</v>
      </c>
      <c r="K59" s="159">
        <v>8961</v>
      </c>
      <c r="L59" s="68"/>
      <c r="M59" s="207">
        <v>3029</v>
      </c>
      <c r="N59" s="158">
        <v>79</v>
      </c>
      <c r="O59" s="158">
        <v>17486</v>
      </c>
      <c r="P59" s="159">
        <v>20594</v>
      </c>
      <c r="Q59" s="58"/>
      <c r="R59" s="310"/>
      <c r="S59" s="157" t="s">
        <v>62</v>
      </c>
      <c r="T59" s="168">
        <v>10.330138445154418</v>
      </c>
      <c r="U59" s="168">
        <v>-16.666666666666657</v>
      </c>
      <c r="V59" s="168">
        <v>-20.638968051597416</v>
      </c>
      <c r="W59" s="169">
        <v>-18.599118326219298</v>
      </c>
      <c r="X59" s="69"/>
      <c r="Y59" s="196">
        <v>-49.46754563894523</v>
      </c>
      <c r="Z59" s="168">
        <v>77.77777777777777</v>
      </c>
      <c r="AA59" s="168">
        <v>-13.09164149043302</v>
      </c>
      <c r="AB59" s="169">
        <v>-24.8490439449849</v>
      </c>
      <c r="AC59" s="69"/>
      <c r="AD59" s="196">
        <v>-37.968462011058776</v>
      </c>
      <c r="AE59" s="168">
        <v>46.296296296296305</v>
      </c>
      <c r="AF59" s="168">
        <v>-17.821223799229244</v>
      </c>
      <c r="AG59" s="169">
        <v>-21.44192256341789</v>
      </c>
      <c r="AH59" s="58"/>
      <c r="AI59" s="310"/>
      <c r="AJ59" s="157" t="s">
        <v>62</v>
      </c>
      <c r="AK59" s="168">
        <v>42.561205273069675</v>
      </c>
      <c r="AL59" s="168">
        <v>-97.46450304259635</v>
      </c>
      <c r="AM59" s="168">
        <v>-14.286265134572375</v>
      </c>
      <c r="AN59" s="169">
        <v>-13.986602602321753</v>
      </c>
      <c r="AO59" s="69"/>
      <c r="AP59" s="196">
        <v>-46.84315023163468</v>
      </c>
      <c r="AQ59" s="168">
        <v>61.428571428571445</v>
      </c>
      <c r="AR59" s="168">
        <v>-13.122540371827924</v>
      </c>
      <c r="AS59" s="169">
        <v>-24.281178732728165</v>
      </c>
      <c r="AT59" s="69"/>
      <c r="AU59" s="196">
        <v>-31.274595540008747</v>
      </c>
      <c r="AV59" s="168">
        <v>-86.93181818181819</v>
      </c>
      <c r="AW59" s="168">
        <v>-13.86457513768687</v>
      </c>
      <c r="AX59" s="169">
        <v>-18.511675446182878</v>
      </c>
      <c r="AY59" s="58"/>
      <c r="AZ59" s="310"/>
      <c r="BA59" s="157" t="s">
        <v>62</v>
      </c>
      <c r="BB59" s="168">
        <v>64.50156304272318</v>
      </c>
      <c r="BC59" s="168">
        <v>-97.6657824933687</v>
      </c>
      <c r="BD59" s="168">
        <v>-5.157075340561576</v>
      </c>
      <c r="BE59" s="169">
        <v>-4.682340989078767</v>
      </c>
      <c r="BF59" s="69"/>
      <c r="BG59" s="196">
        <v>-27.730669732681804</v>
      </c>
      <c r="BH59" s="168">
        <v>-5.617977528089895</v>
      </c>
      <c r="BI59" s="168">
        <v>-2.9951789927172</v>
      </c>
      <c r="BJ59" s="169">
        <v>-10.948063035001496</v>
      </c>
      <c r="BK59" s="69"/>
      <c r="BL59" s="196">
        <v>-11.920214349508782</v>
      </c>
      <c r="BM59" s="168">
        <v>-89.72370334464372</v>
      </c>
      <c r="BN59" s="168">
        <v>-4.362791281954642</v>
      </c>
      <c r="BO59" s="169">
        <v>-7.440358307181384</v>
      </c>
    </row>
    <row r="60" spans="1:67" ht="19.5" customHeight="1">
      <c r="A60" s="310"/>
      <c r="B60" s="160" t="s">
        <v>63</v>
      </c>
      <c r="C60" s="161">
        <v>909</v>
      </c>
      <c r="D60" s="161">
        <v>5</v>
      </c>
      <c r="E60" s="161">
        <v>12373</v>
      </c>
      <c r="F60" s="162">
        <v>13287</v>
      </c>
      <c r="G60" s="68"/>
      <c r="H60" s="208">
        <v>1961</v>
      </c>
      <c r="I60" s="161">
        <v>69</v>
      </c>
      <c r="J60" s="161">
        <v>8993</v>
      </c>
      <c r="K60" s="162">
        <v>11023</v>
      </c>
      <c r="L60" s="68"/>
      <c r="M60" s="208">
        <v>2870</v>
      </c>
      <c r="N60" s="161">
        <v>74</v>
      </c>
      <c r="O60" s="161">
        <v>21366</v>
      </c>
      <c r="P60" s="162">
        <v>24310</v>
      </c>
      <c r="Q60" s="58"/>
      <c r="R60" s="310"/>
      <c r="S60" s="160" t="s">
        <v>63</v>
      </c>
      <c r="T60" s="170">
        <v>-8.36693548387096</v>
      </c>
      <c r="U60" s="170">
        <v>0</v>
      </c>
      <c r="V60" s="170">
        <v>-5.5424078173906395</v>
      </c>
      <c r="W60" s="171">
        <v>-5.739216799091935</v>
      </c>
      <c r="X60" s="69"/>
      <c r="Y60" s="197">
        <v>-45.63349043526477</v>
      </c>
      <c r="Z60" s="170">
        <v>213.63636363636363</v>
      </c>
      <c r="AA60" s="170">
        <v>6.678529062870695</v>
      </c>
      <c r="AB60" s="171">
        <v>-8.59109378887139</v>
      </c>
      <c r="AC60" s="69"/>
      <c r="AD60" s="197">
        <v>-37.595129375951295</v>
      </c>
      <c r="AE60" s="170">
        <v>174.07407407407408</v>
      </c>
      <c r="AF60" s="170">
        <v>-0.7571183055413542</v>
      </c>
      <c r="AG60" s="171">
        <v>-7.054100554387304</v>
      </c>
      <c r="AH60" s="58"/>
      <c r="AI60" s="310"/>
      <c r="AJ60" s="160" t="s">
        <v>63</v>
      </c>
      <c r="AK60" s="170">
        <v>23.0174081237911</v>
      </c>
      <c r="AL60" s="170">
        <v>-96.97275479313825</v>
      </c>
      <c r="AM60" s="170">
        <v>-11.35193297978634</v>
      </c>
      <c r="AN60" s="171">
        <v>-11.258184890516091</v>
      </c>
      <c r="AO60" s="69"/>
      <c r="AP60" s="197">
        <v>-46.45224870094965</v>
      </c>
      <c r="AQ60" s="170">
        <v>97.82608695652172</v>
      </c>
      <c r="AR60" s="170">
        <v>-5.917645027624303</v>
      </c>
      <c r="AS60" s="171">
        <v>-18.784498285979907</v>
      </c>
      <c r="AT60" s="69"/>
      <c r="AU60" s="197">
        <v>-33.38910307703499</v>
      </c>
      <c r="AV60" s="170">
        <v>-80.4247460757156</v>
      </c>
      <c r="AW60" s="170">
        <v>-9.327824311506248</v>
      </c>
      <c r="AX60" s="171">
        <v>-14.621386195168185</v>
      </c>
      <c r="AY60" s="58"/>
      <c r="AZ60" s="310"/>
      <c r="BA60" s="160" t="s">
        <v>63</v>
      </c>
      <c r="BB60" s="170">
        <v>43.47826086956522</v>
      </c>
      <c r="BC60" s="170">
        <v>-95.64356435643565</v>
      </c>
      <c r="BD60" s="170">
        <v>-10.78507615561162</v>
      </c>
      <c r="BE60" s="171">
        <v>-9.200688033137922</v>
      </c>
      <c r="BF60" s="69"/>
      <c r="BG60" s="197">
        <v>-42.84063880394156</v>
      </c>
      <c r="BH60" s="170">
        <v>31.901840490797554</v>
      </c>
      <c r="BI60" s="170">
        <v>-6.552982592126085</v>
      </c>
      <c r="BJ60" s="171">
        <v>-18.06461464627735</v>
      </c>
      <c r="BK60" s="69"/>
      <c r="BL60" s="197">
        <v>-27.25247800423209</v>
      </c>
      <c r="BM60" s="170">
        <v>-77.91986359761296</v>
      </c>
      <c r="BN60" s="170">
        <v>-9.219205582907136</v>
      </c>
      <c r="BO60" s="171">
        <v>-13.152750085104316</v>
      </c>
    </row>
    <row r="61" spans="1:67" ht="19.5" customHeight="1">
      <c r="A61" s="311"/>
      <c r="B61" s="163" t="s">
        <v>64</v>
      </c>
      <c r="C61" s="164">
        <v>901</v>
      </c>
      <c r="D61" s="164">
        <v>1072</v>
      </c>
      <c r="E61" s="164">
        <v>13144</v>
      </c>
      <c r="F61" s="165">
        <v>15117</v>
      </c>
      <c r="G61" s="68"/>
      <c r="H61" s="209">
        <v>2513</v>
      </c>
      <c r="I61" s="164">
        <v>62</v>
      </c>
      <c r="J61" s="164">
        <v>10224</v>
      </c>
      <c r="K61" s="165">
        <v>12799</v>
      </c>
      <c r="L61" s="68"/>
      <c r="M61" s="209">
        <v>3414</v>
      </c>
      <c r="N61" s="164">
        <v>1134</v>
      </c>
      <c r="O61" s="164">
        <v>23368</v>
      </c>
      <c r="P61" s="165">
        <v>27916</v>
      </c>
      <c r="Q61" s="58"/>
      <c r="R61" s="311"/>
      <c r="S61" s="163" t="s">
        <v>64</v>
      </c>
      <c r="T61" s="172">
        <v>-38.832315003394434</v>
      </c>
      <c r="U61" s="172">
        <v>7557.142857142857</v>
      </c>
      <c r="V61" s="172">
        <v>5.718651974583764</v>
      </c>
      <c r="W61" s="173">
        <v>8.599137931034477</v>
      </c>
      <c r="X61" s="69"/>
      <c r="Y61" s="198">
        <v>3.245686113393603</v>
      </c>
      <c r="Z61" s="172">
        <v>87.87878787878788</v>
      </c>
      <c r="AA61" s="172">
        <v>43.25346784363177</v>
      </c>
      <c r="AB61" s="173">
        <v>33.267388588088295</v>
      </c>
      <c r="AC61" s="69"/>
      <c r="AD61" s="198">
        <v>-12.618377271563858</v>
      </c>
      <c r="AE61" s="172">
        <v>2312.765957446809</v>
      </c>
      <c r="AF61" s="172">
        <v>19.407256004087884</v>
      </c>
      <c r="AG61" s="173">
        <v>18.670294167658554</v>
      </c>
      <c r="AH61" s="58"/>
      <c r="AI61" s="311"/>
      <c r="AJ61" s="163" t="s">
        <v>64</v>
      </c>
      <c r="AK61" s="172">
        <v>0.5667816658452551</v>
      </c>
      <c r="AL61" s="172">
        <v>9.65174129353234</v>
      </c>
      <c r="AM61" s="172">
        <v>-7.228072902498738</v>
      </c>
      <c r="AN61" s="173">
        <v>-6.368412673141222</v>
      </c>
      <c r="AO61" s="69"/>
      <c r="AP61" s="198">
        <v>-37.55516328331863</v>
      </c>
      <c r="AQ61" s="172">
        <v>95.19999999999999</v>
      </c>
      <c r="AR61" s="172">
        <v>5.662431941923771</v>
      </c>
      <c r="AS61" s="173">
        <v>-7.429700631445058</v>
      </c>
      <c r="AT61" s="69"/>
      <c r="AU61" s="198">
        <v>-28.79234167893962</v>
      </c>
      <c r="AV61" s="172">
        <v>19.11504424778761</v>
      </c>
      <c r="AW61" s="172">
        <v>-2.450746597204386</v>
      </c>
      <c r="AX61" s="173">
        <v>-6.833076425836609</v>
      </c>
      <c r="AY61" s="58"/>
      <c r="AZ61" s="311"/>
      <c r="BA61" s="163" t="s">
        <v>64</v>
      </c>
      <c r="BB61" s="172">
        <v>0.5667816658452551</v>
      </c>
      <c r="BC61" s="172">
        <v>9.65174129353234</v>
      </c>
      <c r="BD61" s="172">
        <v>-7.228072902498738</v>
      </c>
      <c r="BE61" s="173">
        <v>-6.368412673141222</v>
      </c>
      <c r="BF61" s="69"/>
      <c r="BG61" s="198">
        <v>-37.55516328331863</v>
      </c>
      <c r="BH61" s="172">
        <v>95.19999999999999</v>
      </c>
      <c r="BI61" s="172">
        <v>5.662431941923771</v>
      </c>
      <c r="BJ61" s="173">
        <v>-7.429700631445058</v>
      </c>
      <c r="BK61" s="69"/>
      <c r="BL61" s="198">
        <v>-28.79234167893962</v>
      </c>
      <c r="BM61" s="172">
        <v>19.11504424778761</v>
      </c>
      <c r="BN61" s="172">
        <v>-2.450746597204386</v>
      </c>
      <c r="BO61" s="173">
        <v>-6.833076425836609</v>
      </c>
    </row>
    <row r="62" spans="1:67" ht="19.5" customHeight="1">
      <c r="A62" s="309">
        <v>2010</v>
      </c>
      <c r="B62" s="155" t="s">
        <v>61</v>
      </c>
      <c r="C62" s="155">
        <v>1150</v>
      </c>
      <c r="D62" s="155">
        <v>63</v>
      </c>
      <c r="E62" s="155">
        <v>14028</v>
      </c>
      <c r="F62" s="156">
        <v>15241</v>
      </c>
      <c r="G62" s="68"/>
      <c r="H62" s="206">
        <v>2798</v>
      </c>
      <c r="I62" s="155">
        <v>44</v>
      </c>
      <c r="J62" s="155">
        <v>8392</v>
      </c>
      <c r="K62" s="156">
        <v>11234</v>
      </c>
      <c r="L62" s="68"/>
      <c r="M62" s="206">
        <v>3948</v>
      </c>
      <c r="N62" s="155">
        <v>107</v>
      </c>
      <c r="O62" s="155">
        <v>22420</v>
      </c>
      <c r="P62" s="156">
        <v>26475</v>
      </c>
      <c r="Q62" s="58"/>
      <c r="R62" s="309">
        <v>2010</v>
      </c>
      <c r="S62" s="155" t="s">
        <v>61</v>
      </c>
      <c r="T62" s="166">
        <v>-6.882591093117412</v>
      </c>
      <c r="U62" s="166">
        <v>530</v>
      </c>
      <c r="V62" s="166">
        <v>20.44303254056838</v>
      </c>
      <c r="W62" s="167">
        <v>18.220601923673584</v>
      </c>
      <c r="X62" s="69"/>
      <c r="Y62" s="195">
        <v>38.30944142362827</v>
      </c>
      <c r="Z62" s="166">
        <v>-10.204081632653057</v>
      </c>
      <c r="AA62" s="166">
        <v>42.23728813559322</v>
      </c>
      <c r="AB62" s="167">
        <v>40.918213748118404</v>
      </c>
      <c r="AC62" s="69"/>
      <c r="AD62" s="195">
        <v>21.178637200736645</v>
      </c>
      <c r="AE62" s="166">
        <v>81.35593220338984</v>
      </c>
      <c r="AF62" s="166">
        <v>27.771128967914734</v>
      </c>
      <c r="AG62" s="167">
        <v>26.893213190184056</v>
      </c>
      <c r="AH62" s="58"/>
      <c r="AI62" s="309">
        <v>2010</v>
      </c>
      <c r="AJ62" s="155" t="s">
        <v>61</v>
      </c>
      <c r="AK62" s="166">
        <v>-6.882591093117412</v>
      </c>
      <c r="AL62" s="166">
        <v>530</v>
      </c>
      <c r="AM62" s="166">
        <v>20.44303254056838</v>
      </c>
      <c r="AN62" s="167">
        <v>18.220601923673584</v>
      </c>
      <c r="AO62" s="69"/>
      <c r="AP62" s="195">
        <v>38.30944142362827</v>
      </c>
      <c r="AQ62" s="166">
        <v>-10.204081632653057</v>
      </c>
      <c r="AR62" s="166">
        <v>42.23728813559322</v>
      </c>
      <c r="AS62" s="167">
        <v>40.918213748118404</v>
      </c>
      <c r="AT62" s="69"/>
      <c r="AU62" s="195">
        <v>21.178637200736645</v>
      </c>
      <c r="AV62" s="166">
        <v>81.35593220338984</v>
      </c>
      <c r="AW62" s="166">
        <v>27.771128967914734</v>
      </c>
      <c r="AX62" s="167">
        <v>26.893213190184056</v>
      </c>
      <c r="AY62" s="58"/>
      <c r="AZ62" s="309">
        <v>2010</v>
      </c>
      <c r="BA62" s="155" t="s">
        <v>61</v>
      </c>
      <c r="BB62" s="166">
        <v>-13.860745850398786</v>
      </c>
      <c r="BC62" s="166">
        <v>2357.446808510638</v>
      </c>
      <c r="BD62" s="166">
        <v>-0.7641597212598725</v>
      </c>
      <c r="BE62" s="167">
        <v>0.14311853475605574</v>
      </c>
      <c r="BF62" s="69"/>
      <c r="BG62" s="195">
        <v>-22.843104596935376</v>
      </c>
      <c r="BH62" s="166">
        <v>70.7142857142857</v>
      </c>
      <c r="BI62" s="166">
        <v>17.347251028526742</v>
      </c>
      <c r="BJ62" s="167">
        <v>5.914483024134356</v>
      </c>
      <c r="BK62" s="69"/>
      <c r="BL62" s="195">
        <v>-20.340001201417664</v>
      </c>
      <c r="BM62" s="166">
        <v>645.4545454545454</v>
      </c>
      <c r="BN62" s="166">
        <v>5.900605575296524</v>
      </c>
      <c r="BO62" s="167">
        <v>2.622005415572872</v>
      </c>
    </row>
    <row r="63" spans="1:67" ht="19.5" customHeight="1">
      <c r="A63" s="310"/>
      <c r="B63" s="157" t="s">
        <v>62</v>
      </c>
      <c r="C63" s="158">
        <v>1173</v>
      </c>
      <c r="D63" s="158">
        <v>11</v>
      </c>
      <c r="E63" s="158">
        <v>12884</v>
      </c>
      <c r="F63" s="159">
        <v>14068</v>
      </c>
      <c r="G63" s="68"/>
      <c r="H63" s="207">
        <v>3509</v>
      </c>
      <c r="I63" s="158">
        <v>55</v>
      </c>
      <c r="J63" s="158">
        <v>7884</v>
      </c>
      <c r="K63" s="159">
        <v>11448</v>
      </c>
      <c r="L63" s="68"/>
      <c r="M63" s="207">
        <v>4682</v>
      </c>
      <c r="N63" s="158">
        <v>66</v>
      </c>
      <c r="O63" s="158">
        <v>20768</v>
      </c>
      <c r="P63" s="159">
        <v>25516</v>
      </c>
      <c r="Q63" s="58"/>
      <c r="R63" s="310"/>
      <c r="S63" s="157" t="s">
        <v>62</v>
      </c>
      <c r="T63" s="168">
        <v>13.22393822393822</v>
      </c>
      <c r="U63" s="168">
        <v>-26.66666666666667</v>
      </c>
      <c r="V63" s="168">
        <v>21.753921753921745</v>
      </c>
      <c r="W63" s="169">
        <v>20.93183185764636</v>
      </c>
      <c r="X63" s="69"/>
      <c r="Y63" s="196">
        <v>76.06623181133969</v>
      </c>
      <c r="Z63" s="168">
        <v>-14.0625</v>
      </c>
      <c r="AA63" s="168">
        <v>14.194669756662819</v>
      </c>
      <c r="AB63" s="169">
        <v>27.753598928691005</v>
      </c>
      <c r="AC63" s="69"/>
      <c r="AD63" s="196">
        <v>54.57246616044898</v>
      </c>
      <c r="AE63" s="168">
        <v>-16.45569620253164</v>
      </c>
      <c r="AF63" s="168">
        <v>18.769301155209874</v>
      </c>
      <c r="AG63" s="169">
        <v>23.90016509663009</v>
      </c>
      <c r="AH63" s="58"/>
      <c r="AI63" s="310"/>
      <c r="AJ63" s="157" t="s">
        <v>62</v>
      </c>
      <c r="AK63" s="168">
        <v>2.2897402025539435</v>
      </c>
      <c r="AL63" s="168">
        <v>196</v>
      </c>
      <c r="AM63" s="168">
        <v>21.06707454226462</v>
      </c>
      <c r="AN63" s="169">
        <v>19.50662589194698</v>
      </c>
      <c r="AO63" s="69"/>
      <c r="AP63" s="196">
        <v>57.046812749003976</v>
      </c>
      <c r="AQ63" s="168">
        <v>-12.389380530973455</v>
      </c>
      <c r="AR63" s="168">
        <v>27.116526085598252</v>
      </c>
      <c r="AS63" s="169">
        <v>33.95145573731767</v>
      </c>
      <c r="AT63" s="69"/>
      <c r="AU63" s="196">
        <v>37.26737712740575</v>
      </c>
      <c r="AV63" s="168">
        <v>25.362318840579718</v>
      </c>
      <c r="AW63" s="168">
        <v>23.278052122284706</v>
      </c>
      <c r="AX63" s="169">
        <v>25.406435428626565</v>
      </c>
      <c r="AY63" s="58"/>
      <c r="AZ63" s="310"/>
      <c r="BA63" s="157" t="s">
        <v>62</v>
      </c>
      <c r="BB63" s="168">
        <v>-12.732263513513516</v>
      </c>
      <c r="BC63" s="168">
        <v>2515.909090909091</v>
      </c>
      <c r="BD63" s="168">
        <v>9.773664705512857</v>
      </c>
      <c r="BE63" s="169">
        <v>9.843741078395922</v>
      </c>
      <c r="BF63" s="69"/>
      <c r="BG63" s="196">
        <v>7.198965894401894</v>
      </c>
      <c r="BH63" s="168">
        <v>36.9047619047619</v>
      </c>
      <c r="BI63" s="168">
        <v>25.103098234112295</v>
      </c>
      <c r="BJ63" s="169">
        <v>20.489169862161873</v>
      </c>
      <c r="BK63" s="69"/>
      <c r="BL63" s="196">
        <v>0.8179544379098189</v>
      </c>
      <c r="BM63" s="168">
        <v>551.4150943396227</v>
      </c>
      <c r="BN63" s="168">
        <v>15.486260705091155</v>
      </c>
      <c r="BO63" s="169">
        <v>14.352019487145725</v>
      </c>
    </row>
    <row r="64" spans="1:67" ht="19.5" customHeight="1">
      <c r="A64" s="310"/>
      <c r="B64" s="160" t="s">
        <v>63</v>
      </c>
      <c r="C64" s="161">
        <v>1146</v>
      </c>
      <c r="D64" s="161">
        <v>14</v>
      </c>
      <c r="E64" s="161">
        <v>14775</v>
      </c>
      <c r="F64" s="162">
        <v>15935</v>
      </c>
      <c r="G64" s="68"/>
      <c r="H64" s="208">
        <v>3772</v>
      </c>
      <c r="I64" s="161">
        <v>65</v>
      </c>
      <c r="J64" s="161">
        <v>11227</v>
      </c>
      <c r="K64" s="162">
        <v>15064</v>
      </c>
      <c r="L64" s="68"/>
      <c r="M64" s="208">
        <v>4918</v>
      </c>
      <c r="N64" s="161">
        <v>79</v>
      </c>
      <c r="O64" s="161">
        <v>26002</v>
      </c>
      <c r="P64" s="162">
        <v>30999</v>
      </c>
      <c r="Q64" s="58"/>
      <c r="R64" s="310"/>
      <c r="S64" s="160" t="s">
        <v>63</v>
      </c>
      <c r="T64" s="170">
        <v>26.072607260726073</v>
      </c>
      <c r="U64" s="170">
        <v>180</v>
      </c>
      <c r="V64" s="170">
        <v>19.41323850319243</v>
      </c>
      <c r="W64" s="171">
        <v>19.929254158199754</v>
      </c>
      <c r="X64" s="69"/>
      <c r="Y64" s="197">
        <v>92.35084140744519</v>
      </c>
      <c r="Z64" s="170">
        <v>-5.79710144927536</v>
      </c>
      <c r="AA64" s="170">
        <v>24.84154342266207</v>
      </c>
      <c r="AB64" s="171">
        <v>36.65971151229249</v>
      </c>
      <c r="AC64" s="69"/>
      <c r="AD64" s="197">
        <v>71.35888501742161</v>
      </c>
      <c r="AE64" s="170">
        <v>6.756756756756758</v>
      </c>
      <c r="AF64" s="170">
        <v>21.698024899372825</v>
      </c>
      <c r="AG64" s="171">
        <v>27.515425750719857</v>
      </c>
      <c r="AH64" s="58"/>
      <c r="AI64" s="310"/>
      <c r="AJ64" s="160" t="s">
        <v>63</v>
      </c>
      <c r="AK64" s="170">
        <v>9.088050314465406</v>
      </c>
      <c r="AL64" s="170">
        <v>193.33333333333331</v>
      </c>
      <c r="AM64" s="170">
        <v>20.47569504652911</v>
      </c>
      <c r="AN64" s="171">
        <v>19.6551359356818</v>
      </c>
      <c r="AO64" s="69"/>
      <c r="AP64" s="197">
        <v>68.62974736489878</v>
      </c>
      <c r="AQ64" s="170">
        <v>-9.890109890109883</v>
      </c>
      <c r="AR64" s="170">
        <v>26.17791439188879</v>
      </c>
      <c r="AS64" s="171">
        <v>35.01931606810703</v>
      </c>
      <c r="AT64" s="69"/>
      <c r="AU64" s="197">
        <v>47.95238615267007</v>
      </c>
      <c r="AV64" s="170">
        <v>18.867924528301884</v>
      </c>
      <c r="AW64" s="170">
        <v>22.679480132626466</v>
      </c>
      <c r="AX64" s="171">
        <v>26.18598710619146</v>
      </c>
      <c r="AY64" s="58"/>
      <c r="AZ64" s="310"/>
      <c r="BA64" s="160" t="s">
        <v>63</v>
      </c>
      <c r="BB64" s="170">
        <v>-6.082097571459272</v>
      </c>
      <c r="BC64" s="170">
        <v>2536.3636363636365</v>
      </c>
      <c r="BD64" s="170">
        <v>16.57489103858829</v>
      </c>
      <c r="BE64" s="171">
        <v>16.680197943245958</v>
      </c>
      <c r="BF64" s="69"/>
      <c r="BG64" s="197">
        <v>49.70871477826654</v>
      </c>
      <c r="BH64" s="170">
        <v>5.116279069767444</v>
      </c>
      <c r="BI64" s="170">
        <v>30.389852768369394</v>
      </c>
      <c r="BJ64" s="171">
        <v>34.57135250266242</v>
      </c>
      <c r="BK64" s="69"/>
      <c r="BL64" s="197">
        <v>29.8377219840784</v>
      </c>
      <c r="BM64" s="170">
        <v>435.1351351351352</v>
      </c>
      <c r="BN64" s="170">
        <v>21.836538588108297</v>
      </c>
      <c r="BO64" s="171">
        <v>24.20597589929669</v>
      </c>
    </row>
    <row r="65" spans="1:67" ht="19.5" customHeight="1">
      <c r="A65" s="311"/>
      <c r="B65" s="163" t="s">
        <v>64</v>
      </c>
      <c r="C65" s="164">
        <v>1266</v>
      </c>
      <c r="D65" s="164">
        <v>17</v>
      </c>
      <c r="E65" s="164">
        <v>15660</v>
      </c>
      <c r="F65" s="165">
        <v>16943</v>
      </c>
      <c r="G65" s="68"/>
      <c r="H65" s="209">
        <v>3749</v>
      </c>
      <c r="I65" s="164">
        <v>38</v>
      </c>
      <c r="J65" s="164">
        <v>11174</v>
      </c>
      <c r="K65" s="165">
        <v>14961</v>
      </c>
      <c r="L65" s="68"/>
      <c r="M65" s="209">
        <v>5015</v>
      </c>
      <c r="N65" s="164">
        <v>55</v>
      </c>
      <c r="O65" s="164">
        <v>26834</v>
      </c>
      <c r="P65" s="165">
        <v>31904</v>
      </c>
      <c r="Q65" s="58"/>
      <c r="R65" s="311"/>
      <c r="S65" s="163" t="s">
        <v>64</v>
      </c>
      <c r="T65" s="172">
        <v>40.510543840177576</v>
      </c>
      <c r="U65" s="172">
        <v>-98.41417910447761</v>
      </c>
      <c r="V65" s="172">
        <v>19.141813755325614</v>
      </c>
      <c r="W65" s="173">
        <v>12.079116226764569</v>
      </c>
      <c r="X65" s="69"/>
      <c r="Y65" s="198">
        <v>49.184241941902116</v>
      </c>
      <c r="Z65" s="172">
        <v>-38.70967741935484</v>
      </c>
      <c r="AA65" s="172">
        <v>9.291862284820041</v>
      </c>
      <c r="AB65" s="173">
        <v>16.89194468317838</v>
      </c>
      <c r="AC65" s="69"/>
      <c r="AD65" s="198">
        <v>46.89513766842413</v>
      </c>
      <c r="AE65" s="172">
        <v>-95.14991181657848</v>
      </c>
      <c r="AF65" s="172">
        <v>14.832249229715842</v>
      </c>
      <c r="AG65" s="173">
        <v>14.285714285714278</v>
      </c>
      <c r="AH65" s="58"/>
      <c r="AI65" s="311"/>
      <c r="AJ65" s="163" t="s">
        <v>64</v>
      </c>
      <c r="AK65" s="172">
        <v>16.025483950012244</v>
      </c>
      <c r="AL65" s="172">
        <v>-90.47186932849365</v>
      </c>
      <c r="AM65" s="172">
        <v>20.108490763624175</v>
      </c>
      <c r="AN65" s="173">
        <v>17.491356345292758</v>
      </c>
      <c r="AO65" s="69"/>
      <c r="AP65" s="198">
        <v>62.87396937573615</v>
      </c>
      <c r="AQ65" s="172">
        <v>-17.213114754098356</v>
      </c>
      <c r="AR65" s="172">
        <v>20.786358951937785</v>
      </c>
      <c r="AS65" s="173">
        <v>29.326463010673535</v>
      </c>
      <c r="AT65" s="69"/>
      <c r="AU65" s="198">
        <v>47.665261315726696</v>
      </c>
      <c r="AV65" s="172">
        <v>-77.19167904903418</v>
      </c>
      <c r="AW65" s="172">
        <v>20.380608522321268</v>
      </c>
      <c r="AX65" s="173">
        <v>22.639938516715773</v>
      </c>
      <c r="AY65" s="58"/>
      <c r="AZ65" s="311"/>
      <c r="BA65" s="163" t="s">
        <v>64</v>
      </c>
      <c r="BB65" s="172">
        <v>16.025483950012244</v>
      </c>
      <c r="BC65" s="172">
        <v>-90.47186932849365</v>
      </c>
      <c r="BD65" s="172">
        <v>20.108490763624175</v>
      </c>
      <c r="BE65" s="173">
        <v>17.491356345292758</v>
      </c>
      <c r="BF65" s="69"/>
      <c r="BG65" s="198">
        <v>62.87396937573615</v>
      </c>
      <c r="BH65" s="172">
        <v>-17.213114754098356</v>
      </c>
      <c r="BI65" s="172">
        <v>20.786358951937785</v>
      </c>
      <c r="BJ65" s="173">
        <v>29.326463010673535</v>
      </c>
      <c r="BK65" s="69"/>
      <c r="BL65" s="198">
        <v>47.665261315726696</v>
      </c>
      <c r="BM65" s="172">
        <v>-77.19167904903418</v>
      </c>
      <c r="BN65" s="172">
        <v>20.380608522321268</v>
      </c>
      <c r="BO65" s="173">
        <v>22.639938516715773</v>
      </c>
    </row>
    <row r="66" spans="1:67" ht="19.5" customHeight="1">
      <c r="A66" s="309">
        <v>2011</v>
      </c>
      <c r="B66" s="155" t="s">
        <v>61</v>
      </c>
      <c r="C66" s="155">
        <v>968</v>
      </c>
      <c r="D66" s="155">
        <v>10</v>
      </c>
      <c r="E66" s="155">
        <v>14332</v>
      </c>
      <c r="F66" s="156">
        <v>15310</v>
      </c>
      <c r="G66" s="68"/>
      <c r="H66" s="206">
        <v>3131</v>
      </c>
      <c r="I66" s="155">
        <v>36</v>
      </c>
      <c r="J66" s="155">
        <v>9745</v>
      </c>
      <c r="K66" s="156">
        <v>12912</v>
      </c>
      <c r="L66" s="68"/>
      <c r="M66" s="206">
        <v>4099</v>
      </c>
      <c r="N66" s="155">
        <v>46</v>
      </c>
      <c r="O66" s="155">
        <v>24077</v>
      </c>
      <c r="P66" s="156">
        <v>28222</v>
      </c>
      <c r="Q66" s="58"/>
      <c r="R66" s="309">
        <v>2011</v>
      </c>
      <c r="S66" s="155" t="s">
        <v>61</v>
      </c>
      <c r="T66" s="166">
        <v>-15.826086956521735</v>
      </c>
      <c r="U66" s="166">
        <v>-84.12698412698413</v>
      </c>
      <c r="V66" s="166">
        <v>2.167094382663251</v>
      </c>
      <c r="W66" s="167">
        <v>0.4527261990683087</v>
      </c>
      <c r="X66" s="69"/>
      <c r="Y66" s="195">
        <v>11.901358112937828</v>
      </c>
      <c r="Z66" s="166">
        <v>-18.181818181818173</v>
      </c>
      <c r="AA66" s="166">
        <v>16.122497616777892</v>
      </c>
      <c r="AB66" s="167">
        <v>14.936799003026536</v>
      </c>
      <c r="AC66" s="69"/>
      <c r="AD66" s="195">
        <v>3.82472137791288</v>
      </c>
      <c r="AE66" s="166">
        <v>-57.00934579439252</v>
      </c>
      <c r="AF66" s="166">
        <v>7.390722569134709</v>
      </c>
      <c r="AG66" s="167">
        <v>6.598677998111427</v>
      </c>
      <c r="AH66" s="58"/>
      <c r="AI66" s="309">
        <v>2011</v>
      </c>
      <c r="AJ66" s="155" t="s">
        <v>61</v>
      </c>
      <c r="AK66" s="166">
        <v>-15.826086956521735</v>
      </c>
      <c r="AL66" s="166">
        <v>-84.12698412698413</v>
      </c>
      <c r="AM66" s="166">
        <v>2.167094382663251</v>
      </c>
      <c r="AN66" s="167">
        <v>0.4527261990683087</v>
      </c>
      <c r="AO66" s="69"/>
      <c r="AP66" s="195">
        <v>11.901358112937828</v>
      </c>
      <c r="AQ66" s="166">
        <v>-18.181818181818173</v>
      </c>
      <c r="AR66" s="166">
        <v>16.122497616777892</v>
      </c>
      <c r="AS66" s="167">
        <v>14.936799003026536</v>
      </c>
      <c r="AT66" s="69"/>
      <c r="AU66" s="195">
        <v>3.82472137791288</v>
      </c>
      <c r="AV66" s="166">
        <v>-57.00934579439252</v>
      </c>
      <c r="AW66" s="166">
        <v>7.390722569134709</v>
      </c>
      <c r="AX66" s="167">
        <v>6.598677998111427</v>
      </c>
      <c r="AY66" s="58"/>
      <c r="AZ66" s="309">
        <v>2011</v>
      </c>
      <c r="BA66" s="155" t="s">
        <v>61</v>
      </c>
      <c r="BB66" s="166">
        <v>13.938938938938932</v>
      </c>
      <c r="BC66" s="166">
        <v>-95.4978354978355</v>
      </c>
      <c r="BD66" s="166">
        <v>15.009874917709027</v>
      </c>
      <c r="BE66" s="167">
        <v>12.623466840334302</v>
      </c>
      <c r="BF66" s="69"/>
      <c r="BG66" s="195">
        <v>52.8440366972477</v>
      </c>
      <c r="BH66" s="166">
        <v>-18.828451882845187</v>
      </c>
      <c r="BI66" s="166">
        <v>15.985280908643134</v>
      </c>
      <c r="BJ66" s="167">
        <v>23.55453574755208</v>
      </c>
      <c r="BK66" s="69"/>
      <c r="BL66" s="195">
        <v>41.1205791418445</v>
      </c>
      <c r="BM66" s="166">
        <v>-82.35294117647058</v>
      </c>
      <c r="BN66" s="166">
        <v>15.407608695652158</v>
      </c>
      <c r="BO66" s="167">
        <v>17.469157560803666</v>
      </c>
    </row>
    <row r="67" spans="1:67" ht="19.5" customHeight="1">
      <c r="A67" s="310"/>
      <c r="B67" s="157" t="s">
        <v>62</v>
      </c>
      <c r="C67" s="158">
        <v>1228</v>
      </c>
      <c r="D67" s="158">
        <v>8</v>
      </c>
      <c r="E67" s="158">
        <v>15432</v>
      </c>
      <c r="F67" s="159">
        <v>16668</v>
      </c>
      <c r="G67" s="68"/>
      <c r="H67" s="207">
        <v>3541</v>
      </c>
      <c r="I67" s="158">
        <v>40</v>
      </c>
      <c r="J67" s="158">
        <v>10996</v>
      </c>
      <c r="K67" s="159">
        <v>14577</v>
      </c>
      <c r="L67" s="68"/>
      <c r="M67" s="207">
        <v>4769</v>
      </c>
      <c r="N67" s="158">
        <v>48</v>
      </c>
      <c r="O67" s="158">
        <v>26428</v>
      </c>
      <c r="P67" s="159">
        <v>31245</v>
      </c>
      <c r="Q67" s="58"/>
      <c r="R67" s="310"/>
      <c r="S67" s="157" t="s">
        <v>62</v>
      </c>
      <c r="T67" s="168">
        <v>4.688832054560962</v>
      </c>
      <c r="U67" s="168">
        <v>-27.272727272727266</v>
      </c>
      <c r="V67" s="168">
        <v>19.77646693573425</v>
      </c>
      <c r="W67" s="169">
        <v>18.481660506113172</v>
      </c>
      <c r="X67" s="69"/>
      <c r="Y67" s="196">
        <v>0.9119407238529504</v>
      </c>
      <c r="Z67" s="168">
        <v>-27.272727272727266</v>
      </c>
      <c r="AA67" s="168">
        <v>39.47234906139016</v>
      </c>
      <c r="AB67" s="169">
        <v>27.33228511530399</v>
      </c>
      <c r="AC67" s="69"/>
      <c r="AD67" s="196">
        <v>1.85818026484408</v>
      </c>
      <c r="AE67" s="168">
        <v>-27.272727272727266</v>
      </c>
      <c r="AF67" s="168">
        <v>27.25346687211095</v>
      </c>
      <c r="AG67" s="169">
        <v>22.45257877410252</v>
      </c>
      <c r="AH67" s="58"/>
      <c r="AI67" s="310"/>
      <c r="AJ67" s="157" t="s">
        <v>62</v>
      </c>
      <c r="AK67" s="168">
        <v>-5.4670684459750305</v>
      </c>
      <c r="AL67" s="168">
        <v>-75.67567567567568</v>
      </c>
      <c r="AM67" s="168">
        <v>10.597502972651611</v>
      </c>
      <c r="AN67" s="169">
        <v>9.106417823876626</v>
      </c>
      <c r="AO67" s="69"/>
      <c r="AP67" s="196">
        <v>5.7872205485967925</v>
      </c>
      <c r="AQ67" s="168">
        <v>-23.23232323232324</v>
      </c>
      <c r="AR67" s="168">
        <v>27.433030228557385</v>
      </c>
      <c r="AS67" s="169">
        <v>21.19301648884577</v>
      </c>
      <c r="AT67" s="69"/>
      <c r="AU67" s="196">
        <v>2.7578215527230583</v>
      </c>
      <c r="AV67" s="168">
        <v>-45.66473988439307</v>
      </c>
      <c r="AW67" s="168">
        <v>16.94220616838011</v>
      </c>
      <c r="AX67" s="169">
        <v>14.379411821276761</v>
      </c>
      <c r="AY67" s="58"/>
      <c r="AZ67" s="310"/>
      <c r="BA67" s="157" t="s">
        <v>62</v>
      </c>
      <c r="BB67" s="168">
        <v>11.492862327607071</v>
      </c>
      <c r="BC67" s="168">
        <v>-95.74283231972198</v>
      </c>
      <c r="BD67" s="168">
        <v>14.820042342978113</v>
      </c>
      <c r="BE67" s="169">
        <v>12.376760868435184</v>
      </c>
      <c r="BF67" s="69"/>
      <c r="BG67" s="196">
        <v>31.648270104814003</v>
      </c>
      <c r="BH67" s="168">
        <v>-22.173913043478265</v>
      </c>
      <c r="BI67" s="168">
        <v>21.55072831262504</v>
      </c>
      <c r="BJ67" s="169">
        <v>23.675382762773097</v>
      </c>
      <c r="BK67" s="69"/>
      <c r="BL67" s="196">
        <v>26.062759822985115</v>
      </c>
      <c r="BM67" s="168">
        <v>-83.4902244750181</v>
      </c>
      <c r="BN67" s="168">
        <v>17.53713518800754</v>
      </c>
      <c r="BO67" s="169">
        <v>17.418463398485855</v>
      </c>
    </row>
    <row r="68" spans="1:67" ht="19.5" customHeight="1">
      <c r="A68" s="310"/>
      <c r="B68" s="160" t="s">
        <v>63</v>
      </c>
      <c r="C68" s="161">
        <v>1827</v>
      </c>
      <c r="D68" s="161">
        <v>15</v>
      </c>
      <c r="E68" s="161">
        <v>15648</v>
      </c>
      <c r="F68" s="162">
        <v>17490</v>
      </c>
      <c r="G68" s="68"/>
      <c r="H68" s="208">
        <v>5009</v>
      </c>
      <c r="I68" s="161">
        <v>73</v>
      </c>
      <c r="J68" s="161">
        <v>11918</v>
      </c>
      <c r="K68" s="162">
        <v>17000</v>
      </c>
      <c r="L68" s="68"/>
      <c r="M68" s="208">
        <v>6836</v>
      </c>
      <c r="N68" s="161">
        <v>88</v>
      </c>
      <c r="O68" s="161">
        <v>27566</v>
      </c>
      <c r="P68" s="162">
        <v>34490</v>
      </c>
      <c r="Q68" s="58"/>
      <c r="R68" s="310"/>
      <c r="S68" s="160" t="s">
        <v>63</v>
      </c>
      <c r="T68" s="170">
        <v>59.42408376963351</v>
      </c>
      <c r="U68" s="170">
        <v>7.142857142857139</v>
      </c>
      <c r="V68" s="170">
        <v>5.908629441624356</v>
      </c>
      <c r="W68" s="171">
        <v>9.758393473486038</v>
      </c>
      <c r="X68" s="69"/>
      <c r="Y68" s="197">
        <v>32.79427359490987</v>
      </c>
      <c r="Z68" s="170">
        <v>12.307692307692307</v>
      </c>
      <c r="AA68" s="170">
        <v>6.154805379887776</v>
      </c>
      <c r="AB68" s="171">
        <v>12.85183218268719</v>
      </c>
      <c r="AC68" s="69"/>
      <c r="AD68" s="197">
        <v>38.99959333062219</v>
      </c>
      <c r="AE68" s="170">
        <v>11.392405063291136</v>
      </c>
      <c r="AF68" s="170">
        <v>6.0149219290823766</v>
      </c>
      <c r="AG68" s="171">
        <v>11.26165360172908</v>
      </c>
      <c r="AH68" s="58"/>
      <c r="AI68" s="310"/>
      <c r="AJ68" s="160" t="s">
        <v>63</v>
      </c>
      <c r="AK68" s="170">
        <v>15.97002017872586</v>
      </c>
      <c r="AL68" s="170">
        <v>-62.5</v>
      </c>
      <c r="AM68" s="170">
        <v>8.935639407968907</v>
      </c>
      <c r="AN68" s="171">
        <v>9.336044558394477</v>
      </c>
      <c r="AO68" s="69"/>
      <c r="AP68" s="197">
        <v>15.894433971624181</v>
      </c>
      <c r="AQ68" s="170">
        <v>-9.146341463414629</v>
      </c>
      <c r="AR68" s="170">
        <v>18.74704577682435</v>
      </c>
      <c r="AS68" s="171">
        <v>17.864144545117355</v>
      </c>
      <c r="AT68" s="69"/>
      <c r="AU68" s="197">
        <v>15.913788012990835</v>
      </c>
      <c r="AV68" s="170">
        <v>-27.777777777777786</v>
      </c>
      <c r="AW68" s="170">
        <v>12.835669894493435</v>
      </c>
      <c r="AX68" s="171">
        <v>13.214845162067718</v>
      </c>
      <c r="AY68" s="58"/>
      <c r="AZ68" s="310"/>
      <c r="BA68" s="160" t="s">
        <v>63</v>
      </c>
      <c r="BB68" s="170">
        <v>21.029748283752852</v>
      </c>
      <c r="BC68" s="170">
        <v>-95.6896551724138</v>
      </c>
      <c r="BD68" s="170">
        <v>11.382247268880747</v>
      </c>
      <c r="BE68" s="171">
        <v>10.02302811417968</v>
      </c>
      <c r="BF68" s="69"/>
      <c r="BG68" s="197">
        <v>22.538119440914855</v>
      </c>
      <c r="BH68" s="170">
        <v>-17.256637168141594</v>
      </c>
      <c r="BI68" s="170">
        <v>16.184695311050447</v>
      </c>
      <c r="BJ68" s="171">
        <v>17.617964190325466</v>
      </c>
      <c r="BK68" s="69"/>
      <c r="BL68" s="197">
        <v>22.14951067091144</v>
      </c>
      <c r="BM68" s="170">
        <v>-82.9004329004329</v>
      </c>
      <c r="BN68" s="170">
        <v>13.339743728256877</v>
      </c>
      <c r="BO68" s="171">
        <v>13.484392187979012</v>
      </c>
    </row>
    <row r="69" spans="1:67" ht="19.5" customHeight="1">
      <c r="A69" s="311"/>
      <c r="B69" s="163" t="s">
        <v>64</v>
      </c>
      <c r="C69" s="164">
        <v>1131</v>
      </c>
      <c r="D69" s="164">
        <v>8</v>
      </c>
      <c r="E69" s="164">
        <v>16625</v>
      </c>
      <c r="F69" s="165">
        <v>17764</v>
      </c>
      <c r="G69" s="68"/>
      <c r="H69" s="209">
        <v>3434</v>
      </c>
      <c r="I69" s="164">
        <v>55</v>
      </c>
      <c r="J69" s="164">
        <v>11425</v>
      </c>
      <c r="K69" s="165">
        <v>14914</v>
      </c>
      <c r="L69" s="68"/>
      <c r="M69" s="209">
        <v>4565</v>
      </c>
      <c r="N69" s="164">
        <v>63</v>
      </c>
      <c r="O69" s="164">
        <v>28050</v>
      </c>
      <c r="P69" s="165">
        <v>32678</v>
      </c>
      <c r="Q69" s="58"/>
      <c r="R69" s="311"/>
      <c r="S69" s="163" t="s">
        <v>64</v>
      </c>
      <c r="T69" s="172">
        <v>-10.66350710900474</v>
      </c>
      <c r="U69" s="172">
        <v>-52.94117647058824</v>
      </c>
      <c r="V69" s="172">
        <v>6.162196679438054</v>
      </c>
      <c r="W69" s="173">
        <v>4.8456589742076375</v>
      </c>
      <c r="X69" s="69"/>
      <c r="Y69" s="198">
        <v>-8.402240597492664</v>
      </c>
      <c r="Z69" s="172">
        <v>44.73684210526315</v>
      </c>
      <c r="AA69" s="172">
        <v>2.2462860211204543</v>
      </c>
      <c r="AB69" s="173">
        <v>-0.31415012365482653</v>
      </c>
      <c r="AC69" s="69"/>
      <c r="AD69" s="198">
        <v>-8.97308075772682</v>
      </c>
      <c r="AE69" s="172">
        <v>14.545454545454547</v>
      </c>
      <c r="AF69" s="172">
        <v>4.531564433181785</v>
      </c>
      <c r="AG69" s="173">
        <v>2.4260280842527635</v>
      </c>
      <c r="AH69" s="58"/>
      <c r="AI69" s="311"/>
      <c r="AJ69" s="163" t="s">
        <v>64</v>
      </c>
      <c r="AK69" s="172">
        <v>8.848996832101363</v>
      </c>
      <c r="AL69" s="172">
        <v>-60.95238095238095</v>
      </c>
      <c r="AM69" s="172">
        <v>8.178283083683539</v>
      </c>
      <c r="AN69" s="173">
        <v>8.11262804123048</v>
      </c>
      <c r="AO69" s="69"/>
      <c r="AP69" s="198">
        <v>9.30720277697425</v>
      </c>
      <c r="AQ69" s="172">
        <v>0.9900990099009874</v>
      </c>
      <c r="AR69" s="172">
        <v>13.979884685989092</v>
      </c>
      <c r="AS69" s="173">
        <v>12.704194888724459</v>
      </c>
      <c r="AT69" s="69"/>
      <c r="AU69" s="198">
        <v>9.19032483973497</v>
      </c>
      <c r="AV69" s="172">
        <v>-20.195439739413672</v>
      </c>
      <c r="AW69" s="172">
        <v>10.51507956344247</v>
      </c>
      <c r="AX69" s="173">
        <v>10.218984455236992</v>
      </c>
      <c r="AY69" s="58"/>
      <c r="AZ69" s="311"/>
      <c r="BA69" s="163" t="s">
        <v>64</v>
      </c>
      <c r="BB69" s="172">
        <v>8.848996832101363</v>
      </c>
      <c r="BC69" s="172">
        <v>-60.95238095238095</v>
      </c>
      <c r="BD69" s="172">
        <v>8.178283083683539</v>
      </c>
      <c r="BE69" s="173">
        <v>8.11262804123048</v>
      </c>
      <c r="BF69" s="69"/>
      <c r="BG69" s="198">
        <v>9.30720277697425</v>
      </c>
      <c r="BH69" s="172">
        <v>0.9900990099009874</v>
      </c>
      <c r="BI69" s="172">
        <v>13.979884685989092</v>
      </c>
      <c r="BJ69" s="173">
        <v>12.704194888724459</v>
      </c>
      <c r="BK69" s="69"/>
      <c r="BL69" s="198">
        <v>9.19032483973497</v>
      </c>
      <c r="BM69" s="172">
        <v>-20.195439739413672</v>
      </c>
      <c r="BN69" s="172">
        <v>10.51507956344247</v>
      </c>
      <c r="BO69" s="173">
        <v>10.218984455236992</v>
      </c>
    </row>
    <row r="70" spans="1:67" ht="19.5" customHeight="1">
      <c r="A70" s="309">
        <v>2012</v>
      </c>
      <c r="B70" s="155" t="s">
        <v>61</v>
      </c>
      <c r="C70" s="155">
        <v>1768</v>
      </c>
      <c r="D70" s="155">
        <v>11</v>
      </c>
      <c r="E70" s="155">
        <v>15488</v>
      </c>
      <c r="F70" s="156">
        <v>17267</v>
      </c>
      <c r="G70" s="68"/>
      <c r="H70" s="206">
        <v>3275</v>
      </c>
      <c r="I70" s="155">
        <v>17</v>
      </c>
      <c r="J70" s="155">
        <v>10023</v>
      </c>
      <c r="K70" s="156">
        <v>13315</v>
      </c>
      <c r="L70" s="68"/>
      <c r="M70" s="206">
        <v>5043</v>
      </c>
      <c r="N70" s="155">
        <v>28</v>
      </c>
      <c r="O70" s="155">
        <v>25511</v>
      </c>
      <c r="P70" s="156">
        <v>30582</v>
      </c>
      <c r="Q70" s="58"/>
      <c r="R70" s="309">
        <v>2012</v>
      </c>
      <c r="S70" s="155" t="s">
        <v>61</v>
      </c>
      <c r="T70" s="166">
        <v>82.64462809917353</v>
      </c>
      <c r="U70" s="166">
        <v>10.000000000000014</v>
      </c>
      <c r="V70" s="166">
        <v>8.065866592241136</v>
      </c>
      <c r="W70" s="167">
        <v>12.782495101241011</v>
      </c>
      <c r="X70" s="69"/>
      <c r="Y70" s="195">
        <v>4.599169594378779</v>
      </c>
      <c r="Z70" s="166">
        <v>-52.77777777777778</v>
      </c>
      <c r="AA70" s="166">
        <v>2.85274499743457</v>
      </c>
      <c r="AB70" s="167">
        <v>3.1211276332094258</v>
      </c>
      <c r="AC70" s="69"/>
      <c r="AD70" s="195">
        <v>23.030007318858253</v>
      </c>
      <c r="AE70" s="166">
        <v>-39.13043478260869</v>
      </c>
      <c r="AF70" s="166">
        <v>5.955891514723604</v>
      </c>
      <c r="AG70" s="167">
        <v>8.362270569059604</v>
      </c>
      <c r="AH70" s="58"/>
      <c r="AI70" s="309">
        <v>2012</v>
      </c>
      <c r="AJ70" s="155" t="s">
        <v>61</v>
      </c>
      <c r="AK70" s="166">
        <v>82.64462809917353</v>
      </c>
      <c r="AL70" s="166">
        <v>10.000000000000014</v>
      </c>
      <c r="AM70" s="166">
        <v>8.065866592241136</v>
      </c>
      <c r="AN70" s="167">
        <v>12.782495101241011</v>
      </c>
      <c r="AO70" s="69"/>
      <c r="AP70" s="195">
        <v>4.599169594378779</v>
      </c>
      <c r="AQ70" s="166">
        <v>-52.77777777777778</v>
      </c>
      <c r="AR70" s="166">
        <v>2.85274499743457</v>
      </c>
      <c r="AS70" s="167">
        <v>3.1211276332094258</v>
      </c>
      <c r="AT70" s="69"/>
      <c r="AU70" s="195">
        <v>23.030007318858253</v>
      </c>
      <c r="AV70" s="166">
        <v>-39.13043478260869</v>
      </c>
      <c r="AW70" s="166">
        <v>5.955891514723604</v>
      </c>
      <c r="AX70" s="167">
        <v>8.362270569059604</v>
      </c>
      <c r="AY70" s="58"/>
      <c r="AZ70" s="309">
        <v>2012</v>
      </c>
      <c r="BA70" s="155" t="s">
        <v>61</v>
      </c>
      <c r="BB70" s="166">
        <v>30.770920272347922</v>
      </c>
      <c r="BC70" s="166">
        <v>-19.230769230769226</v>
      </c>
      <c r="BD70" s="166">
        <v>9.613016252970468</v>
      </c>
      <c r="BE70" s="167">
        <v>11.136276021588287</v>
      </c>
      <c r="BF70" s="69"/>
      <c r="BG70" s="195">
        <v>7.7536897111785805</v>
      </c>
      <c r="BH70" s="166">
        <v>-4.639175257731949</v>
      </c>
      <c r="BI70" s="166">
        <v>10.821883587309514</v>
      </c>
      <c r="BJ70" s="167">
        <v>9.967822009745333</v>
      </c>
      <c r="BK70" s="69"/>
      <c r="BL70" s="195">
        <v>13.353638986854747</v>
      </c>
      <c r="BM70" s="166">
        <v>-7.7235772357723675</v>
      </c>
      <c r="BN70" s="166">
        <v>10.10841412352454</v>
      </c>
      <c r="BO70" s="167">
        <v>10.591472981198706</v>
      </c>
    </row>
    <row r="71" spans="1:67" ht="19.5" customHeight="1">
      <c r="A71" s="310"/>
      <c r="B71" s="157" t="s">
        <v>62</v>
      </c>
      <c r="C71" s="158">
        <v>1669</v>
      </c>
      <c r="D71" s="158">
        <v>3</v>
      </c>
      <c r="E71" s="158">
        <v>13112</v>
      </c>
      <c r="F71" s="159">
        <v>14784</v>
      </c>
      <c r="G71" s="68"/>
      <c r="H71" s="207">
        <v>3309</v>
      </c>
      <c r="I71" s="158">
        <v>6</v>
      </c>
      <c r="J71" s="158">
        <v>10587</v>
      </c>
      <c r="K71" s="159">
        <v>13902</v>
      </c>
      <c r="L71" s="68"/>
      <c r="M71" s="207">
        <v>4978</v>
      </c>
      <c r="N71" s="158">
        <v>9</v>
      </c>
      <c r="O71" s="158">
        <v>23699</v>
      </c>
      <c r="P71" s="159">
        <v>28686</v>
      </c>
      <c r="Q71" s="58"/>
      <c r="R71" s="310"/>
      <c r="S71" s="157" t="s">
        <v>62</v>
      </c>
      <c r="T71" s="168">
        <v>35.91205211726384</v>
      </c>
      <c r="U71" s="168">
        <v>-62.5</v>
      </c>
      <c r="V71" s="168">
        <v>-15.03369621565578</v>
      </c>
      <c r="W71" s="169">
        <v>-11.303095752339814</v>
      </c>
      <c r="X71" s="69"/>
      <c r="Y71" s="196">
        <v>-6.551821519344813</v>
      </c>
      <c r="Z71" s="168">
        <v>-85</v>
      </c>
      <c r="AA71" s="168">
        <v>-3.719534376136778</v>
      </c>
      <c r="AB71" s="169">
        <v>-4.630582424367162</v>
      </c>
      <c r="AC71" s="69"/>
      <c r="AD71" s="196">
        <v>4.382470119521912</v>
      </c>
      <c r="AE71" s="168">
        <v>-81.25</v>
      </c>
      <c r="AF71" s="168">
        <v>-10.326169214469502</v>
      </c>
      <c r="AG71" s="169">
        <v>-8.19011041766683</v>
      </c>
      <c r="AH71" s="58"/>
      <c r="AI71" s="310"/>
      <c r="AJ71" s="157" t="s">
        <v>62</v>
      </c>
      <c r="AK71" s="168">
        <v>56.51183970856101</v>
      </c>
      <c r="AL71" s="168">
        <v>-22.222222222222214</v>
      </c>
      <c r="AM71" s="168">
        <v>-3.9107646821663735</v>
      </c>
      <c r="AN71" s="169">
        <v>0.228281943836393</v>
      </c>
      <c r="AO71" s="69"/>
      <c r="AP71" s="196">
        <v>-1.318944844124701</v>
      </c>
      <c r="AQ71" s="168">
        <v>-69.73684210526315</v>
      </c>
      <c r="AR71" s="168">
        <v>-0.6315992478665464</v>
      </c>
      <c r="AS71" s="169">
        <v>-0.989486703772414</v>
      </c>
      <c r="AT71" s="69"/>
      <c r="AU71" s="196">
        <v>13.001804239963917</v>
      </c>
      <c r="AV71" s="168">
        <v>-60.638297872340424</v>
      </c>
      <c r="AW71" s="168">
        <v>-2.564102564102569</v>
      </c>
      <c r="AX71" s="169">
        <v>-0.33463937982411096</v>
      </c>
      <c r="AY71" s="58"/>
      <c r="AZ71" s="310"/>
      <c r="BA71" s="157" t="s">
        <v>62</v>
      </c>
      <c r="BB71" s="168">
        <v>38.78038194444443</v>
      </c>
      <c r="BC71" s="168">
        <v>-24.48979591836735</v>
      </c>
      <c r="BD71" s="168">
        <v>1.1196199272413168</v>
      </c>
      <c r="BE71" s="169">
        <v>3.776057727889466</v>
      </c>
      <c r="BF71" s="69"/>
      <c r="BG71" s="196">
        <v>5.876136123441128</v>
      </c>
      <c r="BH71" s="168">
        <v>-15.642458100558656</v>
      </c>
      <c r="BI71" s="168">
        <v>1.8798386722915126</v>
      </c>
      <c r="BJ71" s="169">
        <v>2.8114893764996367</v>
      </c>
      <c r="BK71" s="69"/>
      <c r="BL71" s="196">
        <v>13.940747832562096</v>
      </c>
      <c r="BM71" s="168">
        <v>-17.54385964912281</v>
      </c>
      <c r="BN71" s="168">
        <v>1.4369901587946572</v>
      </c>
      <c r="BO71" s="169">
        <v>3.3227098144970313</v>
      </c>
    </row>
    <row r="72" spans="1:67" ht="19.5" customHeight="1">
      <c r="A72" s="310"/>
      <c r="B72" s="160" t="s">
        <v>63</v>
      </c>
      <c r="C72" s="161">
        <v>1770</v>
      </c>
      <c r="D72" s="161">
        <v>3</v>
      </c>
      <c r="E72" s="161">
        <v>16388</v>
      </c>
      <c r="F72" s="162">
        <v>18161</v>
      </c>
      <c r="G72" s="68"/>
      <c r="H72" s="208">
        <v>3084</v>
      </c>
      <c r="I72" s="161">
        <v>5</v>
      </c>
      <c r="J72" s="161">
        <v>11043</v>
      </c>
      <c r="K72" s="162">
        <v>14132</v>
      </c>
      <c r="L72" s="68"/>
      <c r="M72" s="208">
        <v>4854</v>
      </c>
      <c r="N72" s="161">
        <v>8</v>
      </c>
      <c r="O72" s="161">
        <v>27431</v>
      </c>
      <c r="P72" s="162">
        <v>32293</v>
      </c>
      <c r="Q72" s="58"/>
      <c r="R72" s="310"/>
      <c r="S72" s="160" t="s">
        <v>63</v>
      </c>
      <c r="T72" s="170">
        <v>-3.1198686371100166</v>
      </c>
      <c r="U72" s="170">
        <v>-80</v>
      </c>
      <c r="V72" s="170">
        <v>4.7290388548057365</v>
      </c>
      <c r="W72" s="171">
        <v>3.8364779874213895</v>
      </c>
      <c r="X72" s="69"/>
      <c r="Y72" s="197">
        <v>-38.43082451587143</v>
      </c>
      <c r="Z72" s="170">
        <v>-93.15068493150685</v>
      </c>
      <c r="AA72" s="170">
        <v>-7.341835878503105</v>
      </c>
      <c r="AB72" s="171">
        <v>-16.87058823529412</v>
      </c>
      <c r="AC72" s="69"/>
      <c r="AD72" s="197">
        <v>-28.99356348741955</v>
      </c>
      <c r="AE72" s="170">
        <v>-90.9090909090909</v>
      </c>
      <c r="AF72" s="170">
        <v>-0.48973372995719444</v>
      </c>
      <c r="AG72" s="171">
        <v>-6.36996230791533</v>
      </c>
      <c r="AH72" s="58"/>
      <c r="AI72" s="310"/>
      <c r="AJ72" s="160" t="s">
        <v>63</v>
      </c>
      <c r="AK72" s="170">
        <v>29.43077305493412</v>
      </c>
      <c r="AL72" s="170">
        <v>-48.484848484848484</v>
      </c>
      <c r="AM72" s="170">
        <v>-0.9336739187879743</v>
      </c>
      <c r="AN72" s="171">
        <v>1.504002587531346</v>
      </c>
      <c r="AO72" s="69"/>
      <c r="AP72" s="197">
        <v>-17.233113603287393</v>
      </c>
      <c r="AQ72" s="170">
        <v>-81.20805369127517</v>
      </c>
      <c r="AR72" s="170">
        <v>-3.0803147677516165</v>
      </c>
      <c r="AS72" s="171">
        <v>-7.057924430758163</v>
      </c>
      <c r="AT72" s="69"/>
      <c r="AU72" s="197">
        <v>-5.278909831889962</v>
      </c>
      <c r="AV72" s="170">
        <v>-75.27472527472527</v>
      </c>
      <c r="AW72" s="170">
        <v>-1.831666047572071</v>
      </c>
      <c r="AX72" s="171">
        <v>-2.5501027065572544</v>
      </c>
      <c r="AY72" s="58"/>
      <c r="AZ72" s="310"/>
      <c r="BA72" s="160" t="s">
        <v>63</v>
      </c>
      <c r="BB72" s="170">
        <v>19.833616940820576</v>
      </c>
      <c r="BC72" s="170">
        <v>-50</v>
      </c>
      <c r="BD72" s="170">
        <v>0.8858396646581213</v>
      </c>
      <c r="BE72" s="171">
        <v>2.3565373206245965</v>
      </c>
      <c r="BF72" s="69"/>
      <c r="BG72" s="197">
        <v>-15.08749189889825</v>
      </c>
      <c r="BH72" s="170">
        <v>-55.61497326203209</v>
      </c>
      <c r="BI72" s="170">
        <v>-1.722446558528972</v>
      </c>
      <c r="BJ72" s="171">
        <v>-5.360807401177453</v>
      </c>
      <c r="BK72" s="69"/>
      <c r="BL72" s="197">
        <v>-6.1730778512476405</v>
      </c>
      <c r="BM72" s="170">
        <v>-54.43037974683544</v>
      </c>
      <c r="BN72" s="170">
        <v>-0.20399408989085543</v>
      </c>
      <c r="BO72" s="171">
        <v>-1.2887232740880705</v>
      </c>
    </row>
    <row r="73" spans="1:67" ht="19.5" customHeight="1">
      <c r="A73" s="311"/>
      <c r="B73" s="163" t="s">
        <v>64</v>
      </c>
      <c r="C73" s="164">
        <v>1934</v>
      </c>
      <c r="D73" s="164">
        <v>8</v>
      </c>
      <c r="E73" s="164">
        <v>14610</v>
      </c>
      <c r="F73" s="165">
        <v>16552</v>
      </c>
      <c r="G73" s="68"/>
      <c r="H73" s="209">
        <v>3908</v>
      </c>
      <c r="I73" s="164">
        <v>26</v>
      </c>
      <c r="J73" s="164">
        <v>10007</v>
      </c>
      <c r="K73" s="165">
        <v>13941</v>
      </c>
      <c r="L73" s="68"/>
      <c r="M73" s="209">
        <v>5842</v>
      </c>
      <c r="N73" s="164">
        <v>34</v>
      </c>
      <c r="O73" s="164">
        <v>24617</v>
      </c>
      <c r="P73" s="165">
        <v>30493</v>
      </c>
      <c r="Q73" s="58"/>
      <c r="R73" s="311"/>
      <c r="S73" s="163" t="s">
        <v>64</v>
      </c>
      <c r="T73" s="172">
        <v>70.99911582670205</v>
      </c>
      <c r="U73" s="172">
        <v>0</v>
      </c>
      <c r="V73" s="172">
        <v>-12.120300751879697</v>
      </c>
      <c r="W73" s="173">
        <v>-6.8227876604368305</v>
      </c>
      <c r="X73" s="69"/>
      <c r="Y73" s="198">
        <v>13.803145020384406</v>
      </c>
      <c r="Z73" s="172">
        <v>-52.72727272727273</v>
      </c>
      <c r="AA73" s="172">
        <v>-12.411378555798692</v>
      </c>
      <c r="AB73" s="173">
        <v>-6.524071342362873</v>
      </c>
      <c r="AC73" s="69"/>
      <c r="AD73" s="198">
        <v>27.973713033954</v>
      </c>
      <c r="AE73" s="172">
        <v>-46.03174603174603</v>
      </c>
      <c r="AF73" s="172">
        <v>-12.23885918003566</v>
      </c>
      <c r="AG73" s="173">
        <v>-6.686455719444268</v>
      </c>
      <c r="AH73" s="58"/>
      <c r="AI73" s="311"/>
      <c r="AJ73" s="163" t="s">
        <v>64</v>
      </c>
      <c r="AK73" s="172">
        <v>38.552580519984474</v>
      </c>
      <c r="AL73" s="172">
        <v>-39.02439024390244</v>
      </c>
      <c r="AM73" s="172">
        <v>-3.9315247352386393</v>
      </c>
      <c r="AN73" s="173">
        <v>-0.6960970966206474</v>
      </c>
      <c r="AO73" s="69"/>
      <c r="AP73" s="198">
        <v>-10.181938471716833</v>
      </c>
      <c r="AQ73" s="172">
        <v>-73.52941176470588</v>
      </c>
      <c r="AR73" s="172">
        <v>-5.498593594047733</v>
      </c>
      <c r="AS73" s="173">
        <v>-6.923892732690277</v>
      </c>
      <c r="AT73" s="69"/>
      <c r="AU73" s="198">
        <v>2.210271843702216</v>
      </c>
      <c r="AV73" s="172">
        <v>-67.75510204081633</v>
      </c>
      <c r="AW73" s="172">
        <v>-4.582504876508892</v>
      </c>
      <c r="AX73" s="173">
        <v>-3.6174833181979693</v>
      </c>
      <c r="AY73" s="58"/>
      <c r="AZ73" s="311"/>
      <c r="BA73" s="163" t="s">
        <v>64</v>
      </c>
      <c r="BB73" s="172">
        <v>38.552580519984474</v>
      </c>
      <c r="BC73" s="172">
        <v>-39.02439024390244</v>
      </c>
      <c r="BD73" s="172">
        <v>-3.9315247352386393</v>
      </c>
      <c r="BE73" s="173">
        <v>-0.6960970966206474</v>
      </c>
      <c r="BF73" s="69"/>
      <c r="BG73" s="198">
        <v>-10.181938471716833</v>
      </c>
      <c r="BH73" s="172">
        <v>-73.52941176470588</v>
      </c>
      <c r="BI73" s="172">
        <v>-5.498593594047733</v>
      </c>
      <c r="BJ73" s="173">
        <v>-6.923892732690277</v>
      </c>
      <c r="BK73" s="69"/>
      <c r="BL73" s="198">
        <v>2.210271843702216</v>
      </c>
      <c r="BM73" s="172">
        <v>-67.75510204081633</v>
      </c>
      <c r="BN73" s="172">
        <v>-4.582504876508892</v>
      </c>
      <c r="BO73" s="173">
        <v>-3.6174833181979693</v>
      </c>
    </row>
    <row r="74" spans="1:67" ht="19.5" customHeight="1">
      <c r="A74" s="309">
        <v>2013</v>
      </c>
      <c r="B74" s="155" t="s">
        <v>61</v>
      </c>
      <c r="C74" s="155">
        <v>1672</v>
      </c>
      <c r="D74" s="155">
        <v>7</v>
      </c>
      <c r="E74" s="155">
        <v>18388</v>
      </c>
      <c r="F74" s="156">
        <v>20067</v>
      </c>
      <c r="G74" s="68"/>
      <c r="H74" s="206">
        <v>3008</v>
      </c>
      <c r="I74" s="155">
        <v>31</v>
      </c>
      <c r="J74" s="155">
        <v>9123</v>
      </c>
      <c r="K74" s="156">
        <v>12162</v>
      </c>
      <c r="L74" s="68"/>
      <c r="M74" s="206">
        <v>4680</v>
      </c>
      <c r="N74" s="155">
        <v>38</v>
      </c>
      <c r="O74" s="155">
        <v>27511</v>
      </c>
      <c r="P74" s="156">
        <v>32229</v>
      </c>
      <c r="Q74" s="58"/>
      <c r="R74" s="309">
        <v>2013</v>
      </c>
      <c r="S74" s="155" t="s">
        <v>61</v>
      </c>
      <c r="T74" s="166">
        <v>-5.429864253393674</v>
      </c>
      <c r="U74" s="166">
        <v>-36.36363636363637</v>
      </c>
      <c r="V74" s="166">
        <v>18.724173553718998</v>
      </c>
      <c r="W74" s="167">
        <v>16.21590316789252</v>
      </c>
      <c r="X74" s="69"/>
      <c r="Y74" s="195">
        <v>-8.152671755725194</v>
      </c>
      <c r="Z74" s="166">
        <v>82.35294117647058</v>
      </c>
      <c r="AA74" s="166">
        <v>-8.979347500748275</v>
      </c>
      <c r="AB74" s="167">
        <v>-8.659406684190756</v>
      </c>
      <c r="AC74" s="69"/>
      <c r="AD74" s="195">
        <v>-7.198096371207612</v>
      </c>
      <c r="AE74" s="166">
        <v>35.71428571428572</v>
      </c>
      <c r="AF74" s="166">
        <v>7.839755399631528</v>
      </c>
      <c r="AG74" s="167">
        <v>5.3855208946439035</v>
      </c>
      <c r="AH74" s="58"/>
      <c r="AI74" s="309">
        <v>2013</v>
      </c>
      <c r="AJ74" s="155" t="s">
        <v>61</v>
      </c>
      <c r="AK74" s="166">
        <v>-5.429864253393674</v>
      </c>
      <c r="AL74" s="166">
        <v>-36.36363636363637</v>
      </c>
      <c r="AM74" s="166">
        <v>18.724173553718998</v>
      </c>
      <c r="AN74" s="167">
        <v>16.21590316789252</v>
      </c>
      <c r="AO74" s="69"/>
      <c r="AP74" s="195">
        <v>-8.152671755725194</v>
      </c>
      <c r="AQ74" s="166">
        <v>82.35294117647058</v>
      </c>
      <c r="AR74" s="166">
        <v>-8.979347500748275</v>
      </c>
      <c r="AS74" s="167">
        <v>-8.659406684190756</v>
      </c>
      <c r="AT74" s="69"/>
      <c r="AU74" s="195">
        <v>-7.198096371207612</v>
      </c>
      <c r="AV74" s="166">
        <v>35.71428571428572</v>
      </c>
      <c r="AW74" s="166">
        <v>7.839755399631528</v>
      </c>
      <c r="AX74" s="167">
        <v>5.3855208946439035</v>
      </c>
      <c r="AY74" s="58"/>
      <c r="AZ74" s="309">
        <v>2013</v>
      </c>
      <c r="BA74" s="155" t="s">
        <v>61</v>
      </c>
      <c r="BB74" s="166">
        <v>18.3238159220692</v>
      </c>
      <c r="BC74" s="166">
        <v>-50</v>
      </c>
      <c r="BD74" s="166">
        <v>-1.099805358188405</v>
      </c>
      <c r="BE74" s="167">
        <v>0.5419936695139285</v>
      </c>
      <c r="BF74" s="69"/>
      <c r="BG74" s="195">
        <v>-12.779343338357691</v>
      </c>
      <c r="BH74" s="166">
        <v>-63.24324324324324</v>
      </c>
      <c r="BI74" s="166">
        <v>-8.119561787115103</v>
      </c>
      <c r="BJ74" s="167">
        <v>-9.478982041935595</v>
      </c>
      <c r="BK74" s="69"/>
      <c r="BL74" s="195">
        <v>-4.049403667562345</v>
      </c>
      <c r="BM74" s="166">
        <v>-60.79295154185022</v>
      </c>
      <c r="BN74" s="166">
        <v>-3.9951652642833864</v>
      </c>
      <c r="BO74" s="167">
        <v>-4.104035040117836</v>
      </c>
    </row>
    <row r="75" spans="1:67" ht="19.5" customHeight="1">
      <c r="A75" s="310"/>
      <c r="B75" s="157" t="s">
        <v>62</v>
      </c>
      <c r="C75" s="158">
        <v>2019</v>
      </c>
      <c r="D75" s="158">
        <v>5</v>
      </c>
      <c r="E75" s="158">
        <v>14250</v>
      </c>
      <c r="F75" s="159">
        <v>16274</v>
      </c>
      <c r="G75" s="68"/>
      <c r="H75" s="207">
        <v>3968</v>
      </c>
      <c r="I75" s="158">
        <v>34</v>
      </c>
      <c r="J75" s="158">
        <v>10117</v>
      </c>
      <c r="K75" s="159">
        <v>14119</v>
      </c>
      <c r="L75" s="68"/>
      <c r="M75" s="207">
        <v>5987</v>
      </c>
      <c r="N75" s="158">
        <v>39</v>
      </c>
      <c r="O75" s="158">
        <v>24367</v>
      </c>
      <c r="P75" s="159">
        <v>30393</v>
      </c>
      <c r="Q75" s="58"/>
      <c r="R75" s="310"/>
      <c r="S75" s="157" t="s">
        <v>62</v>
      </c>
      <c r="T75" s="168">
        <v>20.970641102456568</v>
      </c>
      <c r="U75" s="168">
        <v>66.66666666666669</v>
      </c>
      <c r="V75" s="168">
        <v>8.6790726052471</v>
      </c>
      <c r="W75" s="169">
        <v>10.078463203463201</v>
      </c>
      <c r="X75" s="69"/>
      <c r="Y75" s="196">
        <v>19.915382290722278</v>
      </c>
      <c r="Z75" s="168">
        <v>466.66666666666674</v>
      </c>
      <c r="AA75" s="168">
        <v>-4.439406819684521</v>
      </c>
      <c r="AB75" s="169">
        <v>1.5609264853977862</v>
      </c>
      <c r="AC75" s="69"/>
      <c r="AD75" s="196">
        <v>20.269184411410208</v>
      </c>
      <c r="AE75" s="168">
        <v>333.3333333333333</v>
      </c>
      <c r="AF75" s="168">
        <v>2.8186843326722766</v>
      </c>
      <c r="AG75" s="169">
        <v>5.950637941853174</v>
      </c>
      <c r="AH75" s="58"/>
      <c r="AI75" s="310"/>
      <c r="AJ75" s="157" t="s">
        <v>62</v>
      </c>
      <c r="AK75" s="168">
        <v>7.3901658423043415</v>
      </c>
      <c r="AL75" s="168">
        <v>-14.285714285714292</v>
      </c>
      <c r="AM75" s="168">
        <v>14.118881118881106</v>
      </c>
      <c r="AN75" s="169">
        <v>13.384917787276535</v>
      </c>
      <c r="AO75" s="69"/>
      <c r="AP75" s="196">
        <v>5.953827460510325</v>
      </c>
      <c r="AQ75" s="168">
        <v>182.60869565217394</v>
      </c>
      <c r="AR75" s="168">
        <v>-6.647258612324109</v>
      </c>
      <c r="AS75" s="169">
        <v>-3.4390270786640684</v>
      </c>
      <c r="AT75" s="69"/>
      <c r="AU75" s="196">
        <v>6.446462428899309</v>
      </c>
      <c r="AV75" s="168">
        <v>108.10810810810813</v>
      </c>
      <c r="AW75" s="168">
        <v>5.42166226376753</v>
      </c>
      <c r="AX75" s="169">
        <v>5.659040291556991</v>
      </c>
      <c r="AY75" s="58"/>
      <c r="AZ75" s="310"/>
      <c r="BA75" s="157" t="s">
        <v>62</v>
      </c>
      <c r="BB75" s="168">
        <v>15.637216575449571</v>
      </c>
      <c r="BC75" s="168">
        <v>-37.83783783783784</v>
      </c>
      <c r="BD75" s="168">
        <v>4.538958158789626</v>
      </c>
      <c r="BE75" s="169">
        <v>5.5701656637694015</v>
      </c>
      <c r="BF75" s="69"/>
      <c r="BG75" s="196">
        <v>-7.0473148333000495</v>
      </c>
      <c r="BH75" s="168">
        <v>-36.423841059602644</v>
      </c>
      <c r="BI75" s="168">
        <v>-8.333902122722009</v>
      </c>
      <c r="BJ75" s="169">
        <v>-8.078672777392569</v>
      </c>
      <c r="BK75" s="69"/>
      <c r="BL75" s="196">
        <v>-0.27541779479039974</v>
      </c>
      <c r="BM75" s="168">
        <v>-36.702127659574465</v>
      </c>
      <c r="BN75" s="168">
        <v>-0.8585656230324616</v>
      </c>
      <c r="BO75" s="169">
        <v>-0.8130595716409772</v>
      </c>
    </row>
    <row r="76" spans="1:67" ht="19.5" customHeight="1">
      <c r="A76" s="310"/>
      <c r="B76" s="160" t="s">
        <v>63</v>
      </c>
      <c r="C76" s="161">
        <v>1802</v>
      </c>
      <c r="D76" s="161">
        <v>8</v>
      </c>
      <c r="E76" s="161">
        <v>18705</v>
      </c>
      <c r="F76" s="162">
        <v>20515</v>
      </c>
      <c r="G76" s="68"/>
      <c r="H76" s="208">
        <v>4093</v>
      </c>
      <c r="I76" s="161">
        <v>53</v>
      </c>
      <c r="J76" s="161">
        <v>13242</v>
      </c>
      <c r="K76" s="162">
        <v>17388</v>
      </c>
      <c r="L76" s="68"/>
      <c r="M76" s="208">
        <v>5895</v>
      </c>
      <c r="N76" s="161">
        <v>61</v>
      </c>
      <c r="O76" s="161">
        <v>31947</v>
      </c>
      <c r="P76" s="162">
        <v>37903</v>
      </c>
      <c r="Q76" s="58"/>
      <c r="R76" s="310"/>
      <c r="S76" s="160" t="s">
        <v>63</v>
      </c>
      <c r="T76" s="170">
        <v>1.8079096045197787</v>
      </c>
      <c r="U76" s="170">
        <v>166.66666666666663</v>
      </c>
      <c r="V76" s="170">
        <v>14.13839394679033</v>
      </c>
      <c r="W76" s="171">
        <v>12.961841308298006</v>
      </c>
      <c r="X76" s="69"/>
      <c r="Y76" s="197">
        <v>32.71725032425422</v>
      </c>
      <c r="Z76" s="170">
        <v>960</v>
      </c>
      <c r="AA76" s="170">
        <v>19.913067101331166</v>
      </c>
      <c r="AB76" s="171">
        <v>23.03990942541749</v>
      </c>
      <c r="AC76" s="69"/>
      <c r="AD76" s="197">
        <v>21.44622991347343</v>
      </c>
      <c r="AE76" s="170">
        <v>662.5</v>
      </c>
      <c r="AF76" s="170">
        <v>16.463125660748787</v>
      </c>
      <c r="AG76" s="171">
        <v>17.372185922645784</v>
      </c>
      <c r="AH76" s="58"/>
      <c r="AI76" s="310"/>
      <c r="AJ76" s="160" t="s">
        <v>63</v>
      </c>
      <c r="AK76" s="170">
        <v>5.492606107163439</v>
      </c>
      <c r="AL76" s="170">
        <v>17.64705882352942</v>
      </c>
      <c r="AM76" s="170">
        <v>14.125989152662939</v>
      </c>
      <c r="AN76" s="171">
        <v>13.231896757747137</v>
      </c>
      <c r="AO76" s="69"/>
      <c r="AP76" s="197">
        <v>14.491104675217215</v>
      </c>
      <c r="AQ76" s="170">
        <v>321.42857142857144</v>
      </c>
      <c r="AR76" s="170">
        <v>2.6190250529175785</v>
      </c>
      <c r="AS76" s="171">
        <v>5.610776560497214</v>
      </c>
      <c r="AT76" s="69"/>
      <c r="AU76" s="197">
        <v>11.341176470588238</v>
      </c>
      <c r="AV76" s="170">
        <v>206.66666666666669</v>
      </c>
      <c r="AW76" s="170">
        <v>9.373572891794211</v>
      </c>
      <c r="AX76" s="171">
        <v>9.790194515131986</v>
      </c>
      <c r="AY76" s="58"/>
      <c r="AZ76" s="310"/>
      <c r="BA76" s="160" t="s">
        <v>63</v>
      </c>
      <c r="BB76" s="170">
        <v>17.18207636478384</v>
      </c>
      <c r="BC76" s="170">
        <v>12.000000000000014</v>
      </c>
      <c r="BD76" s="170">
        <v>7.043967993767538</v>
      </c>
      <c r="BE76" s="171">
        <v>7.991055666705904</v>
      </c>
      <c r="BF76" s="69"/>
      <c r="BG76" s="197">
        <v>14.3107922454587</v>
      </c>
      <c r="BH76" s="170">
        <v>73.49397590361446</v>
      </c>
      <c r="BI76" s="170">
        <v>-1.3672872463902763</v>
      </c>
      <c r="BJ76" s="171">
        <v>2.3941133604677987</v>
      </c>
      <c r="BK76" s="69"/>
      <c r="BL76" s="197">
        <v>15.246913580246925</v>
      </c>
      <c r="BM76" s="170">
        <v>59.25925925925927</v>
      </c>
      <c r="BN76" s="170">
        <v>3.5829249887764973</v>
      </c>
      <c r="BO76" s="171">
        <v>5.4564186769050025</v>
      </c>
    </row>
    <row r="77" spans="1:67" ht="19.5" customHeight="1">
      <c r="A77" s="311"/>
      <c r="B77" s="163" t="s">
        <v>64</v>
      </c>
      <c r="C77" s="164">
        <v>1376</v>
      </c>
      <c r="D77" s="164">
        <v>181</v>
      </c>
      <c r="E77" s="164">
        <v>18296</v>
      </c>
      <c r="F77" s="165">
        <v>19853</v>
      </c>
      <c r="G77" s="68"/>
      <c r="H77" s="209">
        <v>3655</v>
      </c>
      <c r="I77" s="164">
        <v>52</v>
      </c>
      <c r="J77" s="164">
        <v>12107</v>
      </c>
      <c r="K77" s="165">
        <v>15814</v>
      </c>
      <c r="L77" s="68"/>
      <c r="M77" s="209">
        <v>5031</v>
      </c>
      <c r="N77" s="164">
        <v>233</v>
      </c>
      <c r="O77" s="164">
        <v>30403</v>
      </c>
      <c r="P77" s="165">
        <v>35667</v>
      </c>
      <c r="Q77" s="58"/>
      <c r="R77" s="311"/>
      <c r="S77" s="163" t="s">
        <v>64</v>
      </c>
      <c r="T77" s="172">
        <v>-28.852119958634958</v>
      </c>
      <c r="U77" s="172">
        <v>2162.5</v>
      </c>
      <c r="V77" s="172">
        <v>25.22929500342231</v>
      </c>
      <c r="W77" s="173">
        <v>19.943209279845348</v>
      </c>
      <c r="X77" s="69"/>
      <c r="Y77" s="198">
        <v>-6.4738996929375645</v>
      </c>
      <c r="Z77" s="172">
        <v>100</v>
      </c>
      <c r="AA77" s="172">
        <v>20.985310282802033</v>
      </c>
      <c r="AB77" s="173">
        <v>13.435191162757334</v>
      </c>
      <c r="AC77" s="69"/>
      <c r="AD77" s="198">
        <v>-13.88223211229031</v>
      </c>
      <c r="AE77" s="172">
        <v>585.2941176470588</v>
      </c>
      <c r="AF77" s="172">
        <v>23.504082544583</v>
      </c>
      <c r="AG77" s="173">
        <v>16.967828681992586</v>
      </c>
      <c r="AH77" s="58"/>
      <c r="AI77" s="311"/>
      <c r="AJ77" s="163" t="s">
        <v>64</v>
      </c>
      <c r="AK77" s="172">
        <v>-3.8089903374877565</v>
      </c>
      <c r="AL77" s="172">
        <v>703.9999999999999</v>
      </c>
      <c r="AM77" s="172">
        <v>16.847880801369158</v>
      </c>
      <c r="AN77" s="173">
        <v>14.895752201785385</v>
      </c>
      <c r="AO77" s="69"/>
      <c r="AP77" s="198">
        <v>8.456098998232164</v>
      </c>
      <c r="AQ77" s="172">
        <v>214.81481481481484</v>
      </c>
      <c r="AR77" s="172">
        <v>7.0307249159865535</v>
      </c>
      <c r="AS77" s="173">
        <v>7.583649846265132</v>
      </c>
      <c r="AT77" s="69"/>
      <c r="AU77" s="198">
        <v>4.228411449534207</v>
      </c>
      <c r="AV77" s="172">
        <v>369.62025316455697</v>
      </c>
      <c r="AW77" s="172">
        <v>12.808864484781452</v>
      </c>
      <c r="AX77" s="173">
        <v>11.583397512576397</v>
      </c>
      <c r="AY77" s="58"/>
      <c r="AZ77" s="311"/>
      <c r="BA77" s="163" t="s">
        <v>64</v>
      </c>
      <c r="BB77" s="172">
        <v>-3.8089903374877565</v>
      </c>
      <c r="BC77" s="172">
        <v>703.9999999999999</v>
      </c>
      <c r="BD77" s="172">
        <v>16.847880801369158</v>
      </c>
      <c r="BE77" s="173">
        <v>14.895752201785385</v>
      </c>
      <c r="BF77" s="69"/>
      <c r="BG77" s="198">
        <v>8.456098998232164</v>
      </c>
      <c r="BH77" s="172">
        <v>214.81481481481484</v>
      </c>
      <c r="BI77" s="172">
        <v>7.0307249159865535</v>
      </c>
      <c r="BJ77" s="173">
        <v>7.583649846265132</v>
      </c>
      <c r="BK77" s="69"/>
      <c r="BL77" s="198">
        <v>4.228411449534207</v>
      </c>
      <c r="BM77" s="172">
        <v>369.62025316455697</v>
      </c>
      <c r="BN77" s="172">
        <v>12.808864484781452</v>
      </c>
      <c r="BO77" s="173">
        <v>11.583397512576397</v>
      </c>
    </row>
    <row r="78" spans="1:67" ht="19.5" customHeight="1">
      <c r="A78" s="309">
        <v>2014</v>
      </c>
      <c r="B78" s="155" t="s">
        <v>61</v>
      </c>
      <c r="C78" s="155">
        <v>1829</v>
      </c>
      <c r="D78" s="155">
        <v>69</v>
      </c>
      <c r="E78" s="155">
        <v>17327</v>
      </c>
      <c r="F78" s="156">
        <v>19225</v>
      </c>
      <c r="G78" s="68"/>
      <c r="H78" s="206">
        <v>3266</v>
      </c>
      <c r="I78" s="155">
        <v>30</v>
      </c>
      <c r="J78" s="155">
        <v>10488</v>
      </c>
      <c r="K78" s="156">
        <v>13784</v>
      </c>
      <c r="L78" s="68"/>
      <c r="M78" s="206">
        <v>5095</v>
      </c>
      <c r="N78" s="155">
        <v>99</v>
      </c>
      <c r="O78" s="155">
        <v>27815</v>
      </c>
      <c r="P78" s="156">
        <v>33009</v>
      </c>
      <c r="Q78" s="58"/>
      <c r="R78" s="309">
        <v>2014</v>
      </c>
      <c r="S78" s="155" t="s">
        <v>61</v>
      </c>
      <c r="T78" s="166">
        <v>9.389952153110045</v>
      </c>
      <c r="U78" s="166">
        <v>885.7142857142858</v>
      </c>
      <c r="V78" s="166">
        <v>-5.770067435283877</v>
      </c>
      <c r="W78" s="167">
        <v>-4.195943588976931</v>
      </c>
      <c r="X78" s="69"/>
      <c r="Y78" s="195">
        <v>8.577127659574458</v>
      </c>
      <c r="Z78" s="166">
        <v>-3.225806451612897</v>
      </c>
      <c r="AA78" s="166">
        <v>14.962183492272274</v>
      </c>
      <c r="AB78" s="167">
        <v>13.336622266074656</v>
      </c>
      <c r="AC78" s="69"/>
      <c r="AD78" s="195">
        <v>8.867521367521363</v>
      </c>
      <c r="AE78" s="166">
        <v>160.5263157894737</v>
      </c>
      <c r="AF78" s="166">
        <v>1.1050125404383806</v>
      </c>
      <c r="AG78" s="167">
        <v>2.420180582705015</v>
      </c>
      <c r="AH78" s="58"/>
      <c r="AI78" s="309">
        <v>2014</v>
      </c>
      <c r="AJ78" s="155" t="s">
        <v>61</v>
      </c>
      <c r="AK78" s="166">
        <v>9.389952153110045</v>
      </c>
      <c r="AL78" s="166">
        <v>885.7142857142858</v>
      </c>
      <c r="AM78" s="166">
        <v>-5.770067435283877</v>
      </c>
      <c r="AN78" s="167">
        <v>-4.195943588976931</v>
      </c>
      <c r="AO78" s="69"/>
      <c r="AP78" s="195">
        <v>8.577127659574458</v>
      </c>
      <c r="AQ78" s="166">
        <v>-3.225806451612897</v>
      </c>
      <c r="AR78" s="166">
        <v>14.962183492272274</v>
      </c>
      <c r="AS78" s="167">
        <v>13.336622266074656</v>
      </c>
      <c r="AT78" s="69"/>
      <c r="AU78" s="195">
        <v>8.867521367521363</v>
      </c>
      <c r="AV78" s="166">
        <v>160.5263157894737</v>
      </c>
      <c r="AW78" s="166">
        <v>1.1050125404383806</v>
      </c>
      <c r="AX78" s="167">
        <v>2.420180582705015</v>
      </c>
      <c r="AY78" s="58"/>
      <c r="AZ78" s="309">
        <v>2014</v>
      </c>
      <c r="BA78" s="155" t="s">
        <v>61</v>
      </c>
      <c r="BB78" s="166">
        <v>-0.2696948190205859</v>
      </c>
      <c r="BC78" s="166">
        <v>1152.3809523809523</v>
      </c>
      <c r="BD78" s="166">
        <v>9.728311305961796</v>
      </c>
      <c r="BE78" s="167">
        <v>9.060721062618597</v>
      </c>
      <c r="BF78" s="69"/>
      <c r="BG78" s="195">
        <v>12.57044105492524</v>
      </c>
      <c r="BH78" s="166">
        <v>148.52941176470588</v>
      </c>
      <c r="BI78" s="166">
        <v>12.742885181550534</v>
      </c>
      <c r="BJ78" s="167">
        <v>12.871049374734469</v>
      </c>
      <c r="BK78" s="69"/>
      <c r="BL78" s="195">
        <v>8.126166846811444</v>
      </c>
      <c r="BM78" s="166">
        <v>385.3932584269663</v>
      </c>
      <c r="BN78" s="166">
        <v>10.918282360688764</v>
      </c>
      <c r="BO78" s="167">
        <v>10.728288372769825</v>
      </c>
    </row>
    <row r="79" spans="1:67" ht="19.5" customHeight="1">
      <c r="A79" s="310"/>
      <c r="B79" s="157" t="s">
        <v>62</v>
      </c>
      <c r="C79" s="158">
        <v>1855</v>
      </c>
      <c r="D79" s="158">
        <v>2</v>
      </c>
      <c r="E79" s="158">
        <v>16383</v>
      </c>
      <c r="F79" s="159">
        <v>18240</v>
      </c>
      <c r="G79" s="68"/>
      <c r="H79" s="207">
        <v>2352</v>
      </c>
      <c r="I79" s="158">
        <v>40</v>
      </c>
      <c r="J79" s="158">
        <v>10602</v>
      </c>
      <c r="K79" s="159">
        <v>12994</v>
      </c>
      <c r="L79" s="68"/>
      <c r="M79" s="207">
        <v>4207</v>
      </c>
      <c r="N79" s="158">
        <v>42</v>
      </c>
      <c r="O79" s="158">
        <v>26985</v>
      </c>
      <c r="P79" s="159">
        <v>31234</v>
      </c>
      <c r="Q79" s="58"/>
      <c r="R79" s="310"/>
      <c r="S79" s="157" t="s">
        <v>62</v>
      </c>
      <c r="T79" s="168">
        <v>-8.122833085685983</v>
      </c>
      <c r="U79" s="168">
        <v>-60</v>
      </c>
      <c r="V79" s="168">
        <v>14.968421052631584</v>
      </c>
      <c r="W79" s="169">
        <v>12.080619392896637</v>
      </c>
      <c r="X79" s="69"/>
      <c r="Y79" s="196">
        <v>-40.7258064516129</v>
      </c>
      <c r="Z79" s="168">
        <v>17.64705882352942</v>
      </c>
      <c r="AA79" s="168">
        <v>4.793911238509423</v>
      </c>
      <c r="AB79" s="169">
        <v>-7.967986401303207</v>
      </c>
      <c r="AC79" s="69"/>
      <c r="AD79" s="196">
        <v>-29.731084015366633</v>
      </c>
      <c r="AE79" s="168">
        <v>7.692307692307693</v>
      </c>
      <c r="AF79" s="168">
        <v>10.744039069232983</v>
      </c>
      <c r="AG79" s="169">
        <v>2.7670845260421686</v>
      </c>
      <c r="AH79" s="58"/>
      <c r="AI79" s="310"/>
      <c r="AJ79" s="157" t="s">
        <v>62</v>
      </c>
      <c r="AK79" s="168">
        <v>-0.18965050121919091</v>
      </c>
      <c r="AL79" s="168">
        <v>491.66666666666674</v>
      </c>
      <c r="AM79" s="168">
        <v>3.284514982535697</v>
      </c>
      <c r="AN79" s="169">
        <v>3.092925346027897</v>
      </c>
      <c r="AO79" s="69"/>
      <c r="AP79" s="196">
        <v>-19.466743119266056</v>
      </c>
      <c r="AQ79" s="168">
        <v>7.692307692307693</v>
      </c>
      <c r="AR79" s="168">
        <v>9.615384615384627</v>
      </c>
      <c r="AS79" s="169">
        <v>1.8911000342452695</v>
      </c>
      <c r="AT79" s="69"/>
      <c r="AU79" s="196">
        <v>-12.796475110152812</v>
      </c>
      <c r="AV79" s="168">
        <v>83.11688311688312</v>
      </c>
      <c r="AW79" s="168">
        <v>5.632445352557937</v>
      </c>
      <c r="AX79" s="169">
        <v>2.588547155951588</v>
      </c>
      <c r="AY79" s="58"/>
      <c r="AZ79" s="310"/>
      <c r="BA79" s="157" t="s">
        <v>62</v>
      </c>
      <c r="BB79" s="168">
        <v>-7.2075726842461165</v>
      </c>
      <c r="BC79" s="168">
        <v>1030.4347826086957</v>
      </c>
      <c r="BD79" s="168">
        <v>11.117920673832415</v>
      </c>
      <c r="BE79" s="169">
        <v>9.540631069327546</v>
      </c>
      <c r="BF79" s="69"/>
      <c r="BG79" s="196">
        <v>-4.309851088201597</v>
      </c>
      <c r="BH79" s="168">
        <v>82.29166666666669</v>
      </c>
      <c r="BI79" s="168">
        <v>15.261851576073468</v>
      </c>
      <c r="BJ79" s="169">
        <v>10.350664164550906</v>
      </c>
      <c r="BK79" s="69"/>
      <c r="BL79" s="196">
        <v>-5.312924214763854</v>
      </c>
      <c r="BM79" s="168">
        <v>265.5462184873949</v>
      </c>
      <c r="BN79" s="168">
        <v>12.72443854280931</v>
      </c>
      <c r="BO79" s="169">
        <v>9.891713447307993</v>
      </c>
    </row>
    <row r="80" spans="1:67" ht="19.5" customHeight="1">
      <c r="A80" s="310"/>
      <c r="B80" s="160" t="s">
        <v>63</v>
      </c>
      <c r="C80" s="161">
        <v>1914</v>
      </c>
      <c r="D80" s="161">
        <v>207</v>
      </c>
      <c r="E80" s="161">
        <v>15941</v>
      </c>
      <c r="F80" s="162">
        <v>18062</v>
      </c>
      <c r="G80" s="68"/>
      <c r="H80" s="208">
        <v>2323</v>
      </c>
      <c r="I80" s="161">
        <v>52</v>
      </c>
      <c r="J80" s="161">
        <v>10556</v>
      </c>
      <c r="K80" s="162">
        <v>12931</v>
      </c>
      <c r="L80" s="68"/>
      <c r="M80" s="208">
        <v>4237</v>
      </c>
      <c r="N80" s="161">
        <v>259</v>
      </c>
      <c r="O80" s="161">
        <v>26497</v>
      </c>
      <c r="P80" s="162">
        <v>30993</v>
      </c>
      <c r="Q80" s="58"/>
      <c r="R80" s="310"/>
      <c r="S80" s="160" t="s">
        <v>63</v>
      </c>
      <c r="T80" s="170">
        <v>6.215316315205328</v>
      </c>
      <c r="U80" s="170">
        <v>2487.5</v>
      </c>
      <c r="V80" s="170">
        <v>-14.776797647687786</v>
      </c>
      <c r="W80" s="171">
        <v>-11.957104557640747</v>
      </c>
      <c r="X80" s="69"/>
      <c r="Y80" s="197">
        <v>-43.24456388956756</v>
      </c>
      <c r="Z80" s="170">
        <v>-1.8867924528301927</v>
      </c>
      <c r="AA80" s="170">
        <v>-20.283945023410368</v>
      </c>
      <c r="AB80" s="171">
        <v>-25.632620197837582</v>
      </c>
      <c r="AC80" s="69"/>
      <c r="AD80" s="197">
        <v>-28.12553011026293</v>
      </c>
      <c r="AE80" s="170">
        <v>324.5901639344262</v>
      </c>
      <c r="AF80" s="170">
        <v>-17.059504804832997</v>
      </c>
      <c r="AG80" s="171">
        <v>-18.23074690657731</v>
      </c>
      <c r="AH80" s="58"/>
      <c r="AI80" s="310"/>
      <c r="AJ80" s="160" t="s">
        <v>63</v>
      </c>
      <c r="AK80" s="170">
        <v>1.9115237575095563</v>
      </c>
      <c r="AL80" s="170">
        <v>1290</v>
      </c>
      <c r="AM80" s="170">
        <v>-3.2954833180764638</v>
      </c>
      <c r="AN80" s="171">
        <v>-2.3374841705360865</v>
      </c>
      <c r="AO80" s="69"/>
      <c r="AP80" s="197">
        <v>-28.259101996566997</v>
      </c>
      <c r="AQ80" s="170">
        <v>3.3898305084745743</v>
      </c>
      <c r="AR80" s="170">
        <v>-2.573733144510797</v>
      </c>
      <c r="AS80" s="171">
        <v>-9.06821772882364</v>
      </c>
      <c r="AT80" s="69"/>
      <c r="AU80" s="197">
        <v>-18.252626494384742</v>
      </c>
      <c r="AV80" s="170">
        <v>189.85507246376812</v>
      </c>
      <c r="AW80" s="170">
        <v>-3.015806740232634</v>
      </c>
      <c r="AX80" s="171">
        <v>-5.261377766724692</v>
      </c>
      <c r="AY80" s="58"/>
      <c r="AZ80" s="310"/>
      <c r="BA80" s="160" t="s">
        <v>63</v>
      </c>
      <c r="BB80" s="170">
        <v>-6.099367173825229</v>
      </c>
      <c r="BC80" s="170">
        <v>1539.2857142857142</v>
      </c>
      <c r="BD80" s="170">
        <v>3.0233651236486736</v>
      </c>
      <c r="BE80" s="171">
        <v>2.6863557105492504</v>
      </c>
      <c r="BF80" s="69"/>
      <c r="BG80" s="197">
        <v>-22.574614408760098</v>
      </c>
      <c r="BH80" s="170">
        <v>20.83333333333333</v>
      </c>
      <c r="BI80" s="170">
        <v>2.974887617971717</v>
      </c>
      <c r="BJ80" s="171">
        <v>-3.622634959208469</v>
      </c>
      <c r="BK80" s="69"/>
      <c r="BL80" s="197">
        <v>-17.11301553294055</v>
      </c>
      <c r="BM80" s="170">
        <v>268.0232558139535</v>
      </c>
      <c r="BN80" s="170">
        <v>3.004371000165989</v>
      </c>
      <c r="BO80" s="171">
        <v>-0.08777419896503602</v>
      </c>
    </row>
    <row r="81" spans="1:67" ht="19.5" customHeight="1">
      <c r="A81" s="311"/>
      <c r="B81" s="163" t="s">
        <v>64</v>
      </c>
      <c r="C81" s="164">
        <v>1215</v>
      </c>
      <c r="D81" s="164">
        <v>384</v>
      </c>
      <c r="E81" s="164">
        <v>15132</v>
      </c>
      <c r="F81" s="165">
        <v>16731</v>
      </c>
      <c r="G81" s="68"/>
      <c r="H81" s="209">
        <v>1923</v>
      </c>
      <c r="I81" s="164">
        <v>41</v>
      </c>
      <c r="J81" s="164">
        <v>10218</v>
      </c>
      <c r="K81" s="165">
        <v>12182</v>
      </c>
      <c r="L81" s="68"/>
      <c r="M81" s="209">
        <v>3138</v>
      </c>
      <c r="N81" s="164">
        <v>425</v>
      </c>
      <c r="O81" s="164">
        <v>25350</v>
      </c>
      <c r="P81" s="165">
        <v>28913</v>
      </c>
      <c r="Q81" s="58"/>
      <c r="R81" s="311"/>
      <c r="S81" s="163" t="s">
        <v>64</v>
      </c>
      <c r="T81" s="172">
        <v>-11.700581395348848</v>
      </c>
      <c r="U81" s="172">
        <v>112.15469613259668</v>
      </c>
      <c r="V81" s="172">
        <v>-17.29339746392654</v>
      </c>
      <c r="W81" s="173">
        <v>-15.725583035309526</v>
      </c>
      <c r="X81" s="69"/>
      <c r="Y81" s="198">
        <v>-47.38714090287278</v>
      </c>
      <c r="Z81" s="172">
        <v>-21.15384615384616</v>
      </c>
      <c r="AA81" s="172">
        <v>-15.602543982819867</v>
      </c>
      <c r="AB81" s="173">
        <v>-22.96699127355508</v>
      </c>
      <c r="AC81" s="69"/>
      <c r="AD81" s="198">
        <v>-37.626714370900416</v>
      </c>
      <c r="AE81" s="172">
        <v>82.40343347639484</v>
      </c>
      <c r="AF81" s="172">
        <v>-16.620070387790676</v>
      </c>
      <c r="AG81" s="173">
        <v>-18.93627162362968</v>
      </c>
      <c r="AH81" s="58"/>
      <c r="AI81" s="311"/>
      <c r="AJ81" s="163" t="s">
        <v>64</v>
      </c>
      <c r="AK81" s="172">
        <v>-0.8152569515213202</v>
      </c>
      <c r="AL81" s="172">
        <v>229.35323383084574</v>
      </c>
      <c r="AM81" s="172">
        <v>-6.973104151409416</v>
      </c>
      <c r="AN81" s="173">
        <v>-5.802448213377829</v>
      </c>
      <c r="AO81" s="69"/>
      <c r="AP81" s="198">
        <v>-33.00733496332519</v>
      </c>
      <c r="AQ81" s="172">
        <v>-4.117647058823522</v>
      </c>
      <c r="AR81" s="172">
        <v>-6.11137276009778</v>
      </c>
      <c r="AS81" s="173">
        <v>-12.763310525696411</v>
      </c>
      <c r="AT81" s="69"/>
      <c r="AU81" s="198">
        <v>-22.76663733617376</v>
      </c>
      <c r="AV81" s="172">
        <v>122.37196765498649</v>
      </c>
      <c r="AW81" s="172">
        <v>-6.636726546906189</v>
      </c>
      <c r="AX81" s="173">
        <v>-8.842663298872182</v>
      </c>
      <c r="AY81" s="58"/>
      <c r="AZ81" s="311"/>
      <c r="BA81" s="163" t="s">
        <v>64</v>
      </c>
      <c r="BB81" s="172">
        <v>-0.8152569515213202</v>
      </c>
      <c r="BC81" s="172">
        <v>229.35323383084574</v>
      </c>
      <c r="BD81" s="172">
        <v>-6.973104151409416</v>
      </c>
      <c r="BE81" s="173">
        <v>-5.802448213377829</v>
      </c>
      <c r="BF81" s="69"/>
      <c r="BG81" s="198">
        <v>-33.00733496332519</v>
      </c>
      <c r="BH81" s="172">
        <v>-4.117647058823522</v>
      </c>
      <c r="BI81" s="172">
        <v>-6.11137276009778</v>
      </c>
      <c r="BJ81" s="173">
        <v>-12.763310525696411</v>
      </c>
      <c r="BK81" s="69"/>
      <c r="BL81" s="198">
        <v>-22.76663733617376</v>
      </c>
      <c r="BM81" s="172">
        <v>122.37196765498649</v>
      </c>
      <c r="BN81" s="172">
        <v>-6.636726546906189</v>
      </c>
      <c r="BO81" s="173">
        <v>-8.842663298872182</v>
      </c>
    </row>
    <row r="82" spans="1:67" ht="19.5" customHeight="1">
      <c r="A82" s="309">
        <v>2015</v>
      </c>
      <c r="B82" s="155" t="s">
        <v>61</v>
      </c>
      <c r="C82" s="155">
        <v>1680</v>
      </c>
      <c r="D82" s="155">
        <v>9</v>
      </c>
      <c r="E82" s="155">
        <v>15189</v>
      </c>
      <c r="F82" s="156">
        <v>16878</v>
      </c>
      <c r="G82" s="68"/>
      <c r="H82" s="206">
        <v>1520</v>
      </c>
      <c r="I82" s="155">
        <v>29</v>
      </c>
      <c r="J82" s="155">
        <v>9640</v>
      </c>
      <c r="K82" s="156">
        <v>11189</v>
      </c>
      <c r="L82" s="68"/>
      <c r="M82" s="206">
        <v>3200</v>
      </c>
      <c r="N82" s="155">
        <v>38</v>
      </c>
      <c r="O82" s="155">
        <v>24829</v>
      </c>
      <c r="P82" s="156">
        <v>28067</v>
      </c>
      <c r="Q82" s="58"/>
      <c r="R82" s="309">
        <v>2015</v>
      </c>
      <c r="S82" s="155" t="s">
        <v>61</v>
      </c>
      <c r="T82" s="166">
        <v>-8.146528157463095</v>
      </c>
      <c r="U82" s="166">
        <v>-86.95652173913044</v>
      </c>
      <c r="V82" s="166">
        <v>-12.339123910659666</v>
      </c>
      <c r="W82" s="167">
        <v>-12.208062418725618</v>
      </c>
      <c r="X82" s="69"/>
      <c r="Y82" s="195">
        <v>-53.45988977342315</v>
      </c>
      <c r="Z82" s="166">
        <v>-3.3333333333333286</v>
      </c>
      <c r="AA82" s="166">
        <v>-8.085430968726158</v>
      </c>
      <c r="AB82" s="167">
        <v>-18.826175275681962</v>
      </c>
      <c r="AC82" s="69"/>
      <c r="AD82" s="195">
        <v>-37.19332679097154</v>
      </c>
      <c r="AE82" s="166">
        <v>-61.61616161616162</v>
      </c>
      <c r="AF82" s="166">
        <v>-10.73521481215171</v>
      </c>
      <c r="AG82" s="167">
        <v>-14.971674391832536</v>
      </c>
      <c r="AH82" s="58"/>
      <c r="AI82" s="309">
        <v>2015</v>
      </c>
      <c r="AJ82" s="155" t="s">
        <v>61</v>
      </c>
      <c r="AK82" s="166">
        <v>-8.146528157463095</v>
      </c>
      <c r="AL82" s="166">
        <v>-86.95652173913044</v>
      </c>
      <c r="AM82" s="166">
        <v>-12.339123910659666</v>
      </c>
      <c r="AN82" s="167">
        <v>-12.208062418725618</v>
      </c>
      <c r="AO82" s="69"/>
      <c r="AP82" s="195">
        <v>-53.45988977342315</v>
      </c>
      <c r="AQ82" s="166">
        <v>-3.3333333333333286</v>
      </c>
      <c r="AR82" s="166">
        <v>-8.085430968726158</v>
      </c>
      <c r="AS82" s="167">
        <v>-18.826175275681962</v>
      </c>
      <c r="AT82" s="69"/>
      <c r="AU82" s="195">
        <v>-37.19332679097154</v>
      </c>
      <c r="AV82" s="166">
        <v>-61.61616161616162</v>
      </c>
      <c r="AW82" s="166">
        <v>-10.73521481215171</v>
      </c>
      <c r="AX82" s="167">
        <v>-14.971674391832536</v>
      </c>
      <c r="AY82" s="58"/>
      <c r="AZ82" s="309">
        <v>2015</v>
      </c>
      <c r="BA82" s="155" t="s">
        <v>61</v>
      </c>
      <c r="BB82" s="166">
        <v>-5.152291488756049</v>
      </c>
      <c r="BC82" s="166">
        <v>128.8973384030418</v>
      </c>
      <c r="BD82" s="166">
        <v>-8.651462568170558</v>
      </c>
      <c r="BE82" s="167">
        <v>-7.850580621350517</v>
      </c>
      <c r="BF82" s="69"/>
      <c r="BG82" s="195">
        <v>-45.81497797356828</v>
      </c>
      <c r="BH82" s="166">
        <v>-4.142011834319533</v>
      </c>
      <c r="BI82" s="166">
        <v>-10.745528136832476</v>
      </c>
      <c r="BJ82" s="167">
        <v>-19.325750756893868</v>
      </c>
      <c r="BK82" s="69"/>
      <c r="BL82" s="195">
        <v>-32.833515085423485</v>
      </c>
      <c r="BM82" s="166">
        <v>76.85185185185185</v>
      </c>
      <c r="BN82" s="166">
        <v>-9.491670450179868</v>
      </c>
      <c r="BO82" s="167">
        <v>-12.969804047542567</v>
      </c>
    </row>
    <row r="83" spans="1:67" ht="19.5" customHeight="1">
      <c r="A83" s="310"/>
      <c r="B83" s="157" t="s">
        <v>62</v>
      </c>
      <c r="C83" s="158">
        <v>1398</v>
      </c>
      <c r="D83" s="158">
        <v>5</v>
      </c>
      <c r="E83" s="158">
        <v>14127</v>
      </c>
      <c r="F83" s="159">
        <v>15530</v>
      </c>
      <c r="G83" s="68"/>
      <c r="H83" s="207">
        <v>1564</v>
      </c>
      <c r="I83" s="158">
        <v>25</v>
      </c>
      <c r="J83" s="158">
        <v>9888</v>
      </c>
      <c r="K83" s="159">
        <v>11477</v>
      </c>
      <c r="L83" s="68"/>
      <c r="M83" s="207">
        <v>2962</v>
      </c>
      <c r="N83" s="158">
        <v>30</v>
      </c>
      <c r="O83" s="158">
        <v>24015</v>
      </c>
      <c r="P83" s="159">
        <v>27007</v>
      </c>
      <c r="Q83" s="58"/>
      <c r="R83" s="310"/>
      <c r="S83" s="157" t="s">
        <v>62</v>
      </c>
      <c r="T83" s="168">
        <v>-24.63611859838275</v>
      </c>
      <c r="U83" s="168">
        <v>150</v>
      </c>
      <c r="V83" s="168">
        <v>-13.77037172678996</v>
      </c>
      <c r="W83" s="169">
        <v>-14.857456140350877</v>
      </c>
      <c r="X83" s="69"/>
      <c r="Y83" s="196">
        <v>-33.50340136054422</v>
      </c>
      <c r="Z83" s="168">
        <v>-37.5</v>
      </c>
      <c r="AA83" s="168">
        <v>-6.7345783814374585</v>
      </c>
      <c r="AB83" s="169">
        <v>-11.674619054948437</v>
      </c>
      <c r="AC83" s="69"/>
      <c r="AD83" s="196">
        <v>-29.593534585215124</v>
      </c>
      <c r="AE83" s="168">
        <v>-28.57142857142857</v>
      </c>
      <c r="AF83" s="168">
        <v>-11.006114508060037</v>
      </c>
      <c r="AG83" s="169">
        <v>-13.53332906448101</v>
      </c>
      <c r="AH83" s="58"/>
      <c r="AI83" s="310"/>
      <c r="AJ83" s="157" t="s">
        <v>62</v>
      </c>
      <c r="AK83" s="168">
        <v>-16.44951140065146</v>
      </c>
      <c r="AL83" s="168">
        <v>-80.28169014084507</v>
      </c>
      <c r="AM83" s="168">
        <v>-13.034707801839218</v>
      </c>
      <c r="AN83" s="169">
        <v>-13.497931402642465</v>
      </c>
      <c r="AO83" s="69"/>
      <c r="AP83" s="196">
        <v>-45.10501957992168</v>
      </c>
      <c r="AQ83" s="168">
        <v>-22.857142857142847</v>
      </c>
      <c r="AR83" s="168">
        <v>-7.406353722143194</v>
      </c>
      <c r="AS83" s="169">
        <v>-15.355889162745541</v>
      </c>
      <c r="AT83" s="69"/>
      <c r="AU83" s="196">
        <v>-33.75618146635132</v>
      </c>
      <c r="AV83" s="168">
        <v>-51.773049645390074</v>
      </c>
      <c r="AW83" s="168">
        <v>-10.868613138686129</v>
      </c>
      <c r="AX83" s="169">
        <v>-14.27237208723129</v>
      </c>
      <c r="AY83" s="58"/>
      <c r="AZ83" s="310"/>
      <c r="BA83" s="157" t="s">
        <v>62</v>
      </c>
      <c r="BB83" s="168">
        <v>-9.545322063538336</v>
      </c>
      <c r="BC83" s="168">
        <v>132.6923076923077</v>
      </c>
      <c r="BD83" s="168">
        <v>-14.597445941932648</v>
      </c>
      <c r="BE83" s="169">
        <v>-13.660015674585338</v>
      </c>
      <c r="BF83" s="69"/>
      <c r="BG83" s="196">
        <v>-45.15935956905581</v>
      </c>
      <c r="BH83" s="168">
        <v>-16</v>
      </c>
      <c r="BI83" s="168">
        <v>-13.215185512177257</v>
      </c>
      <c r="BJ83" s="169">
        <v>-20.341780593531183</v>
      </c>
      <c r="BK83" s="69"/>
      <c r="BL83" s="196">
        <v>-33.07791180541824</v>
      </c>
      <c r="BM83" s="168">
        <v>72.87356321839081</v>
      </c>
      <c r="BN83" s="168">
        <v>-14.049509176269737</v>
      </c>
      <c r="BO83" s="169">
        <v>-16.56810315427427</v>
      </c>
    </row>
    <row r="84" spans="1:67" ht="19.5" customHeight="1">
      <c r="A84" s="310"/>
      <c r="B84" s="160" t="s">
        <v>63</v>
      </c>
      <c r="C84" s="161">
        <v>996</v>
      </c>
      <c r="D84" s="161">
        <v>2</v>
      </c>
      <c r="E84" s="161">
        <v>14944</v>
      </c>
      <c r="F84" s="162">
        <v>15942</v>
      </c>
      <c r="G84" s="68"/>
      <c r="H84" s="208">
        <v>1110</v>
      </c>
      <c r="I84" s="161">
        <v>50</v>
      </c>
      <c r="J84" s="161">
        <v>11313</v>
      </c>
      <c r="K84" s="162">
        <v>12473</v>
      </c>
      <c r="L84" s="68"/>
      <c r="M84" s="208">
        <v>2106</v>
      </c>
      <c r="N84" s="161">
        <v>52</v>
      </c>
      <c r="O84" s="161">
        <v>26257</v>
      </c>
      <c r="P84" s="162">
        <v>28415</v>
      </c>
      <c r="Q84" s="58"/>
      <c r="R84" s="310"/>
      <c r="S84" s="160" t="s">
        <v>63</v>
      </c>
      <c r="T84" s="170">
        <v>-47.96238244514106</v>
      </c>
      <c r="U84" s="170">
        <v>-99.03381642512078</v>
      </c>
      <c r="V84" s="170">
        <v>-6.254312778370235</v>
      </c>
      <c r="W84" s="171">
        <v>-11.73734913077179</v>
      </c>
      <c r="X84" s="69"/>
      <c r="Y84" s="197">
        <v>-52.216960826517436</v>
      </c>
      <c r="Z84" s="170">
        <v>-3.8461538461538396</v>
      </c>
      <c r="AA84" s="170">
        <v>7.171276998863192</v>
      </c>
      <c r="AB84" s="171">
        <v>-3.541876111669623</v>
      </c>
      <c r="AC84" s="69"/>
      <c r="AD84" s="197">
        <v>-50.29502006136417</v>
      </c>
      <c r="AE84" s="170">
        <v>-79.92277992277992</v>
      </c>
      <c r="AF84" s="170">
        <v>-0.905762916556597</v>
      </c>
      <c r="AG84" s="171">
        <v>-8.318007291969153</v>
      </c>
      <c r="AH84" s="58"/>
      <c r="AI84" s="310"/>
      <c r="AJ84" s="160" t="s">
        <v>63</v>
      </c>
      <c r="AK84" s="170">
        <v>-27.22400857449088</v>
      </c>
      <c r="AL84" s="170">
        <v>-94.24460431654676</v>
      </c>
      <c r="AM84" s="170">
        <v>-10.857787355743085</v>
      </c>
      <c r="AN84" s="171">
        <v>-12.925243575197655</v>
      </c>
      <c r="AO84" s="69"/>
      <c r="AP84" s="197">
        <v>-47.1854930109558</v>
      </c>
      <c r="AQ84" s="170">
        <v>-14.754098360655746</v>
      </c>
      <c r="AR84" s="170">
        <v>-2.5437654047905056</v>
      </c>
      <c r="AS84" s="171">
        <v>-11.508725981515525</v>
      </c>
      <c r="AT84" s="69"/>
      <c r="AU84" s="197">
        <v>-38.931974296476845</v>
      </c>
      <c r="AV84" s="170">
        <v>-70</v>
      </c>
      <c r="AW84" s="170">
        <v>-7.621437445416191</v>
      </c>
      <c r="AX84" s="171">
        <v>-12.33462136166996</v>
      </c>
      <c r="AY84" s="58"/>
      <c r="AZ84" s="310"/>
      <c r="BA84" s="160" t="s">
        <v>63</v>
      </c>
      <c r="BB84" s="170">
        <v>-24.161170060223697</v>
      </c>
      <c r="BC84" s="170">
        <v>-12.854030501089326</v>
      </c>
      <c r="BD84" s="170">
        <v>-12.59069568928723</v>
      </c>
      <c r="BE84" s="171">
        <v>-13.662775271955425</v>
      </c>
      <c r="BF84" s="69"/>
      <c r="BG84" s="197">
        <v>-47.24905139703346</v>
      </c>
      <c r="BH84" s="170">
        <v>-16.666666666666657</v>
      </c>
      <c r="BI84" s="170">
        <v>-6.157292071400818</v>
      </c>
      <c r="BJ84" s="171">
        <v>-14.772256542333807</v>
      </c>
      <c r="BK84" s="69"/>
      <c r="BL84" s="197">
        <v>-38.57835218093699</v>
      </c>
      <c r="BM84" s="170">
        <v>-13.902053712480253</v>
      </c>
      <c r="BN84" s="170">
        <v>-10.070725156669653</v>
      </c>
      <c r="BO84" s="171">
        <v>-14.133365927442455</v>
      </c>
    </row>
    <row r="85" spans="1:67" ht="19.5" customHeight="1">
      <c r="A85" s="311"/>
      <c r="B85" s="163" t="s">
        <v>64</v>
      </c>
      <c r="C85" s="164">
        <v>720</v>
      </c>
      <c r="D85" s="164">
        <v>17</v>
      </c>
      <c r="E85" s="164">
        <v>17865</v>
      </c>
      <c r="F85" s="165">
        <v>18602</v>
      </c>
      <c r="G85" s="68"/>
      <c r="H85" s="209">
        <v>652</v>
      </c>
      <c r="I85" s="164">
        <v>69</v>
      </c>
      <c r="J85" s="164">
        <v>10770</v>
      </c>
      <c r="K85" s="165">
        <v>11491</v>
      </c>
      <c r="L85" s="68"/>
      <c r="M85" s="209">
        <v>1372</v>
      </c>
      <c r="N85" s="164">
        <v>86</v>
      </c>
      <c r="O85" s="164">
        <v>28635</v>
      </c>
      <c r="P85" s="165">
        <v>30093</v>
      </c>
      <c r="Q85" s="58"/>
      <c r="R85" s="311"/>
      <c r="S85" s="163" t="s">
        <v>64</v>
      </c>
      <c r="T85" s="172">
        <v>-40.74074074074075</v>
      </c>
      <c r="U85" s="172">
        <v>-95.57291666666667</v>
      </c>
      <c r="V85" s="172">
        <v>18.061062648691518</v>
      </c>
      <c r="W85" s="173">
        <v>11.182834259757342</v>
      </c>
      <c r="X85" s="69"/>
      <c r="Y85" s="198">
        <v>-66.09464378575143</v>
      </c>
      <c r="Z85" s="172">
        <v>68.29268292682926</v>
      </c>
      <c r="AA85" s="172">
        <v>5.402231356429837</v>
      </c>
      <c r="AB85" s="173">
        <v>-5.672303398456734</v>
      </c>
      <c r="AC85" s="69"/>
      <c r="AD85" s="198">
        <v>-56.27788400254939</v>
      </c>
      <c r="AE85" s="172">
        <v>-79.76470588235294</v>
      </c>
      <c r="AF85" s="172">
        <v>12.958579881656803</v>
      </c>
      <c r="AG85" s="173">
        <v>4.081209144675398</v>
      </c>
      <c r="AH85" s="58"/>
      <c r="AI85" s="311"/>
      <c r="AJ85" s="163" t="s">
        <v>64</v>
      </c>
      <c r="AK85" s="172">
        <v>-29.63452223690004</v>
      </c>
      <c r="AL85" s="172">
        <v>-95.01510574018127</v>
      </c>
      <c r="AM85" s="172">
        <v>-4.1029282373462195</v>
      </c>
      <c r="AN85" s="173">
        <v>-7.343131556367467</v>
      </c>
      <c r="AO85" s="69"/>
      <c r="AP85" s="198">
        <v>-50.87185725871857</v>
      </c>
      <c r="AQ85" s="172">
        <v>6.134969325153378</v>
      </c>
      <c r="AR85" s="172">
        <v>-0.6043378559143946</v>
      </c>
      <c r="AS85" s="173">
        <v>-10.138559673161055</v>
      </c>
      <c r="AT85" s="69"/>
      <c r="AU85" s="198">
        <v>-42.19583858008035</v>
      </c>
      <c r="AV85" s="172">
        <v>-75.03030303030303</v>
      </c>
      <c r="AW85" s="172">
        <v>-2.729565763687674</v>
      </c>
      <c r="AX85" s="173">
        <v>-8.511546609316227</v>
      </c>
      <c r="AY85" s="58"/>
      <c r="AZ85" s="311"/>
      <c r="BA85" s="163" t="s">
        <v>64</v>
      </c>
      <c r="BB85" s="172">
        <v>-29.63452223690004</v>
      </c>
      <c r="BC85" s="172">
        <v>-95.01510574018127</v>
      </c>
      <c r="BD85" s="172">
        <v>-4.1029282373462195</v>
      </c>
      <c r="BE85" s="173">
        <v>-7.343131556367467</v>
      </c>
      <c r="BF85" s="69"/>
      <c r="BG85" s="198">
        <v>-50.87185725871857</v>
      </c>
      <c r="BH85" s="172">
        <v>6.134969325153378</v>
      </c>
      <c r="BI85" s="172">
        <v>-0.6043378559143946</v>
      </c>
      <c r="BJ85" s="173">
        <v>-10.138559673161055</v>
      </c>
      <c r="BK85" s="69"/>
      <c r="BL85" s="198">
        <v>-42.19583858008035</v>
      </c>
      <c r="BM85" s="172">
        <v>-75.03030303030303</v>
      </c>
      <c r="BN85" s="172">
        <v>-2.729565763687674</v>
      </c>
      <c r="BO85" s="173">
        <v>-8.511546609316227</v>
      </c>
    </row>
    <row r="86" spans="1:67" ht="19.5" customHeight="1">
      <c r="A86" s="309">
        <v>2016</v>
      </c>
      <c r="B86" s="155" t="s">
        <v>61</v>
      </c>
      <c r="C86" s="155">
        <v>1859</v>
      </c>
      <c r="D86" s="155">
        <v>7</v>
      </c>
      <c r="E86" s="155">
        <v>18433</v>
      </c>
      <c r="F86" s="156">
        <v>20299</v>
      </c>
      <c r="G86" s="68"/>
      <c r="H86" s="206">
        <v>650</v>
      </c>
      <c r="I86" s="155">
        <v>41</v>
      </c>
      <c r="J86" s="155">
        <v>8666</v>
      </c>
      <c r="K86" s="156">
        <v>9357</v>
      </c>
      <c r="L86" s="68"/>
      <c r="M86" s="206">
        <v>2509</v>
      </c>
      <c r="N86" s="155">
        <v>48</v>
      </c>
      <c r="O86" s="155">
        <v>27099</v>
      </c>
      <c r="P86" s="156">
        <v>29656</v>
      </c>
      <c r="Q86" s="58"/>
      <c r="R86" s="309">
        <v>2016</v>
      </c>
      <c r="S86" s="155" t="s">
        <v>61</v>
      </c>
      <c r="T86" s="166">
        <v>10.654761904761912</v>
      </c>
      <c r="U86" s="166">
        <v>-22.222222222222214</v>
      </c>
      <c r="V86" s="166">
        <v>21.357561393113443</v>
      </c>
      <c r="W86" s="167">
        <v>20.26898921673184</v>
      </c>
      <c r="X86" s="69"/>
      <c r="Y86" s="195">
        <v>-57.23684210526316</v>
      </c>
      <c r="Z86" s="166">
        <v>41.37931034482759</v>
      </c>
      <c r="AA86" s="166">
        <v>-10.103734439834028</v>
      </c>
      <c r="AB86" s="167">
        <v>-16.373223701850023</v>
      </c>
      <c r="AC86" s="69"/>
      <c r="AD86" s="195">
        <v>-21.59375</v>
      </c>
      <c r="AE86" s="166">
        <v>26.315789473684205</v>
      </c>
      <c r="AF86" s="166">
        <v>9.14253493898265</v>
      </c>
      <c r="AG86" s="167">
        <v>5.661452951865172</v>
      </c>
      <c r="AH86" s="58"/>
      <c r="AI86" s="309">
        <v>2016</v>
      </c>
      <c r="AJ86" s="155" t="s">
        <v>61</v>
      </c>
      <c r="AK86" s="166">
        <v>10.654761904761912</v>
      </c>
      <c r="AL86" s="166">
        <v>-22.222222222222214</v>
      </c>
      <c r="AM86" s="166">
        <v>21.357561393113443</v>
      </c>
      <c r="AN86" s="167">
        <v>20.26898921673184</v>
      </c>
      <c r="AO86" s="69"/>
      <c r="AP86" s="195">
        <v>-57.23684210526316</v>
      </c>
      <c r="AQ86" s="166">
        <v>41.37931034482759</v>
      </c>
      <c r="AR86" s="166">
        <v>-10.103734439834028</v>
      </c>
      <c r="AS86" s="167">
        <v>-16.373223701850023</v>
      </c>
      <c r="AT86" s="69"/>
      <c r="AU86" s="195">
        <v>-21.59375</v>
      </c>
      <c r="AV86" s="166">
        <v>26.315789473684205</v>
      </c>
      <c r="AW86" s="166">
        <v>9.14253493898265</v>
      </c>
      <c r="AX86" s="167">
        <v>5.661452951865172</v>
      </c>
      <c r="AY86" s="58"/>
      <c r="AZ86" s="309">
        <v>2016</v>
      </c>
      <c r="BA86" s="155" t="s">
        <v>61</v>
      </c>
      <c r="BB86" s="166">
        <v>-25.375150060024012</v>
      </c>
      <c r="BC86" s="166">
        <v>-94.85049833887044</v>
      </c>
      <c r="BD86" s="166">
        <v>4.348311916354049</v>
      </c>
      <c r="BE86" s="167">
        <v>0.6608402111255742</v>
      </c>
      <c r="BF86" s="69"/>
      <c r="BG86" s="195">
        <v>-51.02241931510224</v>
      </c>
      <c r="BH86" s="166">
        <v>14.197530864197532</v>
      </c>
      <c r="BI86" s="166">
        <v>-0.9240296469670426</v>
      </c>
      <c r="BJ86" s="167">
        <v>-9.124472573839654</v>
      </c>
      <c r="BK86" s="69"/>
      <c r="BL86" s="195">
        <v>-39.46015424164524</v>
      </c>
      <c r="BM86" s="166">
        <v>-71.72774869109948</v>
      </c>
      <c r="BN86" s="166">
        <v>2.262181534038831</v>
      </c>
      <c r="BO86" s="167">
        <v>-3.385707215180318</v>
      </c>
    </row>
    <row r="87" spans="1:67" ht="19.5" customHeight="1">
      <c r="A87" s="310"/>
      <c r="B87" s="157" t="s">
        <v>62</v>
      </c>
      <c r="C87" s="158">
        <v>2295</v>
      </c>
      <c r="D87" s="158">
        <v>54</v>
      </c>
      <c r="E87" s="158">
        <v>18957</v>
      </c>
      <c r="F87" s="159">
        <v>21306</v>
      </c>
      <c r="G87" s="68"/>
      <c r="H87" s="207">
        <v>1146</v>
      </c>
      <c r="I87" s="158">
        <v>47</v>
      </c>
      <c r="J87" s="158">
        <v>9497</v>
      </c>
      <c r="K87" s="159">
        <v>10690</v>
      </c>
      <c r="L87" s="68"/>
      <c r="M87" s="207">
        <v>3441</v>
      </c>
      <c r="N87" s="158">
        <v>101</v>
      </c>
      <c r="O87" s="158">
        <v>28454</v>
      </c>
      <c r="P87" s="159">
        <v>31996</v>
      </c>
      <c r="Q87" s="58"/>
      <c r="R87" s="310"/>
      <c r="S87" s="157" t="s">
        <v>62</v>
      </c>
      <c r="T87" s="168">
        <v>64.16309012875536</v>
      </c>
      <c r="U87" s="168">
        <v>980</v>
      </c>
      <c r="V87" s="168">
        <v>34.18984922488849</v>
      </c>
      <c r="W87" s="169">
        <v>37.19253058596266</v>
      </c>
      <c r="X87" s="69"/>
      <c r="Y87" s="196">
        <v>-26.726342710997443</v>
      </c>
      <c r="Z87" s="168">
        <v>88</v>
      </c>
      <c r="AA87" s="168">
        <v>-3.9542880258899658</v>
      </c>
      <c r="AB87" s="169">
        <v>-6.8571926461618915</v>
      </c>
      <c r="AC87" s="69"/>
      <c r="AD87" s="196">
        <v>16.1715057393653</v>
      </c>
      <c r="AE87" s="168">
        <v>236.66666666666669</v>
      </c>
      <c r="AF87" s="168">
        <v>18.48428065792214</v>
      </c>
      <c r="AG87" s="169">
        <v>18.472988484466995</v>
      </c>
      <c r="AH87" s="58"/>
      <c r="AI87" s="310"/>
      <c r="AJ87" s="157" t="s">
        <v>62</v>
      </c>
      <c r="AK87" s="168">
        <v>34.957764782326194</v>
      </c>
      <c r="AL87" s="168">
        <v>335.71428571428567</v>
      </c>
      <c r="AM87" s="168">
        <v>27.541274389411925</v>
      </c>
      <c r="AN87" s="169">
        <v>28.378795359170596</v>
      </c>
      <c r="AO87" s="69"/>
      <c r="AP87" s="196">
        <v>-41.7639429312581</v>
      </c>
      <c r="AQ87" s="168">
        <v>62.96296296296296</v>
      </c>
      <c r="AR87" s="168">
        <v>-6.989963129864805</v>
      </c>
      <c r="AS87" s="169">
        <v>-11.554751610341484</v>
      </c>
      <c r="AT87" s="69"/>
      <c r="AU87" s="196">
        <v>-3.4404414151249654</v>
      </c>
      <c r="AV87" s="168">
        <v>119.11764705882354</v>
      </c>
      <c r="AW87" s="168">
        <v>13.735566292686926</v>
      </c>
      <c r="AX87" s="169">
        <v>11.943929985110941</v>
      </c>
      <c r="AY87" s="58"/>
      <c r="AZ87" s="310"/>
      <c r="BA87" s="157" t="s">
        <v>62</v>
      </c>
      <c r="BB87" s="168">
        <v>-5.429353955211852</v>
      </c>
      <c r="BC87" s="168">
        <v>-86.77685950413223</v>
      </c>
      <c r="BD87" s="168">
        <v>16.244680322575306</v>
      </c>
      <c r="BE87" s="169">
        <v>13.31527804645765</v>
      </c>
      <c r="BF87" s="69"/>
      <c r="BG87" s="196">
        <v>-51.45975443383356</v>
      </c>
      <c r="BH87" s="168">
        <v>40.81632653061226</v>
      </c>
      <c r="BI87" s="168">
        <v>-0.1389509205498456</v>
      </c>
      <c r="BJ87" s="169">
        <v>-7.886309885095969</v>
      </c>
      <c r="BK87" s="69"/>
      <c r="BL87" s="196">
        <v>-30.35384501735983</v>
      </c>
      <c r="BM87" s="168">
        <v>-61.83510638297872</v>
      </c>
      <c r="BN87" s="168">
        <v>9.687062398824125</v>
      </c>
      <c r="BO87" s="169">
        <v>4.505131327187328</v>
      </c>
    </row>
    <row r="88" spans="1:67" ht="19.5" customHeight="1">
      <c r="A88" s="310"/>
      <c r="B88" s="160" t="s">
        <v>63</v>
      </c>
      <c r="C88" s="161">
        <v>2206</v>
      </c>
      <c r="D88" s="161">
        <v>30</v>
      </c>
      <c r="E88" s="161">
        <v>18786</v>
      </c>
      <c r="F88" s="162">
        <v>21022</v>
      </c>
      <c r="G88" s="68"/>
      <c r="H88" s="208">
        <v>1484</v>
      </c>
      <c r="I88" s="161">
        <v>18</v>
      </c>
      <c r="J88" s="161">
        <v>8862</v>
      </c>
      <c r="K88" s="162">
        <v>10364</v>
      </c>
      <c r="L88" s="68"/>
      <c r="M88" s="208">
        <v>3690</v>
      </c>
      <c r="N88" s="161">
        <v>48</v>
      </c>
      <c r="O88" s="161">
        <v>27648</v>
      </c>
      <c r="P88" s="162">
        <v>31386</v>
      </c>
      <c r="Q88" s="58"/>
      <c r="R88" s="310"/>
      <c r="S88" s="160" t="s">
        <v>63</v>
      </c>
      <c r="T88" s="170">
        <v>121.4859437751004</v>
      </c>
      <c r="U88" s="170">
        <v>1400</v>
      </c>
      <c r="V88" s="170">
        <v>25.709314775160607</v>
      </c>
      <c r="W88" s="171">
        <v>31.86551248274995</v>
      </c>
      <c r="X88" s="69"/>
      <c r="Y88" s="197">
        <v>33.69369369369369</v>
      </c>
      <c r="Z88" s="170">
        <v>-64</v>
      </c>
      <c r="AA88" s="170">
        <v>-21.665340758419518</v>
      </c>
      <c r="AB88" s="171">
        <v>-16.90852240840215</v>
      </c>
      <c r="AC88" s="69"/>
      <c r="AD88" s="197">
        <v>75.2136752136752</v>
      </c>
      <c r="AE88" s="170">
        <v>-7.692307692307693</v>
      </c>
      <c r="AF88" s="170">
        <v>5.297634916403254</v>
      </c>
      <c r="AG88" s="171">
        <v>10.45574520499737</v>
      </c>
      <c r="AH88" s="58"/>
      <c r="AI88" s="310"/>
      <c r="AJ88" s="160" t="s">
        <v>63</v>
      </c>
      <c r="AK88" s="170">
        <v>56.11192930780561</v>
      </c>
      <c r="AL88" s="170">
        <v>468.75</v>
      </c>
      <c r="AM88" s="170">
        <v>26.922729326705834</v>
      </c>
      <c r="AN88" s="171">
        <v>29.528438469493267</v>
      </c>
      <c r="AO88" s="69"/>
      <c r="AP88" s="197">
        <v>-21.793037672866006</v>
      </c>
      <c r="AQ88" s="170">
        <v>1.9230769230769198</v>
      </c>
      <c r="AR88" s="170">
        <v>-12.373139651762273</v>
      </c>
      <c r="AS88" s="171">
        <v>-13.455135319730218</v>
      </c>
      <c r="AT88" s="69"/>
      <c r="AU88" s="197">
        <v>16.594097726173203</v>
      </c>
      <c r="AV88" s="170">
        <v>64.16666666666666</v>
      </c>
      <c r="AW88" s="170">
        <v>10.785475559579766</v>
      </c>
      <c r="AX88" s="171">
        <v>11.437434871659732</v>
      </c>
      <c r="AY88" s="58"/>
      <c r="AZ88" s="310"/>
      <c r="BA88" s="160" t="s">
        <v>63</v>
      </c>
      <c r="BB88" s="170">
        <v>33.86273397617697</v>
      </c>
      <c r="BC88" s="170">
        <v>-73</v>
      </c>
      <c r="BD88" s="170">
        <v>24.66493803879311</v>
      </c>
      <c r="BE88" s="171">
        <v>24.812157158003117</v>
      </c>
      <c r="BF88" s="69"/>
      <c r="BG88" s="197">
        <v>-35.720124243910405</v>
      </c>
      <c r="BH88" s="170">
        <v>20.689655172413794</v>
      </c>
      <c r="BI88" s="170">
        <v>-7.949536033512743</v>
      </c>
      <c r="BJ88" s="171">
        <v>-11.451575410494286</v>
      </c>
      <c r="BK88" s="69"/>
      <c r="BL88" s="197">
        <v>-3.454322286515861</v>
      </c>
      <c r="BM88" s="170">
        <v>-48.07339449541285</v>
      </c>
      <c r="BN88" s="170">
        <v>11.333884182337655</v>
      </c>
      <c r="BO88" s="171">
        <v>9.54520382199604</v>
      </c>
    </row>
    <row r="89" spans="1:67" ht="19.5" customHeight="1">
      <c r="A89" s="311"/>
      <c r="B89" s="163" t="s">
        <v>64</v>
      </c>
      <c r="C89" s="164">
        <v>3056</v>
      </c>
      <c r="D89" s="164">
        <v>16</v>
      </c>
      <c r="E89" s="164">
        <v>21148</v>
      </c>
      <c r="F89" s="165">
        <v>24220</v>
      </c>
      <c r="G89" s="68"/>
      <c r="H89" s="209">
        <v>1753</v>
      </c>
      <c r="I89" s="164">
        <v>42</v>
      </c>
      <c r="J89" s="164">
        <v>9155</v>
      </c>
      <c r="K89" s="165">
        <v>10950</v>
      </c>
      <c r="L89" s="68"/>
      <c r="M89" s="209">
        <v>4809</v>
      </c>
      <c r="N89" s="164">
        <v>58</v>
      </c>
      <c r="O89" s="164">
        <v>30303</v>
      </c>
      <c r="P89" s="165">
        <v>35170</v>
      </c>
      <c r="Q89" s="58"/>
      <c r="R89" s="311"/>
      <c r="S89" s="163" t="s">
        <v>64</v>
      </c>
      <c r="T89" s="172">
        <v>324.44444444444446</v>
      </c>
      <c r="U89" s="172">
        <v>-5.882352941176478</v>
      </c>
      <c r="V89" s="172">
        <v>18.37671424573189</v>
      </c>
      <c r="W89" s="173">
        <v>30.201053650145127</v>
      </c>
      <c r="X89" s="69"/>
      <c r="Y89" s="198">
        <v>168.8650306748466</v>
      </c>
      <c r="Z89" s="172">
        <v>-39.13043478260869</v>
      </c>
      <c r="AA89" s="172">
        <v>-14.995357474466104</v>
      </c>
      <c r="AB89" s="173">
        <v>-4.708032373161615</v>
      </c>
      <c r="AC89" s="69"/>
      <c r="AD89" s="198">
        <v>250.51020408163265</v>
      </c>
      <c r="AE89" s="172">
        <v>-32.55813953488372</v>
      </c>
      <c r="AF89" s="172">
        <v>5.825039287585128</v>
      </c>
      <c r="AG89" s="173">
        <v>16.87103313062839</v>
      </c>
      <c r="AH89" s="58"/>
      <c r="AI89" s="311"/>
      <c r="AJ89" s="163" t="s">
        <v>64</v>
      </c>
      <c r="AK89" s="172">
        <v>96.4121818940342</v>
      </c>
      <c r="AL89" s="172">
        <v>224.24242424242425</v>
      </c>
      <c r="AM89" s="172">
        <v>24.46519114688128</v>
      </c>
      <c r="AN89" s="173">
        <v>29.715318437089252</v>
      </c>
      <c r="AO89" s="69"/>
      <c r="AP89" s="198">
        <v>3.8588526619892605</v>
      </c>
      <c r="AQ89" s="172">
        <v>-14.450867052023114</v>
      </c>
      <c r="AR89" s="172">
        <v>-13.051837254572106</v>
      </c>
      <c r="AS89" s="173">
        <v>-11.299592536993359</v>
      </c>
      <c r="AT89" s="69"/>
      <c r="AU89" s="198">
        <v>49.88589211618256</v>
      </c>
      <c r="AV89" s="172">
        <v>23.78640776699028</v>
      </c>
      <c r="AW89" s="172">
        <v>9.416210380195892</v>
      </c>
      <c r="AX89" s="173">
        <v>12.877040376115943</v>
      </c>
      <c r="AY89" s="58"/>
      <c r="AZ89" s="311"/>
      <c r="BA89" s="163" t="s">
        <v>64</v>
      </c>
      <c r="BB89" s="172">
        <v>96.4121818940342</v>
      </c>
      <c r="BC89" s="172">
        <v>224.24242424242425</v>
      </c>
      <c r="BD89" s="172">
        <v>24.46519114688128</v>
      </c>
      <c r="BE89" s="173">
        <v>29.715318437089252</v>
      </c>
      <c r="BF89" s="69"/>
      <c r="BG89" s="198">
        <v>3.8588526619892605</v>
      </c>
      <c r="BH89" s="172">
        <v>-14.450867052023114</v>
      </c>
      <c r="BI89" s="172">
        <v>-13.051837254572106</v>
      </c>
      <c r="BJ89" s="173">
        <v>-11.299592536993359</v>
      </c>
      <c r="BK89" s="69"/>
      <c r="BL89" s="198">
        <v>49.88589211618256</v>
      </c>
      <c r="BM89" s="172">
        <v>23.78640776699028</v>
      </c>
      <c r="BN89" s="172">
        <v>9.416210380195892</v>
      </c>
      <c r="BO89" s="173">
        <v>12.877040376115943</v>
      </c>
    </row>
    <row r="90" spans="1:67" ht="19.5" customHeight="1">
      <c r="A90" s="309">
        <v>2017</v>
      </c>
      <c r="B90" s="155" t="s">
        <v>61</v>
      </c>
      <c r="C90" s="155">
        <v>3377</v>
      </c>
      <c r="D90" s="155">
        <v>23</v>
      </c>
      <c r="E90" s="155">
        <v>16091</v>
      </c>
      <c r="F90" s="156">
        <v>19491</v>
      </c>
      <c r="G90" s="68"/>
      <c r="H90" s="206">
        <v>1185</v>
      </c>
      <c r="I90" s="155">
        <v>38</v>
      </c>
      <c r="J90" s="155">
        <v>7217</v>
      </c>
      <c r="K90" s="156">
        <v>8440</v>
      </c>
      <c r="L90" s="68"/>
      <c r="M90" s="206">
        <v>4562</v>
      </c>
      <c r="N90" s="155">
        <v>61</v>
      </c>
      <c r="O90" s="155">
        <v>23308</v>
      </c>
      <c r="P90" s="156">
        <v>27931</v>
      </c>
      <c r="Q90" s="58"/>
      <c r="R90" s="309">
        <v>2017</v>
      </c>
      <c r="S90" s="155" t="s">
        <v>61</v>
      </c>
      <c r="T90" s="166">
        <v>81.6568047337278</v>
      </c>
      <c r="U90" s="166">
        <v>228.57142857142856</v>
      </c>
      <c r="V90" s="166">
        <v>-12.705473878370313</v>
      </c>
      <c r="W90" s="167">
        <v>-3.980491649834974</v>
      </c>
      <c r="X90" s="69"/>
      <c r="Y90" s="195">
        <v>82.30769230769229</v>
      </c>
      <c r="Z90" s="166">
        <v>-7.317073170731703</v>
      </c>
      <c r="AA90" s="166">
        <v>-16.72051696284329</v>
      </c>
      <c r="AB90" s="167">
        <v>-9.800149620604898</v>
      </c>
      <c r="AC90" s="69"/>
      <c r="AD90" s="195">
        <v>81.82542845755282</v>
      </c>
      <c r="AE90" s="166">
        <v>27.08333333333333</v>
      </c>
      <c r="AF90" s="166">
        <v>-13.989446105022324</v>
      </c>
      <c r="AG90" s="167">
        <v>-5.816698138656591</v>
      </c>
      <c r="AH90" s="58"/>
      <c r="AI90" s="309">
        <v>2017</v>
      </c>
      <c r="AJ90" s="155" t="s">
        <v>61</v>
      </c>
      <c r="AK90" s="166">
        <v>81.6568047337278</v>
      </c>
      <c r="AL90" s="166">
        <v>228.57142857142856</v>
      </c>
      <c r="AM90" s="166">
        <v>-12.705473878370313</v>
      </c>
      <c r="AN90" s="167">
        <v>-3.980491649834974</v>
      </c>
      <c r="AO90" s="69"/>
      <c r="AP90" s="195">
        <v>82.30769230769229</v>
      </c>
      <c r="AQ90" s="166">
        <v>-7.317073170731703</v>
      </c>
      <c r="AR90" s="166">
        <v>-16.72051696284329</v>
      </c>
      <c r="AS90" s="167">
        <v>-9.800149620604898</v>
      </c>
      <c r="AT90" s="69"/>
      <c r="AU90" s="195">
        <v>81.82542845755282</v>
      </c>
      <c r="AV90" s="166">
        <v>27.08333333333333</v>
      </c>
      <c r="AW90" s="166">
        <v>-13.989446105022324</v>
      </c>
      <c r="AX90" s="167">
        <v>-5.816698138656591</v>
      </c>
      <c r="AY90" s="58"/>
      <c r="AZ90" s="309">
        <v>2017</v>
      </c>
      <c r="BA90" s="155" t="s">
        <v>61</v>
      </c>
      <c r="BB90" s="166">
        <v>119.86728332998192</v>
      </c>
      <c r="BC90" s="166">
        <v>296.7741935483871</v>
      </c>
      <c r="BD90" s="166">
        <v>14.705747372607817</v>
      </c>
      <c r="BE90" s="167">
        <v>22.26137865374504</v>
      </c>
      <c r="BF90" s="69"/>
      <c r="BG90" s="195">
        <v>40.04024144869217</v>
      </c>
      <c r="BH90" s="166">
        <v>-21.621621621621628</v>
      </c>
      <c r="BI90" s="166">
        <v>-14.533553165834093</v>
      </c>
      <c r="BJ90" s="167">
        <v>-9.719183892138034</v>
      </c>
      <c r="BK90" s="69"/>
      <c r="BL90" s="195">
        <v>84.40049167504748</v>
      </c>
      <c r="BM90" s="166">
        <v>24.074074074074076</v>
      </c>
      <c r="BN90" s="166">
        <v>3.496971869516827</v>
      </c>
      <c r="BO90" s="167">
        <v>9.821916975627559</v>
      </c>
    </row>
    <row r="91" spans="1:67" ht="19.5" customHeight="1">
      <c r="A91" s="310"/>
      <c r="B91" s="157" t="s">
        <v>62</v>
      </c>
      <c r="C91" s="158">
        <v>3251</v>
      </c>
      <c r="D91" s="158">
        <v>13</v>
      </c>
      <c r="E91" s="158">
        <v>16635</v>
      </c>
      <c r="F91" s="159">
        <v>19899</v>
      </c>
      <c r="G91" s="68"/>
      <c r="H91" s="207">
        <v>1644</v>
      </c>
      <c r="I91" s="158">
        <v>65</v>
      </c>
      <c r="J91" s="158">
        <v>8778</v>
      </c>
      <c r="K91" s="159">
        <v>10487</v>
      </c>
      <c r="L91" s="68"/>
      <c r="M91" s="207">
        <v>4895</v>
      </c>
      <c r="N91" s="158">
        <v>78</v>
      </c>
      <c r="O91" s="158">
        <v>25413</v>
      </c>
      <c r="P91" s="159">
        <v>30386</v>
      </c>
      <c r="Q91" s="58"/>
      <c r="R91" s="310"/>
      <c r="S91" s="157" t="s">
        <v>62</v>
      </c>
      <c r="T91" s="168">
        <v>41.655773420479306</v>
      </c>
      <c r="U91" s="168">
        <v>-75.92592592592592</v>
      </c>
      <c r="V91" s="168">
        <v>-12.248773540117114</v>
      </c>
      <c r="W91" s="169">
        <v>-6.603773584905653</v>
      </c>
      <c r="X91" s="69"/>
      <c r="Y91" s="196">
        <v>43.455497382198956</v>
      </c>
      <c r="Z91" s="168">
        <v>38.297872340425556</v>
      </c>
      <c r="AA91" s="168">
        <v>-7.5708118353164195</v>
      </c>
      <c r="AB91" s="169">
        <v>-1.898971000935461</v>
      </c>
      <c r="AC91" s="69"/>
      <c r="AD91" s="196">
        <v>42.25515838419065</v>
      </c>
      <c r="AE91" s="168">
        <v>-22.772277227722768</v>
      </c>
      <c r="AF91" s="168">
        <v>-10.687425318057223</v>
      </c>
      <c r="AG91" s="169">
        <v>-5.031878984873103</v>
      </c>
      <c r="AH91" s="58"/>
      <c r="AI91" s="310"/>
      <c r="AJ91" s="157" t="s">
        <v>62</v>
      </c>
      <c r="AK91" s="168">
        <v>59.557053442465104</v>
      </c>
      <c r="AL91" s="168">
        <v>-40.98360655737705</v>
      </c>
      <c r="AM91" s="168">
        <v>-12.473923508959615</v>
      </c>
      <c r="AN91" s="169">
        <v>-5.323879341425311</v>
      </c>
      <c r="AO91" s="69"/>
      <c r="AP91" s="196">
        <v>57.51670378619153</v>
      </c>
      <c r="AQ91" s="168">
        <v>17.045454545454547</v>
      </c>
      <c r="AR91" s="168">
        <v>-11.936354126520953</v>
      </c>
      <c r="AS91" s="169">
        <v>-5.58687085349429</v>
      </c>
      <c r="AT91" s="69"/>
      <c r="AU91" s="196">
        <v>58.94117647058823</v>
      </c>
      <c r="AV91" s="168">
        <v>-6.711409395973149</v>
      </c>
      <c r="AW91" s="168">
        <v>-12.298165715622929</v>
      </c>
      <c r="AX91" s="169">
        <v>-5.409394666839688</v>
      </c>
      <c r="AY91" s="58"/>
      <c r="AZ91" s="310"/>
      <c r="BA91" s="157" t="s">
        <v>62</v>
      </c>
      <c r="BB91" s="168">
        <v>102.55536626916526</v>
      </c>
      <c r="BC91" s="168">
        <v>2.499999999999986</v>
      </c>
      <c r="BD91" s="168">
        <v>3.5057479451274105</v>
      </c>
      <c r="BE91" s="169">
        <v>11.140001838500837</v>
      </c>
      <c r="BF91" s="69"/>
      <c r="BG91" s="196">
        <v>70.48903878583474</v>
      </c>
      <c r="BH91" s="168">
        <v>-21.25603864734299</v>
      </c>
      <c r="BI91" s="168">
        <v>-15.489738110619683</v>
      </c>
      <c r="BJ91" s="169">
        <v>-8.566040308104789</v>
      </c>
      <c r="BK91" s="69"/>
      <c r="BL91" s="196">
        <v>90.45396690708526</v>
      </c>
      <c r="BM91" s="168">
        <v>-14.63414634146342</v>
      </c>
      <c r="BN91" s="168">
        <v>-3.4161799990945667</v>
      </c>
      <c r="BO91" s="169">
        <v>3.922270306258312</v>
      </c>
    </row>
    <row r="92" spans="1:67" ht="19.5" customHeight="1">
      <c r="A92" s="310"/>
      <c r="B92" s="160" t="s">
        <v>63</v>
      </c>
      <c r="C92" s="161">
        <v>3039</v>
      </c>
      <c r="D92" s="161">
        <v>9</v>
      </c>
      <c r="E92" s="161">
        <v>16943</v>
      </c>
      <c r="F92" s="162">
        <v>19991</v>
      </c>
      <c r="G92" s="68"/>
      <c r="H92" s="208">
        <v>1606</v>
      </c>
      <c r="I92" s="161">
        <v>60</v>
      </c>
      <c r="J92" s="161">
        <v>10064</v>
      </c>
      <c r="K92" s="162">
        <v>11730</v>
      </c>
      <c r="L92" s="68"/>
      <c r="M92" s="208">
        <v>4645</v>
      </c>
      <c r="N92" s="161">
        <v>69</v>
      </c>
      <c r="O92" s="161">
        <v>27007</v>
      </c>
      <c r="P92" s="162">
        <v>31721</v>
      </c>
      <c r="Q92" s="58"/>
      <c r="R92" s="310"/>
      <c r="S92" s="160" t="s">
        <v>63</v>
      </c>
      <c r="T92" s="170">
        <v>37.76065276518585</v>
      </c>
      <c r="U92" s="170">
        <v>-70</v>
      </c>
      <c r="V92" s="170">
        <v>-9.810497178750126</v>
      </c>
      <c r="W92" s="171">
        <v>-4.9043858814575145</v>
      </c>
      <c r="X92" s="69"/>
      <c r="Y92" s="197">
        <v>8.221024258760096</v>
      </c>
      <c r="Z92" s="170">
        <v>233.33333333333337</v>
      </c>
      <c r="AA92" s="170">
        <v>13.563529677273749</v>
      </c>
      <c r="AB92" s="171">
        <v>13.180239289849482</v>
      </c>
      <c r="AC92" s="69"/>
      <c r="AD92" s="197">
        <v>25.880758807588066</v>
      </c>
      <c r="AE92" s="170">
        <v>43.75</v>
      </c>
      <c r="AF92" s="170">
        <v>-2.318431712962962</v>
      </c>
      <c r="AG92" s="171">
        <v>1.0673548715987948</v>
      </c>
      <c r="AH92" s="58"/>
      <c r="AI92" s="310"/>
      <c r="AJ92" s="160" t="s">
        <v>63</v>
      </c>
      <c r="AK92" s="170">
        <v>51.99685534591194</v>
      </c>
      <c r="AL92" s="170">
        <v>-50.54945054945055</v>
      </c>
      <c r="AM92" s="170">
        <v>-11.58323839362005</v>
      </c>
      <c r="AN92" s="171">
        <v>-5.1830680058121885</v>
      </c>
      <c r="AO92" s="69"/>
      <c r="AP92" s="197">
        <v>35.213414634146346</v>
      </c>
      <c r="AQ92" s="170">
        <v>53.773584905660385</v>
      </c>
      <c r="AR92" s="170">
        <v>-3.574468085106389</v>
      </c>
      <c r="AS92" s="171">
        <v>0.8089178257867218</v>
      </c>
      <c r="AT92" s="69"/>
      <c r="AU92" s="197">
        <v>46.2863070539419</v>
      </c>
      <c r="AV92" s="170">
        <v>5.583756345177676</v>
      </c>
      <c r="AW92" s="170">
        <v>-8.981863198759626</v>
      </c>
      <c r="AX92" s="171">
        <v>-3.224488918506424</v>
      </c>
      <c r="AY92" s="58"/>
      <c r="AZ92" s="310"/>
      <c r="BA92" s="160" t="s">
        <v>63</v>
      </c>
      <c r="BB92" s="170">
        <v>79.70338983050846</v>
      </c>
      <c r="BC92" s="170">
        <v>-43.518518518518526</v>
      </c>
      <c r="BD92" s="170">
        <v>-4.354344214691864</v>
      </c>
      <c r="BE92" s="171">
        <v>2.9201393590958986</v>
      </c>
      <c r="BF92" s="69"/>
      <c r="BG92" s="197">
        <v>57.37538148524922</v>
      </c>
      <c r="BH92" s="170">
        <v>17.142857142857153</v>
      </c>
      <c r="BI92" s="170">
        <v>-6.82894562772853</v>
      </c>
      <c r="BJ92" s="171">
        <v>-0.704023674287626</v>
      </c>
      <c r="BK92" s="69"/>
      <c r="BL92" s="197">
        <v>71.73083908463494</v>
      </c>
      <c r="BM92" s="170">
        <v>-6.007067137809187</v>
      </c>
      <c r="BN92" s="170">
        <v>-5.190636288851536</v>
      </c>
      <c r="BO92" s="171">
        <v>1.6868213528680798</v>
      </c>
    </row>
    <row r="93" spans="1:67" s="10" customFormat="1" ht="19.5" customHeight="1">
      <c r="A93" s="311"/>
      <c r="B93" s="163" t="s">
        <v>64</v>
      </c>
      <c r="C93" s="164">
        <v>4496</v>
      </c>
      <c r="D93" s="164">
        <v>22</v>
      </c>
      <c r="E93" s="164">
        <v>22816</v>
      </c>
      <c r="F93" s="165">
        <v>27334</v>
      </c>
      <c r="G93" s="68"/>
      <c r="H93" s="209">
        <v>1471</v>
      </c>
      <c r="I93" s="164">
        <v>43</v>
      </c>
      <c r="J93" s="164">
        <v>10430</v>
      </c>
      <c r="K93" s="165">
        <v>11944</v>
      </c>
      <c r="L93" s="68"/>
      <c r="M93" s="209">
        <v>5967</v>
      </c>
      <c r="N93" s="164">
        <v>65</v>
      </c>
      <c r="O93" s="164">
        <v>33246</v>
      </c>
      <c r="P93" s="165">
        <v>39278</v>
      </c>
      <c r="Q93" s="60"/>
      <c r="R93" s="311"/>
      <c r="S93" s="163" t="s">
        <v>64</v>
      </c>
      <c r="T93" s="172">
        <v>47.12041884816753</v>
      </c>
      <c r="U93" s="172">
        <v>37.5</v>
      </c>
      <c r="V93" s="172">
        <v>7.887270663892565</v>
      </c>
      <c r="W93" s="173">
        <v>12.857142857142861</v>
      </c>
      <c r="X93" s="69"/>
      <c r="Y93" s="198">
        <v>-16.086708499714774</v>
      </c>
      <c r="Z93" s="172">
        <v>2.3809523809523796</v>
      </c>
      <c r="AA93" s="172">
        <v>13.926815947569636</v>
      </c>
      <c r="AB93" s="173">
        <v>9.077625570776249</v>
      </c>
      <c r="AC93" s="69"/>
      <c r="AD93" s="198">
        <v>24.079850280723633</v>
      </c>
      <c r="AE93" s="172">
        <v>12.068965517241367</v>
      </c>
      <c r="AF93" s="172">
        <v>9.711909711909712</v>
      </c>
      <c r="AG93" s="173">
        <v>11.680409439863524</v>
      </c>
      <c r="AH93" s="60"/>
      <c r="AI93" s="311"/>
      <c r="AJ93" s="163" t="s">
        <v>64</v>
      </c>
      <c r="AK93" s="172">
        <v>50.41418861512318</v>
      </c>
      <c r="AL93" s="172">
        <v>-37.383177570093466</v>
      </c>
      <c r="AM93" s="172">
        <v>-6.258082872070773</v>
      </c>
      <c r="AN93" s="173">
        <v>-0.15199143321012798</v>
      </c>
      <c r="AO93" s="69"/>
      <c r="AP93" s="198">
        <v>17.345519570832508</v>
      </c>
      <c r="AQ93" s="172">
        <v>39.18918918918919</v>
      </c>
      <c r="AR93" s="172">
        <v>0.8540630182421154</v>
      </c>
      <c r="AS93" s="173">
        <v>2.9979932786924763</v>
      </c>
      <c r="AT93" s="69"/>
      <c r="AU93" s="198">
        <v>38.89542528894734</v>
      </c>
      <c r="AV93" s="172">
        <v>7.058823529411768</v>
      </c>
      <c r="AW93" s="172">
        <v>-3.99104877361151</v>
      </c>
      <c r="AX93" s="173">
        <v>0.864220641457635</v>
      </c>
      <c r="AY93" s="60"/>
      <c r="AZ93" s="311"/>
      <c r="BA93" s="163" t="s">
        <v>64</v>
      </c>
      <c r="BB93" s="172">
        <v>50.41418861512318</v>
      </c>
      <c r="BC93" s="172">
        <v>-37.383177570093466</v>
      </c>
      <c r="BD93" s="172">
        <v>-6.258082872070773</v>
      </c>
      <c r="BE93" s="173">
        <v>-0.15199143321012798</v>
      </c>
      <c r="BF93" s="69"/>
      <c r="BG93" s="198">
        <v>17.345519570832508</v>
      </c>
      <c r="BH93" s="172">
        <v>39.18918918918919</v>
      </c>
      <c r="BI93" s="172">
        <v>0.8540630182421154</v>
      </c>
      <c r="BJ93" s="173">
        <v>2.9979932786924763</v>
      </c>
      <c r="BK93" s="69"/>
      <c r="BL93" s="198">
        <v>38.89542528894734</v>
      </c>
      <c r="BM93" s="172">
        <v>7.058823529411768</v>
      </c>
      <c r="BN93" s="172">
        <v>-3.99104877361151</v>
      </c>
      <c r="BO93" s="173">
        <v>0.864220641457635</v>
      </c>
    </row>
    <row r="94" spans="1:67" ht="19.5" customHeight="1">
      <c r="A94" s="309">
        <v>2018</v>
      </c>
      <c r="B94" s="155" t="s">
        <v>61</v>
      </c>
      <c r="C94" s="155">
        <v>2968</v>
      </c>
      <c r="D94" s="155">
        <v>13</v>
      </c>
      <c r="E94" s="155">
        <v>14249</v>
      </c>
      <c r="F94" s="156">
        <v>17230</v>
      </c>
      <c r="G94" s="68"/>
      <c r="H94" s="206">
        <v>1578</v>
      </c>
      <c r="I94" s="155">
        <v>28</v>
      </c>
      <c r="J94" s="155">
        <v>9009</v>
      </c>
      <c r="K94" s="156">
        <v>10615</v>
      </c>
      <c r="L94" s="68"/>
      <c r="M94" s="206">
        <v>4546</v>
      </c>
      <c r="N94" s="155">
        <v>41</v>
      </c>
      <c r="O94" s="155">
        <v>23258</v>
      </c>
      <c r="P94" s="156">
        <v>27845</v>
      </c>
      <c r="Q94" s="58"/>
      <c r="R94" s="309">
        <v>2018</v>
      </c>
      <c r="S94" s="155" t="s">
        <v>61</v>
      </c>
      <c r="T94" s="166">
        <v>-12.111341427302335</v>
      </c>
      <c r="U94" s="166">
        <v>-43.47826086956522</v>
      </c>
      <c r="V94" s="166">
        <v>-11.447392952582192</v>
      </c>
      <c r="W94" s="167">
        <v>-11.600225745215742</v>
      </c>
      <c r="X94" s="69"/>
      <c r="Y94" s="195">
        <v>33.164556962025316</v>
      </c>
      <c r="Z94" s="166">
        <v>-26.315789473684216</v>
      </c>
      <c r="AA94" s="166">
        <v>24.83026188166828</v>
      </c>
      <c r="AB94" s="167">
        <v>25.77014218009479</v>
      </c>
      <c r="AC94" s="69"/>
      <c r="AD94" s="195">
        <v>-0.3507233669443277</v>
      </c>
      <c r="AE94" s="166">
        <v>-32.786885245901644</v>
      </c>
      <c r="AF94" s="166">
        <v>-0.2145186202162308</v>
      </c>
      <c r="AG94" s="167">
        <v>-0.3079016146933511</v>
      </c>
      <c r="AH94" s="58"/>
      <c r="AI94" s="309">
        <v>2018</v>
      </c>
      <c r="AJ94" s="155" t="s">
        <v>61</v>
      </c>
      <c r="AK94" s="166">
        <v>-12.111341427302335</v>
      </c>
      <c r="AL94" s="166">
        <v>-43.47826086956522</v>
      </c>
      <c r="AM94" s="166">
        <v>-11.447392952582192</v>
      </c>
      <c r="AN94" s="167">
        <v>-11.600225745215742</v>
      </c>
      <c r="AO94" s="69"/>
      <c r="AP94" s="195">
        <v>33.164556962025316</v>
      </c>
      <c r="AQ94" s="166">
        <v>-26.315789473684216</v>
      </c>
      <c r="AR94" s="166">
        <v>24.83026188166828</v>
      </c>
      <c r="AS94" s="167">
        <v>25.77014218009479</v>
      </c>
      <c r="AT94" s="69"/>
      <c r="AU94" s="195">
        <v>-0.3507233669443277</v>
      </c>
      <c r="AV94" s="166">
        <v>-32.786885245901644</v>
      </c>
      <c r="AW94" s="166">
        <v>-0.2145186202162308</v>
      </c>
      <c r="AX94" s="167">
        <v>-0.3079016146933511</v>
      </c>
      <c r="AY94" s="58"/>
      <c r="AZ94" s="309">
        <v>2018</v>
      </c>
      <c r="BA94" s="155" t="s">
        <v>61</v>
      </c>
      <c r="BB94" s="166">
        <v>25.791110298152553</v>
      </c>
      <c r="BC94" s="166">
        <v>-53.65853658536586</v>
      </c>
      <c r="BD94" s="166">
        <v>-5.786722146648526</v>
      </c>
      <c r="BE94" s="167">
        <v>-1.8421878450470164</v>
      </c>
      <c r="BF94" s="69"/>
      <c r="BG94" s="195">
        <v>13.128591954022983</v>
      </c>
      <c r="BH94" s="166">
        <v>35.17241379310345</v>
      </c>
      <c r="BI94" s="166">
        <v>10.221416026028617</v>
      </c>
      <c r="BJ94" s="167">
        <v>10.711106715458406</v>
      </c>
      <c r="BK94" s="69"/>
      <c r="BL94" s="195">
        <v>21.518603805599312</v>
      </c>
      <c r="BM94" s="166">
        <v>-5.597014925373134</v>
      </c>
      <c r="BN94" s="166">
        <v>-0.7191490525279565</v>
      </c>
      <c r="BO94" s="167">
        <v>2.171833368911247</v>
      </c>
    </row>
    <row r="95" spans="1:67" s="33" customFormat="1" ht="19.5" customHeight="1">
      <c r="A95" s="310"/>
      <c r="B95" s="157" t="s">
        <v>62</v>
      </c>
      <c r="C95" s="158">
        <v>3624</v>
      </c>
      <c r="D95" s="158">
        <v>7</v>
      </c>
      <c r="E95" s="158">
        <v>16591</v>
      </c>
      <c r="F95" s="159">
        <v>20222</v>
      </c>
      <c r="G95" s="68"/>
      <c r="H95" s="207">
        <v>1773</v>
      </c>
      <c r="I95" s="158">
        <v>44</v>
      </c>
      <c r="J95" s="158">
        <v>9896</v>
      </c>
      <c r="K95" s="159">
        <v>11713</v>
      </c>
      <c r="L95" s="68"/>
      <c r="M95" s="207">
        <v>5397</v>
      </c>
      <c r="N95" s="158">
        <v>51</v>
      </c>
      <c r="O95" s="158">
        <v>26487</v>
      </c>
      <c r="P95" s="159">
        <v>31935</v>
      </c>
      <c r="Q95" s="80"/>
      <c r="R95" s="310"/>
      <c r="S95" s="157" t="s">
        <v>62</v>
      </c>
      <c r="T95" s="168">
        <v>11.473392802214711</v>
      </c>
      <c r="U95" s="168">
        <v>-46.15384615384615</v>
      </c>
      <c r="V95" s="168">
        <v>-0.2645025548542179</v>
      </c>
      <c r="W95" s="169">
        <v>1.623197145585209</v>
      </c>
      <c r="X95" s="69"/>
      <c r="Y95" s="196">
        <v>7.8467153284671465</v>
      </c>
      <c r="Z95" s="168">
        <v>-32.30769230769231</v>
      </c>
      <c r="AA95" s="168">
        <v>12.736386420596958</v>
      </c>
      <c r="AB95" s="169">
        <v>11.690664632402026</v>
      </c>
      <c r="AC95" s="69"/>
      <c r="AD95" s="196">
        <v>10.255362614913178</v>
      </c>
      <c r="AE95" s="168">
        <v>-34.61538461538461</v>
      </c>
      <c r="AF95" s="168">
        <v>4.226183449415655</v>
      </c>
      <c r="AG95" s="169">
        <v>5.097742381359827</v>
      </c>
      <c r="AH95" s="80"/>
      <c r="AI95" s="310"/>
      <c r="AJ95" s="157" t="s">
        <v>62</v>
      </c>
      <c r="AK95" s="168">
        <v>-0.5431502715751324</v>
      </c>
      <c r="AL95" s="168">
        <v>-44.44444444444444</v>
      </c>
      <c r="AM95" s="168">
        <v>-5.763001894518116</v>
      </c>
      <c r="AN95" s="169">
        <v>-4.920030464584924</v>
      </c>
      <c r="AO95" s="69"/>
      <c r="AP95" s="196">
        <v>18.451749734888658</v>
      </c>
      <c r="AQ95" s="168">
        <v>-30.097087378640776</v>
      </c>
      <c r="AR95" s="168">
        <v>18.193185370428267</v>
      </c>
      <c r="AS95" s="169">
        <v>17.969038939081727</v>
      </c>
      <c r="AT95" s="69"/>
      <c r="AU95" s="196">
        <v>5.139050438828385</v>
      </c>
      <c r="AV95" s="168">
        <v>-33.81294964028777</v>
      </c>
      <c r="AW95" s="168">
        <v>2.101763100100573</v>
      </c>
      <c r="AX95" s="169">
        <v>2.508702436682264</v>
      </c>
      <c r="AY95" s="80"/>
      <c r="AZ95" s="310"/>
      <c r="BA95" s="157" t="s">
        <v>62</v>
      </c>
      <c r="BB95" s="168">
        <v>18.814129520605547</v>
      </c>
      <c r="BC95" s="168">
        <v>-37.80487804878049</v>
      </c>
      <c r="BD95" s="168">
        <v>-2.836498761354256</v>
      </c>
      <c r="BE95" s="169">
        <v>0.17132999338311805</v>
      </c>
      <c r="BF95" s="69" t="e">
        <v>#DIV/0!</v>
      </c>
      <c r="BG95" s="196">
        <v>5.967688757006262</v>
      </c>
      <c r="BH95" s="168">
        <v>7.361963190184051</v>
      </c>
      <c r="BI95" s="168">
        <v>15.838527578501704</v>
      </c>
      <c r="BJ95" s="169">
        <v>14.316244626127572</v>
      </c>
      <c r="BK95" s="69" t="e">
        <v>#DIV/0!</v>
      </c>
      <c r="BL95" s="196">
        <v>14.474270438850523</v>
      </c>
      <c r="BM95" s="168">
        <v>-7.755102040816331</v>
      </c>
      <c r="BN95" s="168">
        <v>3.117969101544915</v>
      </c>
      <c r="BO95" s="169">
        <v>4.729605278963422</v>
      </c>
    </row>
    <row r="96" spans="1:67" s="28" customFormat="1" ht="15" customHeight="1">
      <c r="A96" s="310"/>
      <c r="B96" s="160" t="s">
        <v>63</v>
      </c>
      <c r="C96" s="161">
        <v>3313</v>
      </c>
      <c r="D96" s="161">
        <v>10</v>
      </c>
      <c r="E96" s="161">
        <v>17195</v>
      </c>
      <c r="F96" s="162">
        <v>20518</v>
      </c>
      <c r="G96" s="74"/>
      <c r="H96" s="208">
        <v>1617</v>
      </c>
      <c r="I96" s="161">
        <v>34</v>
      </c>
      <c r="J96" s="161">
        <v>10233</v>
      </c>
      <c r="K96" s="162">
        <v>11884</v>
      </c>
      <c r="L96" s="74"/>
      <c r="M96" s="208">
        <v>4930</v>
      </c>
      <c r="N96" s="161">
        <v>44</v>
      </c>
      <c r="O96" s="161">
        <v>27428</v>
      </c>
      <c r="P96" s="162">
        <v>32402</v>
      </c>
      <c r="Q96" s="27"/>
      <c r="R96" s="310"/>
      <c r="S96" s="160" t="s">
        <v>63</v>
      </c>
      <c r="T96" s="170">
        <v>9.01612372490952</v>
      </c>
      <c r="U96" s="170">
        <v>11.111111111111116</v>
      </c>
      <c r="V96" s="170">
        <v>1.4873399043852986</v>
      </c>
      <c r="W96" s="171">
        <v>2.636186283827713</v>
      </c>
      <c r="X96" s="70"/>
      <c r="Y96" s="197">
        <v>0.6849315068493178</v>
      </c>
      <c r="Z96" s="170">
        <v>-43.333333333333336</v>
      </c>
      <c r="AA96" s="170">
        <v>1.679252782193963</v>
      </c>
      <c r="AB96" s="171">
        <v>1.3128729752770685</v>
      </c>
      <c r="AC96" s="70"/>
      <c r="AD96" s="197">
        <v>6.135629709364898</v>
      </c>
      <c r="AE96" s="170">
        <v>-36.23188405797102</v>
      </c>
      <c r="AF96" s="170">
        <v>1.5588551116377136</v>
      </c>
      <c r="AG96" s="171">
        <v>2.1468427855363847</v>
      </c>
      <c r="AH96" s="27"/>
      <c r="AI96" s="310"/>
      <c r="AJ96" s="160" t="s">
        <v>63</v>
      </c>
      <c r="AK96" s="170">
        <v>2.4619840695148554</v>
      </c>
      <c r="AL96" s="170">
        <v>-33.333333333333336</v>
      </c>
      <c r="AM96" s="170">
        <v>-3.289778332561555</v>
      </c>
      <c r="AN96" s="171">
        <v>-2.376180933295158</v>
      </c>
      <c r="AO96" s="70"/>
      <c r="AP96" s="197">
        <v>12.018038331454338</v>
      </c>
      <c r="AQ96" s="170">
        <v>-34.96932515337423</v>
      </c>
      <c r="AR96" s="170">
        <v>11.81549560612456</v>
      </c>
      <c r="AS96" s="171">
        <v>11.596046579900188</v>
      </c>
      <c r="AT96" s="70"/>
      <c r="AU96" s="197">
        <v>5.467309601474968</v>
      </c>
      <c r="AV96" s="170">
        <v>-34.61538461538461</v>
      </c>
      <c r="AW96" s="170">
        <v>1.908144939784484</v>
      </c>
      <c r="AX96" s="171">
        <v>2.3812168195650685</v>
      </c>
      <c r="AY96" s="27"/>
      <c r="AZ96" s="310"/>
      <c r="BA96" s="160" t="s">
        <v>63</v>
      </c>
      <c r="BB96" s="170">
        <v>13.188713353768765</v>
      </c>
      <c r="BC96" s="170">
        <v>-14.754098360655743</v>
      </c>
      <c r="BD96" s="170">
        <v>0.04801107078808986</v>
      </c>
      <c r="BE96" s="171">
        <v>2.0370569730027155</v>
      </c>
      <c r="BF96" s="70"/>
      <c r="BG96" s="197">
        <v>4.056237879767299</v>
      </c>
      <c r="BH96" s="170">
        <v>-27.31707317073171</v>
      </c>
      <c r="BI96" s="170">
        <v>12.364400522519459</v>
      </c>
      <c r="BJ96" s="171">
        <v>10.933256423198024</v>
      </c>
      <c r="BK96" s="70"/>
      <c r="BL96" s="197">
        <v>10.200412458357565</v>
      </c>
      <c r="BM96" s="170">
        <v>-24.436090225563913</v>
      </c>
      <c r="BN96" s="170">
        <v>4.138412351104859</v>
      </c>
      <c r="BO96" s="171">
        <v>4.993291163503932</v>
      </c>
    </row>
    <row r="97" spans="1:67" s="28" customFormat="1" ht="15" customHeight="1">
      <c r="A97" s="311"/>
      <c r="B97" s="163" t="s">
        <v>64</v>
      </c>
      <c r="C97" s="164">
        <v>3586</v>
      </c>
      <c r="D97" s="164">
        <v>17</v>
      </c>
      <c r="E97" s="164">
        <v>20407</v>
      </c>
      <c r="F97" s="165">
        <v>24010</v>
      </c>
      <c r="G97" s="68"/>
      <c r="H97" s="209">
        <v>1584</v>
      </c>
      <c r="I97" s="164">
        <v>56</v>
      </c>
      <c r="J97" s="164">
        <v>10541</v>
      </c>
      <c r="K97" s="165">
        <v>12181</v>
      </c>
      <c r="L97" s="68"/>
      <c r="M97" s="209">
        <v>5170</v>
      </c>
      <c r="N97" s="164">
        <v>73</v>
      </c>
      <c r="O97" s="164">
        <v>30948</v>
      </c>
      <c r="P97" s="165">
        <v>36191</v>
      </c>
      <c r="Q97" s="27"/>
      <c r="R97" s="311"/>
      <c r="S97" s="163" t="s">
        <v>64</v>
      </c>
      <c r="T97" s="172">
        <v>-20.24021352313167</v>
      </c>
      <c r="U97" s="172">
        <v>-22.72727272727273</v>
      </c>
      <c r="V97" s="172">
        <v>-10.558380084151475</v>
      </c>
      <c r="W97" s="173">
        <v>-12.160679007829078</v>
      </c>
      <c r="X97" s="69"/>
      <c r="Y97" s="198">
        <v>7.681849082256975</v>
      </c>
      <c r="Z97" s="172">
        <v>30.232558139534895</v>
      </c>
      <c r="AA97" s="172">
        <v>1.06423777564717</v>
      </c>
      <c r="AB97" s="173">
        <v>1.9842598794373778</v>
      </c>
      <c r="AC97" s="69"/>
      <c r="AD97" s="198">
        <v>-13.35679570973689</v>
      </c>
      <c r="AE97" s="172">
        <v>12.307692307692308</v>
      </c>
      <c r="AF97" s="172">
        <v>-6.9121097274860155</v>
      </c>
      <c r="AG97" s="173">
        <v>-7.859361474616833</v>
      </c>
      <c r="AH97" s="27"/>
      <c r="AI97" s="311"/>
      <c r="AJ97" s="163" t="s">
        <v>64</v>
      </c>
      <c r="AK97" s="172">
        <v>-4.744757466638427</v>
      </c>
      <c r="AL97" s="172">
        <v>-29.850746268656714</v>
      </c>
      <c r="AM97" s="172">
        <v>-5.577705732220462</v>
      </c>
      <c r="AN97" s="173">
        <v>-5.460416306290727</v>
      </c>
      <c r="AO97" s="69"/>
      <c r="AP97" s="198">
        <v>10.93802912292583</v>
      </c>
      <c r="AQ97" s="172">
        <v>-21.359223300970875</v>
      </c>
      <c r="AR97" s="172">
        <v>8.742360711447294</v>
      </c>
      <c r="AS97" s="173">
        <v>8.901199502359102</v>
      </c>
      <c r="AT97" s="69"/>
      <c r="AU97" s="198">
        <v>-0.12955304200508166</v>
      </c>
      <c r="AV97" s="172">
        <v>-23.44322344322345</v>
      </c>
      <c r="AW97" s="172">
        <v>-0.7827555196652458</v>
      </c>
      <c r="AX97" s="173">
        <v>-0.7292214420489329</v>
      </c>
      <c r="AY97" s="27"/>
      <c r="AZ97" s="311"/>
      <c r="BA97" s="163" t="s">
        <v>64</v>
      </c>
      <c r="BB97" s="172">
        <v>-4.744757466638427</v>
      </c>
      <c r="BC97" s="172">
        <v>-29.850746268656714</v>
      </c>
      <c r="BD97" s="172">
        <v>-5.577705732220462</v>
      </c>
      <c r="BE97" s="173">
        <v>-5.460416306290727</v>
      </c>
      <c r="BF97" s="69"/>
      <c r="BG97" s="198">
        <v>10.93802912292583</v>
      </c>
      <c r="BH97" s="172">
        <v>-21.359223300970875</v>
      </c>
      <c r="BI97" s="172">
        <v>8.742360711447294</v>
      </c>
      <c r="BJ97" s="173">
        <v>8.901199502359102</v>
      </c>
      <c r="BK97" s="69"/>
      <c r="BL97" s="198">
        <v>-0.12955304200508166</v>
      </c>
      <c r="BM97" s="172">
        <v>-23.44322344322345</v>
      </c>
      <c r="BN97" s="172">
        <v>-0.7827555196652458</v>
      </c>
      <c r="BO97" s="173">
        <v>-0.7292214420489329</v>
      </c>
    </row>
    <row r="98" spans="1:67" s="28" customFormat="1" ht="15" customHeight="1">
      <c r="A98" s="188"/>
      <c r="B98" s="157"/>
      <c r="C98" s="204"/>
      <c r="D98" s="205"/>
      <c r="E98" s="204"/>
      <c r="F98" s="204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27"/>
      <c r="R98" s="52"/>
      <c r="S98" s="42"/>
      <c r="T98" s="20"/>
      <c r="U98" s="20"/>
      <c r="V98" s="20"/>
      <c r="W98" s="20"/>
      <c r="X98" s="48"/>
      <c r="Y98" s="20"/>
      <c r="Z98" s="20"/>
      <c r="AA98" s="20"/>
      <c r="AB98" s="20"/>
      <c r="AC98" s="48"/>
      <c r="AD98" s="20"/>
      <c r="AE98" s="20"/>
      <c r="AF98" s="20"/>
      <c r="AG98" s="20"/>
      <c r="AH98" s="27"/>
      <c r="AI98" s="52"/>
      <c r="AJ98" s="42"/>
      <c r="AK98" s="20"/>
      <c r="AL98" s="20"/>
      <c r="AM98" s="20"/>
      <c r="AN98" s="20"/>
      <c r="AO98" s="48"/>
      <c r="AP98" s="20"/>
      <c r="AQ98" s="20"/>
      <c r="AR98" s="20"/>
      <c r="AS98" s="20"/>
      <c r="AT98" s="48"/>
      <c r="AU98" s="20"/>
      <c r="AV98" s="20"/>
      <c r="AW98" s="20"/>
      <c r="AX98" s="20"/>
      <c r="AY98" s="27"/>
      <c r="AZ98" s="52"/>
      <c r="BA98" s="42"/>
      <c r="BB98" s="20"/>
      <c r="BC98" s="20"/>
      <c r="BD98" s="20"/>
      <c r="BE98" s="20"/>
      <c r="BF98" s="48"/>
      <c r="BG98" s="20"/>
      <c r="BH98" s="20"/>
      <c r="BI98" s="20"/>
      <c r="BJ98" s="20"/>
      <c r="BK98" s="48"/>
      <c r="BL98" s="20"/>
      <c r="BM98" s="20"/>
      <c r="BN98" s="20"/>
      <c r="BO98" s="20"/>
    </row>
    <row r="99" spans="1:52" ht="12.75">
      <c r="A99" s="141" t="s">
        <v>162</v>
      </c>
      <c r="B99" s="142"/>
      <c r="C99" s="142"/>
      <c r="D99" s="142"/>
      <c r="E99" s="143"/>
      <c r="R99" s="10"/>
      <c r="T99" s="47"/>
      <c r="Y99" s="47"/>
      <c r="AI99" s="10"/>
      <c r="AK99" s="47"/>
      <c r="AP99" s="47"/>
      <c r="AQ99" s="47"/>
      <c r="AR99" s="47"/>
      <c r="AS99" s="47"/>
      <c r="AZ99" s="10"/>
    </row>
    <row r="100" spans="1:42" ht="12.75">
      <c r="A100" s="138" t="s">
        <v>163</v>
      </c>
      <c r="B100" s="24"/>
      <c r="C100" s="24"/>
      <c r="D100" s="24"/>
      <c r="E100" s="144"/>
      <c r="T100" s="47"/>
      <c r="Y100" s="47"/>
      <c r="AK100" s="47"/>
      <c r="AP100" s="47"/>
    </row>
    <row r="101" spans="1:42" ht="12.75">
      <c r="A101" s="138" t="s">
        <v>40</v>
      </c>
      <c r="B101" s="24"/>
      <c r="C101" s="24"/>
      <c r="D101" s="24"/>
      <c r="E101" s="144"/>
      <c r="T101" s="47"/>
      <c r="Y101" s="47"/>
      <c r="AK101" s="47"/>
      <c r="AP101" s="47"/>
    </row>
    <row r="102" spans="1:45" ht="12.75">
      <c r="A102" s="145" t="s">
        <v>159</v>
      </c>
      <c r="B102" s="146"/>
      <c r="C102" s="146"/>
      <c r="D102" s="146"/>
      <c r="E102" s="147"/>
      <c r="F102" s="117"/>
      <c r="G102" s="117"/>
      <c r="L102" s="117"/>
      <c r="M102" s="117"/>
      <c r="N102" s="117"/>
      <c r="O102" s="117"/>
      <c r="P102" s="117"/>
      <c r="T102" s="47"/>
      <c r="Y102" s="47"/>
      <c r="AK102" s="47"/>
      <c r="AP102" s="111"/>
      <c r="AQ102" s="111"/>
      <c r="AR102" s="111"/>
      <c r="AS102" s="111"/>
    </row>
    <row r="103" spans="3:45" ht="12.75"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AP103" s="117"/>
      <c r="AQ103" s="117"/>
      <c r="AR103" s="117"/>
      <c r="AS103" s="117"/>
    </row>
    <row r="106" spans="3:16" ht="12.75"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</row>
    <row r="107" spans="3:16" ht="12.75"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</row>
  </sheetData>
  <sheetProtection/>
  <mergeCells count="108">
    <mergeCell ref="A94:A97"/>
    <mergeCell ref="R94:R97"/>
    <mergeCell ref="AI94:AI97"/>
    <mergeCell ref="AZ94:AZ97"/>
    <mergeCell ref="B12:F12"/>
    <mergeCell ref="S12:W12"/>
    <mergeCell ref="AJ12:AN12"/>
    <mergeCell ref="AZ74:AZ77"/>
    <mergeCell ref="AZ78:AZ81"/>
    <mergeCell ref="AZ82:AZ85"/>
    <mergeCell ref="AZ86:AZ89"/>
    <mergeCell ref="AZ90:AZ93"/>
    <mergeCell ref="AZ50:AZ53"/>
    <mergeCell ref="AZ54:AZ57"/>
    <mergeCell ref="AZ58:AZ61"/>
    <mergeCell ref="AZ62:AZ65"/>
    <mergeCell ref="AZ66:AZ69"/>
    <mergeCell ref="AZ70:AZ73"/>
    <mergeCell ref="AZ26:AZ29"/>
    <mergeCell ref="AZ30:AZ33"/>
    <mergeCell ref="AZ34:AZ37"/>
    <mergeCell ref="AZ38:AZ41"/>
    <mergeCell ref="AZ42:AZ45"/>
    <mergeCell ref="AZ46:AZ49"/>
    <mergeCell ref="AZ18:AZ21"/>
    <mergeCell ref="AZ22:AZ25"/>
    <mergeCell ref="BA12:BE12"/>
    <mergeCell ref="A70:A73"/>
    <mergeCell ref="R70:R73"/>
    <mergeCell ref="AI70:AI73"/>
    <mergeCell ref="A58:A61"/>
    <mergeCell ref="R58:R61"/>
    <mergeCell ref="AI58:AI61"/>
    <mergeCell ref="A46:A49"/>
    <mergeCell ref="R74:R77"/>
    <mergeCell ref="AI74:AI77"/>
    <mergeCell ref="A62:A65"/>
    <mergeCell ref="R62:R65"/>
    <mergeCell ref="AI62:AI65"/>
    <mergeCell ref="A66:A69"/>
    <mergeCell ref="R66:R69"/>
    <mergeCell ref="AI66:AI69"/>
    <mergeCell ref="AI46:AI49"/>
    <mergeCell ref="A50:A53"/>
    <mergeCell ref="R50:R53"/>
    <mergeCell ref="AI50:AI53"/>
    <mergeCell ref="A90:A93"/>
    <mergeCell ref="R90:R93"/>
    <mergeCell ref="AI90:AI93"/>
    <mergeCell ref="A78:A81"/>
    <mergeCell ref="R78:R81"/>
    <mergeCell ref="A74:A77"/>
    <mergeCell ref="AI78:AI81"/>
    <mergeCell ref="A82:A85"/>
    <mergeCell ref="R82:R85"/>
    <mergeCell ref="AI82:AI85"/>
    <mergeCell ref="A86:A89"/>
    <mergeCell ref="R86:R89"/>
    <mergeCell ref="AI86:AI89"/>
    <mergeCell ref="A54:A57"/>
    <mergeCell ref="R54:R57"/>
    <mergeCell ref="AI54:AI57"/>
    <mergeCell ref="A38:A41"/>
    <mergeCell ref="R38:R41"/>
    <mergeCell ref="AI38:AI41"/>
    <mergeCell ref="A42:A45"/>
    <mergeCell ref="R42:R45"/>
    <mergeCell ref="AI42:AI45"/>
    <mergeCell ref="R46:R49"/>
    <mergeCell ref="A30:A33"/>
    <mergeCell ref="R30:R33"/>
    <mergeCell ref="AI30:AI33"/>
    <mergeCell ref="A34:A37"/>
    <mergeCell ref="R34:R37"/>
    <mergeCell ref="AI34:AI37"/>
    <mergeCell ref="A14:A17"/>
    <mergeCell ref="R14:R17"/>
    <mergeCell ref="AI14:AI17"/>
    <mergeCell ref="A18:A21"/>
    <mergeCell ref="R18:R21"/>
    <mergeCell ref="AI18:AI21"/>
    <mergeCell ref="A22:A25"/>
    <mergeCell ref="R22:R25"/>
    <mergeCell ref="AI22:AI25"/>
    <mergeCell ref="A12:A13"/>
    <mergeCell ref="H12:K12"/>
    <mergeCell ref="A26:A29"/>
    <mergeCell ref="R26:R29"/>
    <mergeCell ref="AI26:AI29"/>
    <mergeCell ref="R12:R13"/>
    <mergeCell ref="AI12:AI13"/>
    <mergeCell ref="A7:P8"/>
    <mergeCell ref="R7:AG8"/>
    <mergeCell ref="AI7:AX8"/>
    <mergeCell ref="AZ7:BO8"/>
    <mergeCell ref="A9:P9"/>
    <mergeCell ref="R9:AG9"/>
    <mergeCell ref="AI9:AX9"/>
    <mergeCell ref="AZ9:BO9"/>
    <mergeCell ref="AZ14:AZ17"/>
    <mergeCell ref="AU12:AX12"/>
    <mergeCell ref="BL12:BO12"/>
    <mergeCell ref="M12:P12"/>
    <mergeCell ref="AD12:AG12"/>
    <mergeCell ref="Y12:AB12"/>
    <mergeCell ref="AP12:AS12"/>
    <mergeCell ref="AZ12:AZ13"/>
    <mergeCell ref="BG12:BJ1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106"/>
  <sheetViews>
    <sheetView showGridLines="0" zoomScale="70" zoomScaleNormal="70" zoomScalePageLayoutView="0" workbookViewId="0" topLeftCell="AY1">
      <pane ySplit="12" topLeftCell="A82" activePane="bottomLeft" state="frozen"/>
      <selection pane="topLeft" activeCell="D89" sqref="D89:E89"/>
      <selection pane="bottomLeft" activeCell="N93" sqref="N93:N96"/>
    </sheetView>
  </sheetViews>
  <sheetFormatPr defaultColWidth="11.421875" defaultRowHeight="12.75"/>
  <cols>
    <col min="1" max="6" width="18.57421875" style="0" customWidth="1"/>
    <col min="7" max="7" width="0.85546875" style="31" customWidth="1"/>
    <col min="8" max="11" width="18.57421875" style="0" customWidth="1"/>
    <col min="12" max="12" width="0.85546875" style="31" customWidth="1"/>
    <col min="13" max="16" width="18.57421875" style="0" customWidth="1"/>
    <col min="17" max="17" width="18.57421875" style="7" customWidth="1"/>
    <col min="18" max="23" width="18.57421875" style="0" customWidth="1"/>
    <col min="24" max="24" width="0.85546875" style="31" customWidth="1"/>
    <col min="25" max="28" width="18.57421875" style="0" customWidth="1"/>
    <col min="29" max="29" width="0.85546875" style="31" customWidth="1"/>
    <col min="30" max="33" width="18.57421875" style="0" customWidth="1"/>
    <col min="34" max="34" width="18.57421875" style="7" customWidth="1"/>
    <col min="35" max="40" width="18.57421875" style="0" customWidth="1"/>
    <col min="41" max="41" width="0.85546875" style="31" customWidth="1"/>
    <col min="42" max="45" width="18.57421875" style="0" customWidth="1"/>
    <col min="46" max="46" width="0.85546875" style="31" customWidth="1"/>
    <col min="47" max="50" width="18.57421875" style="0" customWidth="1"/>
    <col min="51" max="51" width="18.57421875" style="7" customWidth="1"/>
    <col min="52" max="57" width="18.57421875" style="0" customWidth="1"/>
    <col min="58" max="58" width="0.85546875" style="31" customWidth="1"/>
    <col min="59" max="62" width="18.57421875" style="0" customWidth="1"/>
    <col min="63" max="63" width="0.85546875" style="31" customWidth="1"/>
    <col min="64" max="67" width="18.57421875" style="0" customWidth="1"/>
  </cols>
  <sheetData>
    <row r="1" spans="1:11" ht="12.75">
      <c r="A1" s="1"/>
      <c r="B1" s="21"/>
      <c r="C1" s="21"/>
      <c r="D1" s="21"/>
      <c r="E1" s="21"/>
      <c r="F1" s="25"/>
      <c r="H1" s="21"/>
      <c r="I1" s="21"/>
      <c r="J1" s="21"/>
      <c r="K1" s="1"/>
    </row>
    <row r="2" spans="1:11" ht="12.75">
      <c r="A2" s="1"/>
      <c r="B2" s="21"/>
      <c r="C2" s="21"/>
      <c r="D2" s="21"/>
      <c r="E2" s="21"/>
      <c r="F2" s="25"/>
      <c r="H2" s="21"/>
      <c r="I2" s="21"/>
      <c r="J2" s="21"/>
      <c r="K2" s="1"/>
    </row>
    <row r="3" spans="1:11" ht="26.25">
      <c r="A3" s="1"/>
      <c r="B3" s="21"/>
      <c r="C3" s="21"/>
      <c r="D3" s="21"/>
      <c r="E3" s="22"/>
      <c r="F3" s="26"/>
      <c r="G3" s="22"/>
      <c r="H3" s="22"/>
      <c r="I3" s="23"/>
      <c r="J3" s="23"/>
      <c r="K3" s="1"/>
    </row>
    <row r="4" spans="1:11" ht="26.25">
      <c r="A4" s="1"/>
      <c r="B4" s="21"/>
      <c r="C4" s="21"/>
      <c r="D4" s="21"/>
      <c r="E4" s="22"/>
      <c r="F4" s="26"/>
      <c r="G4" s="22"/>
      <c r="H4" s="22"/>
      <c r="I4" s="23"/>
      <c r="J4" s="23"/>
      <c r="K4" s="1"/>
    </row>
    <row r="5" spans="1:11" ht="18.75" customHeight="1">
      <c r="A5" s="1"/>
      <c r="B5" s="21"/>
      <c r="C5" s="21"/>
      <c r="D5" s="21"/>
      <c r="E5" s="22"/>
      <c r="F5" s="26"/>
      <c r="G5" s="22"/>
      <c r="H5" s="22"/>
      <c r="I5" s="23"/>
      <c r="J5" s="23"/>
      <c r="K5" s="1"/>
    </row>
    <row r="6" spans="1:67" ht="18" customHeight="1">
      <c r="A6" s="312" t="s">
        <v>161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25"/>
      <c r="R6" s="312" t="s">
        <v>161</v>
      </c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"/>
      <c r="AI6" s="312" t="s">
        <v>161</v>
      </c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1"/>
      <c r="AZ6" s="312" t="s">
        <v>161</v>
      </c>
      <c r="BA6" s="312"/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12"/>
    </row>
    <row r="7" spans="1:67" ht="18" customHeight="1">
      <c r="A7" s="312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25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</row>
    <row r="8" spans="1:67" ht="41.25" customHeight="1">
      <c r="A8" s="314" t="s">
        <v>184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6"/>
      <c r="Q8" s="25"/>
      <c r="R8" s="314" t="s">
        <v>185</v>
      </c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6"/>
      <c r="AH8" s="31"/>
      <c r="AI8" s="314" t="s">
        <v>186</v>
      </c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6"/>
      <c r="AY8" s="31"/>
      <c r="AZ8" s="314" t="s">
        <v>187</v>
      </c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5"/>
      <c r="BO8" s="316"/>
    </row>
    <row r="9" spans="1:65" ht="15">
      <c r="A9" s="57"/>
      <c r="B9" s="57"/>
      <c r="C9" s="57"/>
      <c r="D9" s="57"/>
      <c r="E9" s="57"/>
      <c r="F9" s="57"/>
      <c r="G9" s="57"/>
      <c r="H9" s="57"/>
      <c r="I9" s="57"/>
      <c r="J9" s="12"/>
      <c r="K9" s="12"/>
      <c r="L9" s="37"/>
      <c r="M9" s="12"/>
      <c r="N9" s="12"/>
      <c r="Q9" s="25"/>
      <c r="R9" s="57"/>
      <c r="S9" s="57"/>
      <c r="T9" s="57"/>
      <c r="U9" s="57"/>
      <c r="V9" s="57"/>
      <c r="W9" s="57"/>
      <c r="X9" s="57"/>
      <c r="Y9" s="57"/>
      <c r="Z9" s="57"/>
      <c r="AA9" s="57"/>
      <c r="AB9" s="37"/>
      <c r="AC9" s="37"/>
      <c r="AD9" s="12"/>
      <c r="AE9" s="12"/>
      <c r="AH9" s="31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12"/>
      <c r="AT9" s="37"/>
      <c r="AU9" s="12"/>
      <c r="AV9" s="12"/>
      <c r="AY9" s="31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12"/>
      <c r="BK9" s="37"/>
      <c r="BL9" s="12"/>
      <c r="BM9" s="12"/>
    </row>
    <row r="10" spans="5:67" ht="12.75">
      <c r="E10" s="323" t="s">
        <v>69</v>
      </c>
      <c r="F10" s="323"/>
      <c r="J10" s="323" t="s">
        <v>69</v>
      </c>
      <c r="K10" s="323"/>
      <c r="L10" s="67"/>
      <c r="M10" s="75"/>
      <c r="N10" s="327" t="s">
        <v>69</v>
      </c>
      <c r="O10" s="327"/>
      <c r="P10" s="327"/>
      <c r="Q10" s="25"/>
      <c r="W10" s="202" t="s">
        <v>65</v>
      </c>
      <c r="AB10" s="202" t="s">
        <v>65</v>
      </c>
      <c r="AG10" s="202" t="s">
        <v>65</v>
      </c>
      <c r="AH10" s="31"/>
      <c r="AN10" s="202" t="s">
        <v>65</v>
      </c>
      <c r="AS10" s="202" t="s">
        <v>65</v>
      </c>
      <c r="AX10" s="202" t="s">
        <v>65</v>
      </c>
      <c r="AY10" s="31"/>
      <c r="BE10" s="202" t="s">
        <v>65</v>
      </c>
      <c r="BJ10" s="202" t="s">
        <v>65</v>
      </c>
      <c r="BO10" s="202" t="s">
        <v>65</v>
      </c>
    </row>
    <row r="11" spans="1:67" ht="12.75">
      <c r="A11" s="318" t="s">
        <v>42</v>
      </c>
      <c r="B11" s="320" t="s">
        <v>165</v>
      </c>
      <c r="C11" s="321" t="s">
        <v>48</v>
      </c>
      <c r="D11" s="321"/>
      <c r="E11" s="321"/>
      <c r="F11" s="322"/>
      <c r="G11" s="122"/>
      <c r="H11" s="320" t="s">
        <v>49</v>
      </c>
      <c r="I11" s="321"/>
      <c r="J11" s="321"/>
      <c r="K11" s="322"/>
      <c r="L11" s="122"/>
      <c r="M11" s="320" t="s">
        <v>38</v>
      </c>
      <c r="N11" s="321"/>
      <c r="O11" s="321"/>
      <c r="P11" s="322"/>
      <c r="Q11" s="25"/>
      <c r="R11" s="318" t="s">
        <v>42</v>
      </c>
      <c r="S11" s="320" t="s">
        <v>165</v>
      </c>
      <c r="T11" s="321" t="s">
        <v>48</v>
      </c>
      <c r="U11" s="321"/>
      <c r="V11" s="321"/>
      <c r="W11" s="322"/>
      <c r="X11" s="122"/>
      <c r="Y11" s="320" t="s">
        <v>49</v>
      </c>
      <c r="Z11" s="321"/>
      <c r="AA11" s="321"/>
      <c r="AB11" s="322"/>
      <c r="AC11" s="122"/>
      <c r="AD11" s="320" t="s">
        <v>38</v>
      </c>
      <c r="AE11" s="321"/>
      <c r="AF11" s="321"/>
      <c r="AG11" s="322"/>
      <c r="AH11" s="31"/>
      <c r="AI11" s="318" t="s">
        <v>42</v>
      </c>
      <c r="AJ11" s="320" t="s">
        <v>48</v>
      </c>
      <c r="AK11" s="321"/>
      <c r="AL11" s="321"/>
      <c r="AM11" s="321"/>
      <c r="AN11" s="322"/>
      <c r="AO11" s="122"/>
      <c r="AP11" s="320" t="s">
        <v>49</v>
      </c>
      <c r="AQ11" s="321"/>
      <c r="AR11" s="321"/>
      <c r="AS11" s="322"/>
      <c r="AT11" s="122"/>
      <c r="AU11" s="320" t="s">
        <v>38</v>
      </c>
      <c r="AV11" s="321"/>
      <c r="AW11" s="321"/>
      <c r="AX11" s="322"/>
      <c r="AY11" s="31"/>
      <c r="AZ11" s="318" t="s">
        <v>42</v>
      </c>
      <c r="BA11" s="320" t="s">
        <v>48</v>
      </c>
      <c r="BB11" s="321"/>
      <c r="BC11" s="321"/>
      <c r="BD11" s="321"/>
      <c r="BE11" s="322"/>
      <c r="BF11" s="122"/>
      <c r="BG11" s="320" t="s">
        <v>49</v>
      </c>
      <c r="BH11" s="321"/>
      <c r="BI11" s="321"/>
      <c r="BJ11" s="322"/>
      <c r="BK11" s="122"/>
      <c r="BL11" s="320" t="s">
        <v>38</v>
      </c>
      <c r="BM11" s="321"/>
      <c r="BN11" s="321"/>
      <c r="BO11" s="322"/>
    </row>
    <row r="12" spans="1:67" ht="24">
      <c r="A12" s="319"/>
      <c r="B12" s="213" t="s">
        <v>43</v>
      </c>
      <c r="C12" s="212" t="s">
        <v>0</v>
      </c>
      <c r="D12" s="212" t="s">
        <v>1</v>
      </c>
      <c r="E12" s="212" t="s">
        <v>2</v>
      </c>
      <c r="F12" s="154" t="s">
        <v>46</v>
      </c>
      <c r="G12" s="122"/>
      <c r="H12" s="214" t="s">
        <v>0</v>
      </c>
      <c r="I12" s="212" t="s">
        <v>1</v>
      </c>
      <c r="J12" s="212" t="s">
        <v>2</v>
      </c>
      <c r="K12" s="154" t="s">
        <v>46</v>
      </c>
      <c r="L12" s="122"/>
      <c r="M12" s="214" t="s">
        <v>0</v>
      </c>
      <c r="N12" s="212" t="s">
        <v>1</v>
      </c>
      <c r="O12" s="212" t="s">
        <v>2</v>
      </c>
      <c r="P12" s="154" t="s">
        <v>46</v>
      </c>
      <c r="Q12" s="25"/>
      <c r="R12" s="319"/>
      <c r="S12" s="213" t="s">
        <v>43</v>
      </c>
      <c r="T12" s="212" t="s">
        <v>0</v>
      </c>
      <c r="U12" s="212" t="s">
        <v>1</v>
      </c>
      <c r="V12" s="212" t="s">
        <v>2</v>
      </c>
      <c r="W12" s="154" t="s">
        <v>46</v>
      </c>
      <c r="X12" s="122"/>
      <c r="Y12" s="214" t="s">
        <v>0</v>
      </c>
      <c r="Z12" s="212" t="s">
        <v>1</v>
      </c>
      <c r="AA12" s="212" t="s">
        <v>2</v>
      </c>
      <c r="AB12" s="154" t="s">
        <v>46</v>
      </c>
      <c r="AC12" s="122"/>
      <c r="AD12" s="214" t="s">
        <v>0</v>
      </c>
      <c r="AE12" s="212" t="s">
        <v>1</v>
      </c>
      <c r="AF12" s="212" t="s">
        <v>2</v>
      </c>
      <c r="AG12" s="154" t="s">
        <v>46</v>
      </c>
      <c r="AH12" s="31"/>
      <c r="AI12" s="319"/>
      <c r="AJ12" s="213" t="s">
        <v>43</v>
      </c>
      <c r="AK12" s="212" t="s">
        <v>0</v>
      </c>
      <c r="AL12" s="212" t="s">
        <v>1</v>
      </c>
      <c r="AM12" s="212" t="s">
        <v>2</v>
      </c>
      <c r="AN12" s="154" t="s">
        <v>46</v>
      </c>
      <c r="AO12" s="122"/>
      <c r="AP12" s="214" t="s">
        <v>0</v>
      </c>
      <c r="AQ12" s="212" t="s">
        <v>1</v>
      </c>
      <c r="AR12" s="212" t="s">
        <v>2</v>
      </c>
      <c r="AS12" s="154" t="s">
        <v>46</v>
      </c>
      <c r="AT12" s="122"/>
      <c r="AU12" s="214" t="s">
        <v>0</v>
      </c>
      <c r="AV12" s="212" t="s">
        <v>1</v>
      </c>
      <c r="AW12" s="212" t="s">
        <v>2</v>
      </c>
      <c r="AX12" s="154" t="s">
        <v>46</v>
      </c>
      <c r="AY12" s="31"/>
      <c r="AZ12" s="319"/>
      <c r="BA12" s="213" t="s">
        <v>43</v>
      </c>
      <c r="BB12" s="212" t="s">
        <v>0</v>
      </c>
      <c r="BC12" s="212" t="s">
        <v>1</v>
      </c>
      <c r="BD12" s="212" t="s">
        <v>2</v>
      </c>
      <c r="BE12" s="154" t="s">
        <v>46</v>
      </c>
      <c r="BF12" s="122"/>
      <c r="BG12" s="214" t="s">
        <v>0</v>
      </c>
      <c r="BH12" s="212" t="s">
        <v>1</v>
      </c>
      <c r="BI12" s="212" t="s">
        <v>2</v>
      </c>
      <c r="BJ12" s="154" t="s">
        <v>46</v>
      </c>
      <c r="BK12" s="122"/>
      <c r="BL12" s="214" t="s">
        <v>0</v>
      </c>
      <c r="BM12" s="212" t="s">
        <v>1</v>
      </c>
      <c r="BN12" s="212" t="s">
        <v>2</v>
      </c>
      <c r="BO12" s="154" t="s">
        <v>46</v>
      </c>
    </row>
    <row r="13" spans="1:67" ht="19.5" customHeight="1">
      <c r="A13" s="309">
        <v>1998</v>
      </c>
      <c r="B13" s="161" t="s">
        <v>61</v>
      </c>
      <c r="C13" s="155">
        <v>12530.921357288493</v>
      </c>
      <c r="D13" s="155">
        <v>713.8887866860093</v>
      </c>
      <c r="E13" s="155">
        <v>142715.28268160022</v>
      </c>
      <c r="F13" s="156">
        <v>155960.0928255747</v>
      </c>
      <c r="G13" s="68"/>
      <c r="H13" s="206">
        <v>10188.021036193979</v>
      </c>
      <c r="I13" s="155">
        <v>976.7915150666179</v>
      </c>
      <c r="J13" s="155">
        <v>59333.5779083995</v>
      </c>
      <c r="K13" s="156">
        <v>70498.39045966009</v>
      </c>
      <c r="L13" s="68"/>
      <c r="M13" s="206">
        <v>22718.94239348247</v>
      </c>
      <c r="N13" s="155">
        <v>1690.6803017526272</v>
      </c>
      <c r="O13" s="155">
        <v>202048.86058999973</v>
      </c>
      <c r="P13" s="156">
        <v>226458.4832852348</v>
      </c>
      <c r="Q13" s="76"/>
      <c r="R13" s="309">
        <v>1998</v>
      </c>
      <c r="S13" s="161" t="s">
        <v>61</v>
      </c>
      <c r="T13" s="166" t="s">
        <v>71</v>
      </c>
      <c r="U13" s="166" t="s">
        <v>71</v>
      </c>
      <c r="V13" s="166" t="s">
        <v>71</v>
      </c>
      <c r="W13" s="167" t="s">
        <v>71</v>
      </c>
      <c r="X13" s="69"/>
      <c r="Y13" s="195" t="s">
        <v>71</v>
      </c>
      <c r="Z13" s="166" t="s">
        <v>71</v>
      </c>
      <c r="AA13" s="166" t="s">
        <v>71</v>
      </c>
      <c r="AB13" s="167" t="s">
        <v>71</v>
      </c>
      <c r="AC13" s="69"/>
      <c r="AD13" s="195" t="s">
        <v>71</v>
      </c>
      <c r="AE13" s="166" t="s">
        <v>71</v>
      </c>
      <c r="AF13" s="166" t="s">
        <v>71</v>
      </c>
      <c r="AG13" s="167" t="s">
        <v>71</v>
      </c>
      <c r="AH13" s="77"/>
      <c r="AI13" s="309">
        <v>1998</v>
      </c>
      <c r="AJ13" s="161" t="s">
        <v>61</v>
      </c>
      <c r="AK13" s="166" t="s">
        <v>71</v>
      </c>
      <c r="AL13" s="166" t="s">
        <v>71</v>
      </c>
      <c r="AM13" s="166" t="s">
        <v>71</v>
      </c>
      <c r="AN13" s="167" t="s">
        <v>71</v>
      </c>
      <c r="AO13" s="69"/>
      <c r="AP13" s="195" t="s">
        <v>71</v>
      </c>
      <c r="AQ13" s="166" t="s">
        <v>71</v>
      </c>
      <c r="AR13" s="166" t="s">
        <v>71</v>
      </c>
      <c r="AS13" s="167" t="s">
        <v>71</v>
      </c>
      <c r="AT13" s="69"/>
      <c r="AU13" s="195" t="s">
        <v>71</v>
      </c>
      <c r="AV13" s="166" t="s">
        <v>71</v>
      </c>
      <c r="AW13" s="166" t="s">
        <v>71</v>
      </c>
      <c r="AX13" s="167" t="s">
        <v>71</v>
      </c>
      <c r="AY13" s="77"/>
      <c r="AZ13" s="309">
        <v>1998</v>
      </c>
      <c r="BA13" s="161" t="s">
        <v>61</v>
      </c>
      <c r="BB13" s="166" t="s">
        <v>71</v>
      </c>
      <c r="BC13" s="166" t="s">
        <v>71</v>
      </c>
      <c r="BD13" s="166" t="s">
        <v>71</v>
      </c>
      <c r="BE13" s="167" t="s">
        <v>71</v>
      </c>
      <c r="BF13" s="69"/>
      <c r="BG13" s="195" t="s">
        <v>71</v>
      </c>
      <c r="BH13" s="166" t="s">
        <v>71</v>
      </c>
      <c r="BI13" s="166" t="s">
        <v>71</v>
      </c>
      <c r="BJ13" s="167" t="s">
        <v>71</v>
      </c>
      <c r="BK13" s="69"/>
      <c r="BL13" s="195" t="s">
        <v>71</v>
      </c>
      <c r="BM13" s="166" t="s">
        <v>71</v>
      </c>
      <c r="BN13" s="166" t="s">
        <v>71</v>
      </c>
      <c r="BO13" s="167" t="s">
        <v>71</v>
      </c>
    </row>
    <row r="14" spans="1:67" ht="19.5" customHeight="1">
      <c r="A14" s="310"/>
      <c r="B14" s="157" t="s">
        <v>62</v>
      </c>
      <c r="C14" s="158">
        <v>12324.506367380465</v>
      </c>
      <c r="D14" s="158">
        <v>6998.446134584525</v>
      </c>
      <c r="E14" s="158">
        <v>135229.14394322934</v>
      </c>
      <c r="F14" s="159">
        <v>154552.09644519436</v>
      </c>
      <c r="G14" s="68"/>
      <c r="H14" s="207">
        <v>11947.468808848134</v>
      </c>
      <c r="I14" s="158">
        <v>906.9252964979794</v>
      </c>
      <c r="J14" s="158">
        <v>44114.67521570801</v>
      </c>
      <c r="K14" s="159">
        <v>56969.06932105413</v>
      </c>
      <c r="L14" s="68"/>
      <c r="M14" s="207">
        <v>24271.9751762286</v>
      </c>
      <c r="N14" s="158">
        <v>7905.371431082504</v>
      </c>
      <c r="O14" s="158">
        <v>179343.81915893735</v>
      </c>
      <c r="P14" s="159">
        <v>211521.16576624848</v>
      </c>
      <c r="Q14" s="76"/>
      <c r="R14" s="310"/>
      <c r="S14" s="157" t="s">
        <v>62</v>
      </c>
      <c r="T14" s="168" t="s">
        <v>71</v>
      </c>
      <c r="U14" s="168" t="s">
        <v>71</v>
      </c>
      <c r="V14" s="168" t="s">
        <v>71</v>
      </c>
      <c r="W14" s="169" t="s">
        <v>71</v>
      </c>
      <c r="X14" s="69"/>
      <c r="Y14" s="196" t="s">
        <v>71</v>
      </c>
      <c r="Z14" s="168" t="s">
        <v>71</v>
      </c>
      <c r="AA14" s="168" t="s">
        <v>71</v>
      </c>
      <c r="AB14" s="169" t="s">
        <v>71</v>
      </c>
      <c r="AC14" s="69"/>
      <c r="AD14" s="196" t="s">
        <v>71</v>
      </c>
      <c r="AE14" s="168" t="s">
        <v>71</v>
      </c>
      <c r="AF14" s="168" t="s">
        <v>71</v>
      </c>
      <c r="AG14" s="169" t="s">
        <v>71</v>
      </c>
      <c r="AH14" s="77"/>
      <c r="AI14" s="310"/>
      <c r="AJ14" s="157" t="s">
        <v>62</v>
      </c>
      <c r="AK14" s="168" t="s">
        <v>71</v>
      </c>
      <c r="AL14" s="168" t="s">
        <v>71</v>
      </c>
      <c r="AM14" s="168" t="s">
        <v>71</v>
      </c>
      <c r="AN14" s="169" t="s">
        <v>71</v>
      </c>
      <c r="AO14" s="69"/>
      <c r="AP14" s="196" t="s">
        <v>71</v>
      </c>
      <c r="AQ14" s="168" t="s">
        <v>71</v>
      </c>
      <c r="AR14" s="168" t="s">
        <v>71</v>
      </c>
      <c r="AS14" s="169" t="s">
        <v>71</v>
      </c>
      <c r="AT14" s="69"/>
      <c r="AU14" s="196" t="s">
        <v>71</v>
      </c>
      <c r="AV14" s="168" t="s">
        <v>71</v>
      </c>
      <c r="AW14" s="168" t="s">
        <v>71</v>
      </c>
      <c r="AX14" s="169" t="s">
        <v>71</v>
      </c>
      <c r="AY14" s="77"/>
      <c r="AZ14" s="310"/>
      <c r="BA14" s="157" t="s">
        <v>62</v>
      </c>
      <c r="BB14" s="168" t="s">
        <v>71</v>
      </c>
      <c r="BC14" s="168" t="s">
        <v>71</v>
      </c>
      <c r="BD14" s="168" t="s">
        <v>71</v>
      </c>
      <c r="BE14" s="169" t="s">
        <v>71</v>
      </c>
      <c r="BF14" s="69"/>
      <c r="BG14" s="196" t="s">
        <v>71</v>
      </c>
      <c r="BH14" s="168" t="s">
        <v>71</v>
      </c>
      <c r="BI14" s="168" t="s">
        <v>71</v>
      </c>
      <c r="BJ14" s="169" t="s">
        <v>71</v>
      </c>
      <c r="BK14" s="69"/>
      <c r="BL14" s="196" t="s">
        <v>71</v>
      </c>
      <c r="BM14" s="168" t="s">
        <v>71</v>
      </c>
      <c r="BN14" s="168" t="s">
        <v>71</v>
      </c>
      <c r="BO14" s="169" t="s">
        <v>71</v>
      </c>
    </row>
    <row r="15" spans="1:67" ht="19.5" customHeight="1">
      <c r="A15" s="310"/>
      <c r="B15" s="160" t="s">
        <v>63</v>
      </c>
      <c r="C15" s="161">
        <v>19371.628190025447</v>
      </c>
      <c r="D15" s="161">
        <v>1555.6804897831546</v>
      </c>
      <c r="E15" s="161">
        <v>158334.28244975963</v>
      </c>
      <c r="F15" s="162">
        <v>179261.59112956823</v>
      </c>
      <c r="G15" s="68"/>
      <c r="H15" s="208">
        <v>33252.14912846821</v>
      </c>
      <c r="I15" s="161">
        <v>444.00845078149683</v>
      </c>
      <c r="J15" s="161">
        <v>33583.895559991455</v>
      </c>
      <c r="K15" s="162">
        <v>67280.05313924116</v>
      </c>
      <c r="L15" s="68"/>
      <c r="M15" s="208">
        <v>52623.77731849366</v>
      </c>
      <c r="N15" s="161">
        <v>1999.6889405646514</v>
      </c>
      <c r="O15" s="161">
        <v>191918.17800975108</v>
      </c>
      <c r="P15" s="162">
        <v>246541.6442688094</v>
      </c>
      <c r="Q15" s="76"/>
      <c r="R15" s="310"/>
      <c r="S15" s="160" t="s">
        <v>63</v>
      </c>
      <c r="T15" s="170" t="s">
        <v>71</v>
      </c>
      <c r="U15" s="170" t="s">
        <v>71</v>
      </c>
      <c r="V15" s="170" t="s">
        <v>71</v>
      </c>
      <c r="W15" s="171" t="s">
        <v>71</v>
      </c>
      <c r="X15" s="69"/>
      <c r="Y15" s="197" t="s">
        <v>71</v>
      </c>
      <c r="Z15" s="170" t="s">
        <v>71</v>
      </c>
      <c r="AA15" s="170" t="s">
        <v>71</v>
      </c>
      <c r="AB15" s="171" t="s">
        <v>71</v>
      </c>
      <c r="AC15" s="69"/>
      <c r="AD15" s="197" t="s">
        <v>71</v>
      </c>
      <c r="AE15" s="170" t="s">
        <v>71</v>
      </c>
      <c r="AF15" s="170" t="s">
        <v>71</v>
      </c>
      <c r="AG15" s="171" t="s">
        <v>71</v>
      </c>
      <c r="AH15" s="77"/>
      <c r="AI15" s="310"/>
      <c r="AJ15" s="160" t="s">
        <v>63</v>
      </c>
      <c r="AK15" s="170" t="s">
        <v>71</v>
      </c>
      <c r="AL15" s="170" t="s">
        <v>71</v>
      </c>
      <c r="AM15" s="170" t="s">
        <v>71</v>
      </c>
      <c r="AN15" s="171" t="s">
        <v>71</v>
      </c>
      <c r="AO15" s="69"/>
      <c r="AP15" s="197" t="s">
        <v>71</v>
      </c>
      <c r="AQ15" s="170" t="s">
        <v>71</v>
      </c>
      <c r="AR15" s="170" t="s">
        <v>71</v>
      </c>
      <c r="AS15" s="171" t="s">
        <v>71</v>
      </c>
      <c r="AT15" s="69"/>
      <c r="AU15" s="197" t="s">
        <v>71</v>
      </c>
      <c r="AV15" s="170" t="s">
        <v>71</v>
      </c>
      <c r="AW15" s="170" t="s">
        <v>71</v>
      </c>
      <c r="AX15" s="171" t="s">
        <v>71</v>
      </c>
      <c r="AY15" s="77"/>
      <c r="AZ15" s="310"/>
      <c r="BA15" s="160" t="s">
        <v>63</v>
      </c>
      <c r="BB15" s="170" t="s">
        <v>71</v>
      </c>
      <c r="BC15" s="170" t="s">
        <v>71</v>
      </c>
      <c r="BD15" s="170" t="s">
        <v>71</v>
      </c>
      <c r="BE15" s="171" t="s">
        <v>71</v>
      </c>
      <c r="BF15" s="69"/>
      <c r="BG15" s="197" t="s">
        <v>71</v>
      </c>
      <c r="BH15" s="170" t="s">
        <v>71</v>
      </c>
      <c r="BI15" s="170" t="s">
        <v>71</v>
      </c>
      <c r="BJ15" s="171" t="s">
        <v>71</v>
      </c>
      <c r="BK15" s="69"/>
      <c r="BL15" s="197" t="s">
        <v>71</v>
      </c>
      <c r="BM15" s="170" t="s">
        <v>71</v>
      </c>
      <c r="BN15" s="170" t="s">
        <v>71</v>
      </c>
      <c r="BO15" s="171" t="s">
        <v>71</v>
      </c>
    </row>
    <row r="16" spans="1:67" ht="19.5" customHeight="1">
      <c r="A16" s="311"/>
      <c r="B16" s="163" t="s">
        <v>64</v>
      </c>
      <c r="C16" s="164">
        <v>12778.695491007591</v>
      </c>
      <c r="D16" s="164">
        <v>1430.4023201694272</v>
      </c>
      <c r="E16" s="164">
        <v>116812.99368160762</v>
      </c>
      <c r="F16" s="165">
        <v>131022.09149278465</v>
      </c>
      <c r="G16" s="68"/>
      <c r="H16" s="209">
        <v>22522.3193149737</v>
      </c>
      <c r="I16" s="164">
        <v>278.88144708709154</v>
      </c>
      <c r="J16" s="164">
        <v>26213.128262119375</v>
      </c>
      <c r="K16" s="165">
        <v>49014.329024180166</v>
      </c>
      <c r="L16" s="68"/>
      <c r="M16" s="209">
        <v>35301.01480598129</v>
      </c>
      <c r="N16" s="164">
        <v>1709.2837672565188</v>
      </c>
      <c r="O16" s="164">
        <v>143026.121943727</v>
      </c>
      <c r="P16" s="165">
        <v>180036.42051696483</v>
      </c>
      <c r="Q16" s="76"/>
      <c r="R16" s="311"/>
      <c r="S16" s="163" t="s">
        <v>64</v>
      </c>
      <c r="T16" s="172" t="s">
        <v>71</v>
      </c>
      <c r="U16" s="172" t="s">
        <v>71</v>
      </c>
      <c r="V16" s="172" t="s">
        <v>71</v>
      </c>
      <c r="W16" s="173" t="s">
        <v>71</v>
      </c>
      <c r="X16" s="69"/>
      <c r="Y16" s="198" t="s">
        <v>71</v>
      </c>
      <c r="Z16" s="172" t="s">
        <v>71</v>
      </c>
      <c r="AA16" s="172" t="s">
        <v>71</v>
      </c>
      <c r="AB16" s="173" t="s">
        <v>71</v>
      </c>
      <c r="AC16" s="69"/>
      <c r="AD16" s="198" t="s">
        <v>71</v>
      </c>
      <c r="AE16" s="172" t="s">
        <v>71</v>
      </c>
      <c r="AF16" s="172" t="s">
        <v>71</v>
      </c>
      <c r="AG16" s="173" t="s">
        <v>71</v>
      </c>
      <c r="AH16" s="77"/>
      <c r="AI16" s="311"/>
      <c r="AJ16" s="163" t="s">
        <v>64</v>
      </c>
      <c r="AK16" s="172" t="s">
        <v>71</v>
      </c>
      <c r="AL16" s="172" t="s">
        <v>71</v>
      </c>
      <c r="AM16" s="172" t="s">
        <v>71</v>
      </c>
      <c r="AN16" s="173" t="s">
        <v>71</v>
      </c>
      <c r="AO16" s="69"/>
      <c r="AP16" s="198" t="s">
        <v>71</v>
      </c>
      <c r="AQ16" s="172" t="s">
        <v>71</v>
      </c>
      <c r="AR16" s="172" t="s">
        <v>71</v>
      </c>
      <c r="AS16" s="173" t="s">
        <v>71</v>
      </c>
      <c r="AT16" s="69"/>
      <c r="AU16" s="198" t="s">
        <v>71</v>
      </c>
      <c r="AV16" s="172" t="s">
        <v>71</v>
      </c>
      <c r="AW16" s="172" t="s">
        <v>71</v>
      </c>
      <c r="AX16" s="173" t="s">
        <v>71</v>
      </c>
      <c r="AY16" s="77"/>
      <c r="AZ16" s="311"/>
      <c r="BA16" s="163" t="s">
        <v>64</v>
      </c>
      <c r="BB16" s="172" t="s">
        <v>71</v>
      </c>
      <c r="BC16" s="172" t="s">
        <v>71</v>
      </c>
      <c r="BD16" s="172" t="s">
        <v>71</v>
      </c>
      <c r="BE16" s="173" t="s">
        <v>71</v>
      </c>
      <c r="BF16" s="69"/>
      <c r="BG16" s="198" t="s">
        <v>71</v>
      </c>
      <c r="BH16" s="172" t="s">
        <v>71</v>
      </c>
      <c r="BI16" s="172" t="s">
        <v>71</v>
      </c>
      <c r="BJ16" s="173" t="s">
        <v>71</v>
      </c>
      <c r="BK16" s="69"/>
      <c r="BL16" s="198" t="s">
        <v>71</v>
      </c>
      <c r="BM16" s="172" t="s">
        <v>71</v>
      </c>
      <c r="BN16" s="172" t="s">
        <v>71</v>
      </c>
      <c r="BO16" s="173" t="s">
        <v>71</v>
      </c>
    </row>
    <row r="17" spans="1:67" ht="19.5" customHeight="1">
      <c r="A17" s="309">
        <v>1999</v>
      </c>
      <c r="B17" s="155" t="s">
        <v>61</v>
      </c>
      <c r="C17" s="155">
        <v>23677.542808663624</v>
      </c>
      <c r="D17" s="155">
        <v>6275.309163600862</v>
      </c>
      <c r="E17" s="155">
        <v>66636.31305868327</v>
      </c>
      <c r="F17" s="156">
        <v>96589.16503094776</v>
      </c>
      <c r="G17" s="68"/>
      <c r="H17" s="206">
        <v>16732.374504707837</v>
      </c>
      <c r="I17" s="155">
        <v>0</v>
      </c>
      <c r="J17" s="155">
        <v>25444.9204340628</v>
      </c>
      <c r="K17" s="156">
        <v>42177.29493877064</v>
      </c>
      <c r="L17" s="68"/>
      <c r="M17" s="206">
        <v>40409.91731337146</v>
      </c>
      <c r="N17" s="155">
        <v>6275.309163600862</v>
      </c>
      <c r="O17" s="155">
        <v>92081.23349274606</v>
      </c>
      <c r="P17" s="156">
        <v>138766.4599697184</v>
      </c>
      <c r="Q17" s="76"/>
      <c r="R17" s="309">
        <v>1999</v>
      </c>
      <c r="S17" s="155" t="s">
        <v>61</v>
      </c>
      <c r="T17" s="166">
        <v>88.95292798954327</v>
      </c>
      <c r="U17" s="166">
        <v>779.0317596571159</v>
      </c>
      <c r="V17" s="166">
        <v>-53.30821492513187</v>
      </c>
      <c r="W17" s="167">
        <v>-38.06802542816335</v>
      </c>
      <c r="X17" s="69"/>
      <c r="Y17" s="195">
        <v>64.23576713538753</v>
      </c>
      <c r="Z17" s="166">
        <v>-100</v>
      </c>
      <c r="AA17" s="166">
        <v>-57.11547941143001</v>
      </c>
      <c r="AB17" s="167">
        <v>-40.17268385310878</v>
      </c>
      <c r="AC17" s="69"/>
      <c r="AD17" s="195">
        <v>77.86883127519224</v>
      </c>
      <c r="AE17" s="166">
        <v>271.1706558061642</v>
      </c>
      <c r="AF17" s="166">
        <v>-54.42625450900288</v>
      </c>
      <c r="AG17" s="167">
        <v>-38.72322292517711</v>
      </c>
      <c r="AH17" s="69"/>
      <c r="AI17" s="309">
        <v>1999</v>
      </c>
      <c r="AJ17" s="155" t="s">
        <v>61</v>
      </c>
      <c r="AK17" s="166">
        <v>88.95292798954327</v>
      </c>
      <c r="AL17" s="166">
        <v>779.0317596571159</v>
      </c>
      <c r="AM17" s="166">
        <v>-53.30821492513187</v>
      </c>
      <c r="AN17" s="167">
        <v>-38.06802542816335</v>
      </c>
      <c r="AO17" s="69"/>
      <c r="AP17" s="195">
        <v>64.23576713538753</v>
      </c>
      <c r="AQ17" s="166">
        <v>-100</v>
      </c>
      <c r="AR17" s="166">
        <v>-57.11547941143001</v>
      </c>
      <c r="AS17" s="167">
        <v>-40.17268385310878</v>
      </c>
      <c r="AT17" s="69"/>
      <c r="AU17" s="195">
        <v>77.86883127519224</v>
      </c>
      <c r="AV17" s="166">
        <v>271.1706558061642</v>
      </c>
      <c r="AW17" s="166">
        <v>-54.42625450900288</v>
      </c>
      <c r="AX17" s="167">
        <v>-38.72322292517711</v>
      </c>
      <c r="AY17" s="77"/>
      <c r="AZ17" s="309">
        <v>1999</v>
      </c>
      <c r="BA17" s="155" t="s">
        <v>61</v>
      </c>
      <c r="BB17" s="166" t="s">
        <v>71</v>
      </c>
      <c r="BC17" s="166" t="s">
        <v>71</v>
      </c>
      <c r="BD17" s="166" t="s">
        <v>71</v>
      </c>
      <c r="BE17" s="167" t="s">
        <v>71</v>
      </c>
      <c r="BF17" s="69"/>
      <c r="BG17" s="195" t="s">
        <v>71</v>
      </c>
      <c r="BH17" s="166" t="s">
        <v>71</v>
      </c>
      <c r="BI17" s="166" t="s">
        <v>71</v>
      </c>
      <c r="BJ17" s="167" t="s">
        <v>71</v>
      </c>
      <c r="BK17" s="69"/>
      <c r="BL17" s="195" t="s">
        <v>71</v>
      </c>
      <c r="BM17" s="166" t="s">
        <v>71</v>
      </c>
      <c r="BN17" s="166" t="s">
        <v>71</v>
      </c>
      <c r="BO17" s="167" t="s">
        <v>71</v>
      </c>
    </row>
    <row r="18" spans="1:67" ht="19.5" customHeight="1">
      <c r="A18" s="310"/>
      <c r="B18" s="157" t="s">
        <v>62</v>
      </c>
      <c r="C18" s="158">
        <v>13334.392131230992</v>
      </c>
      <c r="D18" s="158">
        <v>2601.789998114383</v>
      </c>
      <c r="E18" s="158">
        <v>68861.2698151812</v>
      </c>
      <c r="F18" s="159">
        <v>84797.45194452658</v>
      </c>
      <c r="G18" s="68"/>
      <c r="H18" s="207">
        <v>3385.297113717719</v>
      </c>
      <c r="I18" s="158">
        <v>470.61252453531023</v>
      </c>
      <c r="J18" s="158">
        <v>10305.667787537497</v>
      </c>
      <c r="K18" s="159">
        <v>14161.577425790527</v>
      </c>
      <c r="L18" s="68"/>
      <c r="M18" s="207">
        <v>16719.68924494871</v>
      </c>
      <c r="N18" s="158">
        <v>3072.402522649693</v>
      </c>
      <c r="O18" s="158">
        <v>79166.9376027187</v>
      </c>
      <c r="P18" s="159">
        <v>98959.0293703171</v>
      </c>
      <c r="Q18" s="76"/>
      <c r="R18" s="310"/>
      <c r="S18" s="157" t="s">
        <v>62</v>
      </c>
      <c r="T18" s="168">
        <v>8.194127486707401</v>
      </c>
      <c r="U18" s="168">
        <v>-62.823318947087344</v>
      </c>
      <c r="V18" s="168">
        <v>-49.07808493996686</v>
      </c>
      <c r="W18" s="169">
        <v>-45.13341850746324</v>
      </c>
      <c r="X18" s="69"/>
      <c r="Y18" s="196">
        <v>-71.66515210978736</v>
      </c>
      <c r="Z18" s="168">
        <v>-48.10900893904455</v>
      </c>
      <c r="AA18" s="168">
        <v>-76.63891270388876</v>
      </c>
      <c r="AB18" s="169">
        <v>-75.14163809490773</v>
      </c>
      <c r="AC18" s="69"/>
      <c r="AD18" s="196">
        <v>-31.115250722060807</v>
      </c>
      <c r="AE18" s="168">
        <v>-61.135254055621516</v>
      </c>
      <c r="AF18" s="168">
        <v>-55.85744857336862</v>
      </c>
      <c r="AG18" s="169">
        <v>-53.215542751085025</v>
      </c>
      <c r="AH18" s="69"/>
      <c r="AI18" s="310"/>
      <c r="AJ18" s="157" t="s">
        <v>62</v>
      </c>
      <c r="AK18" s="168">
        <v>48.90886348803545</v>
      </c>
      <c r="AL18" s="168">
        <v>15.10261486741588</v>
      </c>
      <c r="AM18" s="168">
        <v>-51.25011696789315</v>
      </c>
      <c r="AN18" s="169">
        <v>-41.58470319588524</v>
      </c>
      <c r="AO18" s="69"/>
      <c r="AP18" s="196">
        <v>-9.115760440551114</v>
      </c>
      <c r="AQ18" s="168">
        <v>-75.01681135688204</v>
      </c>
      <c r="AR18" s="168">
        <v>-65.44109045639458</v>
      </c>
      <c r="AS18" s="169">
        <v>-55.80136886584036</v>
      </c>
      <c r="AT18" s="69"/>
      <c r="AU18" s="196">
        <v>21.575848085043987</v>
      </c>
      <c r="AV18" s="168">
        <v>-2.5879398475398148</v>
      </c>
      <c r="AW18" s="168">
        <v>-55.099250670413</v>
      </c>
      <c r="AX18" s="169">
        <v>-45.72225219713542</v>
      </c>
      <c r="AY18" s="77"/>
      <c r="AZ18" s="310"/>
      <c r="BA18" s="157" t="s">
        <v>62</v>
      </c>
      <c r="BB18" s="168" t="s">
        <v>71</v>
      </c>
      <c r="BC18" s="168" t="s">
        <v>71</v>
      </c>
      <c r="BD18" s="168" t="s">
        <v>71</v>
      </c>
      <c r="BE18" s="169" t="s">
        <v>71</v>
      </c>
      <c r="BF18" s="69"/>
      <c r="BG18" s="196" t="s">
        <v>71</v>
      </c>
      <c r="BH18" s="168" t="s">
        <v>71</v>
      </c>
      <c r="BI18" s="168" t="s">
        <v>71</v>
      </c>
      <c r="BJ18" s="169" t="s">
        <v>71</v>
      </c>
      <c r="BK18" s="69"/>
      <c r="BL18" s="196" t="s">
        <v>71</v>
      </c>
      <c r="BM18" s="168" t="s">
        <v>71</v>
      </c>
      <c r="BN18" s="168" t="s">
        <v>71</v>
      </c>
      <c r="BO18" s="169" t="s">
        <v>71</v>
      </c>
    </row>
    <row r="19" spans="1:67" ht="19.5" customHeight="1">
      <c r="A19" s="310"/>
      <c r="B19" s="160" t="s">
        <v>63</v>
      </c>
      <c r="C19" s="161">
        <v>12703.743028878838</v>
      </c>
      <c r="D19" s="161">
        <v>4299.7987493684695</v>
      </c>
      <c r="E19" s="161">
        <v>44124.7671534851</v>
      </c>
      <c r="F19" s="162">
        <v>61128.30893173241</v>
      </c>
      <c r="G19" s="68"/>
      <c r="H19" s="208">
        <v>913.4687769530639</v>
      </c>
      <c r="I19" s="161">
        <v>608.8740794947761</v>
      </c>
      <c r="J19" s="161">
        <v>11924.283306190548</v>
      </c>
      <c r="K19" s="162">
        <v>13446.626162638388</v>
      </c>
      <c r="L19" s="68"/>
      <c r="M19" s="208">
        <v>13617.211805831903</v>
      </c>
      <c r="N19" s="161">
        <v>4908.672828863246</v>
      </c>
      <c r="O19" s="161">
        <v>56049.050459675644</v>
      </c>
      <c r="P19" s="162">
        <v>74574.9350943708</v>
      </c>
      <c r="Q19" s="76"/>
      <c r="R19" s="310"/>
      <c r="S19" s="160" t="s">
        <v>63</v>
      </c>
      <c r="T19" s="170">
        <v>-34.420881382494926</v>
      </c>
      <c r="U19" s="170">
        <v>176.39343538773932</v>
      </c>
      <c r="V19" s="170">
        <v>-72.13189306144982</v>
      </c>
      <c r="W19" s="171">
        <v>-65.89994066963872</v>
      </c>
      <c r="X19" s="69"/>
      <c r="Y19" s="197">
        <v>-97.25290304267577</v>
      </c>
      <c r="Z19" s="170">
        <v>37.131191630046715</v>
      </c>
      <c r="AA19" s="170">
        <v>-64.49404362608857</v>
      </c>
      <c r="AB19" s="171">
        <v>-80.01394836176843</v>
      </c>
      <c r="AC19" s="69"/>
      <c r="AD19" s="197">
        <v>-74.12346186512464</v>
      </c>
      <c r="AE19" s="170">
        <v>145.4718196059626</v>
      </c>
      <c r="AF19" s="170">
        <v>-70.79534047221526</v>
      </c>
      <c r="AG19" s="171">
        <v>-69.75158687063018</v>
      </c>
      <c r="AH19" s="69"/>
      <c r="AI19" s="310"/>
      <c r="AJ19" s="160" t="s">
        <v>63</v>
      </c>
      <c r="AK19" s="170">
        <v>12.41010042510078</v>
      </c>
      <c r="AL19" s="170">
        <v>42.17604661476949</v>
      </c>
      <c r="AM19" s="170">
        <v>-58.82853178685827</v>
      </c>
      <c r="AN19" s="171">
        <v>-50.48429793261352</v>
      </c>
      <c r="AO19" s="69"/>
      <c r="AP19" s="197">
        <v>-62.029180544350396</v>
      </c>
      <c r="AQ19" s="170">
        <v>-53.62482757341899</v>
      </c>
      <c r="AR19" s="170">
        <v>-65.20898782832633</v>
      </c>
      <c r="AS19" s="171">
        <v>-64.16616701242157</v>
      </c>
      <c r="AT19" s="69"/>
      <c r="AU19" s="197">
        <v>-28.97953615824494</v>
      </c>
      <c r="AV19" s="170">
        <v>22.945009867437278</v>
      </c>
      <c r="AW19" s="170">
        <v>-60.35358157287649</v>
      </c>
      <c r="AX19" s="171">
        <v>-54.37681377016294</v>
      </c>
      <c r="AY19" s="77"/>
      <c r="AZ19" s="310"/>
      <c r="BA19" s="160" t="s">
        <v>63</v>
      </c>
      <c r="BB19" s="170" t="s">
        <v>71</v>
      </c>
      <c r="BC19" s="170" t="s">
        <v>71</v>
      </c>
      <c r="BD19" s="170" t="s">
        <v>71</v>
      </c>
      <c r="BE19" s="171" t="s">
        <v>71</v>
      </c>
      <c r="BF19" s="69"/>
      <c r="BG19" s="197" t="s">
        <v>71</v>
      </c>
      <c r="BH19" s="170" t="s">
        <v>71</v>
      </c>
      <c r="BI19" s="170" t="s">
        <v>71</v>
      </c>
      <c r="BJ19" s="171" t="s">
        <v>71</v>
      </c>
      <c r="BK19" s="69"/>
      <c r="BL19" s="197" t="s">
        <v>71</v>
      </c>
      <c r="BM19" s="170" t="s">
        <v>71</v>
      </c>
      <c r="BN19" s="170" t="s">
        <v>71</v>
      </c>
      <c r="BO19" s="171" t="s">
        <v>71</v>
      </c>
    </row>
    <row r="20" spans="1:67" ht="19.5" customHeight="1">
      <c r="A20" s="311"/>
      <c r="B20" s="163" t="s">
        <v>64</v>
      </c>
      <c r="C20" s="164">
        <v>28026.77360695948</v>
      </c>
      <c r="D20" s="164">
        <v>6077.943655100219</v>
      </c>
      <c r="E20" s="164">
        <v>26123.017197367022</v>
      </c>
      <c r="F20" s="165">
        <v>60227.73445942672</v>
      </c>
      <c r="G20" s="68"/>
      <c r="H20" s="209">
        <v>8766.377189925079</v>
      </c>
      <c r="I20" s="164">
        <v>900.8572871352083</v>
      </c>
      <c r="J20" s="164">
        <v>7581.831306397584</v>
      </c>
      <c r="K20" s="165">
        <v>17249.06578345787</v>
      </c>
      <c r="L20" s="68"/>
      <c r="M20" s="209">
        <v>36793.15079688456</v>
      </c>
      <c r="N20" s="164">
        <v>6978.800942235427</v>
      </c>
      <c r="O20" s="164">
        <v>33704.8485037646</v>
      </c>
      <c r="P20" s="165">
        <v>77476.8002428846</v>
      </c>
      <c r="Q20" s="76"/>
      <c r="R20" s="311"/>
      <c r="S20" s="163" t="s">
        <v>64</v>
      </c>
      <c r="T20" s="172">
        <v>119.3242152665897</v>
      </c>
      <c r="U20" s="172">
        <v>324.9114790571861</v>
      </c>
      <c r="V20" s="172">
        <v>-77.63689091937027</v>
      </c>
      <c r="W20" s="173">
        <v>-54.03238204089923</v>
      </c>
      <c r="X20" s="69"/>
      <c r="Y20" s="198">
        <v>-61.076934096672474</v>
      </c>
      <c r="Z20" s="172">
        <v>223.02517666364542</v>
      </c>
      <c r="AA20" s="172">
        <v>-71.07620566846234</v>
      </c>
      <c r="AB20" s="173">
        <v>-64.8081160614309</v>
      </c>
      <c r="AC20" s="69"/>
      <c r="AD20" s="198">
        <v>4.226892623637696</v>
      </c>
      <c r="AE20" s="172">
        <v>308.2880254246335</v>
      </c>
      <c r="AF20" s="172">
        <v>-76.4344806069582</v>
      </c>
      <c r="AG20" s="173">
        <v>-56.96604052645895</v>
      </c>
      <c r="AH20" s="69"/>
      <c r="AI20" s="311"/>
      <c r="AJ20" s="163" t="s">
        <v>64</v>
      </c>
      <c r="AK20" s="172">
        <v>36.37650528005628</v>
      </c>
      <c r="AL20" s="172">
        <v>79.97840475034982</v>
      </c>
      <c r="AM20" s="172">
        <v>-62.80085812182048</v>
      </c>
      <c r="AN20" s="173">
        <v>-51.23313893125331</v>
      </c>
      <c r="AO20" s="69"/>
      <c r="AP20" s="198">
        <v>-61.75390381423409</v>
      </c>
      <c r="AQ20" s="172">
        <v>-24.025980444287043</v>
      </c>
      <c r="AR20" s="172">
        <v>-66.15111697694451</v>
      </c>
      <c r="AS20" s="173">
        <v>-64.29524669796199</v>
      </c>
      <c r="AT20" s="69"/>
      <c r="AU20" s="198">
        <v>-20.290995463168898</v>
      </c>
      <c r="AV20" s="172">
        <v>59.60275422313882</v>
      </c>
      <c r="AW20" s="172">
        <v>-63.56434507020257</v>
      </c>
      <c r="AX20" s="173">
        <v>-54.915997111713736</v>
      </c>
      <c r="AY20" s="77"/>
      <c r="AZ20" s="311"/>
      <c r="BA20" s="163" t="s">
        <v>64</v>
      </c>
      <c r="BB20" s="172" t="s">
        <v>71</v>
      </c>
      <c r="BC20" s="172" t="s">
        <v>71</v>
      </c>
      <c r="BD20" s="172" t="s">
        <v>71</v>
      </c>
      <c r="BE20" s="173" t="s">
        <v>71</v>
      </c>
      <c r="BF20" s="69"/>
      <c r="BG20" s="198" t="s">
        <v>71</v>
      </c>
      <c r="BH20" s="172" t="s">
        <v>71</v>
      </c>
      <c r="BI20" s="172" t="s">
        <v>71</v>
      </c>
      <c r="BJ20" s="173" t="s">
        <v>71</v>
      </c>
      <c r="BK20" s="69"/>
      <c r="BL20" s="198" t="s">
        <v>71</v>
      </c>
      <c r="BM20" s="172" t="s">
        <v>71</v>
      </c>
      <c r="BN20" s="172" t="s">
        <v>71</v>
      </c>
      <c r="BO20" s="173" t="s">
        <v>71</v>
      </c>
    </row>
    <row r="21" spans="1:67" ht="19.5" customHeight="1">
      <c r="A21" s="309">
        <v>2000</v>
      </c>
      <c r="B21" s="155" t="s">
        <v>61</v>
      </c>
      <c r="C21" s="155">
        <v>67031.99079252506</v>
      </c>
      <c r="D21" s="155">
        <v>1036.5162029726048</v>
      </c>
      <c r="E21" s="155">
        <v>36128.72596780688</v>
      </c>
      <c r="F21" s="156">
        <v>104197.23296330454</v>
      </c>
      <c r="G21" s="68"/>
      <c r="H21" s="206">
        <v>5494.570913332666</v>
      </c>
      <c r="I21" s="155">
        <v>44.35875333691604</v>
      </c>
      <c r="J21" s="155">
        <v>11823.086389399356</v>
      </c>
      <c r="K21" s="156">
        <v>17362.016056068936</v>
      </c>
      <c r="L21" s="68"/>
      <c r="M21" s="206">
        <v>72526.56170585772</v>
      </c>
      <c r="N21" s="155">
        <v>1080.8749563095207</v>
      </c>
      <c r="O21" s="155">
        <v>47951.81235720624</v>
      </c>
      <c r="P21" s="156">
        <v>121559.24901937348</v>
      </c>
      <c r="Q21" s="76"/>
      <c r="R21" s="309">
        <v>2000</v>
      </c>
      <c r="S21" s="155" t="s">
        <v>61</v>
      </c>
      <c r="T21" s="166">
        <v>183.10366212493136</v>
      </c>
      <c r="U21" s="166">
        <v>-83.4826272945278</v>
      </c>
      <c r="V21" s="166">
        <v>-45.782225472183434</v>
      </c>
      <c r="W21" s="167">
        <v>7.8767302004517035</v>
      </c>
      <c r="X21" s="69"/>
      <c r="Y21" s="195">
        <v>-67.16203721243086</v>
      </c>
      <c r="Z21" s="166" t="e">
        <v>#DIV/0!</v>
      </c>
      <c r="AA21" s="166">
        <v>-53.534590842846825</v>
      </c>
      <c r="AB21" s="167">
        <v>-58.83563400338117</v>
      </c>
      <c r="AC21" s="69"/>
      <c r="AD21" s="195">
        <v>79.47713464352722</v>
      </c>
      <c r="AE21" s="166">
        <v>-82.77574971797407</v>
      </c>
      <c r="AF21" s="166">
        <v>-47.92444612399358</v>
      </c>
      <c r="AG21" s="167">
        <v>-12.400122446086655</v>
      </c>
      <c r="AH21" s="77"/>
      <c r="AI21" s="309">
        <v>2000</v>
      </c>
      <c r="AJ21" s="155" t="s">
        <v>61</v>
      </c>
      <c r="AK21" s="166">
        <v>183.10366212493136</v>
      </c>
      <c r="AL21" s="166">
        <v>-83.4826272945278</v>
      </c>
      <c r="AM21" s="166">
        <v>-45.782225472183434</v>
      </c>
      <c r="AN21" s="167">
        <v>7.8767302004517035</v>
      </c>
      <c r="AO21" s="69"/>
      <c r="AP21" s="195">
        <v>-67.16203721243086</v>
      </c>
      <c r="AQ21" s="166" t="e">
        <v>#DIV/0!</v>
      </c>
      <c r="AR21" s="166">
        <v>-53.534590842846825</v>
      </c>
      <c r="AS21" s="167">
        <v>-58.83563400338117</v>
      </c>
      <c r="AT21" s="69"/>
      <c r="AU21" s="195">
        <v>79.47713464352722</v>
      </c>
      <c r="AV21" s="166">
        <v>-82.77574971797407</v>
      </c>
      <c r="AW21" s="166">
        <v>-47.92444612399358</v>
      </c>
      <c r="AX21" s="167">
        <v>-12.400122446086655</v>
      </c>
      <c r="AY21" s="77"/>
      <c r="AZ21" s="309">
        <v>2000</v>
      </c>
      <c r="BA21" s="155" t="s">
        <v>61</v>
      </c>
      <c r="BB21" s="166">
        <v>77.68552213662119</v>
      </c>
      <c r="BC21" s="166">
        <v>-13.799580830139305</v>
      </c>
      <c r="BD21" s="166">
        <v>-63.263500539538455</v>
      </c>
      <c r="BE21" s="167">
        <v>-44.72088717088724</v>
      </c>
      <c r="BF21" s="69"/>
      <c r="BG21" s="195">
        <v>-78.02395921793695</v>
      </c>
      <c r="BH21" s="166">
        <v>24.228970959441625</v>
      </c>
      <c r="BI21" s="166">
        <v>-67.81388617025881</v>
      </c>
      <c r="BJ21" s="167">
        <v>-71.12000099288448</v>
      </c>
      <c r="BK21" s="69"/>
      <c r="BL21" s="195">
        <v>-8.485913374831114</v>
      </c>
      <c r="BM21" s="166">
        <v>-10.33503568337909</v>
      </c>
      <c r="BN21" s="166">
        <v>-64.2342331465782</v>
      </c>
      <c r="BO21" s="167">
        <v>-52.04190141583819</v>
      </c>
    </row>
    <row r="22" spans="1:67" ht="19.5" customHeight="1">
      <c r="A22" s="310"/>
      <c r="B22" s="157" t="s">
        <v>62</v>
      </c>
      <c r="C22" s="158">
        <v>61569.293529804905</v>
      </c>
      <c r="D22" s="158">
        <v>9936.623277425924</v>
      </c>
      <c r="E22" s="158">
        <v>34041.65106139206</v>
      </c>
      <c r="F22" s="159">
        <v>105547.5678686229</v>
      </c>
      <c r="G22" s="68"/>
      <c r="H22" s="207">
        <v>28910.634480124758</v>
      </c>
      <c r="I22" s="158">
        <v>0</v>
      </c>
      <c r="J22" s="158">
        <v>12528.280576684383</v>
      </c>
      <c r="K22" s="159">
        <v>41438.91505680914</v>
      </c>
      <c r="L22" s="68"/>
      <c r="M22" s="207">
        <v>90479.92800992966</v>
      </c>
      <c r="N22" s="158">
        <v>9936.623277425924</v>
      </c>
      <c r="O22" s="158">
        <v>46569.93163807644</v>
      </c>
      <c r="P22" s="159">
        <v>146986.48292543204</v>
      </c>
      <c r="Q22" s="76"/>
      <c r="R22" s="310"/>
      <c r="S22" s="157" t="s">
        <v>62</v>
      </c>
      <c r="T22" s="168">
        <v>361.73303532600556</v>
      </c>
      <c r="U22" s="168">
        <v>281.914884930274</v>
      </c>
      <c r="V22" s="168">
        <v>-50.56488044330658</v>
      </c>
      <c r="W22" s="169">
        <v>24.47021160219623</v>
      </c>
      <c r="X22" s="69"/>
      <c r="Y22" s="196">
        <v>754.0058230922963</v>
      </c>
      <c r="Z22" s="168">
        <v>-100</v>
      </c>
      <c r="AA22" s="168">
        <v>21.56689731290058</v>
      </c>
      <c r="AB22" s="169">
        <v>192.6151078434396</v>
      </c>
      <c r="AC22" s="69"/>
      <c r="AD22" s="196">
        <v>441.15795266508985</v>
      </c>
      <c r="AE22" s="168">
        <v>223.4154120162748</v>
      </c>
      <c r="AF22" s="168">
        <v>-41.175024513671254</v>
      </c>
      <c r="AG22" s="169">
        <v>48.53266433666218</v>
      </c>
      <c r="AH22" s="77"/>
      <c r="AI22" s="310"/>
      <c r="AJ22" s="157" t="s">
        <v>62</v>
      </c>
      <c r="AK22" s="168">
        <v>247.4589602817889</v>
      </c>
      <c r="AL22" s="168">
        <v>23.611770923129853</v>
      </c>
      <c r="AM22" s="168">
        <v>-48.21282008069399</v>
      </c>
      <c r="AN22" s="169">
        <v>15.634110349104475</v>
      </c>
      <c r="AO22" s="69"/>
      <c r="AP22" s="196">
        <v>71.01981802877262</v>
      </c>
      <c r="AQ22" s="168">
        <v>-90.57425142250166</v>
      </c>
      <c r="AR22" s="168">
        <v>-31.88540894728331</v>
      </c>
      <c r="AS22" s="169">
        <v>4.370088794793887</v>
      </c>
      <c r="AT22" s="69"/>
      <c r="AU22" s="196">
        <v>185.32752024011205</v>
      </c>
      <c r="AV22" s="168">
        <v>17.863051445424432</v>
      </c>
      <c r="AW22" s="168">
        <v>-44.80423154849918</v>
      </c>
      <c r="AX22" s="169">
        <v>12.964635256544028</v>
      </c>
      <c r="AY22" s="77"/>
      <c r="AZ22" s="310"/>
      <c r="BA22" s="157" t="s">
        <v>62</v>
      </c>
      <c r="BB22" s="168">
        <v>144.8326650034106</v>
      </c>
      <c r="BC22" s="168">
        <v>79.97601264027082</v>
      </c>
      <c r="BD22" s="168">
        <v>-65.80545006207855</v>
      </c>
      <c r="BE22" s="169">
        <v>-32.65795300348262</v>
      </c>
      <c r="BF22" s="69"/>
      <c r="BG22" s="196">
        <v>-41.910912876620266</v>
      </c>
      <c r="BH22" s="168">
        <v>30.212565202567617</v>
      </c>
      <c r="BI22" s="168">
        <v>-54.09881980241647</v>
      </c>
      <c r="BJ22" s="169">
        <v>-48.157947144263765</v>
      </c>
      <c r="BK22" s="69"/>
      <c r="BL22" s="196">
        <v>47.12883873670296</v>
      </c>
      <c r="BM22" s="168">
        <v>75.42717058577233</v>
      </c>
      <c r="BN22" s="168">
        <v>-63.59573610866574</v>
      </c>
      <c r="BO22" s="169">
        <v>-36.68595257847955</v>
      </c>
    </row>
    <row r="23" spans="1:67" ht="19.5" customHeight="1">
      <c r="A23" s="310"/>
      <c r="B23" s="160" t="s">
        <v>63</v>
      </c>
      <c r="C23" s="161">
        <v>54545.05929026615</v>
      </c>
      <c r="D23" s="161">
        <v>5073.362114207172</v>
      </c>
      <c r="E23" s="161">
        <v>36474.59327752093</v>
      </c>
      <c r="F23" s="162">
        <v>96093.01468199426</v>
      </c>
      <c r="G23" s="68"/>
      <c r="H23" s="208">
        <v>46421.69111583156</v>
      </c>
      <c r="I23" s="161">
        <v>260.9402099212795</v>
      </c>
      <c r="J23" s="161">
        <v>12142.988129451456</v>
      </c>
      <c r="K23" s="162">
        <v>58825.6194552043</v>
      </c>
      <c r="L23" s="68"/>
      <c r="M23" s="208">
        <v>100966.75040609772</v>
      </c>
      <c r="N23" s="161">
        <v>5334.302324128452</v>
      </c>
      <c r="O23" s="161">
        <v>48617.581406972386</v>
      </c>
      <c r="P23" s="162">
        <v>154918.63413719856</v>
      </c>
      <c r="Q23" s="76"/>
      <c r="R23" s="310"/>
      <c r="S23" s="160" t="s">
        <v>63</v>
      </c>
      <c r="T23" s="170">
        <v>329.3621113578208</v>
      </c>
      <c r="U23" s="170">
        <v>17.990687702588872</v>
      </c>
      <c r="V23" s="170">
        <v>-17.33759602482104</v>
      </c>
      <c r="W23" s="171">
        <v>57.19887620203946</v>
      </c>
      <c r="X23" s="69"/>
      <c r="Y23" s="197">
        <v>4981.913283415577</v>
      </c>
      <c r="Z23" s="170">
        <v>-57.143813686764396</v>
      </c>
      <c r="AA23" s="170">
        <v>1.8341129411724637</v>
      </c>
      <c r="AB23" s="171">
        <v>337.4749379041413</v>
      </c>
      <c r="AC23" s="69"/>
      <c r="AD23" s="197">
        <v>641.4641987345475</v>
      </c>
      <c r="AE23" s="170">
        <v>8.670968917758842</v>
      </c>
      <c r="AF23" s="170">
        <v>-13.25886699552531</v>
      </c>
      <c r="AG23" s="171">
        <v>107.73552660978768</v>
      </c>
      <c r="AH23" s="77"/>
      <c r="AI23" s="310"/>
      <c r="AJ23" s="160" t="s">
        <v>63</v>
      </c>
      <c r="AK23" s="170">
        <v>268.3875008757414</v>
      </c>
      <c r="AL23" s="170">
        <v>21.777535979148993</v>
      </c>
      <c r="AM23" s="170">
        <v>-40.62822900909494</v>
      </c>
      <c r="AN23" s="171">
        <v>26.110924665702512</v>
      </c>
      <c r="AO23" s="69"/>
      <c r="AP23" s="197">
        <v>284.3200843595237</v>
      </c>
      <c r="AQ23" s="170">
        <v>-71.71813322014262</v>
      </c>
      <c r="AR23" s="170">
        <v>-23.45159215738684</v>
      </c>
      <c r="AS23" s="171">
        <v>68.55443186701078</v>
      </c>
      <c r="AT23" s="69"/>
      <c r="AU23" s="197">
        <v>273.12383259858683</v>
      </c>
      <c r="AV23" s="170">
        <v>14.698088709158029</v>
      </c>
      <c r="AW23" s="170">
        <v>-37.025483891570275</v>
      </c>
      <c r="AX23" s="171">
        <v>35.59519390629134</v>
      </c>
      <c r="AY23" s="77"/>
      <c r="AZ23" s="310"/>
      <c r="BA23" s="160" t="s">
        <v>63</v>
      </c>
      <c r="BB23" s="170">
        <v>237.90740754519032</v>
      </c>
      <c r="BC23" s="170">
        <v>51.46156305029882</v>
      </c>
      <c r="BD23" s="170">
        <v>-55.21182263797813</v>
      </c>
      <c r="BE23" s="171">
        <v>-2.000194647012009</v>
      </c>
      <c r="BF23" s="69"/>
      <c r="BG23" s="197">
        <v>105.70874115407744</v>
      </c>
      <c r="BH23" s="170">
        <v>-11.205490338100105</v>
      </c>
      <c r="BI23" s="170">
        <v>-40.34730060732865</v>
      </c>
      <c r="BJ23" s="171">
        <v>13.531828396979733</v>
      </c>
      <c r="BK23" s="69"/>
      <c r="BL23" s="197">
        <v>183.6138956618263</v>
      </c>
      <c r="BM23" s="170">
        <v>46.129814846908374</v>
      </c>
      <c r="BN23" s="170">
        <v>-52.246009599294794</v>
      </c>
      <c r="BO23" s="171">
        <v>1.7476492896580424</v>
      </c>
    </row>
    <row r="24" spans="1:67" ht="19.5" customHeight="1">
      <c r="A24" s="311"/>
      <c r="B24" s="163" t="s">
        <v>64</v>
      </c>
      <c r="C24" s="164">
        <v>27114.61163089341</v>
      </c>
      <c r="D24" s="164">
        <v>3263.0204855378215</v>
      </c>
      <c r="E24" s="164">
        <v>61701.51226074725</v>
      </c>
      <c r="F24" s="165">
        <v>92079.14437717848</v>
      </c>
      <c r="G24" s="68"/>
      <c r="H24" s="209">
        <v>23964.638476120585</v>
      </c>
      <c r="I24" s="164">
        <v>501.03693511893835</v>
      </c>
      <c r="J24" s="164">
        <v>13388.432642328622</v>
      </c>
      <c r="K24" s="165">
        <v>37854.10805356815</v>
      </c>
      <c r="L24" s="68"/>
      <c r="M24" s="209">
        <v>51079.250107014</v>
      </c>
      <c r="N24" s="164">
        <v>3764.05742065676</v>
      </c>
      <c r="O24" s="164">
        <v>75089.94490307588</v>
      </c>
      <c r="P24" s="165">
        <v>129933.25243074664</v>
      </c>
      <c r="Q24" s="76"/>
      <c r="R24" s="311"/>
      <c r="S24" s="163" t="s">
        <v>64</v>
      </c>
      <c r="T24" s="172">
        <v>-3.2546092848859587</v>
      </c>
      <c r="U24" s="172">
        <v>-46.3137424316248</v>
      </c>
      <c r="V24" s="172">
        <v>136.19596386808732</v>
      </c>
      <c r="W24" s="173">
        <v>52.88495442113785</v>
      </c>
      <c r="X24" s="69"/>
      <c r="Y24" s="198">
        <v>173.36992188360762</v>
      </c>
      <c r="Z24" s="172">
        <v>-44.382207673285045</v>
      </c>
      <c r="AA24" s="172">
        <v>76.58573636466167</v>
      </c>
      <c r="AB24" s="173">
        <v>119.4559898419011</v>
      </c>
      <c r="AC24" s="69"/>
      <c r="AD24" s="198">
        <v>38.82814871984027</v>
      </c>
      <c r="AE24" s="172">
        <v>-46.06441060846379</v>
      </c>
      <c r="AF24" s="172">
        <v>122.78677471191969</v>
      </c>
      <c r="AG24" s="173">
        <v>67.70601266884353</v>
      </c>
      <c r="AH24" s="77"/>
      <c r="AI24" s="311"/>
      <c r="AJ24" s="163" t="s">
        <v>64</v>
      </c>
      <c r="AK24" s="172">
        <v>170.45835445343977</v>
      </c>
      <c r="AL24" s="172">
        <v>0.2839831933783472</v>
      </c>
      <c r="AM24" s="172">
        <v>-18.17726695950445</v>
      </c>
      <c r="AN24" s="173">
        <v>31.43735983861899</v>
      </c>
      <c r="AO24" s="69"/>
      <c r="AP24" s="198">
        <v>251.67874198048412</v>
      </c>
      <c r="AQ24" s="172">
        <v>-59.28303654863391</v>
      </c>
      <c r="AR24" s="172">
        <v>-9.72536329655857</v>
      </c>
      <c r="AS24" s="173">
        <v>78.64242769882154</v>
      </c>
      <c r="AT24" s="69"/>
      <c r="AU24" s="198">
        <v>192.96315843007272</v>
      </c>
      <c r="AV24" s="172">
        <v>-5.27109820197586</v>
      </c>
      <c r="AW24" s="172">
        <v>-16.387915905770683</v>
      </c>
      <c r="AX24" s="173">
        <v>41.9779257166517</v>
      </c>
      <c r="AY24" s="77"/>
      <c r="AZ24" s="311"/>
      <c r="BA24" s="163" t="s">
        <v>64</v>
      </c>
      <c r="BB24" s="172">
        <v>170.45835445343977</v>
      </c>
      <c r="BC24" s="172">
        <v>0.2839831933783472</v>
      </c>
      <c r="BD24" s="172">
        <v>-18.17726695950445</v>
      </c>
      <c r="BE24" s="173">
        <v>31.43735983861899</v>
      </c>
      <c r="BF24" s="69"/>
      <c r="BG24" s="198">
        <v>251.67874198048412</v>
      </c>
      <c r="BH24" s="172">
        <v>-59.28303654863391</v>
      </c>
      <c r="BI24" s="172">
        <v>-9.72536329655857</v>
      </c>
      <c r="BJ24" s="173">
        <v>78.64242769882154</v>
      </c>
      <c r="BK24" s="69"/>
      <c r="BL24" s="198">
        <v>192.96315843007272</v>
      </c>
      <c r="BM24" s="172">
        <v>-5.27109820197586</v>
      </c>
      <c r="BN24" s="172">
        <v>-16.387915905770683</v>
      </c>
      <c r="BO24" s="173">
        <v>41.9779257166517</v>
      </c>
    </row>
    <row r="25" spans="1:67" ht="19.5" customHeight="1">
      <c r="A25" s="309">
        <v>2001</v>
      </c>
      <c r="B25" s="155" t="s">
        <v>61</v>
      </c>
      <c r="C25" s="155">
        <v>18844.66664716208</v>
      </c>
      <c r="D25" s="155">
        <v>4153.278525453481</v>
      </c>
      <c r="E25" s="155">
        <v>44871.43358689292</v>
      </c>
      <c r="F25" s="156">
        <v>67869.37875950849</v>
      </c>
      <c r="G25" s="68"/>
      <c r="H25" s="206">
        <v>17997.985430076067</v>
      </c>
      <c r="I25" s="155">
        <v>619.6531304856641</v>
      </c>
      <c r="J25" s="155">
        <v>8713.872147454651</v>
      </c>
      <c r="K25" s="156">
        <v>27331.510708016383</v>
      </c>
      <c r="L25" s="68"/>
      <c r="M25" s="206">
        <v>36842.65207723815</v>
      </c>
      <c r="N25" s="155">
        <v>4772.9316559391455</v>
      </c>
      <c r="O25" s="155">
        <v>53585.30573434757</v>
      </c>
      <c r="P25" s="156">
        <v>95200.88946752486</v>
      </c>
      <c r="Q25" s="76"/>
      <c r="R25" s="309">
        <v>2001</v>
      </c>
      <c r="S25" s="155" t="s">
        <v>61</v>
      </c>
      <c r="T25" s="166">
        <v>-71.88705508465443</v>
      </c>
      <c r="U25" s="166">
        <v>300.69595762636163</v>
      </c>
      <c r="V25" s="166">
        <v>24.198770880756697</v>
      </c>
      <c r="W25" s="167">
        <v>-34.86450951781967</v>
      </c>
      <c r="X25" s="69"/>
      <c r="Y25" s="195">
        <v>227.5594348305463</v>
      </c>
      <c r="Z25" s="166">
        <v>1296.9128613224104</v>
      </c>
      <c r="AA25" s="166">
        <v>-26.297822239820917</v>
      </c>
      <c r="AB25" s="167">
        <v>57.42129611994332</v>
      </c>
      <c r="AC25" s="69"/>
      <c r="AD25" s="195">
        <v>-49.20115994653239</v>
      </c>
      <c r="AE25" s="166">
        <v>341.58037227873035</v>
      </c>
      <c r="AF25" s="166">
        <v>11.748238700918918</v>
      </c>
      <c r="AG25" s="167">
        <v>-21.683549186494048</v>
      </c>
      <c r="AH25" s="77"/>
      <c r="AI25" s="309">
        <v>2001</v>
      </c>
      <c r="AJ25" s="155" t="s">
        <v>61</v>
      </c>
      <c r="AK25" s="166">
        <v>-71.88705508465443</v>
      </c>
      <c r="AL25" s="166">
        <v>300.69595762636163</v>
      </c>
      <c r="AM25" s="166">
        <v>24.198770880756697</v>
      </c>
      <c r="AN25" s="167">
        <v>-34.86450951781967</v>
      </c>
      <c r="AO25" s="69"/>
      <c r="AP25" s="195">
        <v>227.5594348305463</v>
      </c>
      <c r="AQ25" s="166">
        <v>1296.9128613224104</v>
      </c>
      <c r="AR25" s="166">
        <v>-26.297822239820917</v>
      </c>
      <c r="AS25" s="167">
        <v>57.42129611994332</v>
      </c>
      <c r="AT25" s="69"/>
      <c r="AU25" s="195">
        <v>-49.20115994653239</v>
      </c>
      <c r="AV25" s="166">
        <v>341.58037227873035</v>
      </c>
      <c r="AW25" s="166">
        <v>11.748238700918918</v>
      </c>
      <c r="AX25" s="167">
        <v>-21.683549186494048</v>
      </c>
      <c r="AY25" s="77"/>
      <c r="AZ25" s="309">
        <v>2001</v>
      </c>
      <c r="BA25" s="155" t="s">
        <v>61</v>
      </c>
      <c r="BB25" s="166">
        <v>33.83796916977769</v>
      </c>
      <c r="BC25" s="166">
        <v>60.00432813664099</v>
      </c>
      <c r="BD25" s="166">
        <v>1.0565130711533328</v>
      </c>
      <c r="BE25" s="167">
        <v>16.509829916993482</v>
      </c>
      <c r="BF25" s="69"/>
      <c r="BG25" s="195">
        <v>531.9868374077524</v>
      </c>
      <c r="BH25" s="166">
        <v>-31.761324099738758</v>
      </c>
      <c r="BI25" s="166">
        <v>12.342310317756983</v>
      </c>
      <c r="BJ25" s="167">
        <v>165.91458281078178</v>
      </c>
      <c r="BK25" s="69"/>
      <c r="BL25" s="195">
        <v>100.03963542565245</v>
      </c>
      <c r="BM25" s="166">
        <v>48.42144427658502</v>
      </c>
      <c r="BN25" s="166">
        <v>3.2231426110247696</v>
      </c>
      <c r="BO25" s="167">
        <v>41.46046099865825</v>
      </c>
    </row>
    <row r="26" spans="1:67" ht="19.5" customHeight="1">
      <c r="A26" s="310"/>
      <c r="B26" s="157" t="s">
        <v>62</v>
      </c>
      <c r="C26" s="158">
        <v>25227.01041247196</v>
      </c>
      <c r="D26" s="158">
        <v>1996.9960881320833</v>
      </c>
      <c r="E26" s="158">
        <v>45458.248231030324</v>
      </c>
      <c r="F26" s="159">
        <v>72682.25473163437</v>
      </c>
      <c r="G26" s="68"/>
      <c r="H26" s="207">
        <v>10325.034343899213</v>
      </c>
      <c r="I26" s="158">
        <v>783.8308117125929</v>
      </c>
      <c r="J26" s="158">
        <v>8481.653339469598</v>
      </c>
      <c r="K26" s="159">
        <v>19590.518495081404</v>
      </c>
      <c r="L26" s="68"/>
      <c r="M26" s="207">
        <v>35552.04475637117</v>
      </c>
      <c r="N26" s="158">
        <v>2780.826899844676</v>
      </c>
      <c r="O26" s="158">
        <v>53939.90157049992</v>
      </c>
      <c r="P26" s="159">
        <v>92272.77322671577</v>
      </c>
      <c r="Q26" s="76"/>
      <c r="R26" s="310"/>
      <c r="S26" s="157" t="s">
        <v>62</v>
      </c>
      <c r="T26" s="168">
        <v>-59.026636548525794</v>
      </c>
      <c r="U26" s="168">
        <v>-79.90266882041438</v>
      </c>
      <c r="V26" s="168">
        <v>33.537142922501374</v>
      </c>
      <c r="W26" s="169">
        <v>-31.137916108021187</v>
      </c>
      <c r="X26" s="69"/>
      <c r="Y26" s="196">
        <v>-64.28637928718797</v>
      </c>
      <c r="Z26" s="168" t="e">
        <v>#DIV/0!</v>
      </c>
      <c r="AA26" s="168">
        <v>-32.29994102100264</v>
      </c>
      <c r="AB26" s="169">
        <v>-52.72434505530729</v>
      </c>
      <c r="AC26" s="69"/>
      <c r="AD26" s="196">
        <v>-60.70725790976587</v>
      </c>
      <c r="AE26" s="168">
        <v>-72.01436723316084</v>
      </c>
      <c r="AF26" s="168">
        <v>15.825597490028628</v>
      </c>
      <c r="AG26" s="169">
        <v>-37.22363350000909</v>
      </c>
      <c r="AH26" s="77"/>
      <c r="AI26" s="310"/>
      <c r="AJ26" s="157" t="s">
        <v>62</v>
      </c>
      <c r="AK26" s="168">
        <v>-65.72998684121109</v>
      </c>
      <c r="AL26" s="168">
        <v>-43.951549831551084</v>
      </c>
      <c r="AM26" s="168">
        <v>28.7290814759848</v>
      </c>
      <c r="AN26" s="169">
        <v>-32.989216927589254</v>
      </c>
      <c r="AO26" s="69"/>
      <c r="AP26" s="196">
        <v>-17.67809710747649</v>
      </c>
      <c r="AQ26" s="168">
        <v>3063.9391024775623</v>
      </c>
      <c r="AR26" s="168">
        <v>-29.385789673023496</v>
      </c>
      <c r="AS26" s="169">
        <v>-20.201894230172627</v>
      </c>
      <c r="AT26" s="69"/>
      <c r="AU26" s="196">
        <v>-55.5878437969959</v>
      </c>
      <c r="AV26" s="168">
        <v>-31.438531728969963</v>
      </c>
      <c r="AW26" s="168">
        <v>13.757113188912129</v>
      </c>
      <c r="AX26" s="169">
        <v>-30.189297243133154</v>
      </c>
      <c r="AY26" s="77"/>
      <c r="AZ26" s="310"/>
      <c r="BA26" s="157" t="s">
        <v>62</v>
      </c>
      <c r="BB26" s="168">
        <v>-25.74853201268776</v>
      </c>
      <c r="BC26" s="168">
        <v>-32.14960725534149</v>
      </c>
      <c r="BD26" s="168">
        <v>34.246015973665976</v>
      </c>
      <c r="BE26" s="169">
        <v>-0.7179237728458929</v>
      </c>
      <c r="BF26" s="69"/>
      <c r="BG26" s="196">
        <v>123.9066221316433</v>
      </c>
      <c r="BH26" s="168">
        <v>39.339479700481945</v>
      </c>
      <c r="BI26" s="168">
        <v>-2.577747921844491</v>
      </c>
      <c r="BJ26" s="169">
        <v>60.45494433599242</v>
      </c>
      <c r="BK26" s="69"/>
      <c r="BL26" s="196">
        <v>5.165405125442106</v>
      </c>
      <c r="BM26" s="168">
        <v>-27.299110878395368</v>
      </c>
      <c r="BN26" s="168">
        <v>25.48198443496466</v>
      </c>
      <c r="BO26" s="169">
        <v>12.298714567730613</v>
      </c>
    </row>
    <row r="27" spans="1:67" ht="19.5" customHeight="1">
      <c r="A27" s="310"/>
      <c r="B27" s="160" t="s">
        <v>63</v>
      </c>
      <c r="C27" s="161">
        <v>8148.203450428465</v>
      </c>
      <c r="D27" s="161">
        <v>370.43175756199986</v>
      </c>
      <c r="E27" s="161">
        <v>55720.18954656375</v>
      </c>
      <c r="F27" s="162">
        <v>64238.82475455422</v>
      </c>
      <c r="G27" s="68"/>
      <c r="H27" s="208">
        <v>1494.679189603314</v>
      </c>
      <c r="I27" s="161">
        <v>630.7701606038249</v>
      </c>
      <c r="J27" s="161">
        <v>10097.503433403324</v>
      </c>
      <c r="K27" s="162">
        <v>12222.952783610463</v>
      </c>
      <c r="L27" s="68"/>
      <c r="M27" s="208">
        <v>9642.88264003178</v>
      </c>
      <c r="N27" s="161">
        <v>1001.2019181658247</v>
      </c>
      <c r="O27" s="161">
        <v>65817.69297996708</v>
      </c>
      <c r="P27" s="162">
        <v>76461.77753816468</v>
      </c>
      <c r="Q27" s="76"/>
      <c r="R27" s="310"/>
      <c r="S27" s="160" t="s">
        <v>63</v>
      </c>
      <c r="T27" s="170">
        <v>-85.06151875815716</v>
      </c>
      <c r="U27" s="170">
        <v>-92.69849560856966</v>
      </c>
      <c r="V27" s="170">
        <v>52.76438896140829</v>
      </c>
      <c r="W27" s="171">
        <v>-33.14932935849376</v>
      </c>
      <c r="X27" s="69"/>
      <c r="Y27" s="197">
        <v>-96.78021383177578</v>
      </c>
      <c r="Z27" s="170">
        <v>141.72976667494663</v>
      </c>
      <c r="AA27" s="170">
        <v>-16.844986376022547</v>
      </c>
      <c r="AB27" s="171">
        <v>-79.22171853554684</v>
      </c>
      <c r="AC27" s="69"/>
      <c r="AD27" s="197">
        <v>-90.44944736633872</v>
      </c>
      <c r="AE27" s="170">
        <v>-81.23087411755563</v>
      </c>
      <c r="AF27" s="170">
        <v>35.37837768813398</v>
      </c>
      <c r="AG27" s="171">
        <v>-50.64391190639543</v>
      </c>
      <c r="AH27" s="77"/>
      <c r="AI27" s="310"/>
      <c r="AJ27" s="160" t="s">
        <v>63</v>
      </c>
      <c r="AK27" s="170">
        <v>-71.48734750581664</v>
      </c>
      <c r="AL27" s="170">
        <v>-59.363688510524895</v>
      </c>
      <c r="AM27" s="170">
        <v>36.94961041710201</v>
      </c>
      <c r="AN27" s="171">
        <v>-33.039523611044416</v>
      </c>
      <c r="AO27" s="69"/>
      <c r="AP27" s="197">
        <v>-63.10918734811028</v>
      </c>
      <c r="AQ27" s="170">
        <v>566.3154309769749</v>
      </c>
      <c r="AR27" s="170">
        <v>-25.213012125081605</v>
      </c>
      <c r="AS27" s="171">
        <v>-49.718000144469876</v>
      </c>
      <c r="AT27" s="69"/>
      <c r="AU27" s="197">
        <v>-68.92200912646992</v>
      </c>
      <c r="AV27" s="170">
        <v>-47.68184431019494</v>
      </c>
      <c r="AW27" s="170">
        <v>21.100822431348163</v>
      </c>
      <c r="AX27" s="171">
        <v>-37.67233765749866</v>
      </c>
      <c r="AY27" s="77"/>
      <c r="AZ27" s="310"/>
      <c r="BA27" s="160" t="s">
        <v>63</v>
      </c>
      <c r="BB27" s="170">
        <v>-62.43153807382013</v>
      </c>
      <c r="BC27" s="170">
        <v>-55.77865683743898</v>
      </c>
      <c r="BD27" s="170">
        <v>56.4770149271406</v>
      </c>
      <c r="BE27" s="171">
        <v>-18.902611118558056</v>
      </c>
      <c r="BF27" s="69"/>
      <c r="BG27" s="197">
        <v>-39.97056339267245</v>
      </c>
      <c r="BH27" s="170">
        <v>110.19590431124504</v>
      </c>
      <c r="BI27" s="170">
        <v>-7.701947732773277</v>
      </c>
      <c r="BJ27" s="171">
        <v>-28.08256031434351</v>
      </c>
      <c r="BK27" s="69"/>
      <c r="BL27" s="197">
        <v>-55.740789662696386</v>
      </c>
      <c r="BM27" s="170">
        <v>-47.19802704377785</v>
      </c>
      <c r="BN27" s="170">
        <v>40.4812155813033</v>
      </c>
      <c r="BO27" s="171">
        <v>-21.37426126250807</v>
      </c>
    </row>
    <row r="28" spans="1:67" ht="19.5" customHeight="1">
      <c r="A28" s="311"/>
      <c r="B28" s="163" t="s">
        <v>64</v>
      </c>
      <c r="C28" s="164">
        <v>4173.826020839199</v>
      </c>
      <c r="D28" s="164">
        <v>3333.147789355111</v>
      </c>
      <c r="E28" s="164">
        <v>78168.9356800901</v>
      </c>
      <c r="F28" s="165">
        <v>85675.90949028442</v>
      </c>
      <c r="G28" s="68"/>
      <c r="H28" s="209">
        <v>209.5268375105604</v>
      </c>
      <c r="I28" s="164">
        <v>515.4617290903971</v>
      </c>
      <c r="J28" s="164">
        <v>10298.95105604055</v>
      </c>
      <c r="K28" s="165">
        <v>11023.939622641508</v>
      </c>
      <c r="L28" s="68"/>
      <c r="M28" s="209">
        <v>4383.35285834976</v>
      </c>
      <c r="N28" s="164">
        <v>3848.609518445508</v>
      </c>
      <c r="O28" s="164">
        <v>88467.88673613066</v>
      </c>
      <c r="P28" s="165">
        <v>96699.84911292592</v>
      </c>
      <c r="Q28" s="76"/>
      <c r="R28" s="311"/>
      <c r="S28" s="163" t="s">
        <v>64</v>
      </c>
      <c r="T28" s="172">
        <v>-84.60672762842123</v>
      </c>
      <c r="U28" s="172">
        <v>2.149153035603163</v>
      </c>
      <c r="V28" s="172">
        <v>26.68884896978281</v>
      </c>
      <c r="W28" s="173">
        <v>-6.95405559011806</v>
      </c>
      <c r="X28" s="69"/>
      <c r="Y28" s="198">
        <v>-99.12568329491245</v>
      </c>
      <c r="Z28" s="172">
        <v>2.878988146459591</v>
      </c>
      <c r="AA28" s="172">
        <v>-23.07575254567456</v>
      </c>
      <c r="AB28" s="173">
        <v>-70.87782491918367</v>
      </c>
      <c r="AC28" s="69"/>
      <c r="AD28" s="198">
        <v>-91.41852543025519</v>
      </c>
      <c r="AE28" s="172">
        <v>2.246302017730528</v>
      </c>
      <c r="AF28" s="172">
        <v>17.815889797658883</v>
      </c>
      <c r="AG28" s="173">
        <v>-25.577288874173192</v>
      </c>
      <c r="AH28" s="77"/>
      <c r="AI28" s="311"/>
      <c r="AJ28" s="163" t="s">
        <v>64</v>
      </c>
      <c r="AK28" s="172">
        <v>-73.17918276096681</v>
      </c>
      <c r="AL28" s="172">
        <v>-48.96893812490757</v>
      </c>
      <c r="AM28" s="172">
        <v>33.18888736194319</v>
      </c>
      <c r="AN28" s="173">
        <v>-27.00327027642281</v>
      </c>
      <c r="AO28" s="69"/>
      <c r="AP28" s="198">
        <v>-71.34575249301393</v>
      </c>
      <c r="AQ28" s="172">
        <v>216.21013488598805</v>
      </c>
      <c r="AR28" s="172">
        <v>-24.639376263580985</v>
      </c>
      <c r="AS28" s="173">
        <v>-54.86967817643473</v>
      </c>
      <c r="AT28" s="69"/>
      <c r="AU28" s="198">
        <v>-72.56935431006993</v>
      </c>
      <c r="AV28" s="172">
        <v>-38.339343986026044</v>
      </c>
      <c r="AW28" s="172">
        <v>19.97051846190847</v>
      </c>
      <c r="AX28" s="173">
        <v>-34.83251873859989</v>
      </c>
      <c r="AY28" s="77"/>
      <c r="AZ28" s="311"/>
      <c r="BA28" s="163" t="s">
        <v>64</v>
      </c>
      <c r="BB28" s="172">
        <v>-73.17918276096681</v>
      </c>
      <c r="BC28" s="172">
        <v>-48.96893812490757</v>
      </c>
      <c r="BD28" s="172">
        <v>33.18888736194319</v>
      </c>
      <c r="BE28" s="173">
        <v>-27.00327027642281</v>
      </c>
      <c r="BF28" s="69"/>
      <c r="BG28" s="198">
        <v>-71.34575249301393</v>
      </c>
      <c r="BH28" s="172">
        <v>216.21013488598805</v>
      </c>
      <c r="BI28" s="172">
        <v>-24.639376263580985</v>
      </c>
      <c r="BJ28" s="173">
        <v>-54.86967817643473</v>
      </c>
      <c r="BK28" s="69"/>
      <c r="BL28" s="198">
        <v>-72.56935431006993</v>
      </c>
      <c r="BM28" s="172">
        <v>-38.339343986026044</v>
      </c>
      <c r="BN28" s="172">
        <v>19.97051846190847</v>
      </c>
      <c r="BO28" s="173">
        <v>-34.83251873859989</v>
      </c>
    </row>
    <row r="29" spans="1:67" ht="19.5" customHeight="1">
      <c r="A29" s="309">
        <v>2002</v>
      </c>
      <c r="B29" s="155" t="s">
        <v>61</v>
      </c>
      <c r="C29" s="155">
        <v>3636.266347687401</v>
      </c>
      <c r="D29" s="155">
        <v>56.48325358851675</v>
      </c>
      <c r="E29" s="155">
        <v>89877.40829346093</v>
      </c>
      <c r="F29" s="156">
        <v>93570.15789473685</v>
      </c>
      <c r="G29" s="68"/>
      <c r="H29" s="206">
        <v>8246.555023923445</v>
      </c>
      <c r="I29" s="155">
        <v>124.26315789473685</v>
      </c>
      <c r="J29" s="155">
        <v>12179.044657097289</v>
      </c>
      <c r="K29" s="156">
        <v>20549.862838915473</v>
      </c>
      <c r="L29" s="68"/>
      <c r="M29" s="206">
        <v>11882.821371610846</v>
      </c>
      <c r="N29" s="155">
        <v>180.7464114832536</v>
      </c>
      <c r="O29" s="155">
        <v>102056.45295055822</v>
      </c>
      <c r="P29" s="156">
        <v>114120.02073365233</v>
      </c>
      <c r="Q29" s="76"/>
      <c r="R29" s="309">
        <v>2002</v>
      </c>
      <c r="S29" s="155" t="s">
        <v>61</v>
      </c>
      <c r="T29" s="166">
        <v>-80.70400280476701</v>
      </c>
      <c r="U29" s="166">
        <v>-98.64003212781523</v>
      </c>
      <c r="V29" s="166">
        <v>100.29983690941043</v>
      </c>
      <c r="W29" s="167">
        <v>37.868004105795194</v>
      </c>
      <c r="X29" s="69"/>
      <c r="Y29" s="195">
        <v>-54.18067729878926</v>
      </c>
      <c r="Z29" s="166">
        <v>-79.94633581575818</v>
      </c>
      <c r="AA29" s="166">
        <v>39.766161942768775</v>
      </c>
      <c r="AB29" s="167">
        <v>-24.812561374852365</v>
      </c>
      <c r="AC29" s="69"/>
      <c r="AD29" s="195">
        <v>-67.74710640618568</v>
      </c>
      <c r="AE29" s="166">
        <v>-96.21309449804622</v>
      </c>
      <c r="AF29" s="166">
        <v>90.45604303633039</v>
      </c>
      <c r="AG29" s="167">
        <v>19.872851369294423</v>
      </c>
      <c r="AH29" s="77"/>
      <c r="AI29" s="309">
        <v>2002</v>
      </c>
      <c r="AJ29" s="155" t="s">
        <v>61</v>
      </c>
      <c r="AK29" s="166">
        <v>-80.70400280476701</v>
      </c>
      <c r="AL29" s="166">
        <v>-98.64003212781523</v>
      </c>
      <c r="AM29" s="166">
        <v>100.29983690941043</v>
      </c>
      <c r="AN29" s="167">
        <v>37.868004105795194</v>
      </c>
      <c r="AO29" s="69"/>
      <c r="AP29" s="195">
        <v>-54.18067729878926</v>
      </c>
      <c r="AQ29" s="166">
        <v>-79.94633581575818</v>
      </c>
      <c r="AR29" s="166">
        <v>39.766161942768775</v>
      </c>
      <c r="AS29" s="167">
        <v>-24.812561374852365</v>
      </c>
      <c r="AT29" s="69"/>
      <c r="AU29" s="195">
        <v>-67.74710640618568</v>
      </c>
      <c r="AV29" s="166">
        <v>-96.21309449804622</v>
      </c>
      <c r="AW29" s="166">
        <v>90.45604303633039</v>
      </c>
      <c r="AX29" s="167">
        <v>19.872851369294423</v>
      </c>
      <c r="AY29" s="77"/>
      <c r="AZ29" s="309">
        <v>2002</v>
      </c>
      <c r="BA29" s="155" t="s">
        <v>61</v>
      </c>
      <c r="BB29" s="166">
        <v>-74.58852130826168</v>
      </c>
      <c r="BC29" s="166">
        <v>-74.32896691542894</v>
      </c>
      <c r="BD29" s="166">
        <v>52.02778976375262</v>
      </c>
      <c r="BE29" s="167">
        <v>-12.561760877656084</v>
      </c>
      <c r="BF29" s="69"/>
      <c r="BG29" s="195">
        <v>-82.71383765371384</v>
      </c>
      <c r="BH29" s="166">
        <v>48.6885381488637</v>
      </c>
      <c r="BI29" s="166">
        <v>-12.221475894731654</v>
      </c>
      <c r="BJ29" s="167">
        <v>-61.68799334055136</v>
      </c>
      <c r="BK29" s="69"/>
      <c r="BL29" s="195">
        <v>-77.99999502653375</v>
      </c>
      <c r="BM29" s="166">
        <v>-67.18996664118524</v>
      </c>
      <c r="BN29" s="166">
        <v>38.603637841825645</v>
      </c>
      <c r="BO29" s="167">
        <v>-27.983653179882822</v>
      </c>
    </row>
    <row r="30" spans="1:67" ht="19.5" customHeight="1">
      <c r="A30" s="310"/>
      <c r="B30" s="157" t="s">
        <v>62</v>
      </c>
      <c r="C30" s="158">
        <v>6751.956419093104</v>
      </c>
      <c r="D30" s="158">
        <v>139.96901033893243</v>
      </c>
      <c r="E30" s="158">
        <v>81925.22428156629</v>
      </c>
      <c r="F30" s="159">
        <v>88817.14971099833</v>
      </c>
      <c r="G30" s="68"/>
      <c r="H30" s="207">
        <v>36836.62299530541</v>
      </c>
      <c r="I30" s="158">
        <v>174.65159697158828</v>
      </c>
      <c r="J30" s="158">
        <v>15508.070880030391</v>
      </c>
      <c r="K30" s="159">
        <v>52519.345472307396</v>
      </c>
      <c r="L30" s="68"/>
      <c r="M30" s="207">
        <v>43588.57941439852</v>
      </c>
      <c r="N30" s="158">
        <v>314.6206073105207</v>
      </c>
      <c r="O30" s="158">
        <v>97433.29516159669</v>
      </c>
      <c r="P30" s="159">
        <v>141336.49518330573</v>
      </c>
      <c r="Q30" s="76"/>
      <c r="R30" s="310"/>
      <c r="S30" s="157" t="s">
        <v>62</v>
      </c>
      <c r="T30" s="168">
        <v>-73.2352097664533</v>
      </c>
      <c r="U30" s="168">
        <v>-92.99102230741703</v>
      </c>
      <c r="V30" s="168">
        <v>80.22081243694558</v>
      </c>
      <c r="W30" s="169">
        <v>22.199221858126236</v>
      </c>
      <c r="X30" s="69"/>
      <c r="Y30" s="196">
        <v>256.76998030588817</v>
      </c>
      <c r="Z30" s="168">
        <v>-77.71820214747723</v>
      </c>
      <c r="AA30" s="168">
        <v>82.8425456610349</v>
      </c>
      <c r="AB30" s="169">
        <v>168.085530689213</v>
      </c>
      <c r="AC30" s="69"/>
      <c r="AD30" s="196">
        <v>22.604985769734512</v>
      </c>
      <c r="AE30" s="168">
        <v>-88.68607724817053</v>
      </c>
      <c r="AF30" s="168">
        <v>80.63306073009892</v>
      </c>
      <c r="AG30" s="169">
        <v>53.172480072794144</v>
      </c>
      <c r="AH30" s="77"/>
      <c r="AI30" s="310"/>
      <c r="AJ30" s="157" t="s">
        <v>62</v>
      </c>
      <c r="AK30" s="168">
        <v>-76.42880085383625</v>
      </c>
      <c r="AL30" s="168">
        <v>-96.80579687460624</v>
      </c>
      <c r="AM30" s="168">
        <v>90.19510433052153</v>
      </c>
      <c r="AN30" s="169">
        <v>29.76534180033468</v>
      </c>
      <c r="AO30" s="69"/>
      <c r="AP30" s="196">
        <v>59.17503987570461</v>
      </c>
      <c r="AQ30" s="168">
        <v>-78.7019469280041</v>
      </c>
      <c r="AR30" s="168">
        <v>61.01348899271153</v>
      </c>
      <c r="AS30" s="169">
        <v>55.72474070750303</v>
      </c>
      <c r="AT30" s="69"/>
      <c r="AU30" s="196">
        <v>-23.37643057819021</v>
      </c>
      <c r="AV30" s="168">
        <v>-93.44211209379365</v>
      </c>
      <c r="AW30" s="168">
        <v>85.52835480388924</v>
      </c>
      <c r="AX30" s="169">
        <v>36.262615369922</v>
      </c>
      <c r="AY30" s="77"/>
      <c r="AZ30" s="310"/>
      <c r="BA30" s="157" t="s">
        <v>62</v>
      </c>
      <c r="BB30" s="168">
        <v>-81.93747812079663</v>
      </c>
      <c r="BC30" s="168">
        <v>-73.07845589625902</v>
      </c>
      <c r="BD30" s="168">
        <v>62.165714957101386</v>
      </c>
      <c r="BE30" s="169">
        <v>1.0885276275554503</v>
      </c>
      <c r="BF30" s="69"/>
      <c r="BG30" s="196">
        <v>-52.60085863508605</v>
      </c>
      <c r="BH30" s="168">
        <v>-33.26379065054064</v>
      </c>
      <c r="BI30" s="168">
        <v>12.536874822351677</v>
      </c>
      <c r="BJ30" s="169">
        <v>-32.928326976717784</v>
      </c>
      <c r="BK30" s="69"/>
      <c r="BL30" s="196">
        <v>-69.03518964876972</v>
      </c>
      <c r="BM30" s="168">
        <v>-67.90090990872643</v>
      </c>
      <c r="BN30" s="168">
        <v>52.995349013796755</v>
      </c>
      <c r="BO30" s="169">
        <v>-9.253661327957374</v>
      </c>
    </row>
    <row r="31" spans="1:67" ht="19.5" customHeight="1">
      <c r="A31" s="310"/>
      <c r="B31" s="160" t="s">
        <v>63</v>
      </c>
      <c r="C31" s="161">
        <v>9299.991050248007</v>
      </c>
      <c r="D31" s="161">
        <v>13.535313780461507</v>
      </c>
      <c r="E31" s="161">
        <v>82733.99024153549</v>
      </c>
      <c r="F31" s="162">
        <v>92047.51660556396</v>
      </c>
      <c r="G31" s="68"/>
      <c r="H31" s="208">
        <v>39179.811462152255</v>
      </c>
      <c r="I31" s="161">
        <v>120.58734095320251</v>
      </c>
      <c r="J31" s="161">
        <v>17506.082650420532</v>
      </c>
      <c r="K31" s="162">
        <v>56806.481453525994</v>
      </c>
      <c r="L31" s="68"/>
      <c r="M31" s="208">
        <v>48479.80251240027</v>
      </c>
      <c r="N31" s="161">
        <v>134.12265473366404</v>
      </c>
      <c r="O31" s="161">
        <v>100240.07289195602</v>
      </c>
      <c r="P31" s="162">
        <v>148853.99805908994</v>
      </c>
      <c r="Q31" s="76"/>
      <c r="R31" s="310"/>
      <c r="S31" s="160" t="s">
        <v>63</v>
      </c>
      <c r="T31" s="170">
        <v>14.135479149811573</v>
      </c>
      <c r="U31" s="170">
        <v>-96.346070901279</v>
      </c>
      <c r="V31" s="170">
        <v>48.48117157318191</v>
      </c>
      <c r="W31" s="171">
        <v>43.28954017646197</v>
      </c>
      <c r="X31" s="69"/>
      <c r="Y31" s="197">
        <v>2521.2856735197156</v>
      </c>
      <c r="Z31" s="170">
        <v>-80.88252290853987</v>
      </c>
      <c r="AA31" s="170">
        <v>73.37040552528117</v>
      </c>
      <c r="AB31" s="171">
        <v>364.7525230539775</v>
      </c>
      <c r="AC31" s="69"/>
      <c r="AD31" s="197">
        <v>402.752178183105</v>
      </c>
      <c r="AE31" s="170">
        <v>-86.60383561995435</v>
      </c>
      <c r="AF31" s="170">
        <v>52.29958443311904</v>
      </c>
      <c r="AG31" s="171">
        <v>94.67765836962374</v>
      </c>
      <c r="AH31" s="77"/>
      <c r="AI31" s="310"/>
      <c r="AJ31" s="160" t="s">
        <v>63</v>
      </c>
      <c r="AK31" s="170">
        <v>-62.297474401086205</v>
      </c>
      <c r="AL31" s="170">
        <v>-96.77968051686776</v>
      </c>
      <c r="AM31" s="170">
        <v>74.28062102248109</v>
      </c>
      <c r="AN31" s="171">
        <v>34.007622504582855</v>
      </c>
      <c r="AO31" s="69"/>
      <c r="AP31" s="197">
        <v>182.59387011823338</v>
      </c>
      <c r="AQ31" s="170">
        <v>-79.37808775994677</v>
      </c>
      <c r="AR31" s="170">
        <v>65.58513281715236</v>
      </c>
      <c r="AS31" s="171">
        <v>119.58868766573642</v>
      </c>
      <c r="AT31" s="69"/>
      <c r="AU31" s="197">
        <v>26.711689893056217</v>
      </c>
      <c r="AV31" s="170">
        <v>-92.64181669285006</v>
      </c>
      <c r="AW31" s="170">
        <v>72.91150691008039</v>
      </c>
      <c r="AX31" s="171">
        <v>53.18538261479287</v>
      </c>
      <c r="AY31" s="77"/>
      <c r="AZ31" s="310"/>
      <c r="BA31" s="160" t="s">
        <v>63</v>
      </c>
      <c r="BB31" s="170">
        <v>-69.92223786411675</v>
      </c>
      <c r="BC31" s="170">
        <v>-63.78542227349757</v>
      </c>
      <c r="BD31" s="170">
        <v>60.146013321781396</v>
      </c>
      <c r="BE31" s="171">
        <v>21.302663027795916</v>
      </c>
      <c r="BF31" s="69"/>
      <c r="BG31" s="197">
        <v>57.063676181055484</v>
      </c>
      <c r="BH31" s="170">
        <v>-63.12203171448868</v>
      </c>
      <c r="BI31" s="170">
        <v>36.40647880391822</v>
      </c>
      <c r="BJ31" s="171">
        <v>45.25871255996873</v>
      </c>
      <c r="BK31" s="69"/>
      <c r="BL31" s="197">
        <v>-18.616934839843225</v>
      </c>
      <c r="BM31" s="170">
        <v>-63.64889449561091</v>
      </c>
      <c r="BN31" s="170">
        <v>56.25860881907403</v>
      </c>
      <c r="BO31" s="171">
        <v>27.20238303313249</v>
      </c>
    </row>
    <row r="32" spans="1:67" ht="19.5" customHeight="1">
      <c r="A32" s="311"/>
      <c r="B32" s="163" t="s">
        <v>64</v>
      </c>
      <c r="C32" s="164">
        <v>14875.034967632391</v>
      </c>
      <c r="D32" s="164">
        <v>151.37827655735967</v>
      </c>
      <c r="E32" s="164">
        <v>93743.11705401678</v>
      </c>
      <c r="F32" s="165">
        <v>108769.53029820653</v>
      </c>
      <c r="G32" s="68"/>
      <c r="H32" s="209">
        <v>43417.71176907567</v>
      </c>
      <c r="I32" s="164">
        <v>1253.412129894938</v>
      </c>
      <c r="J32" s="164">
        <v>11882.589196646504</v>
      </c>
      <c r="K32" s="165">
        <v>56553.71309561712</v>
      </c>
      <c r="L32" s="68"/>
      <c r="M32" s="209">
        <v>58292.74673670806</v>
      </c>
      <c r="N32" s="164">
        <v>1404.7904064522977</v>
      </c>
      <c r="O32" s="164">
        <v>105625.70625066328</v>
      </c>
      <c r="P32" s="165">
        <v>165323.24339382365</v>
      </c>
      <c r="Q32" s="76"/>
      <c r="R32" s="311"/>
      <c r="S32" s="163" t="s">
        <v>64</v>
      </c>
      <c r="T32" s="172">
        <v>256.38847650486355</v>
      </c>
      <c r="U32" s="172">
        <v>-95.45839890325871</v>
      </c>
      <c r="V32" s="172">
        <v>19.923747507148775</v>
      </c>
      <c r="W32" s="173">
        <v>26.954625804749583</v>
      </c>
      <c r="X32" s="69"/>
      <c r="Y32" s="198">
        <v>20621.79024173329</v>
      </c>
      <c r="Z32" s="172">
        <v>143.16298556378877</v>
      </c>
      <c r="AA32" s="172">
        <v>15.376693529164001</v>
      </c>
      <c r="AB32" s="173">
        <v>413.00818973522246</v>
      </c>
      <c r="AC32" s="69"/>
      <c r="AD32" s="198">
        <v>1229.8666253999468</v>
      </c>
      <c r="AE32" s="172">
        <v>-63.49875455747179</v>
      </c>
      <c r="AF32" s="172">
        <v>19.394404170304753</v>
      </c>
      <c r="AG32" s="173">
        <v>70.96535817833535</v>
      </c>
      <c r="AH32" s="77"/>
      <c r="AI32" s="311"/>
      <c r="AJ32" s="163" t="s">
        <v>64</v>
      </c>
      <c r="AK32" s="172">
        <v>-38.7108049623915</v>
      </c>
      <c r="AL32" s="172">
        <v>-96.33274606687668</v>
      </c>
      <c r="AM32" s="172">
        <v>55.330297427431105</v>
      </c>
      <c r="AN32" s="173">
        <v>31.92727182026738</v>
      </c>
      <c r="AO32" s="69"/>
      <c r="AP32" s="198">
        <v>325.21644222566016</v>
      </c>
      <c r="AQ32" s="172">
        <v>-34.388208882368815</v>
      </c>
      <c r="AR32" s="172">
        <v>51.82969191852868</v>
      </c>
      <c r="AS32" s="173">
        <v>165.68657260869873</v>
      </c>
      <c r="AT32" s="69"/>
      <c r="AU32" s="198">
        <v>87.73686612387897</v>
      </c>
      <c r="AV32" s="172">
        <v>-83.59923730646105</v>
      </c>
      <c r="AW32" s="172">
        <v>54.82766461503559</v>
      </c>
      <c r="AX32" s="173">
        <v>57.95286102032321</v>
      </c>
      <c r="AY32" s="77"/>
      <c r="AZ32" s="311"/>
      <c r="BA32" s="163" t="s">
        <v>64</v>
      </c>
      <c r="BB32" s="172">
        <v>-38.7108049623915</v>
      </c>
      <c r="BC32" s="172">
        <v>-96.33274606687668</v>
      </c>
      <c r="BD32" s="172">
        <v>55.330297427431105</v>
      </c>
      <c r="BE32" s="173">
        <v>31.92727182026738</v>
      </c>
      <c r="BF32" s="69"/>
      <c r="BG32" s="198">
        <v>325.21644222566016</v>
      </c>
      <c r="BH32" s="172">
        <v>-34.388208882368815</v>
      </c>
      <c r="BI32" s="172">
        <v>51.82969191852868</v>
      </c>
      <c r="BJ32" s="173">
        <v>165.68657260869873</v>
      </c>
      <c r="BK32" s="69"/>
      <c r="BL32" s="198">
        <v>87.73686612387897</v>
      </c>
      <c r="BM32" s="172">
        <v>-83.59923730646105</v>
      </c>
      <c r="BN32" s="172">
        <v>54.82766461503559</v>
      </c>
      <c r="BO32" s="173">
        <v>57.95286102032321</v>
      </c>
    </row>
    <row r="33" spans="1:67" ht="19.5" customHeight="1">
      <c r="A33" s="309">
        <v>2003</v>
      </c>
      <c r="B33" s="155" t="s">
        <v>61</v>
      </c>
      <c r="C33" s="155">
        <v>7020.2319024638045</v>
      </c>
      <c r="D33" s="155">
        <v>1269.5547371094742</v>
      </c>
      <c r="E33" s="155">
        <v>106167.23952247904</v>
      </c>
      <c r="F33" s="156">
        <v>114457.02616205231</v>
      </c>
      <c r="G33" s="68"/>
      <c r="H33" s="206">
        <v>18898.394716789433</v>
      </c>
      <c r="I33" s="155">
        <v>571.5894843789687</v>
      </c>
      <c r="J33" s="155">
        <v>10794.113792227583</v>
      </c>
      <c r="K33" s="156">
        <v>30264.097993395986</v>
      </c>
      <c r="L33" s="68"/>
      <c r="M33" s="206">
        <v>25918.626619253235</v>
      </c>
      <c r="N33" s="155">
        <v>1841.1442214884428</v>
      </c>
      <c r="O33" s="155">
        <v>116961.35331470662</v>
      </c>
      <c r="P33" s="156">
        <v>144721.1241554483</v>
      </c>
      <c r="Q33" s="76"/>
      <c r="R33" s="309">
        <v>2003</v>
      </c>
      <c r="S33" s="155" t="s">
        <v>61</v>
      </c>
      <c r="T33" s="166">
        <v>93.06154256077926</v>
      </c>
      <c r="U33" s="166">
        <v>2147.6657353314704</v>
      </c>
      <c r="V33" s="166">
        <v>18.12450040373858</v>
      </c>
      <c r="W33" s="167">
        <v>22.32214707899975</v>
      </c>
      <c r="X33" s="69"/>
      <c r="Y33" s="195">
        <v>129.16714509228103</v>
      </c>
      <c r="Z33" s="166">
        <v>359.9830666327998</v>
      </c>
      <c r="AA33" s="166">
        <v>-11.371424474272231</v>
      </c>
      <c r="AB33" s="167">
        <v>47.27153281083986</v>
      </c>
      <c r="AC33" s="69"/>
      <c r="AD33" s="195">
        <v>118.11845696153625</v>
      </c>
      <c r="AE33" s="166">
        <v>918.6339006011343</v>
      </c>
      <c r="AF33" s="166">
        <v>14.604564369260558</v>
      </c>
      <c r="AG33" s="167">
        <v>26.814842150455505</v>
      </c>
      <c r="AH33" s="77"/>
      <c r="AI33" s="309">
        <v>2003</v>
      </c>
      <c r="AJ33" s="155" t="s">
        <v>61</v>
      </c>
      <c r="AK33" s="166">
        <v>93.06154256077926</v>
      </c>
      <c r="AL33" s="166">
        <v>2147.6657353314704</v>
      </c>
      <c r="AM33" s="166">
        <v>18.12450040373858</v>
      </c>
      <c r="AN33" s="167">
        <v>22.32214707899975</v>
      </c>
      <c r="AO33" s="69"/>
      <c r="AP33" s="195">
        <v>129.16714509228103</v>
      </c>
      <c r="AQ33" s="166">
        <v>359.9830666327998</v>
      </c>
      <c r="AR33" s="166">
        <v>-11.371424474272231</v>
      </c>
      <c r="AS33" s="167">
        <v>47.27153281083986</v>
      </c>
      <c r="AT33" s="69"/>
      <c r="AU33" s="195">
        <v>118.11845696153625</v>
      </c>
      <c r="AV33" s="166">
        <v>918.6339006011343</v>
      </c>
      <c r="AW33" s="166">
        <v>14.604564369260558</v>
      </c>
      <c r="AX33" s="167">
        <v>26.814842150455505</v>
      </c>
      <c r="AY33" s="77"/>
      <c r="AZ33" s="309">
        <v>2003</v>
      </c>
      <c r="BA33" s="155" t="s">
        <v>61</v>
      </c>
      <c r="BB33" s="166">
        <v>-7.862250371028793</v>
      </c>
      <c r="BC33" s="166">
        <v>-72.65205431729072</v>
      </c>
      <c r="BD33" s="166">
        <v>35.41456649283623</v>
      </c>
      <c r="BE33" s="167">
        <v>27.80936500699329</v>
      </c>
      <c r="BF33" s="69"/>
      <c r="BG33" s="195">
        <v>582.2545712700795</v>
      </c>
      <c r="BH33" s="166">
        <v>3.2085802064311366</v>
      </c>
      <c r="BI33" s="166">
        <v>35.64227703881883</v>
      </c>
      <c r="BJ33" s="167">
        <v>209.4369365349463</v>
      </c>
      <c r="BK33" s="69"/>
      <c r="BL33" s="195">
        <v>186.8151572589864</v>
      </c>
      <c r="BM33" s="166">
        <v>-52.70137102183289</v>
      </c>
      <c r="BN33" s="166">
        <v>35.444697627064386</v>
      </c>
      <c r="BO33" s="167">
        <v>58.1419760108958</v>
      </c>
    </row>
    <row r="34" spans="1:67" ht="19.5" customHeight="1">
      <c r="A34" s="310"/>
      <c r="B34" s="157" t="s">
        <v>62</v>
      </c>
      <c r="C34" s="158">
        <v>5512.900287441768</v>
      </c>
      <c r="D34" s="158">
        <v>614.1782634552483</v>
      </c>
      <c r="E34" s="158">
        <v>91185.6781643374</v>
      </c>
      <c r="F34" s="159">
        <v>97312.75671523441</v>
      </c>
      <c r="G34" s="68"/>
      <c r="H34" s="207">
        <v>14696.166071959558</v>
      </c>
      <c r="I34" s="158">
        <v>791.7583506789572</v>
      </c>
      <c r="J34" s="158">
        <v>12449.834522747546</v>
      </c>
      <c r="K34" s="159">
        <v>27937.758945386064</v>
      </c>
      <c r="L34" s="68"/>
      <c r="M34" s="207">
        <v>20209.066359401328</v>
      </c>
      <c r="N34" s="158">
        <v>1405.9366141342055</v>
      </c>
      <c r="O34" s="158">
        <v>103635.51268708493</v>
      </c>
      <c r="P34" s="159">
        <v>125250.51566062047</v>
      </c>
      <c r="Q34" s="76"/>
      <c r="R34" s="310"/>
      <c r="S34" s="157" t="s">
        <v>62</v>
      </c>
      <c r="T34" s="168">
        <v>-18.351068264415147</v>
      </c>
      <c r="U34" s="168">
        <v>338.79588915291083</v>
      </c>
      <c r="V34" s="168">
        <v>11.30354413305497</v>
      </c>
      <c r="W34" s="169">
        <v>9.565277687788793</v>
      </c>
      <c r="X34" s="69"/>
      <c r="Y34" s="196">
        <v>-60.104469745143334</v>
      </c>
      <c r="Z34" s="168">
        <v>353.33587806114235</v>
      </c>
      <c r="AA34" s="168">
        <v>-19.72028875120057</v>
      </c>
      <c r="AB34" s="169">
        <v>-46.80482269125537</v>
      </c>
      <c r="AC34" s="69"/>
      <c r="AD34" s="196">
        <v>-53.63678598636387</v>
      </c>
      <c r="AE34" s="168">
        <v>346.8673003185039</v>
      </c>
      <c r="AF34" s="168">
        <v>6.365603785853338</v>
      </c>
      <c r="AG34" s="169">
        <v>-11.381334666479887</v>
      </c>
      <c r="AH34" s="77"/>
      <c r="AI34" s="310"/>
      <c r="AJ34" s="157" t="s">
        <v>62</v>
      </c>
      <c r="AK34" s="168">
        <v>20.64751085223226</v>
      </c>
      <c r="AL34" s="168">
        <v>858.875689648654</v>
      </c>
      <c r="AM34" s="168">
        <v>14.871882187620855</v>
      </c>
      <c r="AN34" s="169">
        <v>16.109934214867266</v>
      </c>
      <c r="AO34" s="69"/>
      <c r="AP34" s="196">
        <v>-25.483157433089005</v>
      </c>
      <c r="AQ34" s="168">
        <v>356.0992098458358</v>
      </c>
      <c r="AR34" s="168">
        <v>-16.047779394694913</v>
      </c>
      <c r="AS34" s="169">
        <v>-20.346944651591798</v>
      </c>
      <c r="AT34" s="69"/>
      <c r="AU34" s="196">
        <v>-16.844189393016734</v>
      </c>
      <c r="AV34" s="168">
        <v>555.4899120109642</v>
      </c>
      <c r="AW34" s="168">
        <v>10.580552679714671</v>
      </c>
      <c r="AX34" s="169">
        <v>5.6820331425130775</v>
      </c>
      <c r="AY34" s="77"/>
      <c r="AZ34" s="310"/>
      <c r="BA34" s="157" t="s">
        <v>62</v>
      </c>
      <c r="BB34" s="168">
        <v>61.636946269958514</v>
      </c>
      <c r="BC34" s="168">
        <v>-47.471028692483785</v>
      </c>
      <c r="BD34" s="168">
        <v>22.289860763891653</v>
      </c>
      <c r="BE34" s="169">
        <v>24.16018495805241</v>
      </c>
      <c r="BF34" s="69"/>
      <c r="BG34" s="196">
        <v>148.3406293989189</v>
      </c>
      <c r="BH34" s="168">
        <v>89.41657694112163</v>
      </c>
      <c r="BI34" s="168">
        <v>9.460716275760618</v>
      </c>
      <c r="BJ34" s="169">
        <v>78.12395872541617</v>
      </c>
      <c r="BK34" s="69"/>
      <c r="BL34" s="196">
        <v>120.00783106072936</v>
      </c>
      <c r="BM34" s="168">
        <v>-10.461475949994593</v>
      </c>
      <c r="BN34" s="168">
        <v>20.546180470630688</v>
      </c>
      <c r="BO34" s="169">
        <v>36.286550487358596</v>
      </c>
    </row>
    <row r="35" spans="1:67" ht="19.5" customHeight="1">
      <c r="A35" s="310"/>
      <c r="B35" s="160" t="s">
        <v>63</v>
      </c>
      <c r="C35" s="161">
        <v>5813.697001008685</v>
      </c>
      <c r="D35" s="161">
        <v>277.37746943193844</v>
      </c>
      <c r="E35" s="161">
        <v>97050.67070140479</v>
      </c>
      <c r="F35" s="162">
        <v>103141.74517184541</v>
      </c>
      <c r="G35" s="68"/>
      <c r="H35" s="208">
        <v>10933.388835584423</v>
      </c>
      <c r="I35" s="161">
        <v>1179.134991512289</v>
      </c>
      <c r="J35" s="161">
        <v>13795.879400693779</v>
      </c>
      <c r="K35" s="162">
        <v>25908.40322779049</v>
      </c>
      <c r="L35" s="68"/>
      <c r="M35" s="208">
        <v>16747.08583659311</v>
      </c>
      <c r="N35" s="161">
        <v>1456.5124609442273</v>
      </c>
      <c r="O35" s="161">
        <v>110846.55010209857</v>
      </c>
      <c r="P35" s="162">
        <v>129050.1483996359</v>
      </c>
      <c r="Q35" s="76"/>
      <c r="R35" s="310"/>
      <c r="S35" s="160" t="s">
        <v>63</v>
      </c>
      <c r="T35" s="170">
        <v>-37.4870688627851</v>
      </c>
      <c r="U35" s="170">
        <v>1949.2873230049404</v>
      </c>
      <c r="V35" s="170">
        <v>17.304472343317244</v>
      </c>
      <c r="W35" s="171">
        <v>12.052719047078384</v>
      </c>
      <c r="X35" s="69"/>
      <c r="Y35" s="197">
        <v>-72.09433014718284</v>
      </c>
      <c r="Z35" s="170">
        <v>877.8265132903853</v>
      </c>
      <c r="AA35" s="170">
        <v>-21.19379488727381</v>
      </c>
      <c r="AB35" s="171">
        <v>-54.39181838962084</v>
      </c>
      <c r="AC35" s="69"/>
      <c r="AD35" s="197">
        <v>-65.45554031019515</v>
      </c>
      <c r="AE35" s="170">
        <v>985.9555858303861</v>
      </c>
      <c r="AF35" s="170">
        <v>10.58107491758787</v>
      </c>
      <c r="AG35" s="171">
        <v>-13.30421078216024</v>
      </c>
      <c r="AH35" s="77"/>
      <c r="AI35" s="310"/>
      <c r="AJ35" s="160" t="s">
        <v>63</v>
      </c>
      <c r="AK35" s="170">
        <v>-6.8131352014984685</v>
      </c>
      <c r="AL35" s="170">
        <v>929.1611025689961</v>
      </c>
      <c r="AM35" s="170">
        <v>15.662565618460931</v>
      </c>
      <c r="AN35" s="171">
        <v>14.749113547874032</v>
      </c>
      <c r="AO35" s="69"/>
      <c r="AP35" s="197">
        <v>-47.155981649366495</v>
      </c>
      <c r="AQ35" s="170">
        <v>506.07154336220685</v>
      </c>
      <c r="AR35" s="170">
        <v>-18.04114512551969</v>
      </c>
      <c r="AS35" s="171">
        <v>-35.237872215403684</v>
      </c>
      <c r="AT35" s="69"/>
      <c r="AU35" s="197">
        <v>-39.51510245171966</v>
      </c>
      <c r="AV35" s="170">
        <v>647.2073799415319</v>
      </c>
      <c r="AW35" s="170">
        <v>10.580727334216206</v>
      </c>
      <c r="AX35" s="171">
        <v>-1.3080851418710893</v>
      </c>
      <c r="AY35" s="77"/>
      <c r="AZ35" s="310"/>
      <c r="BA35" s="160" t="s">
        <v>63</v>
      </c>
      <c r="BB35" s="170">
        <v>39.22474517801041</v>
      </c>
      <c r="BC35" s="170">
        <v>-34.73326568183336</v>
      </c>
      <c r="BD35" s="170">
        <v>16.66372728970893</v>
      </c>
      <c r="BE35" s="171">
        <v>17.652993564594638</v>
      </c>
      <c r="BF35" s="69"/>
      <c r="BG35" s="197">
        <v>4.11156814768718</v>
      </c>
      <c r="BH35" s="170">
        <v>305.99377808343047</v>
      </c>
      <c r="BI35" s="170">
        <v>-11.839030242701185</v>
      </c>
      <c r="BJ35" s="171">
        <v>-0.1672510610746798</v>
      </c>
      <c r="BK35" s="69"/>
      <c r="BL35" s="197">
        <v>11.845684193903125</v>
      </c>
      <c r="BM35" s="170">
        <v>36.40572575901254</v>
      </c>
      <c r="BN35" s="170">
        <v>12.589310456983355</v>
      </c>
      <c r="BO35" s="171">
        <v>12.641388918597457</v>
      </c>
    </row>
    <row r="36" spans="1:67" ht="19.5" customHeight="1">
      <c r="A36" s="311"/>
      <c r="B36" s="163" t="s">
        <v>64</v>
      </c>
      <c r="C36" s="164">
        <v>5303.615654376309</v>
      </c>
      <c r="D36" s="164">
        <v>221.2155764453753</v>
      </c>
      <c r="E36" s="164">
        <v>79035.10077443866</v>
      </c>
      <c r="F36" s="165">
        <v>84559.93200526034</v>
      </c>
      <c r="G36" s="68"/>
      <c r="H36" s="209">
        <v>13633.10467098534</v>
      </c>
      <c r="I36" s="164">
        <v>1106.0778822268765</v>
      </c>
      <c r="J36" s="164">
        <v>12134.619258681994</v>
      </c>
      <c r="K36" s="165">
        <v>26873.80181189421</v>
      </c>
      <c r="L36" s="68"/>
      <c r="M36" s="209">
        <v>18936.72032536165</v>
      </c>
      <c r="N36" s="164">
        <v>1327.2934586722517</v>
      </c>
      <c r="O36" s="164">
        <v>91169.72003312065</v>
      </c>
      <c r="P36" s="165">
        <v>111433.73381715456</v>
      </c>
      <c r="Q36" s="76"/>
      <c r="R36" s="311"/>
      <c r="S36" s="163" t="s">
        <v>64</v>
      </c>
      <c r="T36" s="172">
        <v>-64.34552479428243</v>
      </c>
      <c r="U36" s="172">
        <v>46.134294481515724</v>
      </c>
      <c r="V36" s="172">
        <v>-15.68970260622234</v>
      </c>
      <c r="W36" s="173">
        <v>-22.257702342349248</v>
      </c>
      <c r="X36" s="69"/>
      <c r="Y36" s="198">
        <v>-68.60013087862558</v>
      </c>
      <c r="Z36" s="172">
        <v>-11.75465309087214</v>
      </c>
      <c r="AA36" s="172">
        <v>2.1210029048771304</v>
      </c>
      <c r="AB36" s="173">
        <v>-52.48092416768844</v>
      </c>
      <c r="AC36" s="69"/>
      <c r="AD36" s="198">
        <v>-67.5144483911635</v>
      </c>
      <c r="AE36" s="172">
        <v>-5.516619947295851</v>
      </c>
      <c r="AF36" s="172">
        <v>-13.686049287317175</v>
      </c>
      <c r="AG36" s="173">
        <v>-32.596450729131035</v>
      </c>
      <c r="AH36" s="77"/>
      <c r="AI36" s="311"/>
      <c r="AJ36" s="163" t="s">
        <v>64</v>
      </c>
      <c r="AK36" s="172">
        <v>-31.5734322527384</v>
      </c>
      <c r="AL36" s="172">
        <v>559.2559917665119</v>
      </c>
      <c r="AM36" s="172">
        <v>7.223776295867651</v>
      </c>
      <c r="AN36" s="173">
        <v>4.245021058204927</v>
      </c>
      <c r="AO36" s="69"/>
      <c r="AP36" s="198">
        <v>-54.44804600404661</v>
      </c>
      <c r="AQ36" s="172">
        <v>118.09610156425498</v>
      </c>
      <c r="AR36" s="172">
        <v>-13.843594231398797</v>
      </c>
      <c r="AS36" s="173">
        <v>-40.468584742722754</v>
      </c>
      <c r="AT36" s="69"/>
      <c r="AU36" s="198">
        <v>-49.57500780589895</v>
      </c>
      <c r="AV36" s="172">
        <v>196.462950927544</v>
      </c>
      <c r="AW36" s="172">
        <v>4.25740065742086</v>
      </c>
      <c r="AX36" s="173">
        <v>-10.388821689615384</v>
      </c>
      <c r="AY36" s="77"/>
      <c r="AZ36" s="311"/>
      <c r="BA36" s="163" t="s">
        <v>64</v>
      </c>
      <c r="BB36" s="172">
        <v>-31.5734322527384</v>
      </c>
      <c r="BC36" s="172">
        <v>559.2559917665119</v>
      </c>
      <c r="BD36" s="172">
        <v>7.223776295867651</v>
      </c>
      <c r="BE36" s="173">
        <v>4.245021058204927</v>
      </c>
      <c r="BF36" s="69"/>
      <c r="BG36" s="198">
        <v>-54.44804600404661</v>
      </c>
      <c r="BH36" s="172">
        <v>118.09610156425498</v>
      </c>
      <c r="BI36" s="172">
        <v>-13.843594231398797</v>
      </c>
      <c r="BJ36" s="173">
        <v>-40.468584742722754</v>
      </c>
      <c r="BK36" s="69"/>
      <c r="BL36" s="198">
        <v>-49.57500780589895</v>
      </c>
      <c r="BM36" s="172">
        <v>196.462950927544</v>
      </c>
      <c r="BN36" s="172">
        <v>4.25740065742086</v>
      </c>
      <c r="BO36" s="173">
        <v>-10.388821689615384</v>
      </c>
    </row>
    <row r="37" spans="1:67" ht="19.5" customHeight="1">
      <c r="A37" s="309">
        <v>2004</v>
      </c>
      <c r="B37" s="155" t="s">
        <v>61</v>
      </c>
      <c r="C37" s="155">
        <v>3148.256644382847</v>
      </c>
      <c r="D37" s="155">
        <v>383.8300062891617</v>
      </c>
      <c r="E37" s="155">
        <v>80281.07605226993</v>
      </c>
      <c r="F37" s="156">
        <v>83813.16270294193</v>
      </c>
      <c r="G37" s="68"/>
      <c r="H37" s="206">
        <v>11890.2242668468</v>
      </c>
      <c r="I37" s="155">
        <v>703.8655516992384</v>
      </c>
      <c r="J37" s="155">
        <v>12022.066152663578</v>
      </c>
      <c r="K37" s="156">
        <v>24616.155971209617</v>
      </c>
      <c r="L37" s="68"/>
      <c r="M37" s="206">
        <v>15038.480911229648</v>
      </c>
      <c r="N37" s="155">
        <v>1087.6955579884</v>
      </c>
      <c r="O37" s="155">
        <v>92303.14220493351</v>
      </c>
      <c r="P37" s="156">
        <v>108429.31867415155</v>
      </c>
      <c r="Q37" s="76"/>
      <c r="R37" s="309">
        <v>2004</v>
      </c>
      <c r="S37" s="155" t="s">
        <v>61</v>
      </c>
      <c r="T37" s="166">
        <v>-55.15452070354055</v>
      </c>
      <c r="U37" s="166">
        <v>-69.76656499560886</v>
      </c>
      <c r="V37" s="166">
        <v>-24.382439994333822</v>
      </c>
      <c r="W37" s="167">
        <v>-26.77324799241569</v>
      </c>
      <c r="X37" s="69"/>
      <c r="Y37" s="195">
        <v>-37.08341663388233</v>
      </c>
      <c r="Z37" s="166">
        <v>23.141795105623302</v>
      </c>
      <c r="AA37" s="166">
        <v>11.376129472714979</v>
      </c>
      <c r="AB37" s="167">
        <v>-18.662185218336333</v>
      </c>
      <c r="AC37" s="69"/>
      <c r="AD37" s="195">
        <v>-41.97809501195348</v>
      </c>
      <c r="AE37" s="166">
        <v>-40.92284866695177</v>
      </c>
      <c r="AF37" s="166">
        <v>-21.082357899387105</v>
      </c>
      <c r="AG37" s="167">
        <v>-25.077061619777695</v>
      </c>
      <c r="AH37" s="77"/>
      <c r="AI37" s="309">
        <v>2004</v>
      </c>
      <c r="AJ37" s="155" t="s">
        <v>61</v>
      </c>
      <c r="AK37" s="166">
        <v>-55.15452070354055</v>
      </c>
      <c r="AL37" s="166">
        <v>-69.76656499560886</v>
      </c>
      <c r="AM37" s="166">
        <v>-24.382439994333822</v>
      </c>
      <c r="AN37" s="167">
        <v>-26.77324799241569</v>
      </c>
      <c r="AO37" s="69"/>
      <c r="AP37" s="195">
        <v>-37.08341663388233</v>
      </c>
      <c r="AQ37" s="166">
        <v>23.141795105623302</v>
      </c>
      <c r="AR37" s="166">
        <v>11.376129472714979</v>
      </c>
      <c r="AS37" s="167">
        <v>-18.662185218336333</v>
      </c>
      <c r="AT37" s="69"/>
      <c r="AU37" s="195">
        <v>-41.97809501195348</v>
      </c>
      <c r="AV37" s="166">
        <v>-40.92284866695177</v>
      </c>
      <c r="AW37" s="166">
        <v>-21.082357899387105</v>
      </c>
      <c r="AX37" s="167">
        <v>-25.077061619777695</v>
      </c>
      <c r="AY37" s="77"/>
      <c r="AZ37" s="309">
        <v>2004</v>
      </c>
      <c r="BA37" s="155" t="s">
        <v>61</v>
      </c>
      <c r="BB37" s="166">
        <v>-47.8789947259594</v>
      </c>
      <c r="BC37" s="166">
        <v>-4.943735790333037</v>
      </c>
      <c r="BD37" s="166">
        <v>-4.6677086504561345</v>
      </c>
      <c r="BE37" s="167">
        <v>-8.726649873564583</v>
      </c>
      <c r="BF37" s="69"/>
      <c r="BG37" s="195">
        <v>-63.02179986245294</v>
      </c>
      <c r="BH37" s="166">
        <v>78.32112361951658</v>
      </c>
      <c r="BI37" s="166">
        <v>-9.496095975293542</v>
      </c>
      <c r="BJ37" s="167">
        <v>-46.296438149930054</v>
      </c>
      <c r="BK37" s="69"/>
      <c r="BL37" s="195">
        <v>-59.76205360688816</v>
      </c>
      <c r="BM37" s="166">
        <v>42.838922603903</v>
      </c>
      <c r="BN37" s="166">
        <v>-5.3075429247673185</v>
      </c>
      <c r="BO37" s="167">
        <v>-21.003635822455593</v>
      </c>
    </row>
    <row r="38" spans="1:67" ht="19.5" customHeight="1">
      <c r="A38" s="310"/>
      <c r="B38" s="157" t="s">
        <v>62</v>
      </c>
      <c r="C38" s="158">
        <v>2375.2350506186726</v>
      </c>
      <c r="D38" s="158">
        <v>438.48913385826773</v>
      </c>
      <c r="E38" s="158">
        <v>64757.75941507312</v>
      </c>
      <c r="F38" s="159">
        <v>67571.48359955006</v>
      </c>
      <c r="G38" s="68"/>
      <c r="H38" s="207">
        <v>8232.710506186728</v>
      </c>
      <c r="I38" s="158">
        <v>175.60103487064117</v>
      </c>
      <c r="J38" s="158">
        <v>11708.789471316086</v>
      </c>
      <c r="K38" s="159">
        <v>20117.101012373456</v>
      </c>
      <c r="L38" s="68"/>
      <c r="M38" s="207">
        <v>10607.9455568054</v>
      </c>
      <c r="N38" s="158">
        <v>614.0901687289089</v>
      </c>
      <c r="O38" s="158">
        <v>76466.54888638921</v>
      </c>
      <c r="P38" s="159">
        <v>87688.58461192352</v>
      </c>
      <c r="Q38" s="76"/>
      <c r="R38" s="310"/>
      <c r="S38" s="157" t="s">
        <v>62</v>
      </c>
      <c r="T38" s="168">
        <v>-56.91496441484002</v>
      </c>
      <c r="U38" s="168">
        <v>-28.605559664157994</v>
      </c>
      <c r="V38" s="168">
        <v>-28.98253243413417</v>
      </c>
      <c r="W38" s="169">
        <v>-30.562563552398387</v>
      </c>
      <c r="X38" s="69"/>
      <c r="Y38" s="196">
        <v>-43.98055611323808</v>
      </c>
      <c r="Z38" s="168">
        <v>-77.82138518399485</v>
      </c>
      <c r="AA38" s="168">
        <v>-5.952248201190699</v>
      </c>
      <c r="AB38" s="169">
        <v>-27.993147010469826</v>
      </c>
      <c r="AC38" s="69"/>
      <c r="AD38" s="196">
        <v>-47.50897756406967</v>
      </c>
      <c r="AE38" s="168">
        <v>-56.321631960124044</v>
      </c>
      <c r="AF38" s="168">
        <v>-26.215882081588347</v>
      </c>
      <c r="AG38" s="169">
        <v>-29.989442239483452</v>
      </c>
      <c r="AH38" s="77"/>
      <c r="AI38" s="310"/>
      <c r="AJ38" s="157" t="s">
        <v>62</v>
      </c>
      <c r="AK38" s="168">
        <v>-55.92888025668279</v>
      </c>
      <c r="AL38" s="168">
        <v>-56.34630067525986</v>
      </c>
      <c r="AM38" s="168">
        <v>-26.507883862397065</v>
      </c>
      <c r="AN38" s="169">
        <v>-28.514519755533684</v>
      </c>
      <c r="AO38" s="69"/>
      <c r="AP38" s="196">
        <v>-40.100616586204</v>
      </c>
      <c r="AQ38" s="168">
        <v>-35.49213458555769</v>
      </c>
      <c r="AR38" s="168">
        <v>2.0947702275298923</v>
      </c>
      <c r="AS38" s="169">
        <v>-23.141185975158024</v>
      </c>
      <c r="AT38" s="69"/>
      <c r="AU38" s="196">
        <v>-44.40123749543936</v>
      </c>
      <c r="AV38" s="168">
        <v>-47.59028761934161</v>
      </c>
      <c r="AW38" s="168">
        <v>-23.494066733499253</v>
      </c>
      <c r="AX38" s="169">
        <v>-27.35610917513786</v>
      </c>
      <c r="AY38" s="77"/>
      <c r="AZ38" s="310"/>
      <c r="BA38" s="157" t="s">
        <v>62</v>
      </c>
      <c r="BB38" s="168">
        <v>-54.667286067060374</v>
      </c>
      <c r="BC38" s="168">
        <v>-35.52269132750675</v>
      </c>
      <c r="BD38" s="168">
        <v>-14.098765352426682</v>
      </c>
      <c r="BE38" s="169">
        <v>-17.814554657613073</v>
      </c>
      <c r="BF38" s="69"/>
      <c r="BG38" s="196">
        <v>-61.5383193644071</v>
      </c>
      <c r="BH38" s="168">
        <v>15.611177780801583</v>
      </c>
      <c r="BI38" s="168">
        <v>-5.645293488218854</v>
      </c>
      <c r="BJ38" s="169">
        <v>-43.160237839583615</v>
      </c>
      <c r="BK38" s="69"/>
      <c r="BL38" s="196">
        <v>-59.888727619782834</v>
      </c>
      <c r="BM38" s="168">
        <v>-6.276695226776923</v>
      </c>
      <c r="BN38" s="168">
        <v>-13.05546559629282</v>
      </c>
      <c r="BO38" s="169">
        <v>-25.258474422751803</v>
      </c>
    </row>
    <row r="39" spans="1:67" ht="19.5" customHeight="1">
      <c r="A39" s="310"/>
      <c r="B39" s="160" t="s">
        <v>63</v>
      </c>
      <c r="C39" s="161">
        <v>7192.486468351599</v>
      </c>
      <c r="D39" s="161">
        <v>302.196734511295</v>
      </c>
      <c r="E39" s="161">
        <v>67043.77486021024</v>
      </c>
      <c r="F39" s="162">
        <v>74538.45806307314</v>
      </c>
      <c r="G39" s="68"/>
      <c r="H39" s="208">
        <v>18438.084544844554</v>
      </c>
      <c r="I39" s="161">
        <v>136.80527846119435</v>
      </c>
      <c r="J39" s="161">
        <v>14841.330843211808</v>
      </c>
      <c r="K39" s="162">
        <v>33416.220666517554</v>
      </c>
      <c r="L39" s="68"/>
      <c r="M39" s="208">
        <v>25630.571013196153</v>
      </c>
      <c r="N39" s="161">
        <v>439.00201297248935</v>
      </c>
      <c r="O39" s="161">
        <v>81885.10570342206</v>
      </c>
      <c r="P39" s="162">
        <v>107954.6787295907</v>
      </c>
      <c r="Q39" s="76"/>
      <c r="R39" s="310"/>
      <c r="S39" s="160" t="s">
        <v>63</v>
      </c>
      <c r="T39" s="170">
        <v>23.716225099169975</v>
      </c>
      <c r="U39" s="170">
        <v>8.94783023660348</v>
      </c>
      <c r="V39" s="170">
        <v>-30.918792857719225</v>
      </c>
      <c r="W39" s="171">
        <v>-27.732017779140804</v>
      </c>
      <c r="X39" s="69"/>
      <c r="Y39" s="197">
        <v>68.64016108925833</v>
      </c>
      <c r="Z39" s="170">
        <v>-88.39782726778925</v>
      </c>
      <c r="AA39" s="170">
        <v>7.577997836552953</v>
      </c>
      <c r="AB39" s="171">
        <v>28.978310136357038</v>
      </c>
      <c r="AC39" s="69"/>
      <c r="AD39" s="197">
        <v>53.04496115492668</v>
      </c>
      <c r="AE39" s="170">
        <v>-69.85937128969749</v>
      </c>
      <c r="AF39" s="170">
        <v>-26.12751084449691</v>
      </c>
      <c r="AG39" s="171">
        <v>-16.346722519619135</v>
      </c>
      <c r="AH39" s="77"/>
      <c r="AI39" s="310"/>
      <c r="AJ39" s="160" t="s">
        <v>63</v>
      </c>
      <c r="AK39" s="170">
        <v>-30.691139972838783</v>
      </c>
      <c r="AL39" s="170">
        <v>-47.96583098038195</v>
      </c>
      <c r="AM39" s="170">
        <v>-27.9619479203201</v>
      </c>
      <c r="AN39" s="171">
        <v>-28.258229933609528</v>
      </c>
      <c r="AO39" s="69"/>
      <c r="AP39" s="197">
        <v>-13.400415596936782</v>
      </c>
      <c r="AQ39" s="170">
        <v>-60.02836855334771</v>
      </c>
      <c r="AR39" s="170">
        <v>4.137056908810436</v>
      </c>
      <c r="AS39" s="171">
        <v>-7.086867291418599</v>
      </c>
      <c r="AT39" s="69"/>
      <c r="AU39" s="197">
        <v>-18.445840371217187</v>
      </c>
      <c r="AV39" s="170">
        <v>-54.486121466914526</v>
      </c>
      <c r="AW39" s="170">
        <v>-24.37478476984512</v>
      </c>
      <c r="AX39" s="171">
        <v>-23.795494131942235</v>
      </c>
      <c r="AY39" s="77"/>
      <c r="AZ39" s="310"/>
      <c r="BA39" s="160" t="s">
        <v>63</v>
      </c>
      <c r="BB39" s="170">
        <v>-45.7598353550136</v>
      </c>
      <c r="BC39" s="170">
        <v>-41.80592432679053</v>
      </c>
      <c r="BD39" s="170">
        <v>-24.998020846188894</v>
      </c>
      <c r="BE39" s="171">
        <v>-26.717744337702285</v>
      </c>
      <c r="BF39" s="69"/>
      <c r="BG39" s="197">
        <v>-40.651848923641154</v>
      </c>
      <c r="BH39" s="170">
        <v>-44.08829086160109</v>
      </c>
      <c r="BI39" s="170">
        <v>3.647384831285507</v>
      </c>
      <c r="BJ39" s="171">
        <v>-25.3374712612181</v>
      </c>
      <c r="BK39" s="69"/>
      <c r="BL39" s="197">
        <v>-42.05236305128166</v>
      </c>
      <c r="BM39" s="170">
        <v>-43.22424119087523</v>
      </c>
      <c r="BN39" s="170">
        <v>-21.791657350121596</v>
      </c>
      <c r="BO39" s="171">
        <v>-26.373708890856307</v>
      </c>
    </row>
    <row r="40" spans="1:67" ht="19.5" customHeight="1">
      <c r="A40" s="311"/>
      <c r="B40" s="163" t="s">
        <v>64</v>
      </c>
      <c r="C40" s="164">
        <v>8506.591632080763</v>
      </c>
      <c r="D40" s="164">
        <v>1124.3815591699383</v>
      </c>
      <c r="E40" s="164">
        <v>67736.30873808188</v>
      </c>
      <c r="F40" s="165">
        <v>77367.28192933259</v>
      </c>
      <c r="G40" s="68"/>
      <c r="H40" s="209">
        <v>24562.309725182276</v>
      </c>
      <c r="I40" s="164">
        <v>55.297453729669094</v>
      </c>
      <c r="J40" s="164">
        <v>14254.45473920359</v>
      </c>
      <c r="K40" s="165">
        <v>38872.061918115534</v>
      </c>
      <c r="L40" s="68"/>
      <c r="M40" s="209">
        <v>33068.901357263036</v>
      </c>
      <c r="N40" s="164">
        <v>1179.6790128996074</v>
      </c>
      <c r="O40" s="164">
        <v>81990.76347728547</v>
      </c>
      <c r="P40" s="165">
        <v>116239.34384744812</v>
      </c>
      <c r="Q40" s="76"/>
      <c r="R40" s="311"/>
      <c r="S40" s="163" t="s">
        <v>64</v>
      </c>
      <c r="T40" s="172">
        <v>60.392309443869664</v>
      </c>
      <c r="U40" s="172">
        <v>408.2741356812103</v>
      </c>
      <c r="V40" s="172">
        <v>-14.295916530305746</v>
      </c>
      <c r="W40" s="173">
        <v>-8.505979020276783</v>
      </c>
      <c r="X40" s="69"/>
      <c r="Y40" s="198">
        <v>80.1666628252112</v>
      </c>
      <c r="Z40" s="172">
        <v>-95.0005822719881</v>
      </c>
      <c r="AA40" s="172">
        <v>17.469320094282395</v>
      </c>
      <c r="AB40" s="173">
        <v>44.64667928343118</v>
      </c>
      <c r="AC40" s="69"/>
      <c r="AD40" s="198">
        <v>74.62845090960329</v>
      </c>
      <c r="AE40" s="172">
        <v>-11.121462613121693</v>
      </c>
      <c r="AF40" s="172">
        <v>-10.06798809133187</v>
      </c>
      <c r="AG40" s="173">
        <v>4.312527154639568</v>
      </c>
      <c r="AH40" s="77"/>
      <c r="AI40" s="311"/>
      <c r="AJ40" s="163" t="s">
        <v>64</v>
      </c>
      <c r="AK40" s="172">
        <v>-10.265663355334894</v>
      </c>
      <c r="AL40" s="172">
        <v>-5.6007704240419685</v>
      </c>
      <c r="AM40" s="172">
        <v>-25.069649399997346</v>
      </c>
      <c r="AN40" s="173">
        <v>-24.077082689811846</v>
      </c>
      <c r="AO40" s="69"/>
      <c r="AP40" s="198">
        <v>8.531954600659645</v>
      </c>
      <c r="AQ40" s="172">
        <v>-70.63035524728784</v>
      </c>
      <c r="AR40" s="172">
        <v>7.427016380985691</v>
      </c>
      <c r="AS40" s="173">
        <v>5.43995009925014</v>
      </c>
      <c r="AT40" s="69"/>
      <c r="AU40" s="198">
        <v>3.0978526545871574</v>
      </c>
      <c r="AV40" s="172">
        <v>-44.942313007206394</v>
      </c>
      <c r="AW40" s="172">
        <v>-21.288400234632817</v>
      </c>
      <c r="AX40" s="173">
        <v>-17.659441866894454</v>
      </c>
      <c r="AY40" s="77"/>
      <c r="AZ40" s="311"/>
      <c r="BA40" s="163" t="s">
        <v>64</v>
      </c>
      <c r="BB40" s="172">
        <v>-10.265663355334894</v>
      </c>
      <c r="BC40" s="172">
        <v>-5.6007704240419685</v>
      </c>
      <c r="BD40" s="172">
        <v>-25.069649399997346</v>
      </c>
      <c r="BE40" s="173">
        <v>-24.077082689811846</v>
      </c>
      <c r="BF40" s="69"/>
      <c r="BG40" s="198">
        <v>8.531954600659645</v>
      </c>
      <c r="BH40" s="172">
        <v>-70.63035524728784</v>
      </c>
      <c r="BI40" s="172">
        <v>7.427016380985691</v>
      </c>
      <c r="BJ40" s="173">
        <v>5.43995009925014</v>
      </c>
      <c r="BK40" s="69"/>
      <c r="BL40" s="198">
        <v>3.0978526545871574</v>
      </c>
      <c r="BM40" s="172">
        <v>-44.942313007206394</v>
      </c>
      <c r="BN40" s="172">
        <v>-21.288400234632817</v>
      </c>
      <c r="BO40" s="173">
        <v>-17.659441866894454</v>
      </c>
    </row>
    <row r="41" spans="1:67" ht="19.5" customHeight="1">
      <c r="A41" s="309">
        <v>2005</v>
      </c>
      <c r="B41" s="155" t="s">
        <v>61</v>
      </c>
      <c r="C41" s="155">
        <v>4651.331751768175</v>
      </c>
      <c r="D41" s="155">
        <v>779.270115069951</v>
      </c>
      <c r="E41" s="155">
        <v>71727.25991619183</v>
      </c>
      <c r="F41" s="156">
        <v>77157.86178302995</v>
      </c>
      <c r="G41" s="68"/>
      <c r="H41" s="206">
        <v>20464.4428530253</v>
      </c>
      <c r="I41" s="155">
        <v>478.69449925725564</v>
      </c>
      <c r="J41" s="155">
        <v>14681.651375739973</v>
      </c>
      <c r="K41" s="156">
        <v>35624.788728022526</v>
      </c>
      <c r="L41" s="68"/>
      <c r="M41" s="206">
        <v>25115.774604793474</v>
      </c>
      <c r="N41" s="155">
        <v>1257.9646143272066</v>
      </c>
      <c r="O41" s="155">
        <v>86408.9112919318</v>
      </c>
      <c r="P41" s="156">
        <v>112782.65051105247</v>
      </c>
      <c r="Q41" s="76"/>
      <c r="R41" s="309">
        <v>2005</v>
      </c>
      <c r="S41" s="155" t="s">
        <v>61</v>
      </c>
      <c r="T41" s="166">
        <v>47.743093310614654</v>
      </c>
      <c r="U41" s="166">
        <v>103.02480324659169</v>
      </c>
      <c r="V41" s="166">
        <v>-10.654834933339487</v>
      </c>
      <c r="W41" s="167">
        <v>-7.940639280610725</v>
      </c>
      <c r="X41" s="69"/>
      <c r="Y41" s="195">
        <v>72.11149591253519</v>
      </c>
      <c r="Z41" s="166">
        <v>-31.990633992299465</v>
      </c>
      <c r="AA41" s="166">
        <v>22.122530264792672</v>
      </c>
      <c r="AB41" s="167">
        <v>44.72116917721965</v>
      </c>
      <c r="AC41" s="69"/>
      <c r="AD41" s="195">
        <v>67.01005076941539</v>
      </c>
      <c r="AE41" s="166">
        <v>15.654109744982762</v>
      </c>
      <c r="AF41" s="166">
        <v>-6.385731592880333</v>
      </c>
      <c r="AG41" s="167">
        <v>4.014902878790025</v>
      </c>
      <c r="AH41" s="77"/>
      <c r="AI41" s="309">
        <v>2005</v>
      </c>
      <c r="AJ41" s="155" t="s">
        <v>61</v>
      </c>
      <c r="AK41" s="166">
        <v>47.743093310614654</v>
      </c>
      <c r="AL41" s="166">
        <v>103.02480324659169</v>
      </c>
      <c r="AM41" s="166">
        <v>-10.654834933339487</v>
      </c>
      <c r="AN41" s="167">
        <v>-7.940639280610725</v>
      </c>
      <c r="AO41" s="69"/>
      <c r="AP41" s="195">
        <v>72.11149591253519</v>
      </c>
      <c r="AQ41" s="166">
        <v>-31.990633992299465</v>
      </c>
      <c r="AR41" s="166">
        <v>22.122530264792672</v>
      </c>
      <c r="AS41" s="167">
        <v>44.72116917721965</v>
      </c>
      <c r="AT41" s="69"/>
      <c r="AU41" s="195">
        <v>67.01005076941539</v>
      </c>
      <c r="AV41" s="166">
        <v>15.654109744982762</v>
      </c>
      <c r="AW41" s="166">
        <v>-6.385731592880333</v>
      </c>
      <c r="AX41" s="167">
        <v>4.014902878790025</v>
      </c>
      <c r="AY41" s="77"/>
      <c r="AZ41" s="309">
        <v>2005</v>
      </c>
      <c r="BA41" s="155" t="s">
        <v>61</v>
      </c>
      <c r="BB41" s="166">
        <v>14.900927003550805</v>
      </c>
      <c r="BC41" s="166">
        <v>76.68951076064846</v>
      </c>
      <c r="BD41" s="166">
        <v>-21.94989738915045</v>
      </c>
      <c r="BE41" s="167">
        <v>-19.573511279177396</v>
      </c>
      <c r="BF41" s="69"/>
      <c r="BG41" s="195">
        <v>40.16325618310145</v>
      </c>
      <c r="BH41" s="166">
        <v>-77.61346716511923</v>
      </c>
      <c r="BI41" s="166">
        <v>10.086478345835005</v>
      </c>
      <c r="BJ41" s="167">
        <v>21.544416462432636</v>
      </c>
      <c r="BK41" s="69"/>
      <c r="BL41" s="195">
        <v>33.119118644478334</v>
      </c>
      <c r="BM41" s="166">
        <v>-33.85548540318541</v>
      </c>
      <c r="BN41" s="166">
        <v>-17.892377048314117</v>
      </c>
      <c r="BO41" s="167">
        <v>-10.439107237376504</v>
      </c>
    </row>
    <row r="42" spans="1:67" ht="19.5" customHeight="1">
      <c r="A42" s="310"/>
      <c r="B42" s="157" t="s">
        <v>62</v>
      </c>
      <c r="C42" s="158">
        <v>4567.198406095371</v>
      </c>
      <c r="D42" s="158">
        <v>353.78298375443353</v>
      </c>
      <c r="E42" s="158">
        <v>56017.637868371494</v>
      </c>
      <c r="F42" s="159">
        <v>60938.6192582213</v>
      </c>
      <c r="G42" s="68"/>
      <c r="H42" s="207">
        <v>20825.225467443182</v>
      </c>
      <c r="I42" s="158">
        <v>618.6205280903796</v>
      </c>
      <c r="J42" s="158">
        <v>26750.590751850064</v>
      </c>
      <c r="K42" s="159">
        <v>48194.436747383625</v>
      </c>
      <c r="L42" s="68"/>
      <c r="M42" s="207">
        <v>25392.42387353855</v>
      </c>
      <c r="N42" s="158">
        <v>972.4035118448131</v>
      </c>
      <c r="O42" s="158">
        <v>82768.22862022156</v>
      </c>
      <c r="P42" s="159">
        <v>109133.05600560493</v>
      </c>
      <c r="Q42" s="76"/>
      <c r="R42" s="310"/>
      <c r="S42" s="157" t="s">
        <v>62</v>
      </c>
      <c r="T42" s="168">
        <v>92.2840606829948</v>
      </c>
      <c r="U42" s="168">
        <v>-19.31773071740784</v>
      </c>
      <c r="V42" s="168">
        <v>-13.496639824550911</v>
      </c>
      <c r="W42" s="169">
        <v>-9.816070312496336</v>
      </c>
      <c r="X42" s="69"/>
      <c r="Y42" s="196">
        <v>152.957096594049</v>
      </c>
      <c r="Z42" s="168">
        <v>252.28751843409952</v>
      </c>
      <c r="AA42" s="168">
        <v>128.46589579036353</v>
      </c>
      <c r="AB42" s="169">
        <v>139.56949223320296</v>
      </c>
      <c r="AC42" s="69"/>
      <c r="AD42" s="196">
        <v>139.37174015046057</v>
      </c>
      <c r="AE42" s="168">
        <v>58.34865323728741</v>
      </c>
      <c r="AF42" s="168">
        <v>8.241093426610789</v>
      </c>
      <c r="AG42" s="169">
        <v>24.455260041642262</v>
      </c>
      <c r="AH42" s="77"/>
      <c r="AI42" s="310"/>
      <c r="AJ42" s="157" t="s">
        <v>62</v>
      </c>
      <c r="AK42" s="168">
        <v>66.89678679531372</v>
      </c>
      <c r="AL42" s="168">
        <v>37.787513813827246</v>
      </c>
      <c r="AM42" s="168">
        <v>-11.923660050810057</v>
      </c>
      <c r="AN42" s="169">
        <v>-8.777749650178379</v>
      </c>
      <c r="AO42" s="69"/>
      <c r="AP42" s="196">
        <v>105.18711006209793</v>
      </c>
      <c r="AQ42" s="168">
        <v>24.770519324379833</v>
      </c>
      <c r="AR42" s="168">
        <v>74.59228096994278</v>
      </c>
      <c r="AS42" s="169">
        <v>87.37563756237887</v>
      </c>
      <c r="AT42" s="69"/>
      <c r="AU42" s="196">
        <v>96.94049204587608</v>
      </c>
      <c r="AV42" s="168">
        <v>31.060455564774884</v>
      </c>
      <c r="AW42" s="168">
        <v>0.24142298193233103</v>
      </c>
      <c r="AX42" s="169">
        <v>13.15423161186429</v>
      </c>
      <c r="AY42" s="77"/>
      <c r="AZ42" s="310"/>
      <c r="BA42" s="157" t="s">
        <v>62</v>
      </c>
      <c r="BB42" s="168">
        <v>49.738003846653896</v>
      </c>
      <c r="BC42" s="168">
        <v>93.77755914333517</v>
      </c>
      <c r="BD42" s="168">
        <v>-18.248251393172907</v>
      </c>
      <c r="BE42" s="169">
        <v>-14.475400229137847</v>
      </c>
      <c r="BF42" s="69"/>
      <c r="BG42" s="196">
        <v>88.61298037452437</v>
      </c>
      <c r="BH42" s="168">
        <v>-59.255975977656156</v>
      </c>
      <c r="BI42" s="168">
        <v>42.017930698365404</v>
      </c>
      <c r="BJ42" s="169">
        <v>60.08487764001066</v>
      </c>
      <c r="BK42" s="69"/>
      <c r="BL42" s="196">
        <v>78.06498714532819</v>
      </c>
      <c r="BM42" s="168">
        <v>-14.19082574781271</v>
      </c>
      <c r="BN42" s="168">
        <v>-10.176478097731191</v>
      </c>
      <c r="BO42" s="169">
        <v>2.1777152330881364</v>
      </c>
    </row>
    <row r="43" spans="1:67" ht="19.5" customHeight="1">
      <c r="A43" s="310"/>
      <c r="B43" s="160" t="s">
        <v>63</v>
      </c>
      <c r="C43" s="161">
        <v>4488.738225054194</v>
      </c>
      <c r="D43" s="161">
        <v>49.97481880487858</v>
      </c>
      <c r="E43" s="161">
        <v>57383.08594451378</v>
      </c>
      <c r="F43" s="162">
        <v>61921.79898837286</v>
      </c>
      <c r="G43" s="68"/>
      <c r="H43" s="208">
        <v>24973.416453173926</v>
      </c>
      <c r="I43" s="161">
        <v>318.83934397512536</v>
      </c>
      <c r="J43" s="161">
        <v>25350.22658696271</v>
      </c>
      <c r="K43" s="162">
        <v>50642.48238411176</v>
      </c>
      <c r="L43" s="68"/>
      <c r="M43" s="208">
        <v>29462.154678228122</v>
      </c>
      <c r="N43" s="161">
        <v>368.8141627800039</v>
      </c>
      <c r="O43" s="161">
        <v>82733.31253147649</v>
      </c>
      <c r="P43" s="162">
        <v>112564.28137248462</v>
      </c>
      <c r="Q43" s="76"/>
      <c r="R43" s="310"/>
      <c r="S43" s="160" t="s">
        <v>63</v>
      </c>
      <c r="T43" s="170">
        <v>-37.591287174392974</v>
      </c>
      <c r="U43" s="170">
        <v>-83.46281971388717</v>
      </c>
      <c r="V43" s="170">
        <v>-14.40952412933116</v>
      </c>
      <c r="W43" s="171">
        <v>-16.92637519282232</v>
      </c>
      <c r="X43" s="69"/>
      <c r="Y43" s="197">
        <v>35.444744232701254</v>
      </c>
      <c r="Z43" s="170">
        <v>133.06070318446527</v>
      </c>
      <c r="AA43" s="170">
        <v>70.8083112947887</v>
      </c>
      <c r="AB43" s="171">
        <v>51.55059840400983</v>
      </c>
      <c r="AC43" s="69"/>
      <c r="AD43" s="197">
        <v>14.94927156737647</v>
      </c>
      <c r="AE43" s="170">
        <v>-15.98804746184247</v>
      </c>
      <c r="AF43" s="170">
        <v>1.0358499519149973</v>
      </c>
      <c r="AG43" s="171">
        <v>4.269942439864266</v>
      </c>
      <c r="AH43" s="77"/>
      <c r="AI43" s="310"/>
      <c r="AJ43" s="160" t="s">
        <v>63</v>
      </c>
      <c r="AK43" s="170">
        <v>7.795626941397842</v>
      </c>
      <c r="AL43" s="170">
        <v>5.203309645432654</v>
      </c>
      <c r="AM43" s="170">
        <v>-12.709493982955891</v>
      </c>
      <c r="AN43" s="171">
        <v>-11.466212988125605</v>
      </c>
      <c r="AO43" s="69"/>
      <c r="AP43" s="197">
        <v>71.83955700808147</v>
      </c>
      <c r="AQ43" s="170">
        <v>39.347985519549894</v>
      </c>
      <c r="AR43" s="170">
        <v>73.13633172274601</v>
      </c>
      <c r="AS43" s="171">
        <v>72.05707818233222</v>
      </c>
      <c r="AT43" s="69"/>
      <c r="AU43" s="197">
        <v>55.95755813477868</v>
      </c>
      <c r="AV43" s="170">
        <v>21.4124240700597</v>
      </c>
      <c r="AW43" s="170">
        <v>0.500950177272415</v>
      </c>
      <c r="AX43" s="171">
        <v>10.000048564690928</v>
      </c>
      <c r="AY43" s="77"/>
      <c r="AZ43" s="310"/>
      <c r="BA43" s="160" t="s">
        <v>63</v>
      </c>
      <c r="BB43" s="170">
        <v>23.276141736016</v>
      </c>
      <c r="BC43" s="170">
        <v>71.4613621392364</v>
      </c>
      <c r="BD43" s="170">
        <v>-13.140189406556246</v>
      </c>
      <c r="BE43" s="171">
        <v>-10.6599944392256</v>
      </c>
      <c r="BF43" s="69"/>
      <c r="BG43" s="197">
        <v>74.01459696536713</v>
      </c>
      <c r="BH43" s="170">
        <v>-30.668739826999413</v>
      </c>
      <c r="BI43" s="170">
        <v>59.81468817391263</v>
      </c>
      <c r="BJ43" s="171">
        <v>65.04318915346607</v>
      </c>
      <c r="BK43" s="69"/>
      <c r="BL43" s="197">
        <v>60.99311935766653</v>
      </c>
      <c r="BM43" s="170">
        <v>8.961154186250297</v>
      </c>
      <c r="BN43" s="170">
        <v>-2.317944008369693</v>
      </c>
      <c r="BO43" s="171">
        <v>8.474724585880395</v>
      </c>
    </row>
    <row r="44" spans="1:67" ht="19.5" customHeight="1">
      <c r="A44" s="311"/>
      <c r="B44" s="163" t="s">
        <v>64</v>
      </c>
      <c r="C44" s="164">
        <v>5099</v>
      </c>
      <c r="D44" s="164">
        <v>82</v>
      </c>
      <c r="E44" s="164">
        <v>52461</v>
      </c>
      <c r="F44" s="165">
        <v>57642</v>
      </c>
      <c r="G44" s="68"/>
      <c r="H44" s="209">
        <v>34791</v>
      </c>
      <c r="I44" s="164">
        <v>906</v>
      </c>
      <c r="J44" s="164">
        <v>32528</v>
      </c>
      <c r="K44" s="165">
        <v>68225</v>
      </c>
      <c r="L44" s="68"/>
      <c r="M44" s="209">
        <v>39890</v>
      </c>
      <c r="N44" s="164">
        <v>988</v>
      </c>
      <c r="O44" s="164">
        <v>84989</v>
      </c>
      <c r="P44" s="165">
        <v>125867</v>
      </c>
      <c r="Q44" s="76"/>
      <c r="R44" s="311"/>
      <c r="S44" s="163" t="s">
        <v>64</v>
      </c>
      <c r="T44" s="172">
        <v>-40.05824870245059</v>
      </c>
      <c r="U44" s="172">
        <v>-92.70710202144052</v>
      </c>
      <c r="V44" s="172">
        <v>-22.551138411080814</v>
      </c>
      <c r="W44" s="173">
        <v>-25.49563773915399</v>
      </c>
      <c r="X44" s="69"/>
      <c r="Y44" s="198">
        <v>41.6438453437905</v>
      </c>
      <c r="Z44" s="172">
        <v>1538.4117873295459</v>
      </c>
      <c r="AA44" s="172">
        <v>128.19532977672753</v>
      </c>
      <c r="AB44" s="173">
        <v>75.51165704488943</v>
      </c>
      <c r="AC44" s="69"/>
      <c r="AD44" s="198">
        <v>20.626928512213254</v>
      </c>
      <c r="AE44" s="172">
        <v>-16.248404083113044</v>
      </c>
      <c r="AF44" s="172">
        <v>3.6567979069315015</v>
      </c>
      <c r="AG44" s="173">
        <v>8.282613987555848</v>
      </c>
      <c r="AH44" s="77"/>
      <c r="AI44" s="311"/>
      <c r="AJ44" s="163" t="s">
        <v>64</v>
      </c>
      <c r="AK44" s="172">
        <v>-11.385526992287325</v>
      </c>
      <c r="AL44" s="172">
        <v>-43.74897233638614</v>
      </c>
      <c r="AM44" s="172">
        <v>-15.091879947778835</v>
      </c>
      <c r="AN44" s="173">
        <v>-15.045022304434724</v>
      </c>
      <c r="AO44" s="69"/>
      <c r="AP44" s="198">
        <v>60.08991652627688</v>
      </c>
      <c r="AQ44" s="172">
        <v>116.70594059265377</v>
      </c>
      <c r="AR44" s="172">
        <v>87.99315354263047</v>
      </c>
      <c r="AS44" s="173">
        <v>73.20461566937797</v>
      </c>
      <c r="AT44" s="69"/>
      <c r="AU44" s="198">
        <v>42.10572749490652</v>
      </c>
      <c r="AV44" s="172">
        <v>8.032471222746778</v>
      </c>
      <c r="AW44" s="172">
        <v>1.278806236921028</v>
      </c>
      <c r="AX44" s="173">
        <v>9.525083530241446</v>
      </c>
      <c r="AY44" s="77"/>
      <c r="AZ44" s="311"/>
      <c r="BA44" s="163" t="s">
        <v>64</v>
      </c>
      <c r="BB44" s="172">
        <v>-11.385526992287325</v>
      </c>
      <c r="BC44" s="172">
        <v>-43.74897233638614</v>
      </c>
      <c r="BD44" s="172">
        <v>-15.091879947778835</v>
      </c>
      <c r="BE44" s="173">
        <v>-15.045022304434724</v>
      </c>
      <c r="BF44" s="69"/>
      <c r="BG44" s="198">
        <v>60.08991652627688</v>
      </c>
      <c r="BH44" s="172">
        <v>116.70594059265377</v>
      </c>
      <c r="BI44" s="172">
        <v>87.99315354263047</v>
      </c>
      <c r="BJ44" s="173">
        <v>73.20461566937797</v>
      </c>
      <c r="BK44" s="69"/>
      <c r="BL44" s="198">
        <v>42.10572749490652</v>
      </c>
      <c r="BM44" s="172">
        <v>8.032471222746778</v>
      </c>
      <c r="BN44" s="172">
        <v>1.278806236921028</v>
      </c>
      <c r="BO44" s="173">
        <v>9.525083530241446</v>
      </c>
    </row>
    <row r="45" spans="1:67" ht="19.5" customHeight="1">
      <c r="A45" s="309">
        <v>2006</v>
      </c>
      <c r="B45" s="155" t="s">
        <v>61</v>
      </c>
      <c r="C45" s="155">
        <v>4211.178147592669</v>
      </c>
      <c r="D45" s="155">
        <v>170.2870085245467</v>
      </c>
      <c r="E45" s="155">
        <v>55372.637599533635</v>
      </c>
      <c r="F45" s="156">
        <v>59754.10275565085</v>
      </c>
      <c r="G45" s="68"/>
      <c r="H45" s="206">
        <v>30085.01683363845</v>
      </c>
      <c r="I45" s="155">
        <v>886.6668374898811</v>
      </c>
      <c r="J45" s="155">
        <v>30278.791705407762</v>
      </c>
      <c r="K45" s="156">
        <v>61250.475376536095</v>
      </c>
      <c r="L45" s="68"/>
      <c r="M45" s="206">
        <v>34296.19498123112</v>
      </c>
      <c r="N45" s="155">
        <v>1056.9538460144279</v>
      </c>
      <c r="O45" s="155">
        <v>85651.4293049414</v>
      </c>
      <c r="P45" s="156">
        <v>121004.57813218694</v>
      </c>
      <c r="Q45" s="76"/>
      <c r="R45" s="309">
        <v>2006</v>
      </c>
      <c r="S45" s="155" t="s">
        <v>61</v>
      </c>
      <c r="T45" s="166">
        <v>-9.46295873237132</v>
      </c>
      <c r="U45" s="166">
        <v>-78.14788412497239</v>
      </c>
      <c r="V45" s="166">
        <v>-22.801125173005914</v>
      </c>
      <c r="W45" s="167">
        <v>-22.556041115186616</v>
      </c>
      <c r="X45" s="69"/>
      <c r="Y45" s="195">
        <v>47.01116981150025</v>
      </c>
      <c r="Z45" s="166">
        <v>85.22603432160534</v>
      </c>
      <c r="AA45" s="166">
        <v>106.23559932393283</v>
      </c>
      <c r="AB45" s="167">
        <v>71.93217858540268</v>
      </c>
      <c r="AC45" s="69"/>
      <c r="AD45" s="195">
        <v>36.552407882675936</v>
      </c>
      <c r="AE45" s="166">
        <v>-15.979047901938387</v>
      </c>
      <c r="AF45" s="166">
        <v>-0.8766248476748615</v>
      </c>
      <c r="AG45" s="167">
        <v>7.290064193276564</v>
      </c>
      <c r="AH45" s="77"/>
      <c r="AI45" s="309">
        <v>2006</v>
      </c>
      <c r="AJ45" s="155" t="s">
        <v>61</v>
      </c>
      <c r="AK45" s="166">
        <v>-9.46295873237132</v>
      </c>
      <c r="AL45" s="166">
        <v>-78.14788412497239</v>
      </c>
      <c r="AM45" s="166">
        <v>-22.801125173005914</v>
      </c>
      <c r="AN45" s="167">
        <v>-22.556041115186616</v>
      </c>
      <c r="AO45" s="69"/>
      <c r="AP45" s="195">
        <v>47.01116981150025</v>
      </c>
      <c r="AQ45" s="166">
        <v>85.22603432160534</v>
      </c>
      <c r="AR45" s="166">
        <v>106.23559932393283</v>
      </c>
      <c r="AS45" s="167">
        <v>71.93217858540268</v>
      </c>
      <c r="AT45" s="69"/>
      <c r="AU45" s="195">
        <v>36.552407882675936</v>
      </c>
      <c r="AV45" s="166">
        <v>-15.979047901938387</v>
      </c>
      <c r="AW45" s="166">
        <v>-0.8766248476748615</v>
      </c>
      <c r="AX45" s="167">
        <v>7.290064193276564</v>
      </c>
      <c r="AY45" s="77"/>
      <c r="AZ45" s="309">
        <v>2006</v>
      </c>
      <c r="BA45" s="155" t="s">
        <v>61</v>
      </c>
      <c r="BB45" s="166">
        <v>-19.18330653637979</v>
      </c>
      <c r="BC45" s="166">
        <v>-75.19057985175112</v>
      </c>
      <c r="BD45" s="166">
        <v>-18.44348608679323</v>
      </c>
      <c r="BE45" s="167">
        <v>-19.00603372708619</v>
      </c>
      <c r="BF45" s="69"/>
      <c r="BG45" s="195">
        <v>54.36324172002992</v>
      </c>
      <c r="BH45" s="166">
        <v>222.55816418782678</v>
      </c>
      <c r="BI45" s="166">
        <v>107.09213157661677</v>
      </c>
      <c r="BJ45" s="167">
        <v>78.32702273368562</v>
      </c>
      <c r="BK45" s="69"/>
      <c r="BL45" s="195">
        <v>36.66215902325749</v>
      </c>
      <c r="BM45" s="166">
        <v>-2.995479864775902</v>
      </c>
      <c r="BN45" s="166">
        <v>2.873941206614859</v>
      </c>
      <c r="BO45" s="167">
        <v>10.338415261009033</v>
      </c>
    </row>
    <row r="46" spans="1:67" ht="19.5" customHeight="1">
      <c r="A46" s="310"/>
      <c r="B46" s="157" t="s">
        <v>62</v>
      </c>
      <c r="C46" s="158">
        <v>4268.918965589859</v>
      </c>
      <c r="D46" s="158">
        <v>22.108789959145856</v>
      </c>
      <c r="E46" s="158">
        <v>62297.76384618625</v>
      </c>
      <c r="F46" s="159">
        <v>66588.79160173525</v>
      </c>
      <c r="G46" s="68"/>
      <c r="H46" s="207">
        <v>33526.538095438664</v>
      </c>
      <c r="I46" s="158">
        <v>312.40681464010447</v>
      </c>
      <c r="J46" s="158">
        <v>23099.840500358005</v>
      </c>
      <c r="K46" s="159">
        <v>56938.785410436765</v>
      </c>
      <c r="L46" s="68"/>
      <c r="M46" s="207">
        <v>37795.457061028515</v>
      </c>
      <c r="N46" s="158">
        <v>334.51560459925037</v>
      </c>
      <c r="O46" s="158">
        <v>85397.60434654426</v>
      </c>
      <c r="P46" s="159">
        <v>123527.57701217203</v>
      </c>
      <c r="Q46" s="76"/>
      <c r="R46" s="310"/>
      <c r="S46" s="157" t="s">
        <v>62</v>
      </c>
      <c r="T46" s="168">
        <v>-6.530906126334017</v>
      </c>
      <c r="U46" s="168">
        <v>-93.75074806466895</v>
      </c>
      <c r="V46" s="168">
        <v>11.210979642825365</v>
      </c>
      <c r="W46" s="169">
        <v>9.271907391882166</v>
      </c>
      <c r="X46" s="69"/>
      <c r="Y46" s="196">
        <v>60.99003656816055</v>
      </c>
      <c r="Z46" s="168">
        <v>-49.499442638207725</v>
      </c>
      <c r="AA46" s="168">
        <v>-13.647363100717968</v>
      </c>
      <c r="AB46" s="169">
        <v>18.143896377267765</v>
      </c>
      <c r="AC46" s="69"/>
      <c r="AD46" s="196">
        <v>48.84540857249618</v>
      </c>
      <c r="AE46" s="168">
        <v>-65.59909538329228</v>
      </c>
      <c r="AF46" s="168">
        <v>3.1767935234997964</v>
      </c>
      <c r="AG46" s="169">
        <v>13.189881721838546</v>
      </c>
      <c r="AH46" s="77"/>
      <c r="AI46" s="310"/>
      <c r="AJ46" s="157" t="s">
        <v>62</v>
      </c>
      <c r="AK46" s="168">
        <v>-8.010312186819974</v>
      </c>
      <c r="AL46" s="168">
        <v>-83.01970148766058</v>
      </c>
      <c r="AM46" s="168">
        <v>-7.886417785416128</v>
      </c>
      <c r="AN46" s="169">
        <v>-8.511141337739218</v>
      </c>
      <c r="AO46" s="69"/>
      <c r="AP46" s="196">
        <v>54.06167575713613</v>
      </c>
      <c r="AQ46" s="168">
        <v>9.273419414323982</v>
      </c>
      <c r="AR46" s="168">
        <v>28.83355923965439</v>
      </c>
      <c r="AS46" s="169">
        <v>41.004954551448805</v>
      </c>
      <c r="AT46" s="69"/>
      <c r="AU46" s="196">
        <v>42.732574540719156</v>
      </c>
      <c r="AV46" s="168">
        <v>-37.61256564395686</v>
      </c>
      <c r="AW46" s="168">
        <v>1.1064696685996154</v>
      </c>
      <c r="AX46" s="169">
        <v>10.19145917281162</v>
      </c>
      <c r="AY46" s="77"/>
      <c r="AZ46" s="310"/>
      <c r="BA46" s="157" t="s">
        <v>62</v>
      </c>
      <c r="BB46" s="168">
        <v>-27.489688613186487</v>
      </c>
      <c r="BC46" s="168">
        <v>-87.32744807559789</v>
      </c>
      <c r="BD46" s="168">
        <v>-13.336061889502218</v>
      </c>
      <c r="BE46" s="169">
        <v>-15.205237922222807</v>
      </c>
      <c r="BF46" s="69"/>
      <c r="BG46" s="196">
        <v>46.37071985774409</v>
      </c>
      <c r="BH46" s="168">
        <v>87.98507917035857</v>
      </c>
      <c r="BI46" s="168">
        <v>57.748433360692246</v>
      </c>
      <c r="BJ46" s="169">
        <v>51.85479937320642</v>
      </c>
      <c r="BK46" s="69"/>
      <c r="BL46" s="196">
        <v>29.51819741337647</v>
      </c>
      <c r="BM46" s="168">
        <v>-28.598375733026174</v>
      </c>
      <c r="BN46" s="168">
        <v>1.7169450309656185</v>
      </c>
      <c r="BO46" s="169">
        <v>8.261130618697393</v>
      </c>
    </row>
    <row r="47" spans="1:67" ht="19.5" customHeight="1">
      <c r="A47" s="310"/>
      <c r="B47" s="160" t="s">
        <v>63</v>
      </c>
      <c r="C47" s="161">
        <v>6002.936715115083</v>
      </c>
      <c r="D47" s="161">
        <v>3687.4645695227905</v>
      </c>
      <c r="E47" s="161">
        <v>64234.61790258164</v>
      </c>
      <c r="F47" s="162">
        <v>73925.01918721951</v>
      </c>
      <c r="G47" s="68"/>
      <c r="H47" s="208">
        <v>31046.497056038213</v>
      </c>
      <c r="I47" s="161">
        <v>753.6561123234653</v>
      </c>
      <c r="J47" s="161">
        <v>73035.10355334131</v>
      </c>
      <c r="K47" s="162">
        <v>104835.25672170299</v>
      </c>
      <c r="L47" s="68"/>
      <c r="M47" s="208">
        <v>37049.43377115329</v>
      </c>
      <c r="N47" s="161">
        <v>4441.120681846256</v>
      </c>
      <c r="O47" s="161">
        <v>137269.72145592293</v>
      </c>
      <c r="P47" s="162">
        <v>178760.2759089225</v>
      </c>
      <c r="Q47" s="76"/>
      <c r="R47" s="310"/>
      <c r="S47" s="160" t="s">
        <v>63</v>
      </c>
      <c r="T47" s="170">
        <v>33.733276795008635</v>
      </c>
      <c r="U47" s="170">
        <v>7278.645201136412</v>
      </c>
      <c r="V47" s="170">
        <v>11.939985180812513</v>
      </c>
      <c r="W47" s="171">
        <v>19.384482355075818</v>
      </c>
      <c r="X47" s="69"/>
      <c r="Y47" s="197">
        <v>24.318180951539148</v>
      </c>
      <c r="Z47" s="170">
        <v>136.37487862296652</v>
      </c>
      <c r="AA47" s="170">
        <v>188.1043421951199</v>
      </c>
      <c r="AB47" s="171">
        <v>107.0105014334631</v>
      </c>
      <c r="AC47" s="69"/>
      <c r="AD47" s="197">
        <v>25.752627992724513</v>
      </c>
      <c r="AE47" s="170">
        <v>1104.1621851966042</v>
      </c>
      <c r="AF47" s="170">
        <v>65.91831906125802</v>
      </c>
      <c r="AG47" s="171">
        <v>58.807282140761686</v>
      </c>
      <c r="AH47" s="77"/>
      <c r="AI47" s="310"/>
      <c r="AJ47" s="160" t="s">
        <v>63</v>
      </c>
      <c r="AK47" s="170">
        <v>5.659518904194243</v>
      </c>
      <c r="AL47" s="170">
        <v>227.96016984802486</v>
      </c>
      <c r="AM47" s="170">
        <v>-1.740938520397961</v>
      </c>
      <c r="AN47" s="171">
        <v>0.12480535026324446</v>
      </c>
      <c r="AO47" s="69"/>
      <c r="AP47" s="197">
        <v>42.85186436531191</v>
      </c>
      <c r="AQ47" s="170">
        <v>37.889611753943285</v>
      </c>
      <c r="AR47" s="170">
        <v>89.29179797086462</v>
      </c>
      <c r="AS47" s="171">
        <v>65.86470680685247</v>
      </c>
      <c r="AT47" s="69"/>
      <c r="AU47" s="197">
        <v>36.47693364532785</v>
      </c>
      <c r="AV47" s="170">
        <v>124.40096476694612</v>
      </c>
      <c r="AW47" s="170">
        <v>22.39220410133686</v>
      </c>
      <c r="AX47" s="171">
        <v>26.552393679700486</v>
      </c>
      <c r="AY47" s="77"/>
      <c r="AZ47" s="310"/>
      <c r="BA47" s="160" t="s">
        <v>63</v>
      </c>
      <c r="BB47" s="170">
        <v>-11.847676112678826</v>
      </c>
      <c r="BC47" s="170">
        <v>71.70165971157869</v>
      </c>
      <c r="BD47" s="170">
        <v>-7.315494385693043</v>
      </c>
      <c r="BE47" s="171">
        <v>-7.021147127056594</v>
      </c>
      <c r="BF47" s="69"/>
      <c r="BG47" s="197">
        <v>42.52517448387238</v>
      </c>
      <c r="BH47" s="170">
        <v>94.27953506745564</v>
      </c>
      <c r="BI47" s="170">
        <v>96.13495797357984</v>
      </c>
      <c r="BJ47" s="171">
        <v>68.02814470735524</v>
      </c>
      <c r="BK47" s="69"/>
      <c r="BL47" s="197">
        <v>31.840117359574805</v>
      </c>
      <c r="BM47" s="170">
        <v>80.4932647069599</v>
      </c>
      <c r="BN47" s="170">
        <v>17.791651049442052</v>
      </c>
      <c r="BO47" s="171">
        <v>21.840664995976226</v>
      </c>
    </row>
    <row r="48" spans="1:67" ht="19.5" customHeight="1">
      <c r="A48" s="311"/>
      <c r="B48" s="163" t="s">
        <v>64</v>
      </c>
      <c r="C48" s="164">
        <v>5499.225005124001</v>
      </c>
      <c r="D48" s="164">
        <v>363.93306005328964</v>
      </c>
      <c r="E48" s="164">
        <v>132539.92978069276</v>
      </c>
      <c r="F48" s="165">
        <v>138403.08784587006</v>
      </c>
      <c r="G48" s="68"/>
      <c r="H48" s="209">
        <v>32285.25956138553</v>
      </c>
      <c r="I48" s="164">
        <v>1480.0568149210903</v>
      </c>
      <c r="J48" s="164">
        <v>105164.49206804673</v>
      </c>
      <c r="K48" s="165">
        <v>138929.80844435334</v>
      </c>
      <c r="L48" s="68"/>
      <c r="M48" s="209">
        <v>37784.484566509534</v>
      </c>
      <c r="N48" s="164">
        <v>1843.98987497438</v>
      </c>
      <c r="O48" s="164">
        <v>237704.4218487395</v>
      </c>
      <c r="P48" s="165">
        <v>277332.8962902234</v>
      </c>
      <c r="Q48" s="76"/>
      <c r="R48" s="311"/>
      <c r="S48" s="163" t="s">
        <v>64</v>
      </c>
      <c r="T48" s="172">
        <v>7.849088156971959</v>
      </c>
      <c r="U48" s="172">
        <v>343.82080494303614</v>
      </c>
      <c r="V48" s="172">
        <v>152.64468801717993</v>
      </c>
      <c r="W48" s="173">
        <v>140.10805982767783</v>
      </c>
      <c r="X48" s="69"/>
      <c r="Y48" s="198">
        <v>-7.202266214292408</v>
      </c>
      <c r="Z48" s="172">
        <v>63.36167935111371</v>
      </c>
      <c r="AA48" s="172">
        <v>223.30451324411808</v>
      </c>
      <c r="AB48" s="173">
        <v>103.63475037647981</v>
      </c>
      <c r="AC48" s="69"/>
      <c r="AD48" s="198">
        <v>-5.278303919504808</v>
      </c>
      <c r="AE48" s="172">
        <v>86.63865131319633</v>
      </c>
      <c r="AF48" s="172">
        <v>179.68845597517264</v>
      </c>
      <c r="AG48" s="173">
        <v>120.3380523014161</v>
      </c>
      <c r="AH48" s="77"/>
      <c r="AI48" s="311"/>
      <c r="AJ48" s="163" t="s">
        <v>64</v>
      </c>
      <c r="AK48" s="172">
        <v>6.253183388428397</v>
      </c>
      <c r="AL48" s="172">
        <v>235.47033776241807</v>
      </c>
      <c r="AM48" s="172">
        <v>32.34828660555914</v>
      </c>
      <c r="AN48" s="173">
        <v>31.440904027402865</v>
      </c>
      <c r="AO48" s="69"/>
      <c r="AP48" s="198">
        <v>25.619178908848056</v>
      </c>
      <c r="AQ48" s="172">
        <v>47.82766476541934</v>
      </c>
      <c r="AR48" s="172">
        <v>133.18611907147186</v>
      </c>
      <c r="AS48" s="173">
        <v>78.57822536833524</v>
      </c>
      <c r="AT48" s="69"/>
      <c r="AU48" s="198">
        <v>22.580625294846286</v>
      </c>
      <c r="AV48" s="172">
        <v>114.00027623566871</v>
      </c>
      <c r="AW48" s="172">
        <v>62.07303781460104</v>
      </c>
      <c r="AX48" s="173">
        <v>52.19504977237412</v>
      </c>
      <c r="AY48" s="77"/>
      <c r="AZ48" s="311"/>
      <c r="BA48" s="163" t="s">
        <v>64</v>
      </c>
      <c r="BB48" s="172">
        <v>6.253183388428397</v>
      </c>
      <c r="BC48" s="172">
        <v>235.47033776241807</v>
      </c>
      <c r="BD48" s="172">
        <v>32.34828660555914</v>
      </c>
      <c r="BE48" s="173">
        <v>31.440904027402865</v>
      </c>
      <c r="BF48" s="69"/>
      <c r="BG48" s="198">
        <v>25.619178908848056</v>
      </c>
      <c r="BH48" s="172">
        <v>47.82766476541934</v>
      </c>
      <c r="BI48" s="172">
        <v>133.18611907147186</v>
      </c>
      <c r="BJ48" s="173">
        <v>78.57822536833524</v>
      </c>
      <c r="BK48" s="69"/>
      <c r="BL48" s="198">
        <v>22.580625294846286</v>
      </c>
      <c r="BM48" s="172">
        <v>114.00027623566871</v>
      </c>
      <c r="BN48" s="172">
        <v>62.07303781460104</v>
      </c>
      <c r="BO48" s="173">
        <v>52.19504977237412</v>
      </c>
    </row>
    <row r="49" spans="1:67" ht="19.5" customHeight="1">
      <c r="A49" s="309">
        <v>2007</v>
      </c>
      <c r="B49" s="155" t="s">
        <v>61</v>
      </c>
      <c r="C49" s="155">
        <v>7471.741424908646</v>
      </c>
      <c r="D49" s="155">
        <v>19282.9537883835</v>
      </c>
      <c r="E49" s="155">
        <v>90634.95120424766</v>
      </c>
      <c r="F49" s="156">
        <v>117389.64641753981</v>
      </c>
      <c r="G49" s="68"/>
      <c r="H49" s="206">
        <v>33179.58189489834</v>
      </c>
      <c r="I49" s="155">
        <v>1284.6087254961337</v>
      </c>
      <c r="J49" s="155">
        <v>63325.49669917024</v>
      </c>
      <c r="K49" s="156">
        <v>97789.68731956472</v>
      </c>
      <c r="L49" s="68"/>
      <c r="M49" s="206">
        <v>40651.323319806994</v>
      </c>
      <c r="N49" s="155">
        <v>20567.562513879635</v>
      </c>
      <c r="O49" s="155">
        <v>153960.4479034179</v>
      </c>
      <c r="P49" s="156">
        <v>215179.33373710452</v>
      </c>
      <c r="Q49" s="76"/>
      <c r="R49" s="309">
        <v>2007</v>
      </c>
      <c r="S49" s="155" t="s">
        <v>61</v>
      </c>
      <c r="T49" s="166">
        <v>77.42639145247006</v>
      </c>
      <c r="U49" s="166">
        <v>11223.79619294556</v>
      </c>
      <c r="V49" s="166">
        <v>63.681838419434456</v>
      </c>
      <c r="W49" s="167">
        <v>96.45453785420358</v>
      </c>
      <c r="X49" s="69"/>
      <c r="Y49" s="195">
        <v>10.286067241949553</v>
      </c>
      <c r="Z49" s="166">
        <v>44.88065541424899</v>
      </c>
      <c r="AA49" s="166">
        <v>109.14142583787569</v>
      </c>
      <c r="AB49" s="167">
        <v>59.65539323312109</v>
      </c>
      <c r="AC49" s="69"/>
      <c r="AD49" s="195">
        <v>18.530126569591076</v>
      </c>
      <c r="AE49" s="166">
        <v>1845.9281586831826</v>
      </c>
      <c r="AF49" s="166">
        <v>79.75233939795515</v>
      </c>
      <c r="AG49" s="167">
        <v>77.82743186959411</v>
      </c>
      <c r="AH49" s="77"/>
      <c r="AI49" s="309">
        <v>2007</v>
      </c>
      <c r="AJ49" s="155" t="s">
        <v>61</v>
      </c>
      <c r="AK49" s="166">
        <v>77.42639145247006</v>
      </c>
      <c r="AL49" s="166">
        <v>11223.79619294556</v>
      </c>
      <c r="AM49" s="166">
        <v>63.681838419434456</v>
      </c>
      <c r="AN49" s="167">
        <v>96.45453785420358</v>
      </c>
      <c r="AO49" s="69"/>
      <c r="AP49" s="195">
        <v>10.286067241949553</v>
      </c>
      <c r="AQ49" s="166">
        <v>44.88065541424899</v>
      </c>
      <c r="AR49" s="166">
        <v>109.14142583787569</v>
      </c>
      <c r="AS49" s="167">
        <v>59.65539323312109</v>
      </c>
      <c r="AT49" s="69"/>
      <c r="AU49" s="195">
        <v>18.530126569591076</v>
      </c>
      <c r="AV49" s="166">
        <v>1845.9281586831826</v>
      </c>
      <c r="AW49" s="166">
        <v>79.75233939795515</v>
      </c>
      <c r="AX49" s="167">
        <v>77.82743186959411</v>
      </c>
      <c r="AY49" s="77"/>
      <c r="AZ49" s="309">
        <v>2007</v>
      </c>
      <c r="BA49" s="155" t="s">
        <v>61</v>
      </c>
      <c r="BB49" s="166">
        <v>26.552743412231507</v>
      </c>
      <c r="BC49" s="166">
        <v>3460.1928120323464</v>
      </c>
      <c r="BD49" s="166">
        <v>58.070952677099626</v>
      </c>
      <c r="BE49" s="167">
        <v>64.95142083933757</v>
      </c>
      <c r="BF49" s="69"/>
      <c r="BG49" s="195">
        <v>17.495620109838967</v>
      </c>
      <c r="BH49" s="166">
        <v>40.3132116166376</v>
      </c>
      <c r="BI49" s="166">
        <v>130.29365506950822</v>
      </c>
      <c r="BJ49" s="167">
        <v>74.5387230311054</v>
      </c>
      <c r="BK49" s="69"/>
      <c r="BL49" s="195">
        <v>18.784702324573416</v>
      </c>
      <c r="BM49" s="166">
        <v>702.888705122861</v>
      </c>
      <c r="BN49" s="166">
        <v>82.75974128433637</v>
      </c>
      <c r="BO49" s="167">
        <v>69.62287865017177</v>
      </c>
    </row>
    <row r="50" spans="1:67" ht="19.5" customHeight="1">
      <c r="A50" s="310"/>
      <c r="B50" s="157" t="s">
        <v>62</v>
      </c>
      <c r="C50" s="158">
        <v>9248.553757984597</v>
      </c>
      <c r="D50" s="158">
        <v>263.41392553678384</v>
      </c>
      <c r="E50" s="158">
        <v>89725.14130499671</v>
      </c>
      <c r="F50" s="159">
        <v>99237.10898851808</v>
      </c>
      <c r="G50" s="68"/>
      <c r="H50" s="207">
        <v>46538.88237518157</v>
      </c>
      <c r="I50" s="158">
        <v>1313.436332159274</v>
      </c>
      <c r="J50" s="158">
        <v>53731.8991900981</v>
      </c>
      <c r="K50" s="159">
        <v>101584.21789743895</v>
      </c>
      <c r="L50" s="68"/>
      <c r="M50" s="207">
        <v>55787.43613316617</v>
      </c>
      <c r="N50" s="158">
        <v>1576.8502576960577</v>
      </c>
      <c r="O50" s="158">
        <v>143457.0404950948</v>
      </c>
      <c r="P50" s="159">
        <v>200821.32688595704</v>
      </c>
      <c r="Q50" s="76"/>
      <c r="R50" s="310"/>
      <c r="S50" s="157" t="s">
        <v>62</v>
      </c>
      <c r="T50" s="168">
        <v>116.64861367792855</v>
      </c>
      <c r="U50" s="168">
        <v>1091.4443351424397</v>
      </c>
      <c r="V50" s="168">
        <v>44.02626316817552</v>
      </c>
      <c r="W50" s="169">
        <v>49.02974900348249</v>
      </c>
      <c r="X50" s="69"/>
      <c r="Y50" s="196">
        <v>38.812072522075454</v>
      </c>
      <c r="Z50" s="168">
        <v>320.4249941450108</v>
      </c>
      <c r="AA50" s="168">
        <v>132.6072302934964</v>
      </c>
      <c r="AB50" s="169">
        <v>78.40952729353228</v>
      </c>
      <c r="AC50" s="69"/>
      <c r="AD50" s="196">
        <v>47.60354939771179</v>
      </c>
      <c r="AE50" s="168">
        <v>371.38316898104773</v>
      </c>
      <c r="AF50" s="168">
        <v>67.98719541703397</v>
      </c>
      <c r="AG50" s="169">
        <v>62.572060217912906</v>
      </c>
      <c r="AH50" s="77"/>
      <c r="AI50" s="310"/>
      <c r="AJ50" s="157" t="s">
        <v>62</v>
      </c>
      <c r="AK50" s="168">
        <v>97.17103424324134</v>
      </c>
      <c r="AL50" s="168">
        <v>10059.456634692067</v>
      </c>
      <c r="AM50" s="168">
        <v>53.275666857007025</v>
      </c>
      <c r="AN50" s="169">
        <v>71.45938955085663</v>
      </c>
      <c r="AO50" s="69"/>
      <c r="AP50" s="196">
        <v>25.32072885022383</v>
      </c>
      <c r="AQ50" s="168">
        <v>116.67101541597106</v>
      </c>
      <c r="AR50" s="168">
        <v>119.2963570854186</v>
      </c>
      <c r="AS50" s="169">
        <v>68.69037329572606</v>
      </c>
      <c r="AT50" s="69"/>
      <c r="AU50" s="196">
        <v>33.77243650407874</v>
      </c>
      <c r="AV50" s="168">
        <v>1491.4408154494063</v>
      </c>
      <c r="AW50" s="168">
        <v>73.87849673825355</v>
      </c>
      <c r="AX50" s="169">
        <v>70.12104619839323</v>
      </c>
      <c r="AY50" s="77"/>
      <c r="AZ50" s="310"/>
      <c r="BA50" s="157" t="s">
        <v>62</v>
      </c>
      <c r="BB50" s="168">
        <v>56.20275685934283</v>
      </c>
      <c r="BC50" s="168">
        <v>7174.939247195435</v>
      </c>
      <c r="BD50" s="168">
        <v>65.76291229562716</v>
      </c>
      <c r="BE50" s="169">
        <v>74.43805884373074</v>
      </c>
      <c r="BF50" s="69"/>
      <c r="BG50" s="196">
        <v>15.946581238494687</v>
      </c>
      <c r="BH50" s="168">
        <v>99.33710461819061</v>
      </c>
      <c r="BI50" s="168">
        <v>165.38318150858464</v>
      </c>
      <c r="BJ50" s="169">
        <v>86.93371234888062</v>
      </c>
      <c r="BK50" s="69"/>
      <c r="BL50" s="196">
        <v>21.08884917746461</v>
      </c>
      <c r="BM50" s="168">
        <v>934.4464883407902</v>
      </c>
      <c r="BN50" s="168">
        <v>98.47948750070285</v>
      </c>
      <c r="BO50" s="169">
        <v>80.57139876090659</v>
      </c>
    </row>
    <row r="51" spans="1:67" ht="19.5" customHeight="1">
      <c r="A51" s="310"/>
      <c r="B51" s="160" t="s">
        <v>63</v>
      </c>
      <c r="C51" s="161">
        <v>9823.533010056044</v>
      </c>
      <c r="D51" s="161">
        <v>15691.889741245679</v>
      </c>
      <c r="E51" s="161">
        <v>94555.0204300648</v>
      </c>
      <c r="F51" s="162">
        <v>120070.44318136653</v>
      </c>
      <c r="G51" s="68"/>
      <c r="H51" s="208">
        <v>48714.890218212175</v>
      </c>
      <c r="I51" s="161">
        <v>488.0469811995708</v>
      </c>
      <c r="J51" s="161">
        <v>48404.64473945706</v>
      </c>
      <c r="K51" s="162">
        <v>97607.58193886881</v>
      </c>
      <c r="L51" s="68"/>
      <c r="M51" s="208">
        <v>58538.42322826822</v>
      </c>
      <c r="N51" s="161">
        <v>16179.93672244525</v>
      </c>
      <c r="O51" s="161">
        <v>142959.66516952185</v>
      </c>
      <c r="P51" s="162">
        <v>217678.02512023534</v>
      </c>
      <c r="Q51" s="76"/>
      <c r="R51" s="310"/>
      <c r="S51" s="160" t="s">
        <v>63</v>
      </c>
      <c r="T51" s="170">
        <v>63.64545348813854</v>
      </c>
      <c r="U51" s="170">
        <v>325.5468614109675</v>
      </c>
      <c r="V51" s="170">
        <v>47.202588755905964</v>
      </c>
      <c r="W51" s="171">
        <v>62.42193035794955</v>
      </c>
      <c r="X51" s="69"/>
      <c r="Y51" s="197">
        <v>56.909457869861825</v>
      </c>
      <c r="Z51" s="170">
        <v>-35.242748885170116</v>
      </c>
      <c r="AA51" s="170">
        <v>-33.7241375935003</v>
      </c>
      <c r="AB51" s="171">
        <v>-6.894316863286605</v>
      </c>
      <c r="AC51" s="69"/>
      <c r="AD51" s="197">
        <v>58.0008579614144</v>
      </c>
      <c r="AE51" s="170">
        <v>264.3210324948646</v>
      </c>
      <c r="AF51" s="170">
        <v>4.145082872792116</v>
      </c>
      <c r="AG51" s="171">
        <v>21.77091583319175</v>
      </c>
      <c r="AH51" s="77"/>
      <c r="AI51" s="310"/>
      <c r="AJ51" s="160" t="s">
        <v>63</v>
      </c>
      <c r="AK51" s="170">
        <v>83.2753310365591</v>
      </c>
      <c r="AL51" s="170">
        <v>808.2351969607553</v>
      </c>
      <c r="AM51" s="170">
        <v>51.13113091888749</v>
      </c>
      <c r="AN51" s="171">
        <v>68.12338663149447</v>
      </c>
      <c r="AO51" s="69"/>
      <c r="AP51" s="197">
        <v>35.68138345852273</v>
      </c>
      <c r="AQ51" s="170">
        <v>58.0398934370084</v>
      </c>
      <c r="AR51" s="170">
        <v>30.889289550012535</v>
      </c>
      <c r="AS51" s="171">
        <v>33.160914536815284</v>
      </c>
      <c r="AT51" s="69"/>
      <c r="AU51" s="197">
        <v>41.9971054220494</v>
      </c>
      <c r="AV51" s="170">
        <v>557.0725633665842</v>
      </c>
      <c r="AW51" s="170">
        <v>42.83177596984683</v>
      </c>
      <c r="AX51" s="171">
        <v>49.70234269639781</v>
      </c>
      <c r="AY51" s="77"/>
      <c r="AZ51" s="310"/>
      <c r="BA51" s="160" t="s">
        <v>63</v>
      </c>
      <c r="BB51" s="170">
        <v>63.634959877193666</v>
      </c>
      <c r="BC51" s="170">
        <v>798.6230509969604</v>
      </c>
      <c r="BD51" s="170">
        <v>73.85414654095621</v>
      </c>
      <c r="BE51" s="171">
        <v>84.21171947356171</v>
      </c>
      <c r="BF51" s="69"/>
      <c r="BG51" s="197">
        <v>24.1558834035786</v>
      </c>
      <c r="BH51" s="170">
        <v>59.7264949822584</v>
      </c>
      <c r="BI51" s="170">
        <v>70.2677596946186</v>
      </c>
      <c r="BJ51" s="171">
        <v>49.66936231482023</v>
      </c>
      <c r="BK51" s="69"/>
      <c r="BL51" s="197">
        <v>29.343261639446638</v>
      </c>
      <c r="BM51" s="170">
        <v>488.9276234006468</v>
      </c>
      <c r="BN51" s="170">
        <v>72.40483224939118</v>
      </c>
      <c r="BO51" s="171">
        <v>65.89200339985248</v>
      </c>
    </row>
    <row r="52" spans="1:67" ht="19.5" customHeight="1">
      <c r="A52" s="311"/>
      <c r="B52" s="163" t="s">
        <v>64</v>
      </c>
      <c r="C52" s="164">
        <v>9190.651216960461</v>
      </c>
      <c r="D52" s="164">
        <v>239.67776703053752</v>
      </c>
      <c r="E52" s="164">
        <v>122487.95357192207</v>
      </c>
      <c r="F52" s="165">
        <v>131918.28255591306</v>
      </c>
      <c r="G52" s="68"/>
      <c r="H52" s="209">
        <v>59580.649124538584</v>
      </c>
      <c r="I52" s="164">
        <v>1056.0238457134963</v>
      </c>
      <c r="J52" s="164">
        <v>78166.48860024873</v>
      </c>
      <c r="K52" s="165">
        <v>138803.16157050082</v>
      </c>
      <c r="L52" s="68"/>
      <c r="M52" s="209">
        <v>68771.30034149905</v>
      </c>
      <c r="N52" s="164">
        <v>1295.7016127440338</v>
      </c>
      <c r="O52" s="164">
        <v>200654.4421721708</v>
      </c>
      <c r="P52" s="165">
        <v>270721.4441264139</v>
      </c>
      <c r="Q52" s="76"/>
      <c r="R52" s="311"/>
      <c r="S52" s="163" t="s">
        <v>64</v>
      </c>
      <c r="T52" s="172">
        <v>67.12629885841929</v>
      </c>
      <c r="U52" s="172">
        <v>-34.142348322122146</v>
      </c>
      <c r="V52" s="172">
        <v>-7.5841116148191645</v>
      </c>
      <c r="W52" s="173">
        <v>-4.6854484180141185</v>
      </c>
      <c r="X52" s="69"/>
      <c r="Y52" s="198">
        <v>84.54443276584163</v>
      </c>
      <c r="Z52" s="172">
        <v>-28.649776477006498</v>
      </c>
      <c r="AA52" s="172">
        <v>-25.672166466918256</v>
      </c>
      <c r="AB52" s="173">
        <v>-0.09115889186823267</v>
      </c>
      <c r="AC52" s="69"/>
      <c r="AD52" s="198">
        <v>82.00936477099609</v>
      </c>
      <c r="AE52" s="172">
        <v>-29.73380004258233</v>
      </c>
      <c r="AF52" s="172">
        <v>-15.586575709620178</v>
      </c>
      <c r="AG52" s="173">
        <v>-2.38394083509327</v>
      </c>
      <c r="AH52" s="77"/>
      <c r="AI52" s="311"/>
      <c r="AJ52" s="163" t="s">
        <v>64</v>
      </c>
      <c r="AK52" s="172">
        <v>78.83103060471589</v>
      </c>
      <c r="AL52" s="172">
        <v>735.9958094948254</v>
      </c>
      <c r="AM52" s="172">
        <v>26.38239781304459</v>
      </c>
      <c r="AN52" s="173">
        <v>38.36894189917382</v>
      </c>
      <c r="AO52" s="69"/>
      <c r="AP52" s="198">
        <v>48.10863315469669</v>
      </c>
      <c r="AQ52" s="172">
        <v>20.663367465249593</v>
      </c>
      <c r="AR52" s="172">
        <v>5.2035554097142835</v>
      </c>
      <c r="AS52" s="173">
        <v>20.397690393379946</v>
      </c>
      <c r="AT52" s="69"/>
      <c r="AU52" s="198">
        <v>52.28695893040819</v>
      </c>
      <c r="AV52" s="172">
        <v>416.1159144879009</v>
      </c>
      <c r="AW52" s="172">
        <v>17.400070691813795</v>
      </c>
      <c r="AX52" s="173">
        <v>29.08470398848408</v>
      </c>
      <c r="AY52" s="77"/>
      <c r="AZ52" s="311"/>
      <c r="BA52" s="163" t="s">
        <v>64</v>
      </c>
      <c r="BB52" s="172">
        <v>78.83103060471589</v>
      </c>
      <c r="BC52" s="172">
        <v>735.9958094948254</v>
      </c>
      <c r="BD52" s="172">
        <v>26.38239781304459</v>
      </c>
      <c r="BE52" s="173">
        <v>38.36894189917382</v>
      </c>
      <c r="BF52" s="69"/>
      <c r="BG52" s="198">
        <v>48.10863315469669</v>
      </c>
      <c r="BH52" s="172">
        <v>20.663367465249593</v>
      </c>
      <c r="BI52" s="172">
        <v>5.2035554097142835</v>
      </c>
      <c r="BJ52" s="173">
        <v>20.397690393379946</v>
      </c>
      <c r="BK52" s="69"/>
      <c r="BL52" s="198">
        <v>52.28695893040819</v>
      </c>
      <c r="BM52" s="172">
        <v>416.1159144879009</v>
      </c>
      <c r="BN52" s="172">
        <v>17.400070691813795</v>
      </c>
      <c r="BO52" s="173">
        <v>29.08470398848408</v>
      </c>
    </row>
    <row r="53" spans="1:67" ht="19.5" customHeight="1">
      <c r="A53" s="309">
        <v>2008</v>
      </c>
      <c r="B53" s="155" t="s">
        <v>61</v>
      </c>
      <c r="C53" s="155">
        <v>9647.069528555003</v>
      </c>
      <c r="D53" s="155">
        <v>17307.514564967423</v>
      </c>
      <c r="E53" s="155">
        <v>132808.16546569567</v>
      </c>
      <c r="F53" s="156">
        <v>159762.7495592181</v>
      </c>
      <c r="G53" s="68"/>
      <c r="H53" s="206">
        <v>65684.57650440783</v>
      </c>
      <c r="I53" s="155">
        <v>511.74607129168265</v>
      </c>
      <c r="J53" s="155">
        <v>71161.5716366424</v>
      </c>
      <c r="K53" s="156">
        <v>137357.8942123419</v>
      </c>
      <c r="L53" s="68"/>
      <c r="M53" s="206">
        <v>75331.64603296283</v>
      </c>
      <c r="N53" s="155">
        <v>17819.260636259103</v>
      </c>
      <c r="O53" s="155">
        <v>203969.73710233808</v>
      </c>
      <c r="P53" s="156">
        <v>297120.64377156</v>
      </c>
      <c r="Q53" s="76"/>
      <c r="R53" s="309">
        <v>2008</v>
      </c>
      <c r="S53" s="155" t="s">
        <v>61</v>
      </c>
      <c r="T53" s="166">
        <v>29.11407100350712</v>
      </c>
      <c r="U53" s="166">
        <v>-10.244484559238671</v>
      </c>
      <c r="V53" s="166">
        <v>46.53085117948578</v>
      </c>
      <c r="W53" s="167">
        <v>36.096116169361835</v>
      </c>
      <c r="X53" s="69"/>
      <c r="Y53" s="195">
        <v>97.96686019876404</v>
      </c>
      <c r="Z53" s="166">
        <v>-60.16327297683276</v>
      </c>
      <c r="AA53" s="166">
        <v>12.374281049381565</v>
      </c>
      <c r="AB53" s="167">
        <v>40.46255589658767</v>
      </c>
      <c r="AC53" s="69"/>
      <c r="AD53" s="195">
        <v>85.31166978335034</v>
      </c>
      <c r="AE53" s="166">
        <v>-13.362312018091075</v>
      </c>
      <c r="AF53" s="166">
        <v>32.48190680134414</v>
      </c>
      <c r="AG53" s="167">
        <v>38.08047390581072</v>
      </c>
      <c r="AH53" s="77"/>
      <c r="AI53" s="309">
        <v>2008</v>
      </c>
      <c r="AJ53" s="155" t="s">
        <v>61</v>
      </c>
      <c r="AK53" s="166">
        <v>29.11407100350712</v>
      </c>
      <c r="AL53" s="166">
        <v>-10.244484559238671</v>
      </c>
      <c r="AM53" s="166">
        <v>46.53085117948578</v>
      </c>
      <c r="AN53" s="167">
        <v>36.096116169361835</v>
      </c>
      <c r="AO53" s="69"/>
      <c r="AP53" s="195">
        <v>97.96686019876404</v>
      </c>
      <c r="AQ53" s="166">
        <v>-60.16327297683276</v>
      </c>
      <c r="AR53" s="166">
        <v>12.374281049381565</v>
      </c>
      <c r="AS53" s="167">
        <v>40.46255589658767</v>
      </c>
      <c r="AT53" s="69"/>
      <c r="AU53" s="195">
        <v>85.31166978335034</v>
      </c>
      <c r="AV53" s="166">
        <v>-13.362312018091075</v>
      </c>
      <c r="AW53" s="166">
        <v>32.48190680134414</v>
      </c>
      <c r="AX53" s="167">
        <v>38.08047390581072</v>
      </c>
      <c r="AY53" s="77"/>
      <c r="AZ53" s="309">
        <v>2008</v>
      </c>
      <c r="BA53" s="155" t="s">
        <v>61</v>
      </c>
      <c r="BB53" s="166">
        <v>63.103289836920226</v>
      </c>
      <c r="BC53" s="166">
        <v>43.439954944122064</v>
      </c>
      <c r="BD53" s="166">
        <v>25.698356201256132</v>
      </c>
      <c r="BE53" s="167">
        <v>28.937710129793118</v>
      </c>
      <c r="BF53" s="69"/>
      <c r="BG53" s="195">
        <v>69.58058988267072</v>
      </c>
      <c r="BH53" s="166">
        <v>-12.046670520928288</v>
      </c>
      <c r="BI53" s="166">
        <v>-4.973200565109323</v>
      </c>
      <c r="BJ53" s="167">
        <v>19.287469033723823</v>
      </c>
      <c r="BK53" s="69"/>
      <c r="BL53" s="195">
        <v>68.59840012244695</v>
      </c>
      <c r="BM53" s="166">
        <v>35.621780057912645</v>
      </c>
      <c r="BN53" s="166">
        <v>12.48651624309673</v>
      </c>
      <c r="BO53" s="167">
        <v>24.099312652962283</v>
      </c>
    </row>
    <row r="54" spans="1:67" ht="19.5" customHeight="1">
      <c r="A54" s="310"/>
      <c r="B54" s="157" t="s">
        <v>62</v>
      </c>
      <c r="C54" s="158">
        <v>14907.580520968315</v>
      </c>
      <c r="D54" s="158">
        <v>264.03305350536175</v>
      </c>
      <c r="E54" s="158">
        <v>142561.5611395947</v>
      </c>
      <c r="F54" s="159">
        <v>157733.1747140684</v>
      </c>
      <c r="G54" s="68"/>
      <c r="H54" s="207">
        <v>70101.63295584726</v>
      </c>
      <c r="I54" s="158">
        <v>360.90232313557567</v>
      </c>
      <c r="J54" s="158">
        <v>80980.99491051138</v>
      </c>
      <c r="K54" s="159">
        <v>151443.53018949422</v>
      </c>
      <c r="L54" s="68"/>
      <c r="M54" s="207">
        <v>85009.21347681558</v>
      </c>
      <c r="N54" s="158">
        <v>624.9353766409374</v>
      </c>
      <c r="O54" s="158">
        <v>223542.55605010607</v>
      </c>
      <c r="P54" s="159">
        <v>309176.7049035626</v>
      </c>
      <c r="Q54" s="76"/>
      <c r="R54" s="310"/>
      <c r="S54" s="157" t="s">
        <v>62</v>
      </c>
      <c r="T54" s="168">
        <v>61.18823451826816</v>
      </c>
      <c r="U54" s="168">
        <v>0.23503995368363917</v>
      </c>
      <c r="V54" s="168">
        <v>58.886973111577134</v>
      </c>
      <c r="W54" s="169">
        <v>58.945757612022334</v>
      </c>
      <c r="X54" s="69"/>
      <c r="Y54" s="196">
        <v>50.63024588925521</v>
      </c>
      <c r="Z54" s="168">
        <v>-72.52228263381016</v>
      </c>
      <c r="AA54" s="168">
        <v>50.71307013364387</v>
      </c>
      <c r="AB54" s="169">
        <v>49.08175041756391</v>
      </c>
      <c r="AC54" s="69"/>
      <c r="AD54" s="196">
        <v>52.38057055337012</v>
      </c>
      <c r="AE54" s="168">
        <v>-60.36812160248919</v>
      </c>
      <c r="AF54" s="168">
        <v>55.82543406626991</v>
      </c>
      <c r="AG54" s="169">
        <v>53.95611098573147</v>
      </c>
      <c r="AH54" s="77"/>
      <c r="AI54" s="310"/>
      <c r="AJ54" s="157" t="s">
        <v>62</v>
      </c>
      <c r="AK54" s="168">
        <v>46.855362186700575</v>
      </c>
      <c r="AL54" s="168">
        <v>-10.103258694151634</v>
      </c>
      <c r="AM54" s="168">
        <v>52.677747485174024</v>
      </c>
      <c r="AN54" s="169">
        <v>46.56357829768234</v>
      </c>
      <c r="AO54" s="69"/>
      <c r="AP54" s="196">
        <v>70.332194308488</v>
      </c>
      <c r="AQ54" s="168">
        <v>-66.41134487425805</v>
      </c>
      <c r="AR54" s="168">
        <v>29.972621884630513</v>
      </c>
      <c r="AS54" s="169">
        <v>44.8541744154017</v>
      </c>
      <c r="AT54" s="69"/>
      <c r="AU54" s="196">
        <v>66.26184370192576</v>
      </c>
      <c r="AV54" s="168">
        <v>-16.709482418180016</v>
      </c>
      <c r="AW54" s="168">
        <v>43.741477831194686</v>
      </c>
      <c r="AX54" s="169">
        <v>45.74432352271887</v>
      </c>
      <c r="AY54" s="77"/>
      <c r="AZ54" s="310"/>
      <c r="BA54" s="157" t="s">
        <v>62</v>
      </c>
      <c r="BB54" s="168">
        <v>54.376475535353734</v>
      </c>
      <c r="BC54" s="168">
        <v>41.97579575467131</v>
      </c>
      <c r="BD54" s="168">
        <v>30.566818353231014</v>
      </c>
      <c r="BE54" s="169">
        <v>32.76097321110436</v>
      </c>
      <c r="BF54" s="69"/>
      <c r="BG54" s="196">
        <v>70.6266144076454</v>
      </c>
      <c r="BH54" s="168">
        <v>-49.98261028609111</v>
      </c>
      <c r="BI54" s="168">
        <v>-5.6030143567996475</v>
      </c>
      <c r="BJ54" s="169">
        <v>18.520871106686855</v>
      </c>
      <c r="BK54" s="69"/>
      <c r="BL54" s="196">
        <v>67.94890276146103</v>
      </c>
      <c r="BM54" s="168">
        <v>26.346945508620024</v>
      </c>
      <c r="BN54" s="168">
        <v>14.684116240540561</v>
      </c>
      <c r="BO54" s="169">
        <v>25.525118596377695</v>
      </c>
    </row>
    <row r="55" spans="1:67" ht="19.5" customHeight="1">
      <c r="A55" s="310"/>
      <c r="B55" s="160" t="s">
        <v>63</v>
      </c>
      <c r="C55" s="161">
        <v>15617.556440154704</v>
      </c>
      <c r="D55" s="161">
        <v>18.641757999208046</v>
      </c>
      <c r="E55" s="161">
        <v>135004.458782901</v>
      </c>
      <c r="F55" s="162">
        <v>150640.6569810549</v>
      </c>
      <c r="G55" s="68"/>
      <c r="H55" s="208">
        <v>62654.101282701915</v>
      </c>
      <c r="I55" s="161">
        <v>144.04994817569855</v>
      </c>
      <c r="J55" s="161">
        <v>81252.64429745724</v>
      </c>
      <c r="K55" s="162">
        <v>144050.79552833486</v>
      </c>
      <c r="L55" s="68"/>
      <c r="M55" s="208">
        <v>78271.65772285662</v>
      </c>
      <c r="N55" s="161">
        <v>162.69170617490659</v>
      </c>
      <c r="O55" s="161">
        <v>216257.10308035824</v>
      </c>
      <c r="P55" s="162">
        <v>294691.4525093898</v>
      </c>
      <c r="Q55" s="76"/>
      <c r="R55" s="310"/>
      <c r="S55" s="160" t="s">
        <v>63</v>
      </c>
      <c r="T55" s="170">
        <v>58.9810552289843</v>
      </c>
      <c r="U55" s="170">
        <v>-99.88120131923813</v>
      </c>
      <c r="V55" s="170">
        <v>42.778731545781426</v>
      </c>
      <c r="W55" s="171">
        <v>25.460232335040217</v>
      </c>
      <c r="X55" s="69"/>
      <c r="Y55" s="197">
        <v>28.613861187104817</v>
      </c>
      <c r="Z55" s="170">
        <v>-70.48440954974495</v>
      </c>
      <c r="AA55" s="170">
        <v>67.861255329541</v>
      </c>
      <c r="AB55" s="171">
        <v>47.58156350861475</v>
      </c>
      <c r="AC55" s="69"/>
      <c r="AD55" s="197">
        <v>33.7098838785586</v>
      </c>
      <c r="AE55" s="170">
        <v>-98.99448490457186</v>
      </c>
      <c r="AF55" s="170">
        <v>51.27141129207328</v>
      </c>
      <c r="AG55" s="171">
        <v>35.37951400772573</v>
      </c>
      <c r="AH55" s="77"/>
      <c r="AI55" s="310"/>
      <c r="AJ55" s="160" t="s">
        <v>63</v>
      </c>
      <c r="AK55" s="170">
        <v>51.34292686670108</v>
      </c>
      <c r="AL55" s="170">
        <v>-50.08212480752719</v>
      </c>
      <c r="AM55" s="170">
        <v>49.27305414409372</v>
      </c>
      <c r="AN55" s="171">
        <v>39.037860492560185</v>
      </c>
      <c r="AO55" s="69"/>
      <c r="AP55" s="197">
        <v>54.508391946615944</v>
      </c>
      <c r="AQ55" s="170">
        <v>-67.05547566947553</v>
      </c>
      <c r="AR55" s="170">
        <v>41.056649584250266</v>
      </c>
      <c r="AS55" s="171">
        <v>45.7505732345484</v>
      </c>
      <c r="AT55" s="69"/>
      <c r="AU55" s="197">
        <v>53.966224643156465</v>
      </c>
      <c r="AV55" s="170">
        <v>-51.44891442455443</v>
      </c>
      <c r="AW55" s="170">
        <v>46.185920640259894</v>
      </c>
      <c r="AX55" s="171">
        <v>42.18385775871005</v>
      </c>
      <c r="AY55" s="77"/>
      <c r="AZ55" s="310"/>
      <c r="BA55" s="160" t="s">
        <v>63</v>
      </c>
      <c r="BB55" s="170">
        <v>54.05166730368444</v>
      </c>
      <c r="BC55" s="170">
        <v>-49.919185068456386</v>
      </c>
      <c r="BD55" s="170">
        <v>30.778143130330506</v>
      </c>
      <c r="BE55" s="171">
        <v>26.30067397244224</v>
      </c>
      <c r="BF55" s="69"/>
      <c r="BG55" s="197">
        <v>60.54205133186511</v>
      </c>
      <c r="BH55" s="170">
        <v>-54.60677576022574</v>
      </c>
      <c r="BI55" s="170">
        <v>15.126072946422482</v>
      </c>
      <c r="BJ55" s="171">
        <v>31.140300164402447</v>
      </c>
      <c r="BK55" s="69"/>
      <c r="BL55" s="197">
        <v>59.46314532497931</v>
      </c>
      <c r="BM55" s="170">
        <v>-50.452048442955636</v>
      </c>
      <c r="BN55" s="170">
        <v>24.531305527061264</v>
      </c>
      <c r="BO55" s="171">
        <v>28.61639395357477</v>
      </c>
    </row>
    <row r="56" spans="1:67" ht="19.5" customHeight="1">
      <c r="A56" s="311"/>
      <c r="B56" s="163" t="s">
        <v>64</v>
      </c>
      <c r="C56" s="164">
        <v>24157.16670008038</v>
      </c>
      <c r="D56" s="164">
        <v>138.8049271049458</v>
      </c>
      <c r="E56" s="164">
        <v>131808.47752768054</v>
      </c>
      <c r="F56" s="165">
        <v>156104.44915486587</v>
      </c>
      <c r="G56" s="68"/>
      <c r="H56" s="209">
        <v>39421.450861774574</v>
      </c>
      <c r="I56" s="164">
        <v>318.48492476840323</v>
      </c>
      <c r="J56" s="164">
        <v>69198.9397636503</v>
      </c>
      <c r="K56" s="165">
        <v>108938.87555019328</v>
      </c>
      <c r="L56" s="68"/>
      <c r="M56" s="209">
        <v>63578.61756185495</v>
      </c>
      <c r="N56" s="164">
        <v>457.289851873349</v>
      </c>
      <c r="O56" s="164">
        <v>201007.41729133084</v>
      </c>
      <c r="P56" s="165">
        <v>265043.3247050591</v>
      </c>
      <c r="Q56" s="76"/>
      <c r="R56" s="311"/>
      <c r="S56" s="163" t="s">
        <v>64</v>
      </c>
      <c r="T56" s="172">
        <v>162.84499465609855</v>
      </c>
      <c r="U56" s="172">
        <v>-42.08685735658554</v>
      </c>
      <c r="V56" s="172">
        <v>7.609339272931592</v>
      </c>
      <c r="W56" s="173">
        <v>18.334203667866575</v>
      </c>
      <c r="X56" s="69"/>
      <c r="Y56" s="198">
        <v>-33.835143723637856</v>
      </c>
      <c r="Z56" s="172">
        <v>-69.84112375291859</v>
      </c>
      <c r="AA56" s="172">
        <v>-11.472370061880838</v>
      </c>
      <c r="AB56" s="173">
        <v>-21.51556613149542</v>
      </c>
      <c r="AC56" s="69"/>
      <c r="AD56" s="198">
        <v>-7.550653766700194</v>
      </c>
      <c r="AE56" s="172">
        <v>-64.707163487672</v>
      </c>
      <c r="AF56" s="172">
        <v>0.17591193862389787</v>
      </c>
      <c r="AG56" s="173">
        <v>-2.0974029004896266</v>
      </c>
      <c r="AH56" s="77"/>
      <c r="AI56" s="311"/>
      <c r="AJ56" s="163" t="s">
        <v>64</v>
      </c>
      <c r="AK56" s="172">
        <v>80.02045713843205</v>
      </c>
      <c r="AL56" s="172">
        <v>-50.02811129638422</v>
      </c>
      <c r="AM56" s="172">
        <v>36.431424064149496</v>
      </c>
      <c r="AN56" s="173">
        <v>33.209647467508205</v>
      </c>
      <c r="AO56" s="69"/>
      <c r="AP56" s="198">
        <v>26.51279002310396</v>
      </c>
      <c r="AQ56" s="172">
        <v>-67.76567086532734</v>
      </c>
      <c r="AR56" s="172">
        <v>24.20308556058653</v>
      </c>
      <c r="AS56" s="173">
        <v>24.325420150481676</v>
      </c>
      <c r="AT56" s="69"/>
      <c r="AU56" s="198">
        <v>35.05840607812166</v>
      </c>
      <c r="AV56" s="172">
        <v>-51.882501313348484</v>
      </c>
      <c r="AW56" s="172">
        <v>31.78395872182577</v>
      </c>
      <c r="AX56" s="173">
        <v>28.92878797546743</v>
      </c>
      <c r="AY56" s="77"/>
      <c r="AZ56" s="311"/>
      <c r="BA56" s="163" t="s">
        <v>64</v>
      </c>
      <c r="BB56" s="172">
        <v>80.02045713843205</v>
      </c>
      <c r="BC56" s="172">
        <v>-50.02811129638422</v>
      </c>
      <c r="BD56" s="172">
        <v>36.431424064149496</v>
      </c>
      <c r="BE56" s="173">
        <v>33.209647467508205</v>
      </c>
      <c r="BF56" s="69"/>
      <c r="BG56" s="198">
        <v>26.51279002310396</v>
      </c>
      <c r="BH56" s="172">
        <v>-67.76567086532734</v>
      </c>
      <c r="BI56" s="172">
        <v>24.20308556058653</v>
      </c>
      <c r="BJ56" s="173">
        <v>24.325420150481676</v>
      </c>
      <c r="BK56" s="69"/>
      <c r="BL56" s="198">
        <v>35.05840607812166</v>
      </c>
      <c r="BM56" s="172">
        <v>-51.882501313348484</v>
      </c>
      <c r="BN56" s="172">
        <v>31.78395872182577</v>
      </c>
      <c r="BO56" s="173">
        <v>28.92878797546743</v>
      </c>
    </row>
    <row r="57" spans="1:67" ht="19.5" customHeight="1">
      <c r="A57" s="309">
        <v>2009</v>
      </c>
      <c r="B57" s="155" t="s">
        <v>61</v>
      </c>
      <c r="C57" s="155">
        <v>21502.9830458171</v>
      </c>
      <c r="D57" s="155">
        <v>77.89708773882396</v>
      </c>
      <c r="E57" s="155">
        <v>125947.73696902243</v>
      </c>
      <c r="F57" s="156">
        <v>147528.61710257837</v>
      </c>
      <c r="G57" s="68"/>
      <c r="H57" s="206">
        <v>34271.33177518086</v>
      </c>
      <c r="I57" s="155">
        <v>662.1252457800036</v>
      </c>
      <c r="J57" s="155">
        <v>60084.055870895936</v>
      </c>
      <c r="K57" s="156">
        <v>95017.5128918568</v>
      </c>
      <c r="L57" s="68"/>
      <c r="M57" s="206">
        <v>55774.314820997955</v>
      </c>
      <c r="N57" s="155">
        <v>740.0223335188276</v>
      </c>
      <c r="O57" s="155">
        <v>186031.79283991837</v>
      </c>
      <c r="P57" s="156">
        <v>242546.12999443515</v>
      </c>
      <c r="Q57" s="76"/>
      <c r="R57" s="309">
        <v>2009</v>
      </c>
      <c r="S57" s="155" t="s">
        <v>61</v>
      </c>
      <c r="T57" s="166">
        <v>122.89652813394775</v>
      </c>
      <c r="U57" s="166">
        <v>-99.54992331541065</v>
      </c>
      <c r="V57" s="166">
        <v>-5.165667692658019</v>
      </c>
      <c r="W57" s="167">
        <v>-7.657687721570525</v>
      </c>
      <c r="X57" s="69"/>
      <c r="Y57" s="195">
        <v>-47.824384963674014</v>
      </c>
      <c r="Z57" s="166">
        <v>29.3855063916277</v>
      </c>
      <c r="AA57" s="166">
        <v>-15.566710390137658</v>
      </c>
      <c r="AB57" s="167">
        <v>-30.824861987932778</v>
      </c>
      <c r="AC57" s="69"/>
      <c r="AD57" s="195">
        <v>-25.961640614367013</v>
      </c>
      <c r="AE57" s="166">
        <v>-95.84706487757965</v>
      </c>
      <c r="AF57" s="166">
        <v>-8.79441456230326</v>
      </c>
      <c r="AG57" s="167">
        <v>-18.367796018604565</v>
      </c>
      <c r="AH57" s="77"/>
      <c r="AI57" s="309">
        <v>2009</v>
      </c>
      <c r="AJ57" s="155" t="s">
        <v>61</v>
      </c>
      <c r="AK57" s="166">
        <v>122.89652813394775</v>
      </c>
      <c r="AL57" s="166">
        <v>-99.54992331541065</v>
      </c>
      <c r="AM57" s="166">
        <v>-5.165667692658019</v>
      </c>
      <c r="AN57" s="167">
        <v>-7.657687721570525</v>
      </c>
      <c r="AO57" s="69"/>
      <c r="AP57" s="195">
        <v>-47.824384963674014</v>
      </c>
      <c r="AQ57" s="166">
        <v>29.3855063916277</v>
      </c>
      <c r="AR57" s="166">
        <v>-15.566710390137658</v>
      </c>
      <c r="AS57" s="167">
        <v>-30.824861987932778</v>
      </c>
      <c r="AT57" s="69"/>
      <c r="AU57" s="195">
        <v>-25.961640614367013</v>
      </c>
      <c r="AV57" s="166">
        <v>-95.84706487757965</v>
      </c>
      <c r="AW57" s="166">
        <v>-8.79441456230326</v>
      </c>
      <c r="AX57" s="167">
        <v>-18.367796018604565</v>
      </c>
      <c r="AY57" s="77"/>
      <c r="AZ57" s="309">
        <v>2009</v>
      </c>
      <c r="BA57" s="155" t="s">
        <v>61</v>
      </c>
      <c r="BB57" s="166">
        <v>100.96458331996945</v>
      </c>
      <c r="BC57" s="166">
        <v>-98.50943396466187</v>
      </c>
      <c r="BD57" s="166">
        <v>21.781419479281027</v>
      </c>
      <c r="BE57" s="167">
        <v>19.769191871262336</v>
      </c>
      <c r="BF57" s="69"/>
      <c r="BG57" s="195">
        <v>-6.3806209262064755</v>
      </c>
      <c r="BH57" s="166">
        <v>-55.90825799403696</v>
      </c>
      <c r="BI57" s="166">
        <v>15.927502325360194</v>
      </c>
      <c r="BJ57" s="167">
        <v>5.069467503112193</v>
      </c>
      <c r="BK57" s="69"/>
      <c r="BL57" s="195">
        <v>9.366215108142924</v>
      </c>
      <c r="BM57" s="166">
        <v>-94.61663927069924</v>
      </c>
      <c r="BN57" s="166">
        <v>19.651222855584095</v>
      </c>
      <c r="BO57" s="167">
        <v>12.684874339299483</v>
      </c>
    </row>
    <row r="58" spans="1:67" ht="19.5" customHeight="1">
      <c r="A58" s="310"/>
      <c r="B58" s="157" t="s">
        <v>62</v>
      </c>
      <c r="C58" s="158">
        <v>16996.013694042347</v>
      </c>
      <c r="D58" s="158">
        <v>90.02485766382614</v>
      </c>
      <c r="E58" s="158">
        <v>115808.48647341196</v>
      </c>
      <c r="F58" s="159">
        <v>132894.52502511814</v>
      </c>
      <c r="G58" s="68"/>
      <c r="H58" s="207">
        <v>34047.23131023704</v>
      </c>
      <c r="I58" s="158">
        <v>1098.1334052766717</v>
      </c>
      <c r="J58" s="158">
        <v>66274.43177166673</v>
      </c>
      <c r="K58" s="159">
        <v>101419.79648718043</v>
      </c>
      <c r="L58" s="68"/>
      <c r="M58" s="207">
        <v>51043.245004279386</v>
      </c>
      <c r="N58" s="158">
        <v>1188.1582629404977</v>
      </c>
      <c r="O58" s="158">
        <v>182082.9182450787</v>
      </c>
      <c r="P58" s="159">
        <v>234314.32151229857</v>
      </c>
      <c r="Q58" s="76"/>
      <c r="R58" s="310"/>
      <c r="S58" s="157" t="s">
        <v>62</v>
      </c>
      <c r="T58" s="168">
        <v>14.009202701515107</v>
      </c>
      <c r="U58" s="168">
        <v>-65.90394404464288</v>
      </c>
      <c r="V58" s="168">
        <v>-18.765980431419678</v>
      </c>
      <c r="W58" s="169">
        <v>-15.7472578194008</v>
      </c>
      <c r="X58" s="69"/>
      <c r="Y58" s="196">
        <v>-51.43161453645265</v>
      </c>
      <c r="Z58" s="168">
        <v>204.27440747289114</v>
      </c>
      <c r="AA58" s="168">
        <v>-18.160511802919004</v>
      </c>
      <c r="AB58" s="169">
        <v>-33.03127815346184</v>
      </c>
      <c r="AC58" s="69"/>
      <c r="AD58" s="196">
        <v>-39.95563196429253</v>
      </c>
      <c r="AE58" s="168">
        <v>90.12498049428962</v>
      </c>
      <c r="AF58" s="168">
        <v>-18.546642096968043</v>
      </c>
      <c r="AG58" s="169">
        <v>-24.213461817770153</v>
      </c>
      <c r="AH58" s="77"/>
      <c r="AI58" s="310"/>
      <c r="AJ58" s="157" t="s">
        <v>62</v>
      </c>
      <c r="AK58" s="168">
        <v>56.78902636450658</v>
      </c>
      <c r="AL58" s="168">
        <v>-99.04435312672109</v>
      </c>
      <c r="AM58" s="168">
        <v>-12.206680660665697</v>
      </c>
      <c r="AN58" s="169">
        <v>-11.676616709472881</v>
      </c>
      <c r="AO58" s="69"/>
      <c r="AP58" s="196">
        <v>-49.68667042332095</v>
      </c>
      <c r="AQ58" s="168">
        <v>101.71453500604656</v>
      </c>
      <c r="AR58" s="168">
        <v>-16.94731427880825</v>
      </c>
      <c r="AS58" s="169">
        <v>-31.981876548601846</v>
      </c>
      <c r="AT58" s="69"/>
      <c r="AU58" s="196">
        <v>-33.38094846699818</v>
      </c>
      <c r="AV58" s="168">
        <v>-89.54586800579034</v>
      </c>
      <c r="AW58" s="168">
        <v>-13.893771715768395</v>
      </c>
      <c r="AX58" s="169">
        <v>-21.348748671132014</v>
      </c>
      <c r="AY58" s="77"/>
      <c r="AZ58" s="310"/>
      <c r="BA58" s="157" t="s">
        <v>62</v>
      </c>
      <c r="BB58" s="168">
        <v>79.65529989458997</v>
      </c>
      <c r="BC58" s="168">
        <v>-99.0288406636939</v>
      </c>
      <c r="BD58" s="168">
        <v>3.281080915624912</v>
      </c>
      <c r="BE58" s="169">
        <v>3.105193134305395</v>
      </c>
      <c r="BF58" s="69"/>
      <c r="BG58" s="196">
        <v>-30.189735174580164</v>
      </c>
      <c r="BH58" s="168">
        <v>-8.02433711070482</v>
      </c>
      <c r="BI58" s="168">
        <v>-0.6830048842099075</v>
      </c>
      <c r="BJ58" s="169">
        <v>-14.429442439432023</v>
      </c>
      <c r="BK58" s="69"/>
      <c r="BL58" s="196">
        <v>-13.552118529437038</v>
      </c>
      <c r="BM58" s="168">
        <v>-92.90597464950969</v>
      </c>
      <c r="BN58" s="168">
        <v>1.8483131887867046</v>
      </c>
      <c r="BO58" s="169">
        <v>-5.307550752809561</v>
      </c>
    </row>
    <row r="59" spans="1:67" ht="19.5" customHeight="1">
      <c r="A59" s="310"/>
      <c r="B59" s="160" t="s">
        <v>63</v>
      </c>
      <c r="C59" s="161">
        <v>14521.088937093276</v>
      </c>
      <c r="D59" s="161">
        <v>0</v>
      </c>
      <c r="E59" s="161">
        <v>139241.81019522776</v>
      </c>
      <c r="F59" s="162">
        <v>153762.89913232106</v>
      </c>
      <c r="G59" s="68"/>
      <c r="H59" s="208">
        <v>33042.04989154013</v>
      </c>
      <c r="I59" s="161">
        <v>877.4793926247289</v>
      </c>
      <c r="J59" s="161">
        <v>73523.89587852496</v>
      </c>
      <c r="K59" s="162">
        <v>107443.42516268982</v>
      </c>
      <c r="L59" s="68"/>
      <c r="M59" s="208">
        <v>47563.13882863341</v>
      </c>
      <c r="N59" s="161">
        <v>877.4793926247289</v>
      </c>
      <c r="O59" s="161">
        <v>212765.70607375272</v>
      </c>
      <c r="P59" s="162">
        <v>261206.32429501088</v>
      </c>
      <c r="Q59" s="76"/>
      <c r="R59" s="310"/>
      <c r="S59" s="160" t="s">
        <v>63</v>
      </c>
      <c r="T59" s="170">
        <v>-7.020736613073936</v>
      </c>
      <c r="U59" s="170">
        <v>-100</v>
      </c>
      <c r="V59" s="170">
        <v>3.1386751597151346</v>
      </c>
      <c r="W59" s="171">
        <v>2.0726424152935294</v>
      </c>
      <c r="X59" s="69"/>
      <c r="Y59" s="197">
        <v>-47.26275021893473</v>
      </c>
      <c r="Z59" s="170">
        <v>509.149398342346</v>
      </c>
      <c r="AA59" s="170">
        <v>-9.511996176565248</v>
      </c>
      <c r="AB59" s="171">
        <v>-25.412820686883578</v>
      </c>
      <c r="AC59" s="69"/>
      <c r="AD59" s="197">
        <v>-39.23325477908692</v>
      </c>
      <c r="AE59" s="170">
        <v>439.35102978228554</v>
      </c>
      <c r="AF59" s="170">
        <v>-1.6144658172490836</v>
      </c>
      <c r="AG59" s="171">
        <v>-11.362775516304453</v>
      </c>
      <c r="AH59" s="77"/>
      <c r="AI59" s="310"/>
      <c r="AJ59" s="160" t="s">
        <v>63</v>
      </c>
      <c r="AK59" s="170">
        <v>31.982010225342947</v>
      </c>
      <c r="AL59" s="170">
        <v>-99.04536590363685</v>
      </c>
      <c r="AM59" s="170">
        <v>-7.158381983199305</v>
      </c>
      <c r="AN59" s="171">
        <v>-7.252272382422149</v>
      </c>
      <c r="AO59" s="69"/>
      <c r="AP59" s="197">
        <v>-48.921359477081204</v>
      </c>
      <c r="AQ59" s="170">
        <v>159.4415603086607</v>
      </c>
      <c r="AR59" s="170">
        <v>-14.358832472288995</v>
      </c>
      <c r="AS59" s="171">
        <v>-29.795731533789976</v>
      </c>
      <c r="AT59" s="69"/>
      <c r="AU59" s="197">
        <v>-35.300670541354094</v>
      </c>
      <c r="AV59" s="170">
        <v>-84.92139023224277</v>
      </c>
      <c r="AW59" s="170">
        <v>-9.768867461247027</v>
      </c>
      <c r="AX59" s="171">
        <v>-18.082580512496662</v>
      </c>
      <c r="AY59" s="77"/>
      <c r="AZ59" s="310"/>
      <c r="BA59" s="160" t="s">
        <v>63</v>
      </c>
      <c r="BB59" s="170">
        <v>56.346808030634065</v>
      </c>
      <c r="BC59" s="170">
        <v>-98.27970186183147</v>
      </c>
      <c r="BD59" s="170">
        <v>-3.7637554497509313</v>
      </c>
      <c r="BE59" s="171">
        <v>-1.6272467709650442</v>
      </c>
      <c r="BF59" s="69"/>
      <c r="BG59" s="197">
        <v>-45.43774121643839</v>
      </c>
      <c r="BH59" s="170">
        <v>42.62514219770904</v>
      </c>
      <c r="BI59" s="170">
        <v>-13.634659278022085</v>
      </c>
      <c r="BJ59" s="171">
        <v>-27.78523154838257</v>
      </c>
      <c r="BK59" s="69"/>
      <c r="BL59" s="197">
        <v>-29.0921305044958</v>
      </c>
      <c r="BM59" s="170">
        <v>-83.6054003498891</v>
      </c>
      <c r="BN59" s="170">
        <v>-7.405760130246492</v>
      </c>
      <c r="BO59" s="171">
        <v>-14.389235348828294</v>
      </c>
    </row>
    <row r="60" spans="1:67" ht="19.5" customHeight="1">
      <c r="A60" s="311"/>
      <c r="B60" s="163" t="s">
        <v>64</v>
      </c>
      <c r="C60" s="164">
        <v>14164.7842354138</v>
      </c>
      <c r="D60" s="164">
        <v>21704.65967106874</v>
      </c>
      <c r="E60" s="164">
        <v>154348.1640134888</v>
      </c>
      <c r="F60" s="165">
        <v>190217.60791997134</v>
      </c>
      <c r="G60" s="68"/>
      <c r="H60" s="209">
        <v>43129.84175128576</v>
      </c>
      <c r="I60" s="164">
        <v>884.8690491889752</v>
      </c>
      <c r="J60" s="164">
        <v>79627.0353233737</v>
      </c>
      <c r="K60" s="165">
        <v>123641.74612384844</v>
      </c>
      <c r="L60" s="68"/>
      <c r="M60" s="209">
        <v>57294.62598669956</v>
      </c>
      <c r="N60" s="164">
        <v>22589.528720257716</v>
      </c>
      <c r="O60" s="164">
        <v>233975.1993368625</v>
      </c>
      <c r="P60" s="165">
        <v>313859.35404381977</v>
      </c>
      <c r="Q60" s="76"/>
      <c r="R60" s="311"/>
      <c r="S60" s="163" t="s">
        <v>64</v>
      </c>
      <c r="T60" s="172">
        <v>-41.36404980238569</v>
      </c>
      <c r="U60" s="172">
        <v>15536.807801972742</v>
      </c>
      <c r="V60" s="172">
        <v>17.100331411592833</v>
      </c>
      <c r="W60" s="173">
        <v>21.852778027654395</v>
      </c>
      <c r="X60" s="69"/>
      <c r="Y60" s="198">
        <v>9.407038067964834</v>
      </c>
      <c r="Z60" s="172">
        <v>177.8370278695096</v>
      </c>
      <c r="AA60" s="172">
        <v>15.06973314235836</v>
      </c>
      <c r="AB60" s="173">
        <v>13.496440549251716</v>
      </c>
      <c r="AC60" s="69"/>
      <c r="AD60" s="198">
        <v>-9.883812854285111</v>
      </c>
      <c r="AE60" s="172">
        <v>4839.870987234179</v>
      </c>
      <c r="AF60" s="172">
        <v>16.40127637566215</v>
      </c>
      <c r="AG60" s="173">
        <v>18.418131976379044</v>
      </c>
      <c r="AH60" s="77"/>
      <c r="AI60" s="311"/>
      <c r="AJ60" s="163" t="s">
        <v>64</v>
      </c>
      <c r="AK60" s="172">
        <v>4.438869183731981</v>
      </c>
      <c r="AL60" s="172">
        <v>23.37181253455789</v>
      </c>
      <c r="AM60" s="172">
        <v>-1.2609155054782377</v>
      </c>
      <c r="AN60" s="173">
        <v>0.02605063795230933</v>
      </c>
      <c r="AO60" s="69"/>
      <c r="AP60" s="198">
        <v>-39.25444184326198</v>
      </c>
      <c r="AQ60" s="172">
        <v>163.8294816115773</v>
      </c>
      <c r="AR60" s="172">
        <v>-7.6289418408769905</v>
      </c>
      <c r="AS60" s="173">
        <v>-21.090899383179362</v>
      </c>
      <c r="AT60" s="69"/>
      <c r="AU60" s="198">
        <v>-29.95316530891496</v>
      </c>
      <c r="AV60" s="172">
        <v>33.20893919935594</v>
      </c>
      <c r="AW60" s="172">
        <v>-3.541905571922527</v>
      </c>
      <c r="AX60" s="173">
        <v>-9.78583638567892</v>
      </c>
      <c r="AY60" s="77"/>
      <c r="AZ60" s="311"/>
      <c r="BA60" s="163" t="s">
        <v>64</v>
      </c>
      <c r="BB60" s="172">
        <v>4.438869183731981</v>
      </c>
      <c r="BC60" s="172">
        <v>23.37181253455789</v>
      </c>
      <c r="BD60" s="172">
        <v>-1.2609155054782377</v>
      </c>
      <c r="BE60" s="173">
        <v>0.02605063795230933</v>
      </c>
      <c r="BF60" s="69"/>
      <c r="BG60" s="198">
        <v>-39.25444184326198</v>
      </c>
      <c r="BH60" s="172">
        <v>163.8294816115773</v>
      </c>
      <c r="BI60" s="172">
        <v>-7.6289418408769905</v>
      </c>
      <c r="BJ60" s="173">
        <v>-21.090899383179362</v>
      </c>
      <c r="BK60" s="69"/>
      <c r="BL60" s="198">
        <v>-29.95316530891496</v>
      </c>
      <c r="BM60" s="172">
        <v>33.20893919935594</v>
      </c>
      <c r="BN60" s="172">
        <v>-3.541905571922527</v>
      </c>
      <c r="BO60" s="173">
        <v>-9.78583638567892</v>
      </c>
    </row>
    <row r="61" spans="1:67" ht="19.5" customHeight="1">
      <c r="A61" s="309">
        <v>2010</v>
      </c>
      <c r="B61" s="155" t="s">
        <v>61</v>
      </c>
      <c r="C61" s="155">
        <v>20837.480643530052</v>
      </c>
      <c r="D61" s="155">
        <v>1015.6284157099246</v>
      </c>
      <c r="E61" s="155">
        <v>173082.57389545446</v>
      </c>
      <c r="F61" s="156">
        <v>194935.68295469446</v>
      </c>
      <c r="G61" s="68"/>
      <c r="H61" s="206">
        <v>48819.4113460566</v>
      </c>
      <c r="I61" s="155">
        <v>1012.208791414605</v>
      </c>
      <c r="J61" s="155">
        <v>64766.82924727961</v>
      </c>
      <c r="K61" s="156">
        <v>114598.44938475081</v>
      </c>
      <c r="L61" s="68"/>
      <c r="M61" s="206">
        <v>69656.89198958666</v>
      </c>
      <c r="N61" s="155">
        <v>2027.8372071245296</v>
      </c>
      <c r="O61" s="155">
        <v>237849.40314273408</v>
      </c>
      <c r="P61" s="156">
        <v>309534.1323394453</v>
      </c>
      <c r="Q61" s="76"/>
      <c r="R61" s="309">
        <v>2010</v>
      </c>
      <c r="S61" s="155" t="s">
        <v>61</v>
      </c>
      <c r="T61" s="166">
        <v>-3.094930600415026</v>
      </c>
      <c r="U61" s="166">
        <v>1203.8079409530158</v>
      </c>
      <c r="V61" s="166">
        <v>37.42412373635989</v>
      </c>
      <c r="W61" s="167">
        <v>32.134149145554204</v>
      </c>
      <c r="X61" s="69"/>
      <c r="Y61" s="195">
        <v>42.449705970899544</v>
      </c>
      <c r="Z61" s="166">
        <v>52.872707673635404</v>
      </c>
      <c r="AA61" s="166">
        <v>7.793703851227463</v>
      </c>
      <c r="AB61" s="167">
        <v>20.60771314355476</v>
      </c>
      <c r="AC61" s="69"/>
      <c r="AD61" s="195">
        <v>24.890627904876</v>
      </c>
      <c r="AE61" s="166">
        <v>174.02378486093858</v>
      </c>
      <c r="AF61" s="166">
        <v>27.854169178171134</v>
      </c>
      <c r="AG61" s="167">
        <v>27.618664683104655</v>
      </c>
      <c r="AH61" s="77"/>
      <c r="AI61" s="309">
        <v>2010</v>
      </c>
      <c r="AJ61" s="155" t="s">
        <v>61</v>
      </c>
      <c r="AK61" s="166">
        <v>-3.094930600415026</v>
      </c>
      <c r="AL61" s="166">
        <v>1203.8079409530158</v>
      </c>
      <c r="AM61" s="166">
        <v>37.42412373635989</v>
      </c>
      <c r="AN61" s="167">
        <v>32.134149145554204</v>
      </c>
      <c r="AO61" s="69"/>
      <c r="AP61" s="195">
        <v>42.449705970899544</v>
      </c>
      <c r="AQ61" s="166">
        <v>52.872707673635404</v>
      </c>
      <c r="AR61" s="166">
        <v>7.793703851227463</v>
      </c>
      <c r="AS61" s="167">
        <v>20.60771314355476</v>
      </c>
      <c r="AT61" s="69"/>
      <c r="AU61" s="195">
        <v>24.890627904876</v>
      </c>
      <c r="AV61" s="166">
        <v>174.02378486093858</v>
      </c>
      <c r="AW61" s="166">
        <v>27.854169178171134</v>
      </c>
      <c r="AX61" s="167">
        <v>27.618664683104655</v>
      </c>
      <c r="AY61" s="77"/>
      <c r="AZ61" s="309">
        <v>2010</v>
      </c>
      <c r="BA61" s="155" t="s">
        <v>61</v>
      </c>
      <c r="BB61" s="166">
        <v>-12.687383108647282</v>
      </c>
      <c r="BC61" s="166">
        <v>4467.755598761243</v>
      </c>
      <c r="BD61" s="166">
        <v>8.80942302154692</v>
      </c>
      <c r="BE61" s="167">
        <v>9.771755396811315</v>
      </c>
      <c r="BF61" s="69"/>
      <c r="BG61" s="195">
        <v>-22.964554695723436</v>
      </c>
      <c r="BH61" s="166">
        <v>160.68851294173845</v>
      </c>
      <c r="BI61" s="166">
        <v>-2.512529902668078</v>
      </c>
      <c r="BJ61" s="167">
        <v>-10.48097350095145</v>
      </c>
      <c r="BK61" s="69"/>
      <c r="BL61" s="195">
        <v>-20.194294189109883</v>
      </c>
      <c r="BM61" s="166">
        <v>1244.2730470558208</v>
      </c>
      <c r="BN61" s="166">
        <v>4.817668716068297</v>
      </c>
      <c r="BO61" s="167">
        <v>0.6708775932494575</v>
      </c>
    </row>
    <row r="62" spans="1:67" ht="19.5" customHeight="1">
      <c r="A62" s="310"/>
      <c r="B62" s="157" t="s">
        <v>62</v>
      </c>
      <c r="C62" s="158">
        <v>18952.363663252858</v>
      </c>
      <c r="D62" s="158">
        <v>199.98709653566016</v>
      </c>
      <c r="E62" s="158">
        <v>178729.3963840722</v>
      </c>
      <c r="F62" s="159">
        <v>197881.7471438607</v>
      </c>
      <c r="G62" s="68"/>
      <c r="H62" s="207">
        <v>57981.06910193368</v>
      </c>
      <c r="I62" s="158">
        <v>737.5051576884683</v>
      </c>
      <c r="J62" s="158">
        <v>70355.79809220986</v>
      </c>
      <c r="K62" s="159">
        <v>129074.372351832</v>
      </c>
      <c r="L62" s="68"/>
      <c r="M62" s="207">
        <v>76933.43276518653</v>
      </c>
      <c r="N62" s="158">
        <v>937.4922542241285</v>
      </c>
      <c r="O62" s="158">
        <v>249085.19447628205</v>
      </c>
      <c r="P62" s="159">
        <v>326956.1194956927</v>
      </c>
      <c r="Q62" s="76"/>
      <c r="R62" s="310"/>
      <c r="S62" s="157" t="s">
        <v>62</v>
      </c>
      <c r="T62" s="168">
        <v>11.51064010907615</v>
      </c>
      <c r="U62" s="168">
        <v>122.14652899808928</v>
      </c>
      <c r="V62" s="168">
        <v>54.33186446582738</v>
      </c>
      <c r="W62" s="169">
        <v>48.90135399216743</v>
      </c>
      <c r="X62" s="69"/>
      <c r="Y62" s="196">
        <v>70.29598845677774</v>
      </c>
      <c r="Z62" s="168">
        <v>-32.840112672589555</v>
      </c>
      <c r="AA62" s="168">
        <v>6.158281876492794</v>
      </c>
      <c r="AB62" s="169">
        <v>27.26743379745112</v>
      </c>
      <c r="AC62" s="69"/>
      <c r="AD62" s="196">
        <v>50.722064709515536</v>
      </c>
      <c r="AE62" s="168">
        <v>-21.097021881244316</v>
      </c>
      <c r="AF62" s="168">
        <v>36.79767266307766</v>
      </c>
      <c r="AG62" s="169">
        <v>39.537403170864906</v>
      </c>
      <c r="AH62" s="77"/>
      <c r="AI62" s="310"/>
      <c r="AJ62" s="157" t="s">
        <v>62</v>
      </c>
      <c r="AK62" s="168">
        <v>3.352938196404992</v>
      </c>
      <c r="AL62" s="168">
        <v>623.9170016347371</v>
      </c>
      <c r="AM62" s="168">
        <v>45.52343897086814</v>
      </c>
      <c r="AN62" s="169">
        <v>40.080246986062775</v>
      </c>
      <c r="AO62" s="69"/>
      <c r="AP62" s="196">
        <v>56.32717613580206</v>
      </c>
      <c r="AQ62" s="168">
        <v>-0.5990427569989123</v>
      </c>
      <c r="AR62" s="168">
        <v>6.935932726354267</v>
      </c>
      <c r="AS62" s="169">
        <v>24.046100258073636</v>
      </c>
      <c r="AT62" s="69"/>
      <c r="AU62" s="196">
        <v>37.23429461836852</v>
      </c>
      <c r="AV62" s="168">
        <v>53.788989827707326</v>
      </c>
      <c r="AW62" s="168">
        <v>32.27795112664862</v>
      </c>
      <c r="AX62" s="169">
        <v>33.47516025370166</v>
      </c>
      <c r="AY62" s="77"/>
      <c r="AZ62" s="310"/>
      <c r="BA62" s="157" t="s">
        <v>62</v>
      </c>
      <c r="BB62" s="168">
        <v>-12.51761436126182</v>
      </c>
      <c r="BC62" s="168">
        <v>6944.402266934283</v>
      </c>
      <c r="BD62" s="168">
        <v>26.90544287067651</v>
      </c>
      <c r="BE62" s="169">
        <v>25.48327320656685</v>
      </c>
      <c r="BF62" s="69"/>
      <c r="BG62" s="196">
        <v>7.381861071875221</v>
      </c>
      <c r="BH62" s="168">
        <v>58.002187472431615</v>
      </c>
      <c r="BI62" s="168">
        <v>4.141282420529052</v>
      </c>
      <c r="BJ62" s="169">
        <v>5.636291025466704</v>
      </c>
      <c r="BK62" s="69"/>
      <c r="BL62" s="196">
        <v>1.1180595427179014</v>
      </c>
      <c r="BM62" s="168">
        <v>937.3098716450804</v>
      </c>
      <c r="BN62" s="168">
        <v>18.882122881947353</v>
      </c>
      <c r="BO62" s="169">
        <v>16.878401193166795</v>
      </c>
    </row>
    <row r="63" spans="1:67" ht="19.5" customHeight="1">
      <c r="A63" s="310"/>
      <c r="B63" s="160" t="s">
        <v>63</v>
      </c>
      <c r="C63" s="161">
        <v>18348.580783602796</v>
      </c>
      <c r="D63" s="161">
        <v>34.61996374264679</v>
      </c>
      <c r="E63" s="161">
        <v>201059.2391875393</v>
      </c>
      <c r="F63" s="162">
        <v>219442.43993488475</v>
      </c>
      <c r="G63" s="68"/>
      <c r="H63" s="208">
        <v>61302.66750527211</v>
      </c>
      <c r="I63" s="161">
        <v>613.0266750527211</v>
      </c>
      <c r="J63" s="161">
        <v>82772.95575123015</v>
      </c>
      <c r="K63" s="162">
        <v>144688.649931555</v>
      </c>
      <c r="L63" s="68"/>
      <c r="M63" s="208">
        <v>79651.24828887491</v>
      </c>
      <c r="N63" s="161">
        <v>647.646638795368</v>
      </c>
      <c r="O63" s="161">
        <v>283832.19493876945</v>
      </c>
      <c r="P63" s="162">
        <v>364131.08986643975</v>
      </c>
      <c r="Q63" s="76"/>
      <c r="R63" s="310"/>
      <c r="S63" s="160" t="s">
        <v>63</v>
      </c>
      <c r="T63" s="170">
        <v>26.35815993614925</v>
      </c>
      <c r="U63" s="170" t="e">
        <v>#DIV/0!</v>
      </c>
      <c r="V63" s="170">
        <v>44.39573782159161</v>
      </c>
      <c r="W63" s="171">
        <v>42.71481688573195</v>
      </c>
      <c r="X63" s="69"/>
      <c r="Y63" s="197">
        <v>85.52925047476441</v>
      </c>
      <c r="Z63" s="170">
        <v>-30.13776959262519</v>
      </c>
      <c r="AA63" s="170">
        <v>12.579665103691397</v>
      </c>
      <c r="AB63" s="171">
        <v>34.66496410782588</v>
      </c>
      <c r="AC63" s="69"/>
      <c r="AD63" s="197">
        <v>67.46423858999856</v>
      </c>
      <c r="AE63" s="170">
        <v>-26.192381924991068</v>
      </c>
      <c r="AF63" s="170">
        <v>33.40128922862334</v>
      </c>
      <c r="AG63" s="171">
        <v>39.40362694097095</v>
      </c>
      <c r="AH63" s="77"/>
      <c r="AI63" s="310"/>
      <c r="AJ63" s="160" t="s">
        <v>63</v>
      </c>
      <c r="AK63" s="170">
        <v>9.653585708289157</v>
      </c>
      <c r="AL63" s="170">
        <v>644.533701649517</v>
      </c>
      <c r="AM63" s="170">
        <v>45.1113025934562</v>
      </c>
      <c r="AN63" s="171">
        <v>41.013255114477715</v>
      </c>
      <c r="AO63" s="69"/>
      <c r="AP63" s="197">
        <v>65.84661735567516</v>
      </c>
      <c r="AQ63" s="170">
        <v>-10.42550150817118</v>
      </c>
      <c r="AR63" s="170">
        <v>9.01189952426779</v>
      </c>
      <c r="AS63" s="171">
        <v>27.800622916689164</v>
      </c>
      <c r="AT63" s="69"/>
      <c r="AU63" s="197">
        <v>46.547835977109</v>
      </c>
      <c r="AV63" s="170">
        <v>28.77455266144102</v>
      </c>
      <c r="AW63" s="170">
        <v>32.689409005699275</v>
      </c>
      <c r="AX63" s="171">
        <v>35.57328069870459</v>
      </c>
      <c r="AY63" s="77"/>
      <c r="AZ63" s="310"/>
      <c r="BA63" s="160" t="s">
        <v>63</v>
      </c>
      <c r="BB63" s="170">
        <v>-6.315388150154021</v>
      </c>
      <c r="BC63" s="170">
        <v>7383.822646314927</v>
      </c>
      <c r="BD63" s="170">
        <v>37.91154325895991</v>
      </c>
      <c r="BE63" s="171">
        <v>35.9461978439451</v>
      </c>
      <c r="BF63" s="69"/>
      <c r="BG63" s="197">
        <v>50.04254373377978</v>
      </c>
      <c r="BH63" s="170">
        <v>9.856722852260376</v>
      </c>
      <c r="BI63" s="170">
        <v>10.569776743389681</v>
      </c>
      <c r="BJ63" s="171">
        <v>24.025895397261095</v>
      </c>
      <c r="BK63" s="69"/>
      <c r="BL63" s="197">
        <v>30.086753781914524</v>
      </c>
      <c r="BM63" s="170">
        <v>703.031186428336</v>
      </c>
      <c r="BN63" s="170">
        <v>28.502062268471775</v>
      </c>
      <c r="BO63" s="171">
        <v>31.040520385676444</v>
      </c>
    </row>
    <row r="64" spans="1:67" ht="19.5" customHeight="1">
      <c r="A64" s="311"/>
      <c r="B64" s="163" t="s">
        <v>64</v>
      </c>
      <c r="C64" s="164">
        <v>21668.317906397533</v>
      </c>
      <c r="D64" s="164">
        <v>35.633099141295865</v>
      </c>
      <c r="E64" s="164">
        <v>238024.0118211219</v>
      </c>
      <c r="F64" s="165">
        <v>259727.96282666075</v>
      </c>
      <c r="G64" s="68"/>
      <c r="H64" s="209">
        <v>61111.61343444482</v>
      </c>
      <c r="I64" s="164">
        <v>304.5781569458385</v>
      </c>
      <c r="J64" s="164">
        <v>77719.18285565593</v>
      </c>
      <c r="K64" s="165">
        <v>139135.37444704658</v>
      </c>
      <c r="L64" s="68"/>
      <c r="M64" s="209">
        <v>82779.93134084235</v>
      </c>
      <c r="N64" s="164">
        <v>340.21125608713436</v>
      </c>
      <c r="O64" s="164">
        <v>315743.1946767778</v>
      </c>
      <c r="P64" s="165">
        <v>398863.3372737073</v>
      </c>
      <c r="Q64" s="76"/>
      <c r="R64" s="311"/>
      <c r="S64" s="163" t="s">
        <v>64</v>
      </c>
      <c r="T64" s="172">
        <v>52.97315897141536</v>
      </c>
      <c r="U64" s="172">
        <v>-99.83582742286076</v>
      </c>
      <c r="V64" s="172">
        <v>54.21240242308326</v>
      </c>
      <c r="W64" s="173">
        <v>36.54254496562373</v>
      </c>
      <c r="X64" s="69"/>
      <c r="Y64" s="198">
        <v>41.692180988869495</v>
      </c>
      <c r="Z64" s="172">
        <v>-65.57929591672362</v>
      </c>
      <c r="AA64" s="172">
        <v>-2.3959858105601626</v>
      </c>
      <c r="AB64" s="173">
        <v>12.531065606011921</v>
      </c>
      <c r="AC64" s="69"/>
      <c r="AD64" s="198">
        <v>44.48114446206347</v>
      </c>
      <c r="AE64" s="172">
        <v>-98.49394265679372</v>
      </c>
      <c r="AF64" s="172">
        <v>34.94729166666548</v>
      </c>
      <c r="AG64" s="173">
        <v>27.083463384054383</v>
      </c>
      <c r="AH64" s="77"/>
      <c r="AI64" s="311"/>
      <c r="AJ64" s="163" t="s">
        <v>64</v>
      </c>
      <c r="AK64" s="172">
        <v>18.78677907820648</v>
      </c>
      <c r="AL64" s="172">
        <v>-94.12109371597366</v>
      </c>
      <c r="AM64" s="172">
        <v>47.73528321640589</v>
      </c>
      <c r="AN64" s="173">
        <v>39.651303128233934</v>
      </c>
      <c r="AO64" s="69"/>
      <c r="AP64" s="198">
        <v>58.63661154559452</v>
      </c>
      <c r="AQ64" s="172">
        <v>-24.27998040144236</v>
      </c>
      <c r="AR64" s="172">
        <v>5.762005147624876</v>
      </c>
      <c r="AS64" s="173">
        <v>23.384586769324244</v>
      </c>
      <c r="AT64" s="69"/>
      <c r="AU64" s="198">
        <v>45.98844003624788</v>
      </c>
      <c r="AV64" s="172">
        <v>-84.43332159694897</v>
      </c>
      <c r="AW64" s="172">
        <v>33.33773066537046</v>
      </c>
      <c r="AX64" s="173">
        <v>33.04020494107763</v>
      </c>
      <c r="AY64" s="77"/>
      <c r="AZ64" s="311"/>
      <c r="BA64" s="163" t="s">
        <v>64</v>
      </c>
      <c r="BB64" s="172">
        <v>18.78677907820648</v>
      </c>
      <c r="BC64" s="172">
        <v>-94.12109371597366</v>
      </c>
      <c r="BD64" s="172">
        <v>47.73528321640589</v>
      </c>
      <c r="BE64" s="173">
        <v>39.651303128233934</v>
      </c>
      <c r="BF64" s="69"/>
      <c r="BG64" s="198">
        <v>58.63661154559452</v>
      </c>
      <c r="BH64" s="172">
        <v>-24.27998040144236</v>
      </c>
      <c r="BI64" s="172">
        <v>5.762005147624876</v>
      </c>
      <c r="BJ64" s="173">
        <v>23.384586769324244</v>
      </c>
      <c r="BK64" s="69"/>
      <c r="BL64" s="198">
        <v>45.98844003624788</v>
      </c>
      <c r="BM64" s="172">
        <v>-84.43332159694897</v>
      </c>
      <c r="BN64" s="172">
        <v>33.33773066537046</v>
      </c>
      <c r="BO64" s="173">
        <v>33.04020494107763</v>
      </c>
    </row>
    <row r="65" spans="1:67" ht="19.5" customHeight="1">
      <c r="A65" s="309">
        <v>2011</v>
      </c>
      <c r="B65" s="155" t="s">
        <v>61</v>
      </c>
      <c r="C65" s="155">
        <v>16514.26741159985</v>
      </c>
      <c r="D65" s="155">
        <v>0</v>
      </c>
      <c r="E65" s="155">
        <v>215800.27247083661</v>
      </c>
      <c r="F65" s="156">
        <v>232314.53988243645</v>
      </c>
      <c r="G65" s="68"/>
      <c r="H65" s="206">
        <v>52718.55899106444</v>
      </c>
      <c r="I65" s="155">
        <v>600.5943329268958</v>
      </c>
      <c r="J65" s="155">
        <v>70611.784345484</v>
      </c>
      <c r="K65" s="156">
        <v>123930.93766947534</v>
      </c>
      <c r="L65" s="68"/>
      <c r="M65" s="206">
        <v>69232.82640266429</v>
      </c>
      <c r="N65" s="155">
        <v>600.5943329268958</v>
      </c>
      <c r="O65" s="155">
        <v>286412.0568163206</v>
      </c>
      <c r="P65" s="156">
        <v>356245.4775519118</v>
      </c>
      <c r="Q65" s="76"/>
      <c r="R65" s="309">
        <v>2011</v>
      </c>
      <c r="S65" s="155" t="s">
        <v>61</v>
      </c>
      <c r="T65" s="166">
        <v>-20.74729333112802</v>
      </c>
      <c r="U65" s="166">
        <v>-100</v>
      </c>
      <c r="V65" s="166">
        <v>24.680531155715627</v>
      </c>
      <c r="W65" s="167">
        <v>19.17496907758509</v>
      </c>
      <c r="X65" s="69"/>
      <c r="Y65" s="195">
        <v>7.986879680643241</v>
      </c>
      <c r="Z65" s="166">
        <v>-40.66497564326234</v>
      </c>
      <c r="AA65" s="166">
        <v>9.024612083275471</v>
      </c>
      <c r="AB65" s="167">
        <v>8.143642723639118</v>
      </c>
      <c r="AC65" s="69"/>
      <c r="AD65" s="195">
        <v>-0.6087920014946491</v>
      </c>
      <c r="AE65" s="166">
        <v>-70.38251735312926</v>
      </c>
      <c r="AF65" s="166">
        <v>20.417395642756304</v>
      </c>
      <c r="AG65" s="167">
        <v>15.090854394448911</v>
      </c>
      <c r="AH65" s="77"/>
      <c r="AI65" s="309">
        <v>2011</v>
      </c>
      <c r="AJ65" s="155" t="s">
        <v>61</v>
      </c>
      <c r="AK65" s="166">
        <v>-20.74729333112802</v>
      </c>
      <c r="AL65" s="166">
        <v>-100</v>
      </c>
      <c r="AM65" s="166">
        <v>24.680531155715627</v>
      </c>
      <c r="AN65" s="167">
        <v>19.17496907758509</v>
      </c>
      <c r="AO65" s="69"/>
      <c r="AP65" s="195">
        <v>7.986879680643241</v>
      </c>
      <c r="AQ65" s="166">
        <v>-40.66497564326234</v>
      </c>
      <c r="AR65" s="166">
        <v>9.024612083275471</v>
      </c>
      <c r="AS65" s="167">
        <v>8.143642723639118</v>
      </c>
      <c r="AT65" s="69"/>
      <c r="AU65" s="195">
        <v>-0.6087920014946491</v>
      </c>
      <c r="AV65" s="166">
        <v>-70.38251735312926</v>
      </c>
      <c r="AW65" s="166">
        <v>20.417395642756304</v>
      </c>
      <c r="AX65" s="167">
        <v>15.090854394448911</v>
      </c>
      <c r="AY65" s="77"/>
      <c r="AZ65" s="309">
        <v>2011</v>
      </c>
      <c r="BA65" s="155" t="s">
        <v>61</v>
      </c>
      <c r="BB65" s="166">
        <v>13.476018474492022</v>
      </c>
      <c r="BC65" s="166">
        <v>-98.81527202157284</v>
      </c>
      <c r="BD65" s="166">
        <v>43.11417374612182</v>
      </c>
      <c r="BE65" s="167">
        <v>35.36055163162811</v>
      </c>
      <c r="BF65" s="69"/>
      <c r="BG65" s="195">
        <v>46.57699787038695</v>
      </c>
      <c r="BH65" s="166">
        <v>-41.753562750761844</v>
      </c>
      <c r="BI65" s="166">
        <v>6.076003949579473</v>
      </c>
      <c r="BJ65" s="167">
        <v>20.068269173983396</v>
      </c>
      <c r="BK65" s="69"/>
      <c r="BL65" s="195">
        <v>36.815175315211434</v>
      </c>
      <c r="BM65" s="166">
        <v>-90.53350769083656</v>
      </c>
      <c r="BN65" s="166">
        <v>30.96892875082972</v>
      </c>
      <c r="BO65" s="167">
        <v>29.249956058418434</v>
      </c>
    </row>
    <row r="66" spans="1:67" ht="19.5" customHeight="1">
      <c r="A66" s="310"/>
      <c r="B66" s="157" t="s">
        <v>62</v>
      </c>
      <c r="C66" s="158">
        <v>20921.86143474626</v>
      </c>
      <c r="D66" s="158">
        <v>53.58750600330849</v>
      </c>
      <c r="E66" s="158">
        <v>220069.27238122345</v>
      </c>
      <c r="F66" s="159">
        <v>241044.72132197302</v>
      </c>
      <c r="G66" s="68"/>
      <c r="H66" s="207">
        <v>56242.52334619968</v>
      </c>
      <c r="I66" s="158">
        <v>138.0284245539764</v>
      </c>
      <c r="J66" s="158">
        <v>71286.80969067397</v>
      </c>
      <c r="K66" s="159">
        <v>127667.36146142763</v>
      </c>
      <c r="L66" s="68"/>
      <c r="M66" s="207">
        <v>77164.38478094594</v>
      </c>
      <c r="N66" s="158">
        <v>191.6159305572849</v>
      </c>
      <c r="O66" s="158">
        <v>291356.0820718974</v>
      </c>
      <c r="P66" s="159">
        <v>368712.08278340066</v>
      </c>
      <c r="Q66" s="76"/>
      <c r="R66" s="310"/>
      <c r="S66" s="157" t="s">
        <v>62</v>
      </c>
      <c r="T66" s="168">
        <v>10.391831892251545</v>
      </c>
      <c r="U66" s="168">
        <v>-73.20451822562804</v>
      </c>
      <c r="V66" s="168">
        <v>23.129869419083064</v>
      </c>
      <c r="W66" s="169">
        <v>21.812509137961428</v>
      </c>
      <c r="X66" s="69"/>
      <c r="Y66" s="196">
        <v>-2.9984713677451253</v>
      </c>
      <c r="Z66" s="168">
        <v>-81.28441230342129</v>
      </c>
      <c r="AA66" s="168">
        <v>1.3232905086854316</v>
      </c>
      <c r="AB66" s="169">
        <v>-1.090077654276044</v>
      </c>
      <c r="AC66" s="69"/>
      <c r="AD66" s="196">
        <v>0.30019720615392487</v>
      </c>
      <c r="AE66" s="168">
        <v>-79.56079853525117</v>
      </c>
      <c r="AF66" s="168">
        <v>16.970453697375575</v>
      </c>
      <c r="AG66" s="169">
        <v>12.771121504657444</v>
      </c>
      <c r="AH66" s="77"/>
      <c r="AI66" s="310"/>
      <c r="AJ66" s="157" t="s">
        <v>62</v>
      </c>
      <c r="AK66" s="168">
        <v>-5.9153673542662375</v>
      </c>
      <c r="AL66" s="168">
        <v>-95.59173887931742</v>
      </c>
      <c r="AM66" s="168">
        <v>23.89275569723985</v>
      </c>
      <c r="AN66" s="169">
        <v>20.50362965962252</v>
      </c>
      <c r="AO66" s="69"/>
      <c r="AP66" s="196">
        <v>2.0230263761088736</v>
      </c>
      <c r="AQ66" s="168">
        <v>-57.78608509925294</v>
      </c>
      <c r="AR66" s="168">
        <v>5.014679502674397</v>
      </c>
      <c r="AS66" s="169">
        <v>3.2525077428978904</v>
      </c>
      <c r="AT66" s="69"/>
      <c r="AU66" s="196">
        <v>-0.13173691475614646</v>
      </c>
      <c r="AV66" s="168">
        <v>-73.28424130235173</v>
      </c>
      <c r="AW66" s="168">
        <v>18.65415637199621</v>
      </c>
      <c r="AX66" s="169">
        <v>13.899240128989291</v>
      </c>
      <c r="AY66" s="77"/>
      <c r="AZ66" s="310"/>
      <c r="BA66" s="157" t="s">
        <v>62</v>
      </c>
      <c r="BB66" s="168">
        <v>13.11020955679885</v>
      </c>
      <c r="BC66" s="168">
        <v>-99.4596898689183</v>
      </c>
      <c r="BD66" s="168">
        <v>35.567114932462005</v>
      </c>
      <c r="BE66" s="169">
        <v>29.279632303169677</v>
      </c>
      <c r="BF66" s="69"/>
      <c r="BG66" s="196">
        <v>26.453715734821756</v>
      </c>
      <c r="BH66" s="168">
        <v>-52.84173784147679</v>
      </c>
      <c r="BI66" s="168">
        <v>4.897144980304915</v>
      </c>
      <c r="BJ66" s="169">
        <v>12.777948213170802</v>
      </c>
      <c r="BK66" s="69"/>
      <c r="BL66" s="196">
        <v>22.819939233311686</v>
      </c>
      <c r="BM66" s="168">
        <v>-93.2655666440108</v>
      </c>
      <c r="BN66" s="168">
        <v>26.097720748104592</v>
      </c>
      <c r="BO66" s="169">
        <v>22.813313889834447</v>
      </c>
    </row>
    <row r="67" spans="1:67" ht="19.5" customHeight="1">
      <c r="A67" s="310"/>
      <c r="B67" s="160" t="s">
        <v>63</v>
      </c>
      <c r="C67" s="161">
        <v>32400.37296765811</v>
      </c>
      <c r="D67" s="161">
        <v>20.03634512062366</v>
      </c>
      <c r="E67" s="161">
        <v>235455.1060504969</v>
      </c>
      <c r="F67" s="162">
        <v>267875.5153632756</v>
      </c>
      <c r="G67" s="68"/>
      <c r="H67" s="208">
        <v>78388.59374231836</v>
      </c>
      <c r="I67" s="161">
        <v>732.528777610001</v>
      </c>
      <c r="J67" s="161">
        <v>76951.58707026723</v>
      </c>
      <c r="K67" s="162">
        <v>156072.7095901956</v>
      </c>
      <c r="L67" s="68"/>
      <c r="M67" s="208">
        <v>110788.96670997648</v>
      </c>
      <c r="N67" s="161">
        <v>752.5651227306247</v>
      </c>
      <c r="O67" s="161">
        <v>312406.6931207641</v>
      </c>
      <c r="P67" s="162">
        <v>423948.2249534712</v>
      </c>
      <c r="Q67" s="76"/>
      <c r="R67" s="310"/>
      <c r="S67" s="160" t="s">
        <v>63</v>
      </c>
      <c r="T67" s="170">
        <v>76.58244716459322</v>
      </c>
      <c r="U67" s="170">
        <v>-42.124881269180015</v>
      </c>
      <c r="V67" s="170">
        <v>17.1073296616201</v>
      </c>
      <c r="W67" s="171">
        <v>22.070970156348253</v>
      </c>
      <c r="X67" s="69"/>
      <c r="Y67" s="197">
        <v>27.871423760763506</v>
      </c>
      <c r="Z67" s="170">
        <v>19.493785086432425</v>
      </c>
      <c r="AA67" s="170">
        <v>-7.032935610586094</v>
      </c>
      <c r="AB67" s="171">
        <v>7.8679700612493235</v>
      </c>
      <c r="AC67" s="69"/>
      <c r="AD67" s="197">
        <v>39.0925680262699</v>
      </c>
      <c r="AE67" s="170">
        <v>16.199958071334493</v>
      </c>
      <c r="AF67" s="170">
        <v>10.067391469864447</v>
      </c>
      <c r="AG67" s="171">
        <v>16.42736276898846</v>
      </c>
      <c r="AH67" s="77"/>
      <c r="AI67" s="310"/>
      <c r="AJ67" s="160" t="s">
        <v>63</v>
      </c>
      <c r="AK67" s="170">
        <v>20.121076044684628</v>
      </c>
      <c r="AL67" s="170">
        <v>-94.11120124665018</v>
      </c>
      <c r="AM67" s="170">
        <v>21.425141951173913</v>
      </c>
      <c r="AN67" s="171">
        <v>21.065386259465413</v>
      </c>
      <c r="AO67" s="69"/>
      <c r="AP67" s="197">
        <v>11.449237186011047</v>
      </c>
      <c r="AQ67" s="170">
        <v>-37.735377296586904</v>
      </c>
      <c r="AR67" s="170">
        <v>0.4380988371426042</v>
      </c>
      <c r="AS67" s="171">
        <v>4.972052703894647</v>
      </c>
      <c r="AT67" s="69"/>
      <c r="AU67" s="197">
        <v>13.677682856266443</v>
      </c>
      <c r="AV67" s="170">
        <v>-57.24368655100637</v>
      </c>
      <c r="AW67" s="170">
        <v>15.492110013580302</v>
      </c>
      <c r="AX67" s="171">
        <v>14.819236549067114</v>
      </c>
      <c r="AY67" s="77"/>
      <c r="AZ67" s="310"/>
      <c r="BA67" s="160" t="s">
        <v>63</v>
      </c>
      <c r="BB67" s="170">
        <v>26.55706513396862</v>
      </c>
      <c r="BC67" s="170">
        <v>-99.52403637844874</v>
      </c>
      <c r="BD67" s="170">
        <v>28.580847304613854</v>
      </c>
      <c r="BE67" s="171">
        <v>24.73406006946624</v>
      </c>
      <c r="BF67" s="69"/>
      <c r="BG67" s="197">
        <v>17.624282959565377</v>
      </c>
      <c r="BH67" s="170">
        <v>-45.32194842836957</v>
      </c>
      <c r="BI67" s="170">
        <v>-0.3203973052850273</v>
      </c>
      <c r="BJ67" s="171">
        <v>6.797450517254063</v>
      </c>
      <c r="BK67" s="69"/>
      <c r="BL67" s="197">
        <v>19.90218899634806</v>
      </c>
      <c r="BM67" s="170">
        <v>-92.8060822611346</v>
      </c>
      <c r="BN67" s="170">
        <v>20.022656205674537</v>
      </c>
      <c r="BO67" s="171">
        <v>17.747573438863128</v>
      </c>
    </row>
    <row r="68" spans="1:67" ht="19.5" customHeight="1">
      <c r="A68" s="311"/>
      <c r="B68" s="163" t="s">
        <v>64</v>
      </c>
      <c r="C68" s="164">
        <v>20433.832547248538</v>
      </c>
      <c r="D68" s="164">
        <v>65.97969661239559</v>
      </c>
      <c r="E68" s="164">
        <v>249922.3464706131</v>
      </c>
      <c r="F68" s="165">
        <v>270422.158714474</v>
      </c>
      <c r="G68" s="68"/>
      <c r="H68" s="209">
        <v>52415.70187387383</v>
      </c>
      <c r="I68" s="164">
        <v>491.2705121260298</v>
      </c>
      <c r="J68" s="164">
        <v>73603.92878359422</v>
      </c>
      <c r="K68" s="165">
        <v>126510.90116959409</v>
      </c>
      <c r="L68" s="68"/>
      <c r="M68" s="209">
        <v>72849.53442112237</v>
      </c>
      <c r="N68" s="164">
        <v>557.2502087384254</v>
      </c>
      <c r="O68" s="164">
        <v>323526.2752542073</v>
      </c>
      <c r="P68" s="165">
        <v>396933.0598840681</v>
      </c>
      <c r="Q68" s="76"/>
      <c r="R68" s="311"/>
      <c r="S68" s="163" t="s">
        <v>64</v>
      </c>
      <c r="T68" s="172">
        <v>-5.6971905455776835</v>
      </c>
      <c r="U68" s="172">
        <v>85.16406993050595</v>
      </c>
      <c r="V68" s="172">
        <v>4.9987959443490695</v>
      </c>
      <c r="W68" s="173">
        <v>4.117460350216675</v>
      </c>
      <c r="X68" s="69"/>
      <c r="Y68" s="198">
        <v>-14.229556498126499</v>
      </c>
      <c r="Z68" s="172">
        <v>61.29538541182711</v>
      </c>
      <c r="AA68" s="172">
        <v>-5.295030031008906</v>
      </c>
      <c r="AB68" s="173">
        <v>-9.073518023453644</v>
      </c>
      <c r="AC68" s="69"/>
      <c r="AD68" s="198">
        <v>-11.996140560726062</v>
      </c>
      <c r="AE68" s="172">
        <v>63.79534738136451</v>
      </c>
      <c r="AF68" s="172">
        <v>2.465003429574139</v>
      </c>
      <c r="AG68" s="173">
        <v>-0.4839445517437042</v>
      </c>
      <c r="AH68" s="77"/>
      <c r="AI68" s="311"/>
      <c r="AJ68" s="163" t="s">
        <v>64</v>
      </c>
      <c r="AK68" s="172">
        <v>13.111162004056794</v>
      </c>
      <c r="AL68" s="172">
        <v>-89.14324912853047</v>
      </c>
      <c r="AM68" s="172">
        <v>16.48154807063682</v>
      </c>
      <c r="AN68" s="173">
        <v>16.01732239358742</v>
      </c>
      <c r="AO68" s="69"/>
      <c r="AP68" s="198">
        <v>4.602939401404086</v>
      </c>
      <c r="AQ68" s="172">
        <v>-26.427164944776464</v>
      </c>
      <c r="AR68" s="172">
        <v>-1.0691807109965197</v>
      </c>
      <c r="AS68" s="173">
        <v>1.2673182455480685</v>
      </c>
      <c r="AT68" s="69"/>
      <c r="AU68" s="198">
        <v>6.800241288086028</v>
      </c>
      <c r="AV68" s="172">
        <v>-46.827068754028566</v>
      </c>
      <c r="AW68" s="172">
        <v>11.706392166017608</v>
      </c>
      <c r="AX68" s="173">
        <v>10.457718358498084</v>
      </c>
      <c r="AY68" s="77"/>
      <c r="AZ68" s="311"/>
      <c r="BA68" s="163" t="s">
        <v>64</v>
      </c>
      <c r="BB68" s="172">
        <v>13.111162004056794</v>
      </c>
      <c r="BC68" s="172">
        <v>-89.14324912853047</v>
      </c>
      <c r="BD68" s="172">
        <v>16.48154807063682</v>
      </c>
      <c r="BE68" s="173">
        <v>16.01732239358742</v>
      </c>
      <c r="BF68" s="69"/>
      <c r="BG68" s="198">
        <v>4.602939401404086</v>
      </c>
      <c r="BH68" s="172">
        <v>-26.427164944776464</v>
      </c>
      <c r="BI68" s="172">
        <v>-1.0691807109965197</v>
      </c>
      <c r="BJ68" s="173">
        <v>1.2673182455480685</v>
      </c>
      <c r="BK68" s="69"/>
      <c r="BL68" s="198">
        <v>6.800241288086028</v>
      </c>
      <c r="BM68" s="172">
        <v>-46.827068754028566</v>
      </c>
      <c r="BN68" s="172">
        <v>11.706392166017608</v>
      </c>
      <c r="BO68" s="173">
        <v>10.457718358498084</v>
      </c>
    </row>
    <row r="69" spans="1:67" ht="19.5" customHeight="1">
      <c r="A69" s="309">
        <v>2012</v>
      </c>
      <c r="B69" s="155" t="s">
        <v>61</v>
      </c>
      <c r="C69" s="155">
        <v>33311.45794935801</v>
      </c>
      <c r="D69" s="155">
        <v>19.510506249038286</v>
      </c>
      <c r="E69" s="155">
        <v>227543.23018003392</v>
      </c>
      <c r="F69" s="156">
        <v>260874.19863564096</v>
      </c>
      <c r="G69" s="68"/>
      <c r="H69" s="206">
        <v>52470.77508591361</v>
      </c>
      <c r="I69" s="155">
        <v>343.38490998307384</v>
      </c>
      <c r="J69" s="155">
        <v>66117.98399699091</v>
      </c>
      <c r="K69" s="156">
        <v>118932.14399288759</v>
      </c>
      <c r="L69" s="68"/>
      <c r="M69" s="206">
        <v>85782.23303527161</v>
      </c>
      <c r="N69" s="155">
        <v>362.89541623211215</v>
      </c>
      <c r="O69" s="155">
        <v>293661.21417702484</v>
      </c>
      <c r="P69" s="156">
        <v>379806.34262852854</v>
      </c>
      <c r="Q69" s="76"/>
      <c r="R69" s="309">
        <v>2012</v>
      </c>
      <c r="S69" s="155" t="s">
        <v>61</v>
      </c>
      <c r="T69" s="166">
        <v>101.71320421976202</v>
      </c>
      <c r="U69" s="166" t="e">
        <v>#DIV/0!</v>
      </c>
      <c r="V69" s="166">
        <v>5.441586136451363</v>
      </c>
      <c r="W69" s="167">
        <v>12.293530472805188</v>
      </c>
      <c r="X69" s="69"/>
      <c r="Y69" s="195">
        <v>-0.47001266706251954</v>
      </c>
      <c r="Z69" s="166">
        <v>-42.82581583651564</v>
      </c>
      <c r="AA69" s="166">
        <v>-6.364094025023036</v>
      </c>
      <c r="AB69" s="167">
        <v>-4.033531715800919</v>
      </c>
      <c r="AC69" s="69"/>
      <c r="AD69" s="195">
        <v>23.9039881693613</v>
      </c>
      <c r="AE69" s="166">
        <v>-39.57728264540856</v>
      </c>
      <c r="AF69" s="166">
        <v>2.531023812783559</v>
      </c>
      <c r="AG69" s="167">
        <v>6.613660119568394</v>
      </c>
      <c r="AH69" s="77"/>
      <c r="AI69" s="309">
        <v>2012</v>
      </c>
      <c r="AJ69" s="155" t="s">
        <v>61</v>
      </c>
      <c r="AK69" s="166">
        <v>101.71320421976202</v>
      </c>
      <c r="AL69" s="166" t="e">
        <v>#DIV/0!</v>
      </c>
      <c r="AM69" s="166">
        <v>5.441586136451363</v>
      </c>
      <c r="AN69" s="167">
        <v>12.293530472805188</v>
      </c>
      <c r="AO69" s="69"/>
      <c r="AP69" s="195">
        <v>-0.47001266706251954</v>
      </c>
      <c r="AQ69" s="166">
        <v>-42.82581583651564</v>
      </c>
      <c r="AR69" s="166">
        <v>-6.364094025023036</v>
      </c>
      <c r="AS69" s="167">
        <v>-4.033531715800919</v>
      </c>
      <c r="AT69" s="69"/>
      <c r="AU69" s="195">
        <v>23.9039881693613</v>
      </c>
      <c r="AV69" s="166">
        <v>-39.57728264540856</v>
      </c>
      <c r="AW69" s="166">
        <v>2.531023812783559</v>
      </c>
      <c r="AX69" s="167">
        <v>6.613660119568394</v>
      </c>
      <c r="AY69" s="77"/>
      <c r="AZ69" s="309">
        <v>2012</v>
      </c>
      <c r="BA69" s="155" t="s">
        <v>61</v>
      </c>
      <c r="BB69" s="166">
        <v>41.84223397150163</v>
      </c>
      <c r="BC69" s="166">
        <v>-41.12124033411738</v>
      </c>
      <c r="BD69" s="166">
        <v>11.921244602958112</v>
      </c>
      <c r="BE69" s="167">
        <v>14.389124400196422</v>
      </c>
      <c r="BF69" s="69"/>
      <c r="BG69" s="195">
        <v>2.7470197047280323</v>
      </c>
      <c r="BH69" s="166">
        <v>-24.40442627262999</v>
      </c>
      <c r="BI69" s="166">
        <v>-4.478014991945599</v>
      </c>
      <c r="BJ69" s="167">
        <v>-1.424329427591971</v>
      </c>
      <c r="BK69" s="69"/>
      <c r="BL69" s="195">
        <v>12.30978464946601</v>
      </c>
      <c r="BM69" s="166">
        <v>-26.19288778835076</v>
      </c>
      <c r="BN69" s="166">
        <v>7.565826240603826</v>
      </c>
      <c r="BO69" s="167">
        <v>8.51915535661314</v>
      </c>
    </row>
    <row r="70" spans="1:67" ht="19.5" customHeight="1">
      <c r="A70" s="310"/>
      <c r="B70" s="157" t="s">
        <v>62</v>
      </c>
      <c r="C70" s="158">
        <v>27407.90502224184</v>
      </c>
      <c r="D70" s="158">
        <v>0</v>
      </c>
      <c r="E70" s="158">
        <v>179730.44687425718</v>
      </c>
      <c r="F70" s="159">
        <v>207138.35189649902</v>
      </c>
      <c r="G70" s="68"/>
      <c r="H70" s="207">
        <v>51087.280960304255</v>
      </c>
      <c r="I70" s="158">
        <v>39.52504329518829</v>
      </c>
      <c r="J70" s="158">
        <v>68446.52497538117</v>
      </c>
      <c r="K70" s="159">
        <v>119573.33097898061</v>
      </c>
      <c r="L70" s="68"/>
      <c r="M70" s="207">
        <v>78495.18598254609</v>
      </c>
      <c r="N70" s="158">
        <v>39.52504329518829</v>
      </c>
      <c r="O70" s="158">
        <v>248176.97184963836</v>
      </c>
      <c r="P70" s="159">
        <v>326711.68287547963</v>
      </c>
      <c r="Q70" s="76"/>
      <c r="R70" s="310"/>
      <c r="S70" s="157" t="s">
        <v>62</v>
      </c>
      <c r="T70" s="168">
        <v>31.001273991442247</v>
      </c>
      <c r="U70" s="168">
        <v>-100</v>
      </c>
      <c r="V70" s="168">
        <v>-18.330058108743046</v>
      </c>
      <c r="W70" s="169">
        <v>-14.066422711735683</v>
      </c>
      <c r="X70" s="69"/>
      <c r="Y70" s="196">
        <v>-9.16609369420081</v>
      </c>
      <c r="Z70" s="168">
        <v>-71.36456246392068</v>
      </c>
      <c r="AA70" s="168">
        <v>-3.9843061116317244</v>
      </c>
      <c r="AB70" s="169">
        <v>-6.339937153704298</v>
      </c>
      <c r="AC70" s="69"/>
      <c r="AD70" s="196">
        <v>1.7246313896987857</v>
      </c>
      <c r="AE70" s="168">
        <v>-79.37277804604456</v>
      </c>
      <c r="AF70" s="168">
        <v>-14.820047659620784</v>
      </c>
      <c r="AG70" s="169">
        <v>-11.391110264372344</v>
      </c>
      <c r="AH70" s="77"/>
      <c r="AI70" s="310"/>
      <c r="AJ70" s="157" t="s">
        <v>62</v>
      </c>
      <c r="AK70" s="168">
        <v>62.19455601517481</v>
      </c>
      <c r="AL70" s="168">
        <v>-63.5913150206436</v>
      </c>
      <c r="AM70" s="168">
        <v>-6.5606482800891115</v>
      </c>
      <c r="AN70" s="169">
        <v>-1.1295248895448822</v>
      </c>
      <c r="AO70" s="69"/>
      <c r="AP70" s="196">
        <v>-4.958675313376958</v>
      </c>
      <c r="AQ70" s="168">
        <v>-48.15892830269609</v>
      </c>
      <c r="AR70" s="168">
        <v>-5.168539627613967</v>
      </c>
      <c r="AS70" s="169">
        <v>-5.203860361640494</v>
      </c>
      <c r="AT70" s="69"/>
      <c r="AU70" s="196">
        <v>12.213489375683722</v>
      </c>
      <c r="AV70" s="168">
        <v>-49.20282176635342</v>
      </c>
      <c r="AW70" s="168">
        <v>-6.2187494330673445</v>
      </c>
      <c r="AX70" s="169">
        <v>-2.5435330066460153</v>
      </c>
      <c r="AY70" s="77"/>
      <c r="AZ70" s="310"/>
      <c r="BA70" s="157" t="s">
        <v>62</v>
      </c>
      <c r="BB70" s="168">
        <v>46.60959306363998</v>
      </c>
      <c r="BC70" s="168">
        <v>-14.788385639496965</v>
      </c>
      <c r="BD70" s="168">
        <v>2.0227758341259374</v>
      </c>
      <c r="BE70" s="169">
        <v>5.646077248661598</v>
      </c>
      <c r="BF70" s="69"/>
      <c r="BG70" s="196">
        <v>1.290970803081251</v>
      </c>
      <c r="BH70" s="168">
        <v>-2.9898274113827057</v>
      </c>
      <c r="BI70" s="168">
        <v>-5.711387933702881</v>
      </c>
      <c r="BJ70" s="169">
        <v>-2.6769966713186903</v>
      </c>
      <c r="BK70" s="69"/>
      <c r="BL70" s="196">
        <v>12.656715023074298</v>
      </c>
      <c r="BM70" s="168">
        <v>-3.810661240779268</v>
      </c>
      <c r="BN70" s="168">
        <v>0.03632125097870187</v>
      </c>
      <c r="BO70" s="169">
        <v>2.6511153046689486</v>
      </c>
    </row>
    <row r="71" spans="1:67" ht="19.5" customHeight="1">
      <c r="A71" s="310"/>
      <c r="B71" s="160" t="s">
        <v>63</v>
      </c>
      <c r="C71" s="161">
        <v>29556.41204802931</v>
      </c>
      <c r="D71" s="161">
        <v>0</v>
      </c>
      <c r="E71" s="161">
        <v>275412.65473848453</v>
      </c>
      <c r="F71" s="162">
        <v>304969.06678651384</v>
      </c>
      <c r="G71" s="68"/>
      <c r="H71" s="208">
        <v>46380.65256766842</v>
      </c>
      <c r="I71" s="161">
        <v>0</v>
      </c>
      <c r="J71" s="161">
        <v>72279.28444474596</v>
      </c>
      <c r="K71" s="162">
        <v>118659.93701241438</v>
      </c>
      <c r="L71" s="68"/>
      <c r="M71" s="208">
        <v>75937.06461569773</v>
      </c>
      <c r="N71" s="161">
        <v>0</v>
      </c>
      <c r="O71" s="161">
        <v>347691.9391832305</v>
      </c>
      <c r="P71" s="162">
        <v>423629.0037989282</v>
      </c>
      <c r="Q71" s="76"/>
      <c r="R71" s="310"/>
      <c r="S71" s="160" t="s">
        <v>63</v>
      </c>
      <c r="T71" s="170">
        <v>-8.777556117849713</v>
      </c>
      <c r="U71" s="170">
        <v>-100</v>
      </c>
      <c r="V71" s="170">
        <v>16.970347068803065</v>
      </c>
      <c r="W71" s="171">
        <v>13.847309401508511</v>
      </c>
      <c r="X71" s="69"/>
      <c r="Y71" s="197">
        <v>-40.8323962027786</v>
      </c>
      <c r="Z71" s="170">
        <v>-100</v>
      </c>
      <c r="AA71" s="170">
        <v>-6.071743031439766</v>
      </c>
      <c r="AB71" s="171">
        <v>-23.97137377573374</v>
      </c>
      <c r="AC71" s="69"/>
      <c r="AD71" s="197">
        <v>-31.45791781370623</v>
      </c>
      <c r="AE71" s="170">
        <v>-100</v>
      </c>
      <c r="AF71" s="170">
        <v>11.294651119662973</v>
      </c>
      <c r="AG71" s="171">
        <v>-0.0752972027605665</v>
      </c>
      <c r="AH71" s="77"/>
      <c r="AI71" s="310"/>
      <c r="AJ71" s="160" t="s">
        <v>63</v>
      </c>
      <c r="AK71" s="170">
        <v>29.267321063791144</v>
      </c>
      <c r="AL71" s="170">
        <v>-73.49974777033063</v>
      </c>
      <c r="AM71" s="170">
        <v>1.6924271848119332</v>
      </c>
      <c r="AN71" s="171">
        <v>4.282966983547865</v>
      </c>
      <c r="AO71" s="69"/>
      <c r="AP71" s="197">
        <v>-19.968525299080184</v>
      </c>
      <c r="AQ71" s="170">
        <v>-73.97209300708715</v>
      </c>
      <c r="AR71" s="170">
        <v>-5.486121888776751</v>
      </c>
      <c r="AS71" s="171">
        <v>-12.388812463083084</v>
      </c>
      <c r="AT71" s="69"/>
      <c r="AU71" s="197">
        <v>-6.59899159397807</v>
      </c>
      <c r="AV71" s="170">
        <v>-73.94958107706782</v>
      </c>
      <c r="AW71" s="170">
        <v>-0.07242473904068447</v>
      </c>
      <c r="AX71" s="171">
        <v>-1.6327497194325673</v>
      </c>
      <c r="AY71" s="77"/>
      <c r="AZ71" s="310"/>
      <c r="BA71" s="160" t="s">
        <v>63</v>
      </c>
      <c r="BB71" s="170">
        <v>20.987733657262297</v>
      </c>
      <c r="BC71" s="170">
        <v>-21.75307597923876</v>
      </c>
      <c r="BD71" s="170">
        <v>2.5578764772184996</v>
      </c>
      <c r="BE71" s="171">
        <v>4.24002162802401</v>
      </c>
      <c r="BF71" s="69"/>
      <c r="BG71" s="197">
        <v>-18.556966808169193</v>
      </c>
      <c r="BH71" s="170">
        <v>-50.770634217326645</v>
      </c>
      <c r="BI71" s="170">
        <v>-5.43604421778042</v>
      </c>
      <c r="BJ71" s="171">
        <v>-11.545232820527573</v>
      </c>
      <c r="BK71" s="69"/>
      <c r="BL71" s="197">
        <v>-7.913168533290602</v>
      </c>
      <c r="BM71" s="170">
        <v>-49.08872844351942</v>
      </c>
      <c r="BN71" s="170">
        <v>0.5919451919928349</v>
      </c>
      <c r="BO71" s="171">
        <v>-1.336700227048965</v>
      </c>
    </row>
    <row r="72" spans="1:67" ht="19.5" customHeight="1">
      <c r="A72" s="311"/>
      <c r="B72" s="163" t="s">
        <v>64</v>
      </c>
      <c r="C72" s="164">
        <v>35691.138945439736</v>
      </c>
      <c r="D72" s="164">
        <v>53.43332654723127</v>
      </c>
      <c r="E72" s="164">
        <v>262691.3980388165</v>
      </c>
      <c r="F72" s="165">
        <v>298435.97031080344</v>
      </c>
      <c r="G72" s="68"/>
      <c r="H72" s="209">
        <v>58585.38338083605</v>
      </c>
      <c r="I72" s="164">
        <v>185.08065282301845</v>
      </c>
      <c r="J72" s="164">
        <v>66549.27222448426</v>
      </c>
      <c r="K72" s="165">
        <v>125319.73625814333</v>
      </c>
      <c r="L72" s="68"/>
      <c r="M72" s="209">
        <v>94276.52232627578</v>
      </c>
      <c r="N72" s="164">
        <v>238.51397937024973</v>
      </c>
      <c r="O72" s="164">
        <v>329240.67026330077</v>
      </c>
      <c r="P72" s="165">
        <v>423755.70656894677</v>
      </c>
      <c r="Q72" s="76"/>
      <c r="R72" s="311"/>
      <c r="S72" s="163" t="s">
        <v>64</v>
      </c>
      <c r="T72" s="172">
        <v>74.66688572940092</v>
      </c>
      <c r="U72" s="172">
        <v>-19.015501297117567</v>
      </c>
      <c r="V72" s="172">
        <v>5.109207619297408</v>
      </c>
      <c r="W72" s="173">
        <v>10.359288502651111</v>
      </c>
      <c r="X72" s="69"/>
      <c r="Y72" s="198">
        <v>11.770674218592191</v>
      </c>
      <c r="Z72" s="172">
        <v>-62.326122115072494</v>
      </c>
      <c r="AA72" s="172">
        <v>-9.584619565419715</v>
      </c>
      <c r="AB72" s="173">
        <v>-0.9415512026540256</v>
      </c>
      <c r="AC72" s="69"/>
      <c r="AD72" s="198">
        <v>29.412662792448486</v>
      </c>
      <c r="AE72" s="172">
        <v>-57.19804575574259</v>
      </c>
      <c r="AF72" s="172">
        <v>1.766284671810169</v>
      </c>
      <c r="AG72" s="173">
        <v>6.757473588295397</v>
      </c>
      <c r="AH72" s="77"/>
      <c r="AI72" s="311"/>
      <c r="AJ72" s="163" t="s">
        <v>64</v>
      </c>
      <c r="AK72" s="172">
        <v>39.54408705407255</v>
      </c>
      <c r="AL72" s="172">
        <v>-47.74929865389943</v>
      </c>
      <c r="AM72" s="172">
        <v>2.619355344139862</v>
      </c>
      <c r="AN72" s="173">
        <v>5.907205324562952</v>
      </c>
      <c r="AO72" s="69"/>
      <c r="AP72" s="198">
        <v>-13.029940446530446</v>
      </c>
      <c r="AQ72" s="172">
        <v>-71.05665384738202</v>
      </c>
      <c r="AR72" s="172">
        <v>-6.517618868678326</v>
      </c>
      <c r="AS72" s="173">
        <v>-9.677744732846776</v>
      </c>
      <c r="AT72" s="69"/>
      <c r="AU72" s="198">
        <v>1.3499428937053182</v>
      </c>
      <c r="AV72" s="172">
        <v>-69.50872337442634</v>
      </c>
      <c r="AW72" s="172">
        <v>0.4177048352074735</v>
      </c>
      <c r="AX72" s="173">
        <v>0.5216514466700204</v>
      </c>
      <c r="AY72" s="77"/>
      <c r="AZ72" s="311"/>
      <c r="BA72" s="163" t="s">
        <v>64</v>
      </c>
      <c r="BB72" s="172">
        <v>39.54408705407255</v>
      </c>
      <c r="BC72" s="172">
        <v>-47.74929865389943</v>
      </c>
      <c r="BD72" s="172">
        <v>2.619355344139862</v>
      </c>
      <c r="BE72" s="173">
        <v>5.907205324562952</v>
      </c>
      <c r="BF72" s="69"/>
      <c r="BG72" s="198">
        <v>-13.029940446530446</v>
      </c>
      <c r="BH72" s="172">
        <v>-71.05665384738202</v>
      </c>
      <c r="BI72" s="172">
        <v>-6.517618868678326</v>
      </c>
      <c r="BJ72" s="173">
        <v>-9.677744732846776</v>
      </c>
      <c r="BK72" s="69"/>
      <c r="BL72" s="198">
        <v>1.3499428937053182</v>
      </c>
      <c r="BM72" s="172">
        <v>-69.50872337442634</v>
      </c>
      <c r="BN72" s="172">
        <v>0.4177048352074735</v>
      </c>
      <c r="BO72" s="173">
        <v>0.5216514466700204</v>
      </c>
    </row>
    <row r="73" spans="1:67" ht="19.5" customHeight="1">
      <c r="A73" s="309">
        <v>2013</v>
      </c>
      <c r="B73" s="155" t="s">
        <v>61</v>
      </c>
      <c r="C73" s="155">
        <v>32689.7217964593</v>
      </c>
      <c r="D73" s="155">
        <v>35.898430440748314</v>
      </c>
      <c r="E73" s="155">
        <v>243491.41571567225</v>
      </c>
      <c r="F73" s="156">
        <v>276217.0359425723</v>
      </c>
      <c r="G73" s="68"/>
      <c r="H73" s="206">
        <v>44325.39603761589</v>
      </c>
      <c r="I73" s="155">
        <v>361.2756935845522</v>
      </c>
      <c r="J73" s="155">
        <v>59127.770121481895</v>
      </c>
      <c r="K73" s="156">
        <v>103814.44185268234</v>
      </c>
      <c r="L73" s="68"/>
      <c r="M73" s="206">
        <v>77015.1178340752</v>
      </c>
      <c r="N73" s="155">
        <v>397.1741240253005</v>
      </c>
      <c r="O73" s="155">
        <v>302619.18583715416</v>
      </c>
      <c r="P73" s="156">
        <v>380031.4777952546</v>
      </c>
      <c r="Q73" s="76"/>
      <c r="R73" s="309">
        <v>2013</v>
      </c>
      <c r="S73" s="155" t="s">
        <v>61</v>
      </c>
      <c r="T73" s="166">
        <v>-1.866433327066943</v>
      </c>
      <c r="U73" s="166">
        <v>83.99538168066664</v>
      </c>
      <c r="V73" s="166">
        <v>7.008859601325</v>
      </c>
      <c r="W73" s="167">
        <v>5.881316507026611</v>
      </c>
      <c r="X73" s="69"/>
      <c r="Y73" s="195">
        <v>-15.523649183685194</v>
      </c>
      <c r="Z73" s="166">
        <v>5.210125163147154</v>
      </c>
      <c r="AA73" s="166">
        <v>-10.572333657098724</v>
      </c>
      <c r="AB73" s="167">
        <v>-12.711199540058175</v>
      </c>
      <c r="AC73" s="69"/>
      <c r="AD73" s="195">
        <v>-10.22019932448201</v>
      </c>
      <c r="AE73" s="166">
        <v>9.445891642583675</v>
      </c>
      <c r="AF73" s="166">
        <v>3.050444262867231</v>
      </c>
      <c r="AG73" s="167">
        <v>0.05927630517383875</v>
      </c>
      <c r="AH73" s="77"/>
      <c r="AI73" s="309">
        <v>2013</v>
      </c>
      <c r="AJ73" s="155" t="s">
        <v>61</v>
      </c>
      <c r="AK73" s="166">
        <v>-1.866433327066943</v>
      </c>
      <c r="AL73" s="166">
        <v>83.99538168066664</v>
      </c>
      <c r="AM73" s="166">
        <v>7.008859601325</v>
      </c>
      <c r="AN73" s="167">
        <v>5.881316507026611</v>
      </c>
      <c r="AO73" s="69"/>
      <c r="AP73" s="195">
        <v>-15.523649183685194</v>
      </c>
      <c r="AQ73" s="166">
        <v>5.210125163147154</v>
      </c>
      <c r="AR73" s="166">
        <v>-10.572333657098724</v>
      </c>
      <c r="AS73" s="167">
        <v>-12.711199540058175</v>
      </c>
      <c r="AT73" s="69"/>
      <c r="AU73" s="195">
        <v>-10.22019932448201</v>
      </c>
      <c r="AV73" s="166">
        <v>9.445891642583675</v>
      </c>
      <c r="AW73" s="166">
        <v>3.050444262867231</v>
      </c>
      <c r="AX73" s="167">
        <v>0.05927630517383875</v>
      </c>
      <c r="AY73" s="77"/>
      <c r="AZ73" s="309">
        <v>2013</v>
      </c>
      <c r="BA73" s="155" t="s">
        <v>61</v>
      </c>
      <c r="BB73" s="166">
        <v>17.071145457410424</v>
      </c>
      <c r="BC73" s="166">
        <v>-43.85677773240849</v>
      </c>
      <c r="BD73" s="166">
        <v>3.037113114723894</v>
      </c>
      <c r="BE73" s="167">
        <v>4.4744364940829655</v>
      </c>
      <c r="BF73" s="69"/>
      <c r="BG73" s="195">
        <v>-16.34071236286192</v>
      </c>
      <c r="BH73" s="166">
        <v>-65.64173984153351</v>
      </c>
      <c r="BI73" s="166">
        <v>-7.486260106386027</v>
      </c>
      <c r="BJ73" s="167">
        <v>-11.681338315199369</v>
      </c>
      <c r="BK73" s="69"/>
      <c r="BL73" s="195">
        <v>-6.019077868110287</v>
      </c>
      <c r="BM73" s="166">
        <v>-63.78246610076481</v>
      </c>
      <c r="BN73" s="166">
        <v>0.5551825251062183</v>
      </c>
      <c r="BO73" s="167">
        <v>-0.9731006773559159</v>
      </c>
    </row>
    <row r="74" spans="1:67" ht="19.5" customHeight="1">
      <c r="A74" s="310"/>
      <c r="B74" s="157" t="s">
        <v>62</v>
      </c>
      <c r="C74" s="158">
        <v>38156.402315484804</v>
      </c>
      <c r="D74" s="158">
        <v>24.297153883260975</v>
      </c>
      <c r="E74" s="158">
        <v>258728.2431259045</v>
      </c>
      <c r="F74" s="159">
        <v>296908.94259527256</v>
      </c>
      <c r="G74" s="68"/>
      <c r="H74" s="207">
        <v>54985.21852387844</v>
      </c>
      <c r="I74" s="158">
        <v>223.9893873613121</v>
      </c>
      <c r="J74" s="158">
        <v>63883.291847563916</v>
      </c>
      <c r="K74" s="159">
        <v>119092.49975880366</v>
      </c>
      <c r="L74" s="68"/>
      <c r="M74" s="207">
        <v>93141.62083936324</v>
      </c>
      <c r="N74" s="158">
        <v>248.28654124457307</v>
      </c>
      <c r="O74" s="158">
        <v>322611.5349734684</v>
      </c>
      <c r="P74" s="159">
        <v>416001.44235407625</v>
      </c>
      <c r="Q74" s="76"/>
      <c r="R74" s="310"/>
      <c r="S74" s="157" t="s">
        <v>62</v>
      </c>
      <c r="T74" s="168">
        <v>39.2167780956641</v>
      </c>
      <c r="U74" s="168" t="e">
        <v>#DIV/0!</v>
      </c>
      <c r="V74" s="168">
        <v>43.95348569233553</v>
      </c>
      <c r="W74" s="169">
        <v>43.338469132760736</v>
      </c>
      <c r="X74" s="69"/>
      <c r="Y74" s="196">
        <v>7.629956987930029</v>
      </c>
      <c r="Z74" s="168">
        <v>466.7024465690597</v>
      </c>
      <c r="AA74" s="168">
        <v>-6.666858733089157</v>
      </c>
      <c r="AB74" s="169">
        <v>-0.4021224601173543</v>
      </c>
      <c r="AC74" s="69"/>
      <c r="AD74" s="196">
        <v>18.659023064260126</v>
      </c>
      <c r="AE74" s="168">
        <v>528.1752543324831</v>
      </c>
      <c r="AF74" s="168">
        <v>29.992534186019213</v>
      </c>
      <c r="AG74" s="169">
        <v>27.329833660288116</v>
      </c>
      <c r="AH74" s="77"/>
      <c r="AI74" s="310"/>
      <c r="AJ74" s="157" t="s">
        <v>62</v>
      </c>
      <c r="AK74" s="168">
        <v>16.677976587272212</v>
      </c>
      <c r="AL74" s="168">
        <v>208.5290743133662</v>
      </c>
      <c r="AM74" s="168">
        <v>23.312575090540165</v>
      </c>
      <c r="AN74" s="169">
        <v>22.45953188353363</v>
      </c>
      <c r="AO74" s="69"/>
      <c r="AP74" s="196">
        <v>-4.101507547445564</v>
      </c>
      <c r="AQ74" s="168">
        <v>52.84666171123263</v>
      </c>
      <c r="AR74" s="168">
        <v>-8.585805493258519</v>
      </c>
      <c r="AS74" s="169">
        <v>-6.540115425954923</v>
      </c>
      <c r="AT74" s="69"/>
      <c r="AU74" s="196">
        <v>3.578897021131695</v>
      </c>
      <c r="AV74" s="168">
        <v>60.39459475496301</v>
      </c>
      <c r="AW74" s="168">
        <v>15.390671409758426</v>
      </c>
      <c r="AX74" s="169">
        <v>12.669867068354776</v>
      </c>
      <c r="AY74" s="77"/>
      <c r="AZ74" s="310"/>
      <c r="BA74" s="157" t="s">
        <v>62</v>
      </c>
      <c r="BB74" s="168">
        <v>19.84975630385854</v>
      </c>
      <c r="BC74" s="168">
        <v>7.678032726476232</v>
      </c>
      <c r="BD74" s="168">
        <v>16.543146269665158</v>
      </c>
      <c r="BE74" s="169">
        <v>16.915339510861187</v>
      </c>
      <c r="BF74" s="69"/>
      <c r="BG74" s="196">
        <v>-12.837258603612483</v>
      </c>
      <c r="BH74" s="168">
        <v>-52.05444064517466</v>
      </c>
      <c r="BI74" s="168">
        <v>-8.165124916128107</v>
      </c>
      <c r="BJ74" s="169">
        <v>-10.40176667172156</v>
      </c>
      <c r="BK74" s="69"/>
      <c r="BL74" s="196">
        <v>-2.168798291919188</v>
      </c>
      <c r="BM74" s="168">
        <v>-48.37307751137838</v>
      </c>
      <c r="BN74" s="168">
        <v>10.561659231560697</v>
      </c>
      <c r="BO74" s="169">
        <v>7.595808076521578</v>
      </c>
    </row>
    <row r="75" spans="1:67" ht="19.5" customHeight="1">
      <c r="A75" s="310"/>
      <c r="B75" s="160" t="s">
        <v>63</v>
      </c>
      <c r="C75" s="161">
        <v>36121.89436292412</v>
      </c>
      <c r="D75" s="161">
        <v>43.18806852134653</v>
      </c>
      <c r="E75" s="161">
        <v>320427.43406812305</v>
      </c>
      <c r="F75" s="162">
        <v>356592.5164995685</v>
      </c>
      <c r="G75" s="68"/>
      <c r="H75" s="208">
        <v>59910.18557864685</v>
      </c>
      <c r="I75" s="161">
        <v>691.0090963415445</v>
      </c>
      <c r="J75" s="161">
        <v>75748.08375937854</v>
      </c>
      <c r="K75" s="162">
        <v>136349.27843436695</v>
      </c>
      <c r="L75" s="68"/>
      <c r="M75" s="208">
        <v>96032.07994157096</v>
      </c>
      <c r="N75" s="161">
        <v>734.1971648628911</v>
      </c>
      <c r="O75" s="161">
        <v>396175.5178275016</v>
      </c>
      <c r="P75" s="162">
        <v>492941.79493393545</v>
      </c>
      <c r="Q75" s="76"/>
      <c r="R75" s="310"/>
      <c r="S75" s="160" t="s">
        <v>63</v>
      </c>
      <c r="T75" s="170">
        <v>22.21339418406359</v>
      </c>
      <c r="U75" s="170" t="e">
        <v>#DIV/0!</v>
      </c>
      <c r="V75" s="170">
        <v>16.34448474140808</v>
      </c>
      <c r="W75" s="171">
        <v>16.927438004455837</v>
      </c>
      <c r="X75" s="69"/>
      <c r="Y75" s="197">
        <v>29.170639613660285</v>
      </c>
      <c r="Z75" s="170" t="e">
        <v>#DIV/0!</v>
      </c>
      <c r="AA75" s="170">
        <v>4.799161116881706</v>
      </c>
      <c r="AB75" s="171">
        <v>14.907593807421193</v>
      </c>
      <c r="AC75" s="69"/>
      <c r="AD75" s="197">
        <v>26.462723345404626</v>
      </c>
      <c r="AE75" s="170" t="e">
        <v>#DIV/0!</v>
      </c>
      <c r="AF75" s="170">
        <v>13.944406867229858</v>
      </c>
      <c r="AG75" s="171">
        <v>16.36167271679679</v>
      </c>
      <c r="AH75" s="77"/>
      <c r="AI75" s="310"/>
      <c r="AJ75" s="160" t="s">
        <v>63</v>
      </c>
      <c r="AK75" s="170">
        <v>18.490279869222476</v>
      </c>
      <c r="AL75" s="170">
        <v>429.88708506962394</v>
      </c>
      <c r="AM75" s="170">
        <v>20.50147404436511</v>
      </c>
      <c r="AN75" s="171">
        <v>20.276921754291394</v>
      </c>
      <c r="AO75" s="69"/>
      <c r="AP75" s="197">
        <v>6.190590550007769</v>
      </c>
      <c r="AQ75" s="170">
        <v>233.30921966395982</v>
      </c>
      <c r="AR75" s="170">
        <v>-3.908576397257562</v>
      </c>
      <c r="AS75" s="171">
        <v>0.5853892878245404</v>
      </c>
      <c r="AT75" s="69"/>
      <c r="AU75" s="197">
        <v>10.812976215506566</v>
      </c>
      <c r="AV75" s="170">
        <v>242.83988238405357</v>
      </c>
      <c r="AW75" s="170">
        <v>14.825367875777417</v>
      </c>
      <c r="AX75" s="171">
        <v>14.053718822611344</v>
      </c>
      <c r="AY75" s="77"/>
      <c r="AZ75" s="310"/>
      <c r="BA75" s="160" t="s">
        <v>63</v>
      </c>
      <c r="BB75" s="170">
        <v>28.858877341905583</v>
      </c>
      <c r="BC75" s="170">
        <v>83.43269069879582</v>
      </c>
      <c r="BD75" s="170">
        <v>16.376623576946116</v>
      </c>
      <c r="BE75" s="171">
        <v>17.706538308447065</v>
      </c>
      <c r="BF75" s="69"/>
      <c r="BG75" s="197">
        <v>7.635995180916396</v>
      </c>
      <c r="BH75" s="170">
        <v>67.16855248356279</v>
      </c>
      <c r="BI75" s="170">
        <v>-5.3982625100333905</v>
      </c>
      <c r="BJ75" s="171">
        <v>0.18600107668152077</v>
      </c>
      <c r="BK75" s="69"/>
      <c r="BL75" s="197">
        <v>15.141095799254245</v>
      </c>
      <c r="BM75" s="170">
        <v>68.61740834773062</v>
      </c>
      <c r="BN75" s="170">
        <v>11.342465889028986</v>
      </c>
      <c r="BO75" s="171">
        <v>12.157209944636648</v>
      </c>
    </row>
    <row r="76" spans="1:67" ht="19.5" customHeight="1">
      <c r="A76" s="311"/>
      <c r="B76" s="163" t="s">
        <v>64</v>
      </c>
      <c r="C76" s="164">
        <v>27081.909549400578</v>
      </c>
      <c r="D76" s="164">
        <v>5008.79464241422</v>
      </c>
      <c r="E76" s="164">
        <v>312473.0046465481</v>
      </c>
      <c r="F76" s="165">
        <v>344563.70883836295</v>
      </c>
      <c r="G76" s="68"/>
      <c r="H76" s="209">
        <v>50628.37694915254</v>
      </c>
      <c r="I76" s="164">
        <v>837.8182720132286</v>
      </c>
      <c r="J76" s="164">
        <v>69683.83649441917</v>
      </c>
      <c r="K76" s="165">
        <v>121150.03171558495</v>
      </c>
      <c r="L76" s="68"/>
      <c r="M76" s="209">
        <v>77710.28649855312</v>
      </c>
      <c r="N76" s="164">
        <v>5846.612914427449</v>
      </c>
      <c r="O76" s="164">
        <v>382156.8411409673</v>
      </c>
      <c r="P76" s="165">
        <v>465713.74055394786</v>
      </c>
      <c r="Q76" s="76"/>
      <c r="R76" s="311"/>
      <c r="S76" s="163" t="s">
        <v>64</v>
      </c>
      <c r="T76" s="172">
        <v>-24.121475667111383</v>
      </c>
      <c r="U76" s="172">
        <v>9273.91505652713</v>
      </c>
      <c r="V76" s="172">
        <v>18.950604008881797</v>
      </c>
      <c r="W76" s="173">
        <v>15.456494228735295</v>
      </c>
      <c r="X76" s="69"/>
      <c r="Y76" s="198">
        <v>-13.58189700656007</v>
      </c>
      <c r="Z76" s="172">
        <v>352.6773918473175</v>
      </c>
      <c r="AA76" s="172">
        <v>4.710140569774211</v>
      </c>
      <c r="AB76" s="173">
        <v>-3.327252886942972</v>
      </c>
      <c r="AC76" s="69"/>
      <c r="AD76" s="198">
        <v>-17.571963219421278</v>
      </c>
      <c r="AE76" s="172">
        <v>2351.2663491944186</v>
      </c>
      <c r="AF76" s="172">
        <v>16.072185382002885</v>
      </c>
      <c r="AG76" s="173">
        <v>9.90146759903854</v>
      </c>
      <c r="AH76" s="77"/>
      <c r="AI76" s="311"/>
      <c r="AJ76" s="163" t="s">
        <v>64</v>
      </c>
      <c r="AK76" s="172">
        <v>6.416775488713938</v>
      </c>
      <c r="AL76" s="172">
        <v>6908.376307203066</v>
      </c>
      <c r="AM76" s="172">
        <v>20.070534955213716</v>
      </c>
      <c r="AN76" s="173">
        <v>18.93422495473152</v>
      </c>
      <c r="AO76" s="69"/>
      <c r="AP76" s="198">
        <v>0.6354589927215528</v>
      </c>
      <c r="AQ76" s="172">
        <v>272.20553061817105</v>
      </c>
      <c r="AR76" s="172">
        <v>-1.8106104509789844</v>
      </c>
      <c r="AS76" s="173">
        <v>-0.43087263692174815</v>
      </c>
      <c r="AT76" s="69"/>
      <c r="AU76" s="198">
        <v>2.8126613230677435</v>
      </c>
      <c r="AV76" s="172">
        <v>1027.4586456907948</v>
      </c>
      <c r="AW76" s="172">
        <v>15.162185128841244</v>
      </c>
      <c r="AX76" s="173">
        <v>12.921382730732617</v>
      </c>
      <c r="AY76" s="77"/>
      <c r="AZ76" s="311"/>
      <c r="BA76" s="163" t="s">
        <v>64</v>
      </c>
      <c r="BB76" s="172">
        <v>6.416775488713938</v>
      </c>
      <c r="BC76" s="172">
        <v>6908.376307203066</v>
      </c>
      <c r="BD76" s="172">
        <v>20.070534955213716</v>
      </c>
      <c r="BE76" s="173">
        <v>18.93422495473152</v>
      </c>
      <c r="BF76" s="69"/>
      <c r="BG76" s="198">
        <v>0.6354589927215528</v>
      </c>
      <c r="BH76" s="172">
        <v>272.20553061817105</v>
      </c>
      <c r="BI76" s="172">
        <v>-1.8106104509789844</v>
      </c>
      <c r="BJ76" s="173">
        <v>-0.43087263692174815</v>
      </c>
      <c r="BK76" s="69"/>
      <c r="BL76" s="198">
        <v>2.8126613230677435</v>
      </c>
      <c r="BM76" s="172">
        <v>1027.4586456907948</v>
      </c>
      <c r="BN76" s="172">
        <v>15.162185128841244</v>
      </c>
      <c r="BO76" s="173">
        <v>12.921382730732617</v>
      </c>
    </row>
    <row r="77" spans="1:67" ht="19.5" customHeight="1">
      <c r="A77" s="309">
        <v>2014</v>
      </c>
      <c r="B77" s="155" t="s">
        <v>61</v>
      </c>
      <c r="C77" s="155">
        <v>39541.388218734144</v>
      </c>
      <c r="D77" s="155">
        <v>1813.228832839583</v>
      </c>
      <c r="E77" s="155">
        <v>309631.04964237195</v>
      </c>
      <c r="F77" s="156">
        <v>350985.6666939457</v>
      </c>
      <c r="G77" s="68"/>
      <c r="H77" s="206">
        <v>49858.18960014403</v>
      </c>
      <c r="I77" s="155">
        <v>314.5320719511596</v>
      </c>
      <c r="J77" s="155">
        <v>60848.88154901222</v>
      </c>
      <c r="K77" s="156">
        <v>111021.60322110742</v>
      </c>
      <c r="L77" s="68"/>
      <c r="M77" s="206">
        <v>89399.57781887817</v>
      </c>
      <c r="N77" s="155">
        <v>2127.7609047907426</v>
      </c>
      <c r="O77" s="155">
        <v>370479.93119138415</v>
      </c>
      <c r="P77" s="156">
        <v>462007.2699150531</v>
      </c>
      <c r="Q77" s="76"/>
      <c r="R77" s="309">
        <v>2014</v>
      </c>
      <c r="S77" s="155" t="s">
        <v>61</v>
      </c>
      <c r="T77" s="166">
        <v>20.95969633799993</v>
      </c>
      <c r="U77" s="166">
        <v>4950.9975243413055</v>
      </c>
      <c r="V77" s="166">
        <v>27.16302491909272</v>
      </c>
      <c r="W77" s="167">
        <v>27.068797728652186</v>
      </c>
      <c r="X77" s="69"/>
      <c r="Y77" s="195">
        <v>12.482220255478026</v>
      </c>
      <c r="Z77" s="166">
        <v>-12.938490594151418</v>
      </c>
      <c r="AA77" s="166">
        <v>2.910834323692896</v>
      </c>
      <c r="AB77" s="167">
        <v>6.942349484142468</v>
      </c>
      <c r="AC77" s="69"/>
      <c r="AD77" s="195">
        <v>16.080557081642866</v>
      </c>
      <c r="AE77" s="166">
        <v>435.72495690963024</v>
      </c>
      <c r="AF77" s="166">
        <v>22.424468946508668</v>
      </c>
      <c r="AG77" s="167">
        <v>21.570790029125874</v>
      </c>
      <c r="AH77" s="77"/>
      <c r="AI77" s="309">
        <v>2014</v>
      </c>
      <c r="AJ77" s="155" t="s">
        <v>61</v>
      </c>
      <c r="AK77" s="166">
        <v>20.95969633799993</v>
      </c>
      <c r="AL77" s="166">
        <v>4950.9975243413055</v>
      </c>
      <c r="AM77" s="166">
        <v>27.16302491909272</v>
      </c>
      <c r="AN77" s="167">
        <v>27.068797728652186</v>
      </c>
      <c r="AO77" s="69"/>
      <c r="AP77" s="195">
        <v>12.482220255478026</v>
      </c>
      <c r="AQ77" s="166">
        <v>-12.938490594151418</v>
      </c>
      <c r="AR77" s="166">
        <v>2.910834323692896</v>
      </c>
      <c r="AS77" s="167">
        <v>6.942349484142468</v>
      </c>
      <c r="AT77" s="69"/>
      <c r="AU77" s="195">
        <v>16.080557081642866</v>
      </c>
      <c r="AV77" s="166">
        <v>435.72495690963024</v>
      </c>
      <c r="AW77" s="166">
        <v>22.424468946508668</v>
      </c>
      <c r="AX77" s="167">
        <v>21.570790029125874</v>
      </c>
      <c r="AY77" s="77"/>
      <c r="AZ77" s="309">
        <v>2014</v>
      </c>
      <c r="BA77" s="155" t="s">
        <v>61</v>
      </c>
      <c r="BB77" s="166">
        <v>12.410861674858168</v>
      </c>
      <c r="BC77" s="166">
        <v>7612.272689974583</v>
      </c>
      <c r="BD77" s="166">
        <v>24.958633932599383</v>
      </c>
      <c r="BE77" s="167">
        <v>24.13507187714474</v>
      </c>
      <c r="BF77" s="69"/>
      <c r="BG77" s="195">
        <v>7.487450879779175</v>
      </c>
      <c r="BH77" s="166">
        <v>252.8613238109669</v>
      </c>
      <c r="BI77" s="166">
        <v>1.4118624704449587</v>
      </c>
      <c r="BJ77" s="167">
        <v>4.331916396079976</v>
      </c>
      <c r="BK77" s="69"/>
      <c r="BL77" s="195">
        <v>9.382079487199647</v>
      </c>
      <c r="BM77" s="166">
        <v>1226.5229756298097</v>
      </c>
      <c r="BN77" s="166">
        <v>19.849258608561527</v>
      </c>
      <c r="BO77" s="167">
        <v>18.17973810157507</v>
      </c>
    </row>
    <row r="78" spans="1:67" ht="19.5" customHeight="1">
      <c r="A78" s="310"/>
      <c r="B78" s="157" t="s">
        <v>62</v>
      </c>
      <c r="C78" s="158">
        <v>39010.96298221392</v>
      </c>
      <c r="D78" s="158">
        <v>0</v>
      </c>
      <c r="E78" s="158">
        <v>297314.0143263218</v>
      </c>
      <c r="F78" s="159">
        <v>336324.97730853566</v>
      </c>
      <c r="G78" s="68"/>
      <c r="H78" s="207">
        <v>33660.07884349874</v>
      </c>
      <c r="I78" s="158">
        <v>203.1512060423942</v>
      </c>
      <c r="J78" s="158">
        <v>63816.9115244051</v>
      </c>
      <c r="K78" s="159">
        <v>97680.14157394622</v>
      </c>
      <c r="L78" s="68"/>
      <c r="M78" s="207">
        <v>72671.04182571266</v>
      </c>
      <c r="N78" s="158">
        <v>203.1512060423942</v>
      </c>
      <c r="O78" s="158">
        <v>361130.92585072684</v>
      </c>
      <c r="P78" s="159">
        <v>434005.1188824819</v>
      </c>
      <c r="Q78" s="76"/>
      <c r="R78" s="310"/>
      <c r="S78" s="157" t="s">
        <v>62</v>
      </c>
      <c r="T78" s="168">
        <v>2.239625894662268</v>
      </c>
      <c r="U78" s="168">
        <v>-100</v>
      </c>
      <c r="V78" s="168">
        <v>14.913629348783687</v>
      </c>
      <c r="W78" s="169">
        <v>13.275462291141736</v>
      </c>
      <c r="X78" s="69"/>
      <c r="Y78" s="196">
        <v>-38.783404436446546</v>
      </c>
      <c r="Z78" s="168">
        <v>-9.303200283013553</v>
      </c>
      <c r="AA78" s="168">
        <v>-0.1039087392634741</v>
      </c>
      <c r="AB78" s="169">
        <v>-17.979602601527034</v>
      </c>
      <c r="AC78" s="69"/>
      <c r="AD78" s="196">
        <v>-21.97790722254574</v>
      </c>
      <c r="AE78" s="168">
        <v>-18.178728084064204</v>
      </c>
      <c r="AF78" s="168">
        <v>11.939867829098631</v>
      </c>
      <c r="AG78" s="169">
        <v>4.327791852481596</v>
      </c>
      <c r="AH78" s="77"/>
      <c r="AI78" s="310"/>
      <c r="AJ78" s="157" t="s">
        <v>62</v>
      </c>
      <c r="AK78" s="168">
        <v>10.877415222923602</v>
      </c>
      <c r="AL78" s="168">
        <v>2912.2289752678225</v>
      </c>
      <c r="AM78" s="168">
        <v>20.852510108560324</v>
      </c>
      <c r="AN78" s="169">
        <v>19.923135530506514</v>
      </c>
      <c r="AO78" s="69"/>
      <c r="AP78" s="196">
        <v>-15.901971997235748</v>
      </c>
      <c r="AQ78" s="168">
        <v>-11.547212562739858</v>
      </c>
      <c r="AR78" s="168">
        <v>1.3451888617853882</v>
      </c>
      <c r="AS78" s="169">
        <v>-6.37270275826188</v>
      </c>
      <c r="AT78" s="69"/>
      <c r="AU78" s="196">
        <v>-4.752159151549279</v>
      </c>
      <c r="AV78" s="168">
        <v>261.1238044782418</v>
      </c>
      <c r="AW78" s="168">
        <v>17.0145408231964</v>
      </c>
      <c r="AX78" s="169">
        <v>12.559715323010593</v>
      </c>
      <c r="AY78" s="77"/>
      <c r="AZ78" s="310"/>
      <c r="BA78" s="157" t="s">
        <v>62</v>
      </c>
      <c r="BB78" s="168">
        <v>4.16072238733625</v>
      </c>
      <c r="BC78" s="168">
        <v>5941.782404791784</v>
      </c>
      <c r="BD78" s="168">
        <v>19.178817980992235</v>
      </c>
      <c r="BE78" s="169">
        <v>18.013622326040846</v>
      </c>
      <c r="BF78" s="69"/>
      <c r="BG78" s="196">
        <v>-5.0029308357277955</v>
      </c>
      <c r="BH78" s="168">
        <v>165.66132018877596</v>
      </c>
      <c r="BI78" s="168">
        <v>3.1538751591092478</v>
      </c>
      <c r="BJ78" s="169">
        <v>-0.1468364941692215</v>
      </c>
      <c r="BK78" s="69"/>
      <c r="BL78" s="196">
        <v>-1.3389356203297353</v>
      </c>
      <c r="BM78" s="168">
        <v>908.142285998661</v>
      </c>
      <c r="BN78" s="168">
        <v>15.95651489528531</v>
      </c>
      <c r="BO78" s="169">
        <v>12.854328068862756</v>
      </c>
    </row>
    <row r="79" spans="1:67" ht="19.5" customHeight="1">
      <c r="A79" s="310"/>
      <c r="B79" s="160" t="s">
        <v>63</v>
      </c>
      <c r="C79" s="161">
        <v>38976.498505231684</v>
      </c>
      <c r="D79" s="161">
        <v>6022.797913823357</v>
      </c>
      <c r="E79" s="161">
        <v>281408.0201468772</v>
      </c>
      <c r="F79" s="162">
        <v>326407.31656593224</v>
      </c>
      <c r="G79" s="68"/>
      <c r="H79" s="208">
        <v>31996.252973289138</v>
      </c>
      <c r="I79" s="161">
        <v>751.2737700656398</v>
      </c>
      <c r="J79" s="161">
        <v>64723.75563787613</v>
      </c>
      <c r="K79" s="162">
        <v>97471.2823812309</v>
      </c>
      <c r="L79" s="68"/>
      <c r="M79" s="208">
        <v>70972.75147852083</v>
      </c>
      <c r="N79" s="161">
        <v>6774.071683888997</v>
      </c>
      <c r="O79" s="161">
        <v>346131.7757847534</v>
      </c>
      <c r="P79" s="162">
        <v>423878.59894716315</v>
      </c>
      <c r="Q79" s="76"/>
      <c r="R79" s="310"/>
      <c r="S79" s="160" t="s">
        <v>63</v>
      </c>
      <c r="T79" s="170">
        <v>7.902697775556206</v>
      </c>
      <c r="U79" s="170">
        <v>13845.513471727667</v>
      </c>
      <c r="V79" s="170">
        <v>-12.177301245982036</v>
      </c>
      <c r="W79" s="171">
        <v>-8.46490000125192</v>
      </c>
      <c r="X79" s="69"/>
      <c r="Y79" s="197">
        <v>-46.592966347456574</v>
      </c>
      <c r="Z79" s="170">
        <v>8.721256209673456</v>
      </c>
      <c r="AA79" s="170">
        <v>-14.553936646796643</v>
      </c>
      <c r="AB79" s="171">
        <v>-28.513532671058712</v>
      </c>
      <c r="AC79" s="69"/>
      <c r="AD79" s="197">
        <v>-26.094747170213367</v>
      </c>
      <c r="AE79" s="170">
        <v>822.6502100636731</v>
      </c>
      <c r="AF79" s="170">
        <v>-12.63170988383429</v>
      </c>
      <c r="AG79" s="171">
        <v>-14.010415975384731</v>
      </c>
      <c r="AH79" s="77"/>
      <c r="AI79" s="310"/>
      <c r="AJ79" s="160" t="s">
        <v>63</v>
      </c>
      <c r="AK79" s="170">
        <v>9.872886664524657</v>
      </c>
      <c r="AL79" s="170">
        <v>7479.5607245415185</v>
      </c>
      <c r="AM79" s="170">
        <v>7.987141967945121</v>
      </c>
      <c r="AN79" s="171">
        <v>9.034935411026751</v>
      </c>
      <c r="AO79" s="69"/>
      <c r="AP79" s="197">
        <v>-27.45010619513303</v>
      </c>
      <c r="AQ79" s="170">
        <v>-0.5733195388914822</v>
      </c>
      <c r="AR79" s="170">
        <v>-4.714045727452017</v>
      </c>
      <c r="AS79" s="171">
        <v>-14.77585909655042</v>
      </c>
      <c r="AT79" s="69"/>
      <c r="AU79" s="197">
        <v>-12.451855665596597</v>
      </c>
      <c r="AV79" s="170">
        <v>559.9450672378642</v>
      </c>
      <c r="AW79" s="170">
        <v>5.515571773269713</v>
      </c>
      <c r="AX79" s="171">
        <v>2.3985166116648315</v>
      </c>
      <c r="AY79" s="77"/>
      <c r="AZ79" s="310"/>
      <c r="BA79" s="160" t="s">
        <v>63</v>
      </c>
      <c r="BB79" s="170">
        <v>1.3680172170949447</v>
      </c>
      <c r="BC79" s="170">
        <v>8090.963401303945</v>
      </c>
      <c r="BD79" s="170">
        <v>10.640698618610102</v>
      </c>
      <c r="BE79" s="171">
        <v>10.59534510764206</v>
      </c>
      <c r="BF79" s="69"/>
      <c r="BG79" s="197">
        <v>-23.719843174203106</v>
      </c>
      <c r="BH79" s="170">
        <v>44.165898429556876</v>
      </c>
      <c r="BI79" s="170">
        <v>-2.350107393992559</v>
      </c>
      <c r="BJ79" s="171">
        <v>-11.815051214841844</v>
      </c>
      <c r="BK79" s="69"/>
      <c r="BL79" s="197">
        <v>-13.790974519161239</v>
      </c>
      <c r="BM79" s="170">
        <v>823.9807924809686</v>
      </c>
      <c r="BN79" s="170">
        <v>8.088906460036213</v>
      </c>
      <c r="BO79" s="171">
        <v>4.254861461276164</v>
      </c>
    </row>
    <row r="80" spans="1:67" ht="19.5" customHeight="1">
      <c r="A80" s="311"/>
      <c r="B80" s="163" t="s">
        <v>64</v>
      </c>
      <c r="C80" s="164">
        <v>25296.782797934193</v>
      </c>
      <c r="D80" s="164">
        <v>11621.664046513139</v>
      </c>
      <c r="E80" s="164">
        <v>281512.3310163381</v>
      </c>
      <c r="F80" s="165">
        <v>318430.7778607854</v>
      </c>
      <c r="G80" s="68"/>
      <c r="H80" s="209">
        <v>26110.010166628774</v>
      </c>
      <c r="I80" s="164">
        <v>597.5034267710397</v>
      </c>
      <c r="J80" s="164">
        <v>63549.60454087764</v>
      </c>
      <c r="K80" s="165">
        <v>90257.11813427745</v>
      </c>
      <c r="L80" s="68"/>
      <c r="M80" s="209">
        <v>51406.79296456296</v>
      </c>
      <c r="N80" s="164">
        <v>12219.167473284178</v>
      </c>
      <c r="O80" s="164">
        <v>345061.9355572157</v>
      </c>
      <c r="P80" s="165">
        <v>408687.89599506283</v>
      </c>
      <c r="Q80" s="76"/>
      <c r="R80" s="311"/>
      <c r="S80" s="163" t="s">
        <v>64</v>
      </c>
      <c r="T80" s="172">
        <v>-6.591583758929943</v>
      </c>
      <c r="U80" s="172">
        <v>132.0251652583533</v>
      </c>
      <c r="V80" s="172">
        <v>-9.908271488998238</v>
      </c>
      <c r="W80" s="173">
        <v>-7.584353867585236</v>
      </c>
      <c r="X80" s="69"/>
      <c r="Y80" s="198">
        <v>-48.42811138731196</v>
      </c>
      <c r="Z80" s="172">
        <v>-28.68340943015319</v>
      </c>
      <c r="AA80" s="172">
        <v>-8.802948089737868</v>
      </c>
      <c r="AB80" s="173">
        <v>-25.499715636750736</v>
      </c>
      <c r="AC80" s="69"/>
      <c r="AD80" s="198">
        <v>-33.848148963496484</v>
      </c>
      <c r="AE80" s="172">
        <v>108.99566385062772</v>
      </c>
      <c r="AF80" s="172">
        <v>-9.706722892360403</v>
      </c>
      <c r="AG80" s="173">
        <v>-12.244827582509174</v>
      </c>
      <c r="AH80" s="77"/>
      <c r="AI80" s="311"/>
      <c r="AJ80" s="163" t="s">
        <v>64</v>
      </c>
      <c r="AK80" s="172">
        <v>6.5465939513644145</v>
      </c>
      <c r="AL80" s="172">
        <v>280.6144791784516</v>
      </c>
      <c r="AM80" s="172">
        <v>3.0609375739591513</v>
      </c>
      <c r="AN80" s="173">
        <v>4.541108270791156</v>
      </c>
      <c r="AO80" s="69"/>
      <c r="AP80" s="198">
        <v>-32.51127617083888</v>
      </c>
      <c r="AQ80" s="172">
        <v>-11.713393827801752</v>
      </c>
      <c r="AR80" s="172">
        <v>-5.775464436541782</v>
      </c>
      <c r="AS80" s="173">
        <v>-17.480227649613752</v>
      </c>
      <c r="AT80" s="69"/>
      <c r="AU80" s="198">
        <v>-17.2867390876916</v>
      </c>
      <c r="AV80" s="172">
        <v>195.09206092310734</v>
      </c>
      <c r="AW80" s="172">
        <v>1.3709030169144256</v>
      </c>
      <c r="AX80" s="173">
        <v>-1.4879890395113762</v>
      </c>
      <c r="AY80" s="77"/>
      <c r="AZ80" s="311"/>
      <c r="BA80" s="163" t="s">
        <v>64</v>
      </c>
      <c r="BB80" s="172">
        <v>6.5465939513644145</v>
      </c>
      <c r="BC80" s="172">
        <v>280.6144791784516</v>
      </c>
      <c r="BD80" s="172">
        <v>3.0609375739591513</v>
      </c>
      <c r="BE80" s="173">
        <v>4.541108270791156</v>
      </c>
      <c r="BF80" s="69"/>
      <c r="BG80" s="198">
        <v>-32.51127617083888</v>
      </c>
      <c r="BH80" s="172">
        <v>-11.713393827801752</v>
      </c>
      <c r="BI80" s="172">
        <v>-5.775464436541782</v>
      </c>
      <c r="BJ80" s="173">
        <v>-17.480227649613752</v>
      </c>
      <c r="BK80" s="69"/>
      <c r="BL80" s="198">
        <v>-17.2867390876916</v>
      </c>
      <c r="BM80" s="172">
        <v>195.09206092310734</v>
      </c>
      <c r="BN80" s="172">
        <v>1.3709030169144256</v>
      </c>
      <c r="BO80" s="173">
        <v>-1.4879890395113762</v>
      </c>
    </row>
    <row r="81" spans="1:67" ht="19.5" customHeight="1">
      <c r="A81" s="309">
        <v>2015</v>
      </c>
      <c r="B81" s="155" t="s">
        <v>61</v>
      </c>
      <c r="C81" s="155">
        <v>38276.84212875154</v>
      </c>
      <c r="D81" s="155">
        <v>180.42759917757132</v>
      </c>
      <c r="E81" s="155">
        <v>292129.0162732504</v>
      </c>
      <c r="F81" s="156">
        <v>330586.2860011795</v>
      </c>
      <c r="G81" s="68"/>
      <c r="H81" s="206">
        <v>23097.64281729651</v>
      </c>
      <c r="I81" s="155">
        <v>371.0406273409733</v>
      </c>
      <c r="J81" s="155">
        <v>59815.38678057412</v>
      </c>
      <c r="K81" s="156">
        <v>83284.0702252116</v>
      </c>
      <c r="L81" s="68"/>
      <c r="M81" s="206">
        <v>61374.48494604805</v>
      </c>
      <c r="N81" s="155">
        <v>551.4682265185446</v>
      </c>
      <c r="O81" s="155">
        <v>351944.4030538245</v>
      </c>
      <c r="P81" s="156">
        <v>413870.3562263911</v>
      </c>
      <c r="Q81" s="76"/>
      <c r="R81" s="309">
        <v>2015</v>
      </c>
      <c r="S81" s="155" t="s">
        <v>61</v>
      </c>
      <c r="T81" s="166">
        <v>-3.1980315991624195</v>
      </c>
      <c r="U81" s="166">
        <v>-90.04937513071557</v>
      </c>
      <c r="V81" s="166">
        <v>-5.652544662215448</v>
      </c>
      <c r="W81" s="167">
        <v>-5.8120267089294515</v>
      </c>
      <c r="X81" s="69"/>
      <c r="Y81" s="195">
        <v>-53.673322271553594</v>
      </c>
      <c r="Z81" s="166">
        <v>17.965912041741888</v>
      </c>
      <c r="AA81" s="166">
        <v>-1.6984614049243447</v>
      </c>
      <c r="AB81" s="167">
        <v>-24.983906006702625</v>
      </c>
      <c r="AC81" s="69"/>
      <c r="AD81" s="195">
        <v>-31.34812664284435</v>
      </c>
      <c r="AE81" s="166">
        <v>-74.08222769405666</v>
      </c>
      <c r="AF81" s="166">
        <v>-5.003112605304523</v>
      </c>
      <c r="AG81" s="167">
        <v>-10.41908143512822</v>
      </c>
      <c r="AH81" s="77"/>
      <c r="AI81" s="309">
        <v>2015</v>
      </c>
      <c r="AJ81" s="155" t="s">
        <v>61</v>
      </c>
      <c r="AK81" s="166">
        <v>-3.1980315991624195</v>
      </c>
      <c r="AL81" s="166">
        <v>-90.04937513071557</v>
      </c>
      <c r="AM81" s="166">
        <v>-5.652544662215448</v>
      </c>
      <c r="AN81" s="167">
        <v>-5.8120267089294515</v>
      </c>
      <c r="AO81" s="69"/>
      <c r="AP81" s="195">
        <v>-53.673322271553594</v>
      </c>
      <c r="AQ81" s="166">
        <v>17.965912041741888</v>
      </c>
      <c r="AR81" s="166">
        <v>-1.6984614049243447</v>
      </c>
      <c r="AS81" s="167">
        <v>-24.983906006702625</v>
      </c>
      <c r="AT81" s="69"/>
      <c r="AU81" s="195">
        <v>-31.34812664284435</v>
      </c>
      <c r="AV81" s="166">
        <v>-74.08222769405666</v>
      </c>
      <c r="AW81" s="166">
        <v>-5.003112605304523</v>
      </c>
      <c r="AX81" s="167">
        <v>-10.41908143512822</v>
      </c>
      <c r="AY81" s="77"/>
      <c r="AZ81" s="309">
        <v>2015</v>
      </c>
      <c r="BA81" s="155" t="s">
        <v>61</v>
      </c>
      <c r="BB81" s="166">
        <v>0.46805145830902006</v>
      </c>
      <c r="BC81" s="166">
        <v>158.72511875298665</v>
      </c>
      <c r="BD81" s="166">
        <v>-4.0704227769125225</v>
      </c>
      <c r="BE81" s="167">
        <v>-2.7650164051102024</v>
      </c>
      <c r="BF81" s="69"/>
      <c r="BG81" s="195">
        <v>-46.6696379213663</v>
      </c>
      <c r="BH81" s="166">
        <v>-6.983814028622987</v>
      </c>
      <c r="BI81" s="166">
        <v>-6.75827602400399</v>
      </c>
      <c r="BJ81" s="167">
        <v>-24.388336664464433</v>
      </c>
      <c r="BK81" s="69"/>
      <c r="BL81" s="195">
        <v>-28.02781370393869</v>
      </c>
      <c r="BM81" s="166">
        <v>120.47753393304217</v>
      </c>
      <c r="BN81" s="166">
        <v>-4.563932141082205</v>
      </c>
      <c r="BO81" s="167">
        <v>-8.50576134950613</v>
      </c>
    </row>
    <row r="82" spans="1:67" ht="19.5" customHeight="1">
      <c r="A82" s="310"/>
      <c r="B82" s="157" t="s">
        <v>62</v>
      </c>
      <c r="C82" s="158">
        <v>28181.979825278115</v>
      </c>
      <c r="D82" s="158">
        <v>34.42599459493433</v>
      </c>
      <c r="E82" s="158">
        <v>269143.86015963805</v>
      </c>
      <c r="F82" s="159">
        <v>297360.2659795111</v>
      </c>
      <c r="G82" s="68"/>
      <c r="H82" s="207">
        <v>22404.867607315697</v>
      </c>
      <c r="I82" s="158">
        <v>127.66306328954813</v>
      </c>
      <c r="J82" s="158">
        <v>61147.738482810644</v>
      </c>
      <c r="K82" s="159">
        <v>83680.2691534159</v>
      </c>
      <c r="L82" s="68"/>
      <c r="M82" s="207">
        <v>50586.84743259381</v>
      </c>
      <c r="N82" s="158">
        <v>162.08905788448246</v>
      </c>
      <c r="O82" s="158">
        <v>330291.59864244866</v>
      </c>
      <c r="P82" s="159">
        <v>381040.53513292695</v>
      </c>
      <c r="Q82" s="76"/>
      <c r="R82" s="310"/>
      <c r="S82" s="157" t="s">
        <v>62</v>
      </c>
      <c r="T82" s="168">
        <v>-27.75882041638657</v>
      </c>
      <c r="U82" s="168" t="s">
        <v>71</v>
      </c>
      <c r="V82" s="168">
        <v>-9.47488271971099</v>
      </c>
      <c r="W82" s="169">
        <v>-11.585434909069932</v>
      </c>
      <c r="X82" s="69"/>
      <c r="Y82" s="196">
        <v>-33.43786355496587</v>
      </c>
      <c r="Z82" s="168">
        <v>-37.1585993622371</v>
      </c>
      <c r="AA82" s="168">
        <v>-4.182548133144465</v>
      </c>
      <c r="AB82" s="169">
        <v>-14.33236295008038</v>
      </c>
      <c r="AC82" s="69"/>
      <c r="AD82" s="196">
        <v>-30.38926350620305</v>
      </c>
      <c r="AE82" s="168">
        <v>-20.212603684638125</v>
      </c>
      <c r="AF82" s="168">
        <v>-8.53965279645577</v>
      </c>
      <c r="AG82" s="169">
        <v>-12.203677202225919</v>
      </c>
      <c r="AH82" s="77"/>
      <c r="AI82" s="310"/>
      <c r="AJ82" s="157" t="s">
        <v>62</v>
      </c>
      <c r="AK82" s="168">
        <v>-15.395502568702796</v>
      </c>
      <c r="AL82" s="168">
        <v>-88.15077336730648</v>
      </c>
      <c r="AM82" s="168">
        <v>-7.524929395943005</v>
      </c>
      <c r="AN82" s="169">
        <v>-8.637155926480375</v>
      </c>
      <c r="AO82" s="69"/>
      <c r="AP82" s="196">
        <v>-45.51789533889006</v>
      </c>
      <c r="AQ82" s="168">
        <v>-3.6662546715037507</v>
      </c>
      <c r="AR82" s="168">
        <v>-2.9700752056757125</v>
      </c>
      <c r="AS82" s="169">
        <v>-19.998589593686702</v>
      </c>
      <c r="AT82" s="69"/>
      <c r="AU82" s="196">
        <v>-30.91818083736277</v>
      </c>
      <c r="AV82" s="168">
        <v>-69.38720764774007</v>
      </c>
      <c r="AW82" s="168">
        <v>-6.748786581087572</v>
      </c>
      <c r="AX82" s="169">
        <v>-11.283493253245851</v>
      </c>
      <c r="AY82" s="77"/>
      <c r="AZ82" s="310"/>
      <c r="BA82" s="157" t="s">
        <v>62</v>
      </c>
      <c r="BB82" s="168">
        <v>-7.776771207760433</v>
      </c>
      <c r="BC82" s="168">
        <v>160.142246749883</v>
      </c>
      <c r="BD82" s="168">
        <v>-9.327958591369494</v>
      </c>
      <c r="BE82" s="169">
        <v>-8.331651657483135</v>
      </c>
      <c r="BF82" s="69"/>
      <c r="BG82" s="196">
        <v>-46.609056199739015</v>
      </c>
      <c r="BH82" s="168">
        <v>-9.725322428019766</v>
      </c>
      <c r="BI82" s="168">
        <v>-7.7235855232153625</v>
      </c>
      <c r="BJ82" s="169">
        <v>-23.91850337276125</v>
      </c>
      <c r="BK82" s="69"/>
      <c r="BL82" s="196">
        <v>-30.216850886579778</v>
      </c>
      <c r="BM82" s="168">
        <v>121.13342428264312</v>
      </c>
      <c r="BN82" s="168">
        <v>-9.040969324198798</v>
      </c>
      <c r="BO82" s="169">
        <v>-12.249661247115597</v>
      </c>
    </row>
    <row r="83" spans="1:67" ht="19.5" customHeight="1">
      <c r="A83" s="310"/>
      <c r="B83" s="160" t="s">
        <v>63</v>
      </c>
      <c r="C83" s="161">
        <v>21146.91146190803</v>
      </c>
      <c r="D83" s="161">
        <v>0</v>
      </c>
      <c r="E83" s="161">
        <v>279790.0150371248</v>
      </c>
      <c r="F83" s="162">
        <v>300936.9264990329</v>
      </c>
      <c r="G83" s="68"/>
      <c r="H83" s="208">
        <v>15611.689586323078</v>
      </c>
      <c r="I83" s="161">
        <v>262.7343545267361</v>
      </c>
      <c r="J83" s="161">
        <v>67273.5230860423</v>
      </c>
      <c r="K83" s="162">
        <v>83147.94702689211</v>
      </c>
      <c r="L83" s="68"/>
      <c r="M83" s="208">
        <v>36758.60104823111</v>
      </c>
      <c r="N83" s="161">
        <v>262.7343545267361</v>
      </c>
      <c r="O83" s="161">
        <v>347063.5381231671</v>
      </c>
      <c r="P83" s="162">
        <v>384084.873525925</v>
      </c>
      <c r="Q83" s="76"/>
      <c r="R83" s="310"/>
      <c r="S83" s="160" t="s">
        <v>63</v>
      </c>
      <c r="T83" s="170">
        <v>-45.74445557476244</v>
      </c>
      <c r="U83" s="170">
        <v>-100</v>
      </c>
      <c r="V83" s="170">
        <v>-0.5749676604483085</v>
      </c>
      <c r="W83" s="171">
        <v>-7.803253411984869</v>
      </c>
      <c r="X83" s="69"/>
      <c r="Y83" s="197">
        <v>-51.20775673527801</v>
      </c>
      <c r="Z83" s="170">
        <v>-65.02814752819327</v>
      </c>
      <c r="AA83" s="170">
        <v>3.939461520792918</v>
      </c>
      <c r="AB83" s="171">
        <v>-14.694928602988085</v>
      </c>
      <c r="AC83" s="69"/>
      <c r="AD83" s="197">
        <v>-48.20744541747727</v>
      </c>
      <c r="AE83" s="170">
        <v>-96.12147070791107</v>
      </c>
      <c r="AF83" s="170">
        <v>0.2691929500841894</v>
      </c>
      <c r="AG83" s="171">
        <v>-9.388000602077696</v>
      </c>
      <c r="AH83" s="77"/>
      <c r="AI83" s="310"/>
      <c r="AJ83" s="160" t="s">
        <v>63</v>
      </c>
      <c r="AK83" s="170">
        <v>-25.460230713607245</v>
      </c>
      <c r="AL83" s="170">
        <v>-97.25813092886642</v>
      </c>
      <c r="AM83" s="170">
        <v>-5.323355486815132</v>
      </c>
      <c r="AN83" s="171">
        <v>-8.36864743336713</v>
      </c>
      <c r="AO83" s="69"/>
      <c r="AP83" s="197">
        <v>-47.09392441634851</v>
      </c>
      <c r="AQ83" s="170">
        <v>-39.9949709628203</v>
      </c>
      <c r="AR83" s="170">
        <v>-0.6087455034933527</v>
      </c>
      <c r="AS83" s="171">
        <v>-18.31015007683449</v>
      </c>
      <c r="AT83" s="69"/>
      <c r="AU83" s="197">
        <v>-36.183581317870875</v>
      </c>
      <c r="AV83" s="170">
        <v>-89.27739289886833</v>
      </c>
      <c r="AW83" s="170">
        <v>-4.494866541593538</v>
      </c>
      <c r="AX83" s="171">
        <v>-10.67476209533055</v>
      </c>
      <c r="AY83" s="77"/>
      <c r="AZ83" s="310"/>
      <c r="BA83" s="160" t="s">
        <v>63</v>
      </c>
      <c r="BB83" s="170">
        <v>-21.926614039601546</v>
      </c>
      <c r="BC83" s="170">
        <v>-7.849885321480173</v>
      </c>
      <c r="BD83" s="170">
        <v>-6.516419572165802</v>
      </c>
      <c r="BE83" s="171">
        <v>-8.169690835534311</v>
      </c>
      <c r="BF83" s="69"/>
      <c r="BG83" s="197">
        <v>-47.50048841367175</v>
      </c>
      <c r="BH83" s="170">
        <v>-35.49661138608826</v>
      </c>
      <c r="BI83" s="170">
        <v>-2.812767629381014</v>
      </c>
      <c r="BJ83" s="171">
        <v>-20.348458278277775</v>
      </c>
      <c r="BK83" s="69"/>
      <c r="BL83" s="197">
        <v>-35.59955885214859</v>
      </c>
      <c r="BM83" s="170">
        <v>-11.745485322386855</v>
      </c>
      <c r="BN83" s="170">
        <v>-5.859170450873137</v>
      </c>
      <c r="BO83" s="171">
        <v>-11.084259818628652</v>
      </c>
    </row>
    <row r="84" spans="1:67" ht="19.5" customHeight="1">
      <c r="A84" s="311"/>
      <c r="B84" s="163" t="s">
        <v>64</v>
      </c>
      <c r="C84" s="164">
        <v>12231.856315537503</v>
      </c>
      <c r="D84" s="164">
        <v>229.80550708075302</v>
      </c>
      <c r="E84" s="164">
        <v>308205.13616357546</v>
      </c>
      <c r="F84" s="165">
        <v>320666.7979861937</v>
      </c>
      <c r="G84" s="68"/>
      <c r="H84" s="209">
        <v>8457.688570413726</v>
      </c>
      <c r="I84" s="164">
        <v>766.2533318919586</v>
      </c>
      <c r="J84" s="164">
        <v>61994.61754667737</v>
      </c>
      <c r="K84" s="165">
        <v>71218.55944898305</v>
      </c>
      <c r="L84" s="68"/>
      <c r="M84" s="209">
        <v>20689.54488595123</v>
      </c>
      <c r="N84" s="164">
        <v>996.0588389727117</v>
      </c>
      <c r="O84" s="164">
        <v>370199.7537102528</v>
      </c>
      <c r="P84" s="165">
        <v>391885.35743517673</v>
      </c>
      <c r="Q84" s="76"/>
      <c r="R84" s="311"/>
      <c r="S84" s="163" t="s">
        <v>64</v>
      </c>
      <c r="T84" s="172">
        <v>-51.64659311326976</v>
      </c>
      <c r="U84" s="172">
        <v>-98.02261099476799</v>
      </c>
      <c r="V84" s="172">
        <v>9.481931058177409</v>
      </c>
      <c r="W84" s="173">
        <v>0.7021997497948576</v>
      </c>
      <c r="X84" s="69"/>
      <c r="Y84" s="198">
        <v>-67.60748649104892</v>
      </c>
      <c r="Z84" s="172">
        <v>28.242499969055928</v>
      </c>
      <c r="AA84" s="172">
        <v>-2.446886971893008</v>
      </c>
      <c r="AB84" s="173">
        <v>-21.093692197185305</v>
      </c>
      <c r="AC84" s="69"/>
      <c r="AD84" s="198">
        <v>-59.753286107123095</v>
      </c>
      <c r="AE84" s="172">
        <v>-91.84839031668498</v>
      </c>
      <c r="AF84" s="172">
        <v>7.285016271772733</v>
      </c>
      <c r="AG84" s="173">
        <v>-4.1113374593528675</v>
      </c>
      <c r="AH84" s="77"/>
      <c r="AI84" s="311"/>
      <c r="AJ84" s="163" t="s">
        <v>64</v>
      </c>
      <c r="AK84" s="172">
        <v>-30.098268790373155</v>
      </c>
      <c r="AL84" s="172">
        <v>-97.71473858033964</v>
      </c>
      <c r="AM84" s="172">
        <v>-1.7606629986576365</v>
      </c>
      <c r="AN84" s="173">
        <v>-6.200393363032248</v>
      </c>
      <c r="AO84" s="69"/>
      <c r="AP84" s="198">
        <v>-50.87582087408316</v>
      </c>
      <c r="AQ84" s="172">
        <v>-18.150349409988493</v>
      </c>
      <c r="AR84" s="172">
        <v>-1.0705686807478685</v>
      </c>
      <c r="AS84" s="173">
        <v>-18.943892220211154</v>
      </c>
      <c r="AT84" s="69"/>
      <c r="AU84" s="198">
        <v>-40.44317785641777</v>
      </c>
      <c r="AV84" s="172">
        <v>-90.75062611818136</v>
      </c>
      <c r="AW84" s="172">
        <v>-1.6379814468023</v>
      </c>
      <c r="AX84" s="173">
        <v>-9.122971644670557</v>
      </c>
      <c r="AY84" s="77"/>
      <c r="AZ84" s="311"/>
      <c r="BA84" s="163" t="s">
        <v>64</v>
      </c>
      <c r="BB84" s="172">
        <v>-30.098268790373155</v>
      </c>
      <c r="BC84" s="172">
        <v>-97.71473858033964</v>
      </c>
      <c r="BD84" s="172">
        <v>-1.7606629986576365</v>
      </c>
      <c r="BE84" s="173">
        <v>-6.200393363032248</v>
      </c>
      <c r="BF84" s="69"/>
      <c r="BG84" s="198">
        <v>-50.87582087408316</v>
      </c>
      <c r="BH84" s="172">
        <v>-18.150349409988493</v>
      </c>
      <c r="BI84" s="172">
        <v>-1.0705686807478685</v>
      </c>
      <c r="BJ84" s="173">
        <v>-18.943892220211154</v>
      </c>
      <c r="BK84" s="69"/>
      <c r="BL84" s="198">
        <v>-40.44317785641777</v>
      </c>
      <c r="BM84" s="172">
        <v>-90.75062611818136</v>
      </c>
      <c r="BN84" s="172">
        <v>-1.6379814468023</v>
      </c>
      <c r="BO84" s="173">
        <v>-9.122971644670557</v>
      </c>
    </row>
    <row r="85" spans="1:67" ht="19.5" customHeight="1">
      <c r="A85" s="309">
        <v>2016</v>
      </c>
      <c r="B85" s="155" t="s">
        <v>61</v>
      </c>
      <c r="C85" s="155">
        <v>30959.306515615062</v>
      </c>
      <c r="D85" s="155">
        <v>0</v>
      </c>
      <c r="E85" s="155">
        <v>356742.02465695335</v>
      </c>
      <c r="F85" s="156">
        <v>387701.3311725684</v>
      </c>
      <c r="G85" s="68"/>
      <c r="H85" s="206">
        <v>8375.507981704177</v>
      </c>
      <c r="I85" s="155">
        <v>425.8615696846697</v>
      </c>
      <c r="J85" s="155">
        <v>51630.184654530036</v>
      </c>
      <c r="K85" s="156">
        <v>60431.55420591888</v>
      </c>
      <c r="L85" s="68"/>
      <c r="M85" s="206">
        <v>39334.81449731924</v>
      </c>
      <c r="N85" s="155">
        <v>425.8615696846697</v>
      </c>
      <c r="O85" s="155">
        <v>408372.20931148337</v>
      </c>
      <c r="P85" s="156">
        <v>448132.88537848723</v>
      </c>
      <c r="Q85" s="76"/>
      <c r="R85" s="309">
        <v>2016</v>
      </c>
      <c r="S85" s="155" t="s">
        <v>61</v>
      </c>
      <c r="T85" s="166">
        <v>-19.117396332023773</v>
      </c>
      <c r="U85" s="166">
        <v>-100</v>
      </c>
      <c r="V85" s="166">
        <v>22.117970069520766</v>
      </c>
      <c r="W85" s="167">
        <v>17.276894895508505</v>
      </c>
      <c r="X85" s="69"/>
      <c r="Y85" s="195">
        <v>-63.738689493318184</v>
      </c>
      <c r="Z85" s="166">
        <v>14.774916357964727</v>
      </c>
      <c r="AA85" s="166">
        <v>-13.684107997279298</v>
      </c>
      <c r="AB85" s="167">
        <v>-27.43924013019101</v>
      </c>
      <c r="AC85" s="69"/>
      <c r="AD85" s="195">
        <v>-35.910151373332155</v>
      </c>
      <c r="AE85" s="166">
        <v>-22.77677131588125</v>
      </c>
      <c r="AF85" s="166">
        <v>16.033159149011695</v>
      </c>
      <c r="AG85" s="167">
        <v>8.27856565145106</v>
      </c>
      <c r="AH85" s="77"/>
      <c r="AI85" s="309">
        <v>2016</v>
      </c>
      <c r="AJ85" s="155" t="s">
        <v>61</v>
      </c>
      <c r="AK85" s="166">
        <v>-19.117396332023773</v>
      </c>
      <c r="AL85" s="166">
        <v>-100</v>
      </c>
      <c r="AM85" s="166">
        <v>22.117970069520766</v>
      </c>
      <c r="AN85" s="167">
        <v>17.276894895508505</v>
      </c>
      <c r="AO85" s="69"/>
      <c r="AP85" s="195">
        <v>-63.738689493318184</v>
      </c>
      <c r="AQ85" s="166">
        <v>14.774916357964727</v>
      </c>
      <c r="AR85" s="166">
        <v>-13.684107997279298</v>
      </c>
      <c r="AS85" s="167">
        <v>-27.43924013019101</v>
      </c>
      <c r="AT85" s="69"/>
      <c r="AU85" s="195">
        <v>-35.910151373332155</v>
      </c>
      <c r="AV85" s="166">
        <v>-22.77677131588125</v>
      </c>
      <c r="AW85" s="166">
        <v>16.033159149011695</v>
      </c>
      <c r="AX85" s="167">
        <v>8.27856565145106</v>
      </c>
      <c r="AY85" s="77"/>
      <c r="AZ85" s="309">
        <v>2016</v>
      </c>
      <c r="BA85" s="155" t="s">
        <v>61</v>
      </c>
      <c r="BB85" s="166">
        <v>-34.64301775159102</v>
      </c>
      <c r="BC85" s="166">
        <v>-98.51762614969665</v>
      </c>
      <c r="BD85" s="166">
        <v>5.338390235934057</v>
      </c>
      <c r="BE85" s="167">
        <v>-0.38757679347372687</v>
      </c>
      <c r="BF85" s="69"/>
      <c r="BG85" s="195">
        <v>-52.248083817638786</v>
      </c>
      <c r="BH85" s="166">
        <v>-17.704742274927625</v>
      </c>
      <c r="BI85" s="166">
        <v>-3.9140028743377115</v>
      </c>
      <c r="BJ85" s="167">
        <v>-19.044125142255567</v>
      </c>
      <c r="BK85" s="69"/>
      <c r="BL85" s="195">
        <v>-42.52909547186113</v>
      </c>
      <c r="BM85" s="166">
        <v>-90.64838441759642</v>
      </c>
      <c r="BN85" s="166">
        <v>3.6786440532622606</v>
      </c>
      <c r="BO85" s="167">
        <v>-4.480863958443834</v>
      </c>
    </row>
    <row r="86" spans="1:67" ht="19.5" customHeight="1">
      <c r="A86" s="310"/>
      <c r="B86" s="157" t="s">
        <v>62</v>
      </c>
      <c r="C86" s="158">
        <v>39562.4151462583</v>
      </c>
      <c r="D86" s="158">
        <v>1316.1076748220376</v>
      </c>
      <c r="E86" s="158">
        <v>358511.00723814085</v>
      </c>
      <c r="F86" s="159">
        <v>399389.5300592212</v>
      </c>
      <c r="G86" s="68"/>
      <c r="H86" s="207">
        <v>12524.18439313274</v>
      </c>
      <c r="I86" s="158">
        <v>574.09053657953</v>
      </c>
      <c r="J86" s="158">
        <v>58137.41822695461</v>
      </c>
      <c r="K86" s="159">
        <v>71235.69315666688</v>
      </c>
      <c r="L86" s="68"/>
      <c r="M86" s="207">
        <v>52086.59953939105</v>
      </c>
      <c r="N86" s="158">
        <v>1890.1982114015675</v>
      </c>
      <c r="O86" s="158">
        <v>416648.4254650955</v>
      </c>
      <c r="P86" s="159">
        <v>470625.2232158881</v>
      </c>
      <c r="Q86" s="76"/>
      <c r="R86" s="310"/>
      <c r="S86" s="157" t="s">
        <v>62</v>
      </c>
      <c r="T86" s="168">
        <v>40.38195822840095</v>
      </c>
      <c r="U86" s="168">
        <v>3723.0055233195744</v>
      </c>
      <c r="V86" s="168">
        <v>33.20423026759599</v>
      </c>
      <c r="W86" s="169">
        <v>34.31166694165529</v>
      </c>
      <c r="X86" s="69"/>
      <c r="Y86" s="196">
        <v>-44.10060968606969</v>
      </c>
      <c r="Z86" s="168">
        <v>349.6919639766557</v>
      </c>
      <c r="AA86" s="168">
        <v>-4.9230279492712015</v>
      </c>
      <c r="AB86" s="169">
        <v>-14.871577401279211</v>
      </c>
      <c r="AC86" s="69"/>
      <c r="AD86" s="196">
        <v>2.9647075928098445</v>
      </c>
      <c r="AE86" s="168">
        <v>1066.1479411822315</v>
      </c>
      <c r="AF86" s="168">
        <v>26.145632276929604</v>
      </c>
      <c r="AG86" s="169">
        <v>23.51054017171934</v>
      </c>
      <c r="AH86" s="77"/>
      <c r="AI86" s="310"/>
      <c r="AJ86" s="157" t="s">
        <v>62</v>
      </c>
      <c r="AK86" s="168">
        <v>6.113409158311683</v>
      </c>
      <c r="AL86" s="168">
        <v>512.5602330932279</v>
      </c>
      <c r="AM86" s="168">
        <v>27.434098800713585</v>
      </c>
      <c r="AN86" s="169">
        <v>25.343607469317348</v>
      </c>
      <c r="AO86" s="69"/>
      <c r="AP86" s="196">
        <v>-54.06914436190686</v>
      </c>
      <c r="AQ86" s="168">
        <v>100.51026793083074</v>
      </c>
      <c r="AR86" s="168">
        <v>-9.25531839353772</v>
      </c>
      <c r="AS86" s="169">
        <v>-21.140497514261398</v>
      </c>
      <c r="AT86" s="69"/>
      <c r="AU86" s="196">
        <v>-18.345546543218745</v>
      </c>
      <c r="AV86" s="168">
        <v>224.57937599556402</v>
      </c>
      <c r="AW86" s="168">
        <v>20.92892089032152</v>
      </c>
      <c r="AX86" s="169">
        <v>15.58001262547495</v>
      </c>
      <c r="AY86" s="77"/>
      <c r="AZ86" s="310"/>
      <c r="BA86" s="157" t="s">
        <v>62</v>
      </c>
      <c r="BB86" s="168">
        <v>-20.524120051131987</v>
      </c>
      <c r="BC86" s="168">
        <v>-91.34393937315748</v>
      </c>
      <c r="BD86" s="168">
        <v>15.927418090088423</v>
      </c>
      <c r="BE86" s="169">
        <v>10.678156724566918</v>
      </c>
      <c r="BF86" s="69"/>
      <c r="BG86" s="196">
        <v>-56.59723690912541</v>
      </c>
      <c r="BH86" s="168">
        <v>9.821963866942298</v>
      </c>
      <c r="BI86" s="168">
        <v>-4.092796409738469</v>
      </c>
      <c r="BJ86" s="169">
        <v>-19.357313621972466</v>
      </c>
      <c r="BK86" s="69"/>
      <c r="BL86" s="196">
        <v>-36.47307205215212</v>
      </c>
      <c r="BM86" s="168">
        <v>-81.85979651647654</v>
      </c>
      <c r="BN86" s="168">
        <v>12.2943469162484</v>
      </c>
      <c r="BO86" s="169">
        <v>4.132220442507119</v>
      </c>
    </row>
    <row r="87" spans="1:67" ht="19.5" customHeight="1">
      <c r="A87" s="310"/>
      <c r="B87" s="160" t="s">
        <v>63</v>
      </c>
      <c r="C87" s="161">
        <v>40304.63510812826</v>
      </c>
      <c r="D87" s="161">
        <v>196.06335570469798</v>
      </c>
      <c r="E87" s="161">
        <v>361913.21214019385</v>
      </c>
      <c r="F87" s="162">
        <v>402413.9106040268</v>
      </c>
      <c r="G87" s="68"/>
      <c r="H87" s="208">
        <v>16067.664310216256</v>
      </c>
      <c r="I87" s="161">
        <v>554.8320656226697</v>
      </c>
      <c r="J87" s="161">
        <v>56509.81607755406</v>
      </c>
      <c r="K87" s="162">
        <v>73132.312453393</v>
      </c>
      <c r="L87" s="68"/>
      <c r="M87" s="208">
        <v>56372.29941834452</v>
      </c>
      <c r="N87" s="161">
        <v>750.8954213273677</v>
      </c>
      <c r="O87" s="161">
        <v>418423.0282177479</v>
      </c>
      <c r="P87" s="162">
        <v>475546.2230574198</v>
      </c>
      <c r="Q87" s="76"/>
      <c r="R87" s="310"/>
      <c r="S87" s="160" t="s">
        <v>63</v>
      </c>
      <c r="T87" s="170">
        <v>90.59348302814374</v>
      </c>
      <c r="U87" s="170" t="s">
        <v>71</v>
      </c>
      <c r="V87" s="170">
        <v>29.351725468892198</v>
      </c>
      <c r="W87" s="171">
        <v>33.72034973757866</v>
      </c>
      <c r="X87" s="69"/>
      <c r="Y87" s="197">
        <v>2.92072630173638</v>
      </c>
      <c r="Z87" s="170">
        <v>111.17606284191109</v>
      </c>
      <c r="AA87" s="170">
        <v>-15.999915739096267</v>
      </c>
      <c r="AB87" s="171">
        <v>-12.045558467318273</v>
      </c>
      <c r="AC87" s="69"/>
      <c r="AD87" s="197">
        <v>53.35811976189788</v>
      </c>
      <c r="AE87" s="170">
        <v>185.80024210383795</v>
      </c>
      <c r="AF87" s="170">
        <v>20.56092970194308</v>
      </c>
      <c r="AG87" s="171">
        <v>23.812796555061766</v>
      </c>
      <c r="AH87" s="77"/>
      <c r="AI87" s="310"/>
      <c r="AJ87" s="160" t="s">
        <v>63</v>
      </c>
      <c r="AK87" s="170">
        <v>26.5058261013765</v>
      </c>
      <c r="AL87" s="170">
        <v>603.8146320828472</v>
      </c>
      <c r="AM87" s="170">
        <v>28.07202112467624</v>
      </c>
      <c r="AN87" s="171">
        <v>28.057479694077927</v>
      </c>
      <c r="AO87" s="69"/>
      <c r="AP87" s="197">
        <v>-39.51101924194618</v>
      </c>
      <c r="AQ87" s="170">
        <v>104.1905026647</v>
      </c>
      <c r="AR87" s="170">
        <v>-11.665756686033362</v>
      </c>
      <c r="AS87" s="171">
        <v>-18.116953485472948</v>
      </c>
      <c r="AT87" s="69"/>
      <c r="AU87" s="197">
        <v>-0.6227947730178158</v>
      </c>
      <c r="AV87" s="170">
        <v>214.14334407039297</v>
      </c>
      <c r="AW87" s="170">
        <v>20.80484007720935</v>
      </c>
      <c r="AX87" s="171">
        <v>18.262030550000247</v>
      </c>
      <c r="AY87" s="77"/>
      <c r="AZ87" s="310"/>
      <c r="BA87" s="160" t="s">
        <v>63</v>
      </c>
      <c r="BB87" s="170">
        <v>8.995102334503557</v>
      </c>
      <c r="BC87" s="170">
        <v>-85.28303179578204</v>
      </c>
      <c r="BD87" s="170">
        <v>23.410115638438427</v>
      </c>
      <c r="BE87" s="171">
        <v>21.073864276409182</v>
      </c>
      <c r="BF87" s="69"/>
      <c r="BG87" s="197">
        <v>-47.92151724504673</v>
      </c>
      <c r="BH87" s="170">
        <v>70.79745903150231</v>
      </c>
      <c r="BI87" s="170">
        <v>-9.33895957966898</v>
      </c>
      <c r="BJ87" s="171">
        <v>-18.906307211085178</v>
      </c>
      <c r="BK87" s="69"/>
      <c r="BL87" s="197">
        <v>-15.811715217155523</v>
      </c>
      <c r="BM87" s="170">
        <v>-69.20899828619436</v>
      </c>
      <c r="BN87" s="170">
        <v>17.41040807785639</v>
      </c>
      <c r="BO87" s="171">
        <v>12.502870256698515</v>
      </c>
    </row>
    <row r="88" spans="1:67" ht="19.5" customHeight="1">
      <c r="A88" s="311"/>
      <c r="B88" s="163" t="s">
        <v>64</v>
      </c>
      <c r="C88" s="164">
        <v>53830.84702367615</v>
      </c>
      <c r="D88" s="164">
        <v>56.59299424901038</v>
      </c>
      <c r="E88" s="164">
        <v>392070.8094107103</v>
      </c>
      <c r="F88" s="165">
        <v>445958.2494286354</v>
      </c>
      <c r="G88" s="68"/>
      <c r="H88" s="209">
        <v>19189.79795354395</v>
      </c>
      <c r="I88" s="164">
        <v>509.3369482410934</v>
      </c>
      <c r="J88" s="164">
        <v>51601.90126223019</v>
      </c>
      <c r="K88" s="165">
        <v>71301.03616401524</v>
      </c>
      <c r="L88" s="68"/>
      <c r="M88" s="209">
        <v>73020.6449772201</v>
      </c>
      <c r="N88" s="164">
        <v>565.9299424901038</v>
      </c>
      <c r="O88" s="164">
        <v>443672.7106729405</v>
      </c>
      <c r="P88" s="165">
        <v>517259.28559265065</v>
      </c>
      <c r="Q88" s="76"/>
      <c r="R88" s="311"/>
      <c r="S88" s="163" t="s">
        <v>64</v>
      </c>
      <c r="T88" s="172">
        <v>340.0873067426207</v>
      </c>
      <c r="U88" s="172">
        <v>-75.3735256530977</v>
      </c>
      <c r="V88" s="172">
        <v>27.210991449092646</v>
      </c>
      <c r="W88" s="173">
        <v>39.07216220365794</v>
      </c>
      <c r="X88" s="69"/>
      <c r="Y88" s="198">
        <v>126.8917540978367</v>
      </c>
      <c r="Z88" s="172">
        <v>-33.52890916852684</v>
      </c>
      <c r="AA88" s="172">
        <v>-16.76390095740527</v>
      </c>
      <c r="AB88" s="173">
        <v>0.11580789568100158</v>
      </c>
      <c r="AC88" s="69"/>
      <c r="AD88" s="198">
        <v>252.9349987142691</v>
      </c>
      <c r="AE88" s="172">
        <v>-43.1830811246274</v>
      </c>
      <c r="AF88" s="172">
        <v>19.846841124641415</v>
      </c>
      <c r="AG88" s="173">
        <v>31.99250132182152</v>
      </c>
      <c r="AH88" s="77"/>
      <c r="AI88" s="311"/>
      <c r="AJ88" s="163" t="s">
        <v>64</v>
      </c>
      <c r="AK88" s="172">
        <v>64.92505902490484</v>
      </c>
      <c r="AL88" s="172">
        <v>252.8015105876471</v>
      </c>
      <c r="AM88" s="172">
        <v>27.841114354433486</v>
      </c>
      <c r="AN88" s="173">
        <v>30.884131040329578</v>
      </c>
      <c r="AO88" s="69"/>
      <c r="AP88" s="198">
        <v>-19.281830946800184</v>
      </c>
      <c r="AQ88" s="172">
        <v>35.11375079663523</v>
      </c>
      <c r="AR88" s="172">
        <v>-12.928818290943696</v>
      </c>
      <c r="AS88" s="173">
        <v>-14.075912866139447</v>
      </c>
      <c r="AT88" s="69"/>
      <c r="AU88" s="198">
        <v>30.343567922763242</v>
      </c>
      <c r="AV88" s="172">
        <v>84.1906489543965</v>
      </c>
      <c r="AW88" s="172">
        <v>20.551427318850017</v>
      </c>
      <c r="AX88" s="173">
        <v>21.687350499240083</v>
      </c>
      <c r="AY88" s="77"/>
      <c r="AZ88" s="311"/>
      <c r="BA88" s="163" t="s">
        <v>64</v>
      </c>
      <c r="BB88" s="172">
        <v>64.92505902490484</v>
      </c>
      <c r="BC88" s="172">
        <v>252.8015105876471</v>
      </c>
      <c r="BD88" s="172">
        <v>27.841114354433486</v>
      </c>
      <c r="BE88" s="173">
        <v>30.884131040329578</v>
      </c>
      <c r="BF88" s="69"/>
      <c r="BG88" s="198">
        <v>-19.281830946800184</v>
      </c>
      <c r="BH88" s="172">
        <v>35.11375079663523</v>
      </c>
      <c r="BI88" s="172">
        <v>-12.928818290943696</v>
      </c>
      <c r="BJ88" s="173">
        <v>-14.075912866139447</v>
      </c>
      <c r="BK88" s="69"/>
      <c r="BL88" s="198">
        <v>30.343567922763242</v>
      </c>
      <c r="BM88" s="172">
        <v>84.1906489543965</v>
      </c>
      <c r="BN88" s="172">
        <v>20.551427318850017</v>
      </c>
      <c r="BO88" s="173">
        <v>21.687350499240083</v>
      </c>
    </row>
    <row r="89" spans="1:67" ht="19.5" customHeight="1">
      <c r="A89" s="309">
        <v>2017</v>
      </c>
      <c r="B89" s="155" t="s">
        <v>61</v>
      </c>
      <c r="C89" s="155">
        <v>66600.8858134758</v>
      </c>
      <c r="D89" s="155">
        <v>179.49033457741646</v>
      </c>
      <c r="E89" s="155">
        <v>321388</v>
      </c>
      <c r="F89" s="156">
        <v>388168.45667318866</v>
      </c>
      <c r="G89" s="68"/>
      <c r="H89" s="206">
        <v>14706.241413042988</v>
      </c>
      <c r="I89" s="155">
        <v>322.41782322239624</v>
      </c>
      <c r="J89" s="155">
        <v>45864.43393764858</v>
      </c>
      <c r="K89" s="156">
        <v>60893.09317391396</v>
      </c>
      <c r="L89" s="68"/>
      <c r="M89" s="206">
        <v>81307.1272265188</v>
      </c>
      <c r="N89" s="155">
        <v>501.90815779981267</v>
      </c>
      <c r="O89" s="155">
        <v>367252.514462784</v>
      </c>
      <c r="P89" s="156">
        <v>449061.5498471026</v>
      </c>
      <c r="Q89" s="11"/>
      <c r="R89" s="309">
        <v>2017</v>
      </c>
      <c r="S89" s="155" t="s">
        <v>61</v>
      </c>
      <c r="T89" s="166">
        <v>115.12395886478939</v>
      </c>
      <c r="U89" s="166" t="s">
        <v>71</v>
      </c>
      <c r="V89" s="166">
        <v>-9.91024948376915</v>
      </c>
      <c r="W89" s="167">
        <v>0.12048591610647463</v>
      </c>
      <c r="X89" s="69"/>
      <c r="Y89" s="195">
        <v>75.58626229200593</v>
      </c>
      <c r="Z89" s="166">
        <v>-24.290462870098523</v>
      </c>
      <c r="AA89" s="166">
        <v>-11.167402858350158</v>
      </c>
      <c r="AB89" s="167">
        <v>0.7637383715507298</v>
      </c>
      <c r="AC89" s="69"/>
      <c r="AD89" s="195">
        <v>106.70525148163614</v>
      </c>
      <c r="AE89" s="166">
        <v>17.857114501186828</v>
      </c>
      <c r="AF89" s="166">
        <v>-10.069170700432167</v>
      </c>
      <c r="AG89" s="167">
        <v>0.20722970773078941</v>
      </c>
      <c r="AH89" s="77"/>
      <c r="AI89" s="309">
        <v>2017</v>
      </c>
      <c r="AJ89" s="155" t="s">
        <v>61</v>
      </c>
      <c r="AK89" s="166">
        <v>115.12395886478939</v>
      </c>
      <c r="AL89" s="166" t="s">
        <v>71</v>
      </c>
      <c r="AM89" s="166">
        <v>-9.91024948376915</v>
      </c>
      <c r="AN89" s="167">
        <v>0.12048591610647463</v>
      </c>
      <c r="AO89" s="69"/>
      <c r="AP89" s="195">
        <v>75.58626229200593</v>
      </c>
      <c r="AQ89" s="166">
        <v>-24.290462870098523</v>
      </c>
      <c r="AR89" s="166">
        <v>-11.167402858350158</v>
      </c>
      <c r="AS89" s="167">
        <v>0.7637383715507298</v>
      </c>
      <c r="AT89" s="69"/>
      <c r="AU89" s="195">
        <v>106.70525148163614</v>
      </c>
      <c r="AV89" s="166">
        <v>17.857114501186828</v>
      </c>
      <c r="AW89" s="166">
        <v>-10.069170700432167</v>
      </c>
      <c r="AX89" s="167">
        <v>0.20722970773078941</v>
      </c>
      <c r="AY89" s="77"/>
      <c r="AZ89" s="309">
        <v>2017</v>
      </c>
      <c r="BA89" s="155" t="s">
        <v>61</v>
      </c>
      <c r="BB89" s="166">
        <v>116.49228915856918</v>
      </c>
      <c r="BC89" s="166">
        <v>561.6373703612886</v>
      </c>
      <c r="BD89" s="166">
        <v>18.123851204857218</v>
      </c>
      <c r="BE89" s="167">
        <v>25.19886459642042</v>
      </c>
      <c r="BF89" s="69"/>
      <c r="BG89" s="195">
        <v>13.925558097460296</v>
      </c>
      <c r="BH89" s="166">
        <v>23.896499865343856</v>
      </c>
      <c r="BI89" s="166">
        <v>-12.366445377979076</v>
      </c>
      <c r="BJ89" s="167">
        <v>-7.342641892736694</v>
      </c>
      <c r="BK89" s="69"/>
      <c r="BL89" s="195">
        <v>78.31784879832148</v>
      </c>
      <c r="BM89" s="166">
        <v>100.83628767051812</v>
      </c>
      <c r="BN89" s="166">
        <v>13.054882971748867</v>
      </c>
      <c r="BO89" s="167">
        <v>19.147733597462874</v>
      </c>
    </row>
    <row r="90" spans="1:67" ht="19.5" customHeight="1">
      <c r="A90" s="310"/>
      <c r="B90" s="157" t="s">
        <v>62</v>
      </c>
      <c r="C90" s="158">
        <v>65106.978194134186</v>
      </c>
      <c r="D90" s="158">
        <v>224.3321467175903</v>
      </c>
      <c r="E90" s="158">
        <v>317092.5025870145</v>
      </c>
      <c r="F90" s="159">
        <v>382423.8129278663</v>
      </c>
      <c r="G90" s="68"/>
      <c r="H90" s="207">
        <v>19452.42594220653</v>
      </c>
      <c r="I90" s="158">
        <v>313.1439936585718</v>
      </c>
      <c r="J90" s="158">
        <v>49741.870807811494</v>
      </c>
      <c r="K90" s="159">
        <v>69507.44074367659</v>
      </c>
      <c r="L90" s="68"/>
      <c r="M90" s="207">
        <v>84559.40413634072</v>
      </c>
      <c r="N90" s="158">
        <v>537.476140376162</v>
      </c>
      <c r="O90" s="158">
        <v>366834.373394826</v>
      </c>
      <c r="P90" s="159">
        <v>451931.25367154286</v>
      </c>
      <c r="Q90" s="76"/>
      <c r="R90" s="310"/>
      <c r="S90" s="157" t="s">
        <v>62</v>
      </c>
      <c r="T90" s="168">
        <v>64.56775440387091</v>
      </c>
      <c r="U90" s="168">
        <v>-82.95487891992391</v>
      </c>
      <c r="V90" s="168">
        <v>-11.552924126431108</v>
      </c>
      <c r="W90" s="169">
        <v>-4.247912339825049</v>
      </c>
      <c r="X90" s="69"/>
      <c r="Y90" s="196">
        <v>55.31890406270833</v>
      </c>
      <c r="Z90" s="168">
        <v>-45.453900786397774</v>
      </c>
      <c r="AA90" s="168">
        <v>-14.440867302309329</v>
      </c>
      <c r="AB90" s="169">
        <v>-2.4261045782054538</v>
      </c>
      <c r="AC90" s="69"/>
      <c r="AD90" s="196">
        <v>62.34387516964276</v>
      </c>
      <c r="AE90" s="168">
        <v>-71.56509105055034</v>
      </c>
      <c r="AF90" s="168">
        <v>-11.955895912642205</v>
      </c>
      <c r="AG90" s="169">
        <v>-3.9721563193330667</v>
      </c>
      <c r="AH90" s="77"/>
      <c r="AI90" s="310"/>
      <c r="AJ90" s="157" t="s">
        <v>62</v>
      </c>
      <c r="AK90" s="168">
        <v>86.76212222824404</v>
      </c>
      <c r="AL90" s="168">
        <v>-69.31691160074641</v>
      </c>
      <c r="AM90" s="168">
        <v>-10.733618158131748</v>
      </c>
      <c r="AN90" s="169">
        <v>-2.096148290289449</v>
      </c>
      <c r="AO90" s="69"/>
      <c r="AP90" s="196">
        <v>63.44100545889526</v>
      </c>
      <c r="AQ90" s="168">
        <v>-36.44077422313616</v>
      </c>
      <c r="AR90" s="168">
        <v>-12.901163698832363</v>
      </c>
      <c r="AS90" s="169">
        <v>-0.962056601295032</v>
      </c>
      <c r="AT90" s="69"/>
      <c r="AU90" s="196">
        <v>81.43072179594137</v>
      </c>
      <c r="AV90" s="168">
        <v>-55.12273445340426</v>
      </c>
      <c r="AW90" s="168">
        <v>-11.021996673282516</v>
      </c>
      <c r="AX90" s="169">
        <v>-1.9336215821713125</v>
      </c>
      <c r="AY90" s="77"/>
      <c r="AZ90" s="310"/>
      <c r="BA90" s="157" t="s">
        <v>62</v>
      </c>
      <c r="BB90" s="168">
        <v>117.36504549510704</v>
      </c>
      <c r="BC90" s="168">
        <v>-57.53456022409443</v>
      </c>
      <c r="BD90" s="168">
        <v>6.845690805430166</v>
      </c>
      <c r="BE90" s="169">
        <v>14.926574294290717</v>
      </c>
      <c r="BF90" s="69"/>
      <c r="BG90" s="196">
        <v>54.36416363169266</v>
      </c>
      <c r="BH90" s="168">
        <v>-16.225664414755542</v>
      </c>
      <c r="BI90" s="168">
        <v>-14.77507962187309</v>
      </c>
      <c r="BJ90" s="169">
        <v>-3.9155767992987762</v>
      </c>
      <c r="BK90" s="69"/>
      <c r="BL90" s="196">
        <v>98.33435110317657</v>
      </c>
      <c r="BM90" s="168">
        <v>-34.089326785068025</v>
      </c>
      <c r="BN90" s="168">
        <v>3.494732662926154</v>
      </c>
      <c r="BO90" s="169">
        <v>11.74642377582795</v>
      </c>
    </row>
    <row r="91" spans="1:67" ht="19.5" customHeight="1">
      <c r="A91" s="310"/>
      <c r="B91" s="160" t="s">
        <v>63</v>
      </c>
      <c r="C91" s="161">
        <v>71263.32435585385</v>
      </c>
      <c r="D91" s="161">
        <v>136.74143418835425</v>
      </c>
      <c r="E91" s="161">
        <v>326862.64833724604</v>
      </c>
      <c r="F91" s="162">
        <v>398263</v>
      </c>
      <c r="G91" s="68"/>
      <c r="H91" s="208">
        <v>19289.088560194723</v>
      </c>
      <c r="I91" s="161">
        <v>0</v>
      </c>
      <c r="J91" s="161">
        <v>55951.57078046463</v>
      </c>
      <c r="K91" s="162">
        <v>75240.65934065935</v>
      </c>
      <c r="L91" s="68"/>
      <c r="M91" s="208">
        <v>90552.41291604858</v>
      </c>
      <c r="N91" s="161">
        <v>136.74143418835425</v>
      </c>
      <c r="O91" s="161">
        <v>382797.1264384371</v>
      </c>
      <c r="P91" s="162">
        <v>473486.280788674</v>
      </c>
      <c r="Q91" s="76"/>
      <c r="R91" s="310"/>
      <c r="S91" s="160" t="s">
        <v>63</v>
      </c>
      <c r="T91" s="170">
        <v>76.81173434437599</v>
      </c>
      <c r="U91" s="170">
        <v>-30.256506272233665</v>
      </c>
      <c r="V91" s="170">
        <v>-9.689520942008954</v>
      </c>
      <c r="W91" s="171">
        <v>-1.0358213387195008</v>
      </c>
      <c r="X91" s="69"/>
      <c r="Y91" s="197">
        <v>20.04911347276652</v>
      </c>
      <c r="Z91" s="170">
        <v>-100</v>
      </c>
      <c r="AA91" s="170">
        <v>-0.9878731445936637</v>
      </c>
      <c r="AB91" s="171">
        <v>2.8829211282085367</v>
      </c>
      <c r="AC91" s="69"/>
      <c r="AD91" s="197">
        <v>60.63281762563912</v>
      </c>
      <c r="AE91" s="170">
        <v>-81.78955014179809</v>
      </c>
      <c r="AF91" s="170">
        <v>-8.514326262361223</v>
      </c>
      <c r="AG91" s="171">
        <v>-0.4331739311274134</v>
      </c>
      <c r="AH91" s="77"/>
      <c r="AI91" s="310"/>
      <c r="AJ91" s="160" t="s">
        <v>63</v>
      </c>
      <c r="AK91" s="170">
        <v>83.14342750135762</v>
      </c>
      <c r="AL91" s="170">
        <v>-64.25246188620173</v>
      </c>
      <c r="AM91" s="170">
        <v>-10.38281568974206</v>
      </c>
      <c r="AN91" s="171">
        <v>-1.7374357191397252</v>
      </c>
      <c r="AO91" s="69"/>
      <c r="AP91" s="197">
        <v>44.58095116401577</v>
      </c>
      <c r="AQ91" s="170">
        <v>-59.122183749165835</v>
      </c>
      <c r="AR91" s="170">
        <v>-8.852400719991962</v>
      </c>
      <c r="AS91" s="171">
        <v>0.41095471251371407</v>
      </c>
      <c r="AT91" s="69"/>
      <c r="AU91" s="197">
        <v>73.49786962142139</v>
      </c>
      <c r="AV91" s="170">
        <v>-61.65168205134681</v>
      </c>
      <c r="AW91" s="170">
        <v>-10.178157037972454</v>
      </c>
      <c r="AX91" s="171">
        <v>-1.421873754131525</v>
      </c>
      <c r="AY91" s="77"/>
      <c r="AZ91" s="310"/>
      <c r="BA91" s="160" t="s">
        <v>63</v>
      </c>
      <c r="BB91" s="170">
        <v>108.68337752363922</v>
      </c>
      <c r="BC91" s="170">
        <v>-65.71957791391758</v>
      </c>
      <c r="BD91" s="170">
        <v>-2.0192789415896897</v>
      </c>
      <c r="BE91" s="171">
        <v>6.927992338514628</v>
      </c>
      <c r="BF91" s="69"/>
      <c r="BG91" s="197">
        <v>59.90639846472422</v>
      </c>
      <c r="BH91" s="170">
        <v>-50.6729743376366</v>
      </c>
      <c r="BI91" s="170">
        <v>-11.001023209836887</v>
      </c>
      <c r="BJ91" s="171">
        <v>0.3348005412703543</v>
      </c>
      <c r="BK91" s="69"/>
      <c r="BL91" s="197">
        <v>95.53253688229987</v>
      </c>
      <c r="BM91" s="170">
        <v>-57.124054775354985</v>
      </c>
      <c r="BN91" s="170">
        <v>-3.28986510811707</v>
      </c>
      <c r="BO91" s="171">
        <v>5.909152956030695</v>
      </c>
    </row>
    <row r="92" spans="1:67" s="10" customFormat="1" ht="19.5" customHeight="1">
      <c r="A92" s="311"/>
      <c r="B92" s="163" t="s">
        <v>64</v>
      </c>
      <c r="C92" s="164">
        <v>94824.19756372257</v>
      </c>
      <c r="D92" s="164">
        <v>403.3072779065708</v>
      </c>
      <c r="E92" s="164">
        <v>453385.90344818326</v>
      </c>
      <c r="F92" s="165">
        <v>548613.4082898124</v>
      </c>
      <c r="G92" s="68"/>
      <c r="H92" s="209">
        <v>16957.83109450201</v>
      </c>
      <c r="I92" s="164">
        <v>199.69583663335058</v>
      </c>
      <c r="J92" s="164">
        <v>57021.64516887464</v>
      </c>
      <c r="K92" s="165">
        <v>74179.17210001</v>
      </c>
      <c r="L92" s="68"/>
      <c r="M92" s="209">
        <v>111782.02865822458</v>
      </c>
      <c r="N92" s="164">
        <v>603.0031145399214</v>
      </c>
      <c r="O92" s="164">
        <v>510407.5486170579</v>
      </c>
      <c r="P92" s="165">
        <v>622792.5803898224</v>
      </c>
      <c r="Q92" s="78"/>
      <c r="R92" s="311"/>
      <c r="S92" s="163" t="s">
        <v>64</v>
      </c>
      <c r="T92" s="172">
        <v>76.15215588567003</v>
      </c>
      <c r="U92" s="172">
        <v>612.6452368503602</v>
      </c>
      <c r="V92" s="172">
        <v>15.638780691077386</v>
      </c>
      <c r="W92" s="173">
        <v>23.019006598196</v>
      </c>
      <c r="X92" s="69"/>
      <c r="Y92" s="198">
        <v>-11.631007603338233</v>
      </c>
      <c r="Z92" s="172">
        <v>-60.79298049690575</v>
      </c>
      <c r="AA92" s="172">
        <v>10.502992669015114</v>
      </c>
      <c r="AB92" s="173">
        <v>4.036597630045819</v>
      </c>
      <c r="AC92" s="69"/>
      <c r="AD92" s="198">
        <v>53.08277363627326</v>
      </c>
      <c r="AE92" s="172">
        <v>6.550841237820862</v>
      </c>
      <c r="AF92" s="172">
        <v>15.041456537387063</v>
      </c>
      <c r="AG92" s="173">
        <v>20.40239735401886</v>
      </c>
      <c r="AH92" s="79"/>
      <c r="AI92" s="311"/>
      <c r="AJ92" s="163" t="s">
        <v>64</v>
      </c>
      <c r="AK92" s="172">
        <v>80.8577936865345</v>
      </c>
      <c r="AL92" s="172">
        <v>-39.833449869883545</v>
      </c>
      <c r="AM92" s="172">
        <v>-3.4388658817394315</v>
      </c>
      <c r="AN92" s="173">
        <v>5.013153890269038</v>
      </c>
      <c r="AO92" s="69"/>
      <c r="AP92" s="198">
        <v>25.37242576310321</v>
      </c>
      <c r="AQ92" s="172">
        <v>-59.534465038440295</v>
      </c>
      <c r="AR92" s="172">
        <v>-4.268325932458893</v>
      </c>
      <c r="AS92" s="173">
        <v>1.347251484576816</v>
      </c>
      <c r="AT92" s="69"/>
      <c r="AU92" s="198">
        <v>66.74684361617824</v>
      </c>
      <c r="AV92" s="172">
        <v>-51.02710997070603</v>
      </c>
      <c r="AW92" s="172">
        <v>-3.5459800928919805</v>
      </c>
      <c r="AX92" s="173">
        <v>4.483661787633622</v>
      </c>
      <c r="AY92" s="79"/>
      <c r="AZ92" s="311"/>
      <c r="BA92" s="163" t="s">
        <v>64</v>
      </c>
      <c r="BB92" s="172">
        <v>80.8577936865345</v>
      </c>
      <c r="BC92" s="172">
        <v>-39.833449869883545</v>
      </c>
      <c r="BD92" s="172">
        <v>-3.4388658817394315</v>
      </c>
      <c r="BE92" s="173">
        <v>5.013153890269038</v>
      </c>
      <c r="BF92" s="69"/>
      <c r="BG92" s="198">
        <v>25.37242576310321</v>
      </c>
      <c r="BH92" s="172">
        <v>-59.534465038440295</v>
      </c>
      <c r="BI92" s="172">
        <v>-4.268325932458893</v>
      </c>
      <c r="BJ92" s="173">
        <v>1.347251484576816</v>
      </c>
      <c r="BK92" s="69"/>
      <c r="BL92" s="198">
        <v>66.74684361617824</v>
      </c>
      <c r="BM92" s="172">
        <v>-51.02710997070603</v>
      </c>
      <c r="BN92" s="172">
        <v>-3.5459800928919805</v>
      </c>
      <c r="BO92" s="173">
        <v>4.483661787633622</v>
      </c>
    </row>
    <row r="93" spans="1:67" s="10" customFormat="1" ht="19.5" customHeight="1">
      <c r="A93" s="309">
        <v>2018</v>
      </c>
      <c r="B93" s="155" t="s">
        <v>61</v>
      </c>
      <c r="C93" s="155">
        <v>78639.24011029203</v>
      </c>
      <c r="D93" s="155">
        <v>146.40830566653534</v>
      </c>
      <c r="E93" s="155">
        <v>271518.69785043044</v>
      </c>
      <c r="F93" s="156">
        <v>350304.346266389</v>
      </c>
      <c r="G93" s="68"/>
      <c r="H93" s="206">
        <v>20818.233639074893</v>
      </c>
      <c r="I93" s="155">
        <v>96.96339541950367</v>
      </c>
      <c r="J93" s="155">
        <v>56595.157982105666</v>
      </c>
      <c r="K93" s="156">
        <v>77510.35501660006</v>
      </c>
      <c r="L93" s="68"/>
      <c r="M93" s="206">
        <v>99457.47374936692</v>
      </c>
      <c r="N93" s="155">
        <v>243.371701086039</v>
      </c>
      <c r="O93" s="155">
        <v>328113.85583253606</v>
      </c>
      <c r="P93" s="156">
        <v>427814.70128298906</v>
      </c>
      <c r="Q93" s="78"/>
      <c r="R93" s="309">
        <v>2018</v>
      </c>
      <c r="S93" s="155" t="s">
        <v>61</v>
      </c>
      <c r="T93" s="166">
        <v>18.075366640814885</v>
      </c>
      <c r="U93" s="166">
        <v>-18.43109211912044</v>
      </c>
      <c r="V93" s="166">
        <v>-15.516873741310011</v>
      </c>
      <c r="W93" s="167">
        <v>-9.754556238627766</v>
      </c>
      <c r="X93" s="69"/>
      <c r="Y93" s="195">
        <v>41.560532391445506</v>
      </c>
      <c r="Z93" s="166">
        <v>-69.92616771293669</v>
      </c>
      <c r="AA93" s="166">
        <v>23.3966128504828</v>
      </c>
      <c r="AB93" s="167">
        <v>27.289239183869853</v>
      </c>
      <c r="AC93" s="69"/>
      <c r="AD93" s="195">
        <v>22.32319249489887</v>
      </c>
      <c r="AE93" s="166">
        <v>-51.51071021581035</v>
      </c>
      <c r="AF93" s="166">
        <v>-10.657151983697066</v>
      </c>
      <c r="AG93" s="167">
        <v>-4.73138895355163</v>
      </c>
      <c r="AH93" s="79"/>
      <c r="AI93" s="309">
        <v>2018</v>
      </c>
      <c r="AJ93" s="155" t="s">
        <v>61</v>
      </c>
      <c r="AK93" s="166">
        <v>18.075366640814885</v>
      </c>
      <c r="AL93" s="166">
        <v>-18.43109211912044</v>
      </c>
      <c r="AM93" s="166">
        <v>-15.516873741310011</v>
      </c>
      <c r="AN93" s="167">
        <v>-9.754556238627766</v>
      </c>
      <c r="AO93" s="69"/>
      <c r="AP93" s="195">
        <v>41.560532391445506</v>
      </c>
      <c r="AQ93" s="166">
        <v>-69.92616771293669</v>
      </c>
      <c r="AR93" s="166">
        <v>23.3966128504828</v>
      </c>
      <c r="AS93" s="167">
        <v>27.289239183869853</v>
      </c>
      <c r="AT93" s="69"/>
      <c r="AU93" s="195">
        <v>22.32319249489887</v>
      </c>
      <c r="AV93" s="166">
        <v>-51.51071021581035</v>
      </c>
      <c r="AW93" s="166">
        <v>-10.657151983697066</v>
      </c>
      <c r="AX93" s="167">
        <v>-4.73138895355163</v>
      </c>
      <c r="AY93" s="79"/>
      <c r="AZ93" s="309">
        <v>2018</v>
      </c>
      <c r="BA93" s="155" t="s">
        <v>61</v>
      </c>
      <c r="BB93" s="166">
        <v>54.6857826302447</v>
      </c>
      <c r="BC93" s="166">
        <v>-47.90293760136631</v>
      </c>
      <c r="BD93" s="166">
        <v>-4.5347739065290105</v>
      </c>
      <c r="BE93" s="167">
        <v>2.6696821335951304</v>
      </c>
      <c r="BF93" s="69"/>
      <c r="BG93" s="195">
        <v>22.451856830783456</v>
      </c>
      <c r="BH93" s="166">
        <v>-68.89833922185088</v>
      </c>
      <c r="BI93" s="166">
        <v>3.392840567288724</v>
      </c>
      <c r="BJ93" s="167">
        <v>7.1866281538124355</v>
      </c>
      <c r="BK93" s="69"/>
      <c r="BL93" s="195">
        <v>47.02089636143669</v>
      </c>
      <c r="BM93" s="166">
        <v>-59.00187709972209</v>
      </c>
      <c r="BN93" s="166">
        <v>-3.5131712354330435</v>
      </c>
      <c r="BO93" s="167">
        <v>3.3228697290385023</v>
      </c>
    </row>
    <row r="94" spans="1:67" s="80" customFormat="1" ht="19.5" customHeight="1">
      <c r="A94" s="310"/>
      <c r="B94" s="157" t="s">
        <v>62</v>
      </c>
      <c r="C94" s="158">
        <v>95883.06976874168</v>
      </c>
      <c r="D94" s="158">
        <v>17.221295325927475</v>
      </c>
      <c r="E94" s="158">
        <v>327815.6482638161</v>
      </c>
      <c r="F94" s="159">
        <v>423715.93932788365</v>
      </c>
      <c r="G94" s="68"/>
      <c r="H94" s="207">
        <v>23996.280472297905</v>
      </c>
      <c r="I94" s="158">
        <v>0</v>
      </c>
      <c r="J94" s="158">
        <v>63649.26969887514</v>
      </c>
      <c r="K94" s="159">
        <v>87645.55017117305</v>
      </c>
      <c r="L94" s="68"/>
      <c r="M94" s="207">
        <v>119879.35024103959</v>
      </c>
      <c r="N94" s="158">
        <v>17.221295325927475</v>
      </c>
      <c r="O94" s="158">
        <v>391464.9179626912</v>
      </c>
      <c r="P94" s="159">
        <v>511361.4894990567</v>
      </c>
      <c r="Q94" s="88"/>
      <c r="R94" s="310"/>
      <c r="S94" s="157" t="s">
        <v>62</v>
      </c>
      <c r="T94" s="168">
        <v>47.27003529919664</v>
      </c>
      <c r="U94" s="168">
        <v>-92.32330471673005</v>
      </c>
      <c r="V94" s="168">
        <v>3.381708993216881</v>
      </c>
      <c r="W94" s="169">
        <v>10.797477825421398</v>
      </c>
      <c r="X94" s="69"/>
      <c r="Y94" s="196">
        <v>23.358806472731164</v>
      </c>
      <c r="Z94" s="168">
        <v>-100</v>
      </c>
      <c r="AA94" s="168">
        <v>27.95913918235584</v>
      </c>
      <c r="AB94" s="169">
        <v>26.095205395900823</v>
      </c>
      <c r="AC94" s="69"/>
      <c r="AD94" s="196">
        <v>41.76938859189474</v>
      </c>
      <c r="AE94" s="168">
        <v>-96.79589584872087</v>
      </c>
      <c r="AF94" s="168">
        <v>6.714350222942489</v>
      </c>
      <c r="AG94" s="169">
        <v>13.150282337124409</v>
      </c>
      <c r="AH94" s="88"/>
      <c r="AI94" s="310"/>
      <c r="AJ94" s="157" t="s">
        <v>62</v>
      </c>
      <c r="AK94" s="168">
        <v>32.50712946718954</v>
      </c>
      <c r="AL94" s="168">
        <v>-59.47981883828663</v>
      </c>
      <c r="AM94" s="168">
        <v>-6.131155438916047</v>
      </c>
      <c r="AN94" s="169">
        <v>0.4448547083131915</v>
      </c>
      <c r="AO94" s="69"/>
      <c r="AP94" s="196">
        <v>31.195147765288</v>
      </c>
      <c r="AQ94" s="168">
        <v>-84.743672001041</v>
      </c>
      <c r="AR94" s="168">
        <v>25.7703955833422</v>
      </c>
      <c r="AS94" s="169">
        <v>26.652782949605847</v>
      </c>
      <c r="AT94" s="69"/>
      <c r="AU94" s="196">
        <v>32.23693905467413</v>
      </c>
      <c r="AV94" s="168">
        <v>-74.92813804583314</v>
      </c>
      <c r="AW94" s="168">
        <v>-1.9763483454559139</v>
      </c>
      <c r="AX94" s="169">
        <v>4.2379236675679</v>
      </c>
      <c r="AY94" s="88"/>
      <c r="AZ94" s="310"/>
      <c r="BA94" s="157" t="s">
        <v>62</v>
      </c>
      <c r="BB94" s="168">
        <v>50.81685496651722</v>
      </c>
      <c r="BC94" s="168">
        <v>7.18979494721752</v>
      </c>
      <c r="BD94" s="168">
        <v>-0.9251011997174374</v>
      </c>
      <c r="BE94" s="169">
        <v>6.296122169942753</v>
      </c>
      <c r="BF94" s="69"/>
      <c r="BG94" s="196">
        <v>16.776078140592144</v>
      </c>
      <c r="BH94" s="168">
        <v>-82.54669347129074</v>
      </c>
      <c r="BI94" s="168">
        <v>14.480614549031824</v>
      </c>
      <c r="BJ94" s="169">
        <v>14.460318257295924</v>
      </c>
      <c r="BK94" s="69"/>
      <c r="BL94" s="196">
        <v>42.813796062444865</v>
      </c>
      <c r="BM94" s="168">
        <v>-57.544629356374124</v>
      </c>
      <c r="BN94" s="168">
        <v>1.0411035995017137</v>
      </c>
      <c r="BO94" s="169">
        <v>7.480935618157747</v>
      </c>
    </row>
    <row r="95" spans="1:67" s="93" customFormat="1" ht="15" customHeight="1">
      <c r="A95" s="310"/>
      <c r="B95" s="160" t="s">
        <v>63</v>
      </c>
      <c r="C95" s="161">
        <v>94202.62099462928</v>
      </c>
      <c r="D95" s="161">
        <v>0</v>
      </c>
      <c r="E95" s="161">
        <v>343453.9141242938</v>
      </c>
      <c r="F95" s="162">
        <v>437656.53511892306</v>
      </c>
      <c r="G95" s="74"/>
      <c r="H95" s="208">
        <v>19721.033214759012</v>
      </c>
      <c r="I95" s="161">
        <v>0</v>
      </c>
      <c r="J95" s="161">
        <v>61878.23592104345</v>
      </c>
      <c r="K95" s="162">
        <v>81599.26913580246</v>
      </c>
      <c r="L95" s="74"/>
      <c r="M95" s="208">
        <v>113923.65420938829</v>
      </c>
      <c r="N95" s="161">
        <v>0</v>
      </c>
      <c r="O95" s="161">
        <v>405332.1500453372</v>
      </c>
      <c r="P95" s="162">
        <v>519255.8042547255</v>
      </c>
      <c r="Q95" s="90"/>
      <c r="R95" s="310"/>
      <c r="S95" s="160" t="s">
        <v>63</v>
      </c>
      <c r="T95" s="170">
        <v>32.18948434713474</v>
      </c>
      <c r="U95" s="170">
        <v>-100</v>
      </c>
      <c r="V95" s="170">
        <v>5.075913651023667</v>
      </c>
      <c r="W95" s="171">
        <v>9.891415790192237</v>
      </c>
      <c r="X95" s="70"/>
      <c r="Y95" s="197">
        <v>2.2393212266942353</v>
      </c>
      <c r="Z95" s="170" t="e">
        <v>#DIV/0!</v>
      </c>
      <c r="AA95" s="170">
        <v>10.592491073812905</v>
      </c>
      <c r="AB95" s="171">
        <v>8.451028806584349</v>
      </c>
      <c r="AC95" s="70"/>
      <c r="AD95" s="197">
        <v>25.80962841377541</v>
      </c>
      <c r="AE95" s="170">
        <v>-100</v>
      </c>
      <c r="AF95" s="170">
        <v>5.882208602262651</v>
      </c>
      <c r="AG95" s="171">
        <v>9.662535337749812</v>
      </c>
      <c r="AH95" s="90"/>
      <c r="AI95" s="310"/>
      <c r="AJ95" s="160" t="s">
        <v>63</v>
      </c>
      <c r="AK95" s="170">
        <v>32.39560404625155</v>
      </c>
      <c r="AL95" s="170">
        <v>-69.72983280873481</v>
      </c>
      <c r="AM95" s="170">
        <v>-2.3364716793001117</v>
      </c>
      <c r="AN95" s="171">
        <v>3.6635714079998216</v>
      </c>
      <c r="AO95" s="70"/>
      <c r="AP95" s="197">
        <v>20.74510186775427</v>
      </c>
      <c r="AQ95" s="170">
        <v>-84.743672001041</v>
      </c>
      <c r="AR95" s="170">
        <v>20.167073449687756</v>
      </c>
      <c r="AS95" s="171">
        <v>19.993066765418742</v>
      </c>
      <c r="AT95" s="70"/>
      <c r="AU95" s="197">
        <v>29.967182860446464</v>
      </c>
      <c r="AV95" s="170">
        <v>-77.84310050864167</v>
      </c>
      <c r="AW95" s="170">
        <v>0.7171464702846464</v>
      </c>
      <c r="AX95" s="171">
        <v>6.106660713614853</v>
      </c>
      <c r="AY95" s="90"/>
      <c r="AZ95" s="310"/>
      <c r="BA95" s="160" t="s">
        <v>63</v>
      </c>
      <c r="BB95" s="170">
        <v>41.567853186724065</v>
      </c>
      <c r="BC95" s="170">
        <v>-5.060651621176316</v>
      </c>
      <c r="BD95" s="170">
        <v>2.855438477861738</v>
      </c>
      <c r="BE95" s="171">
        <v>9.008905355675111</v>
      </c>
      <c r="BF95" s="70"/>
      <c r="BG95" s="197">
        <v>12.1917989799303</v>
      </c>
      <c r="BH95" s="170">
        <v>-74.08860581474848</v>
      </c>
      <c r="BI95" s="170">
        <v>17.712429375361506</v>
      </c>
      <c r="BJ95" s="171">
        <v>15.884943619141524</v>
      </c>
      <c r="BK95" s="70"/>
      <c r="BL95" s="197">
        <v>35.09077881711838</v>
      </c>
      <c r="BM95" s="170">
        <v>-50.42660671427447</v>
      </c>
      <c r="BN95" s="170">
        <v>4.789562272805492</v>
      </c>
      <c r="BO95" s="171">
        <v>10.015518210214424</v>
      </c>
    </row>
    <row r="96" spans="1:67" s="28" customFormat="1" ht="15" customHeight="1">
      <c r="A96" s="311"/>
      <c r="B96" s="163" t="s">
        <v>64</v>
      </c>
      <c r="C96" s="164">
        <v>104291.91974362546</v>
      </c>
      <c r="D96" s="164">
        <v>60.42037062839626</v>
      </c>
      <c r="E96" s="164">
        <v>432060.3463285495</v>
      </c>
      <c r="F96" s="165">
        <v>536412.6864428034</v>
      </c>
      <c r="G96" s="68"/>
      <c r="H96" s="209">
        <v>18843.523589243418</v>
      </c>
      <c r="I96" s="164">
        <v>0</v>
      </c>
      <c r="J96" s="164">
        <v>50529.87395847847</v>
      </c>
      <c r="K96" s="165">
        <v>69373.39754772189</v>
      </c>
      <c r="L96" s="68"/>
      <c r="M96" s="209">
        <v>123135.44333286889</v>
      </c>
      <c r="N96" s="164">
        <v>60.42037062839626</v>
      </c>
      <c r="O96" s="164">
        <v>482590.220287028</v>
      </c>
      <c r="P96" s="165">
        <v>605786.0839905252</v>
      </c>
      <c r="Q96" s="27"/>
      <c r="R96" s="311"/>
      <c r="S96" s="163" t="s">
        <v>64</v>
      </c>
      <c r="T96" s="172">
        <v>9.98450018365884</v>
      </c>
      <c r="U96" s="172">
        <v>-85.01877502880245</v>
      </c>
      <c r="V96" s="172">
        <v>-4.703621563318194</v>
      </c>
      <c r="W96" s="173">
        <v>-2.2239197333951854</v>
      </c>
      <c r="X96" s="69"/>
      <c r="Y96" s="198">
        <v>11.11989194981886</v>
      </c>
      <c r="Z96" s="172">
        <v>-100</v>
      </c>
      <c r="AA96" s="172">
        <v>-11.384749056556009</v>
      </c>
      <c r="AB96" s="173">
        <v>-6.478603651451986</v>
      </c>
      <c r="AC96" s="69"/>
      <c r="AD96" s="198">
        <v>10.156744166235864</v>
      </c>
      <c r="AE96" s="172">
        <v>-89.98008979199126</v>
      </c>
      <c r="AF96" s="172">
        <v>-5.450022909222363</v>
      </c>
      <c r="AG96" s="173">
        <v>-2.7306838480080087</v>
      </c>
      <c r="AH96" s="27"/>
      <c r="AI96" s="311"/>
      <c r="AJ96" s="163" t="s">
        <v>64</v>
      </c>
      <c r="AK96" s="172">
        <v>25.259445997089536</v>
      </c>
      <c r="AL96" s="172">
        <v>-76.26265393096921</v>
      </c>
      <c r="AM96" s="172">
        <v>-3.0929461622466126</v>
      </c>
      <c r="AN96" s="173">
        <v>1.7829216118417923</v>
      </c>
      <c r="AO96" s="69"/>
      <c r="AP96" s="198">
        <v>18.426781817181936</v>
      </c>
      <c r="AQ96" s="172">
        <v>-88.39119940876526</v>
      </c>
      <c r="AR96" s="172">
        <v>11.541409619464925</v>
      </c>
      <c r="AS96" s="173">
        <v>12.975541099930798</v>
      </c>
      <c r="AT96" s="69"/>
      <c r="AU96" s="198">
        <v>23.952937411327714</v>
      </c>
      <c r="AV96" s="172">
        <v>-81.95671057782366</v>
      </c>
      <c r="AW96" s="172">
        <v>-1.2171945006693163</v>
      </c>
      <c r="AX96" s="173">
        <v>3.3510087814642153</v>
      </c>
      <c r="AY96" s="27"/>
      <c r="AZ96" s="311"/>
      <c r="BA96" s="163" t="s">
        <v>64</v>
      </c>
      <c r="BB96" s="172">
        <v>25.259445997089536</v>
      </c>
      <c r="BC96" s="172">
        <v>-76.26265393096921</v>
      </c>
      <c r="BD96" s="172">
        <v>-3.0929461622466126</v>
      </c>
      <c r="BE96" s="173">
        <v>1.7829216118417923</v>
      </c>
      <c r="BF96" s="69"/>
      <c r="BG96" s="198">
        <v>18.426781817181936</v>
      </c>
      <c r="BH96" s="172">
        <v>-88.39119940876526</v>
      </c>
      <c r="BI96" s="172">
        <v>11.541409619464925</v>
      </c>
      <c r="BJ96" s="173">
        <v>12.975541099930798</v>
      </c>
      <c r="BK96" s="69"/>
      <c r="BL96" s="198">
        <v>23.952937411327714</v>
      </c>
      <c r="BM96" s="172">
        <v>-81.95671057782366</v>
      </c>
      <c r="BN96" s="172">
        <v>-1.2171945006693163</v>
      </c>
      <c r="BO96" s="173">
        <v>3.3510087814642153</v>
      </c>
    </row>
    <row r="97" spans="1:67" s="28" customFormat="1" ht="15" customHeight="1">
      <c r="A97" s="188"/>
      <c r="B97" s="157"/>
      <c r="C97" s="204"/>
      <c r="D97" s="205"/>
      <c r="E97" s="204"/>
      <c r="F97" s="204"/>
      <c r="G97" s="50"/>
      <c r="H97" s="13"/>
      <c r="I97" s="13"/>
      <c r="J97" s="13"/>
      <c r="K97" s="13"/>
      <c r="L97" s="50"/>
      <c r="M97" s="13"/>
      <c r="N97" s="13"/>
      <c r="O97" s="13"/>
      <c r="P97" s="13"/>
      <c r="Q97" s="27"/>
      <c r="R97" s="52"/>
      <c r="S97" s="42"/>
      <c r="T97" s="20"/>
      <c r="U97" s="20"/>
      <c r="V97" s="20"/>
      <c r="W97" s="20"/>
      <c r="X97" s="48"/>
      <c r="Y97" s="20"/>
      <c r="Z97" s="20"/>
      <c r="AA97" s="20"/>
      <c r="AB97" s="20"/>
      <c r="AC97" s="48"/>
      <c r="AD97" s="20"/>
      <c r="AE97" s="20"/>
      <c r="AF97" s="20"/>
      <c r="AG97" s="20"/>
      <c r="AH97" s="27"/>
      <c r="AI97" s="52"/>
      <c r="AJ97" s="42"/>
      <c r="AK97" s="20"/>
      <c r="AL97" s="20"/>
      <c r="AM97" s="20"/>
      <c r="AN97" s="20"/>
      <c r="AO97" s="48"/>
      <c r="AP97" s="20"/>
      <c r="AQ97" s="20"/>
      <c r="AR97" s="20"/>
      <c r="AS97" s="20"/>
      <c r="AT97" s="48"/>
      <c r="AU97" s="20"/>
      <c r="AV97" s="20"/>
      <c r="AW97" s="20"/>
      <c r="AX97" s="20"/>
      <c r="AY97" s="27"/>
      <c r="AZ97" s="52"/>
      <c r="BA97" s="42"/>
      <c r="BB97" s="20"/>
      <c r="BC97" s="20"/>
      <c r="BD97" s="20"/>
      <c r="BE97" s="20"/>
      <c r="BF97" s="48"/>
      <c r="BG97" s="20"/>
      <c r="BH97" s="20"/>
      <c r="BI97" s="20"/>
      <c r="BJ97" s="20"/>
      <c r="BK97" s="48"/>
      <c r="BL97" s="20"/>
      <c r="BM97" s="20"/>
      <c r="BN97" s="20"/>
      <c r="BO97" s="20"/>
    </row>
    <row r="98" spans="1:52" ht="13.5" customHeight="1">
      <c r="A98" s="141" t="s">
        <v>162</v>
      </c>
      <c r="B98" s="142"/>
      <c r="C98" s="142"/>
      <c r="D98" s="142"/>
      <c r="E98" s="143"/>
      <c r="H98" s="117"/>
      <c r="M98" s="117"/>
      <c r="R98" s="10"/>
      <c r="AI98" s="10"/>
      <c r="AZ98" s="10"/>
    </row>
    <row r="99" spans="1:57" ht="13.5" customHeight="1">
      <c r="A99" s="138" t="s">
        <v>163</v>
      </c>
      <c r="B99" s="24"/>
      <c r="C99" s="24"/>
      <c r="D99" s="24"/>
      <c r="E99" s="144"/>
      <c r="H99" s="117"/>
      <c r="M99" s="117"/>
      <c r="N99" s="117"/>
      <c r="O99" s="117"/>
      <c r="P99" s="117"/>
      <c r="BD99" s="111"/>
      <c r="BE99" s="111"/>
    </row>
    <row r="100" spans="1:57" ht="13.5" customHeight="1">
      <c r="A100" s="138" t="s">
        <v>40</v>
      </c>
      <c r="B100" s="24"/>
      <c r="C100" s="24"/>
      <c r="D100" s="24"/>
      <c r="E100" s="144"/>
      <c r="H100" s="117"/>
      <c r="M100" s="47"/>
      <c r="N100" s="47"/>
      <c r="O100" s="47"/>
      <c r="AM100" s="117"/>
      <c r="AN100" s="117"/>
      <c r="BD100" s="111"/>
      <c r="BE100" s="111"/>
    </row>
    <row r="101" spans="1:40" ht="13.5" customHeight="1">
      <c r="A101" s="145" t="s">
        <v>159</v>
      </c>
      <c r="B101" s="146"/>
      <c r="C101" s="146"/>
      <c r="D101" s="146"/>
      <c r="E101" s="14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AM101" s="111"/>
      <c r="AN101" s="111"/>
    </row>
    <row r="102" spans="3:16" ht="12.75">
      <c r="C102" s="111"/>
      <c r="D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</row>
    <row r="105" spans="3:16" ht="12.75">
      <c r="C105" s="111"/>
      <c r="D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</row>
    <row r="106" spans="3:16" ht="12.75"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</row>
  </sheetData>
  <sheetProtection/>
  <mergeCells count="111">
    <mergeCell ref="A85:A88"/>
    <mergeCell ref="R85:R88"/>
    <mergeCell ref="AI85:AI88"/>
    <mergeCell ref="AZ85:AZ88"/>
    <mergeCell ref="A89:A92"/>
    <mergeCell ref="R89:R92"/>
    <mergeCell ref="AI89:AI92"/>
    <mergeCell ref="AZ89:AZ92"/>
    <mergeCell ref="A93:A96"/>
    <mergeCell ref="R93:R96"/>
    <mergeCell ref="AI93:AI96"/>
    <mergeCell ref="AZ93:AZ96"/>
    <mergeCell ref="A77:A80"/>
    <mergeCell ref="R77:R80"/>
    <mergeCell ref="AI77:AI80"/>
    <mergeCell ref="AZ77:AZ80"/>
    <mergeCell ref="A81:A84"/>
    <mergeCell ref="R81:R84"/>
    <mergeCell ref="AI81:AI84"/>
    <mergeCell ref="AZ81:AZ84"/>
    <mergeCell ref="AZ73:AZ76"/>
    <mergeCell ref="A73:A76"/>
    <mergeCell ref="R73:R76"/>
    <mergeCell ref="AI73:AI76"/>
    <mergeCell ref="A61:A64"/>
    <mergeCell ref="R61:R64"/>
    <mergeCell ref="AI61:AI64"/>
    <mergeCell ref="AZ61:AZ64"/>
    <mergeCell ref="A65:A68"/>
    <mergeCell ref="R65:R68"/>
    <mergeCell ref="AI65:AI68"/>
    <mergeCell ref="AZ65:AZ68"/>
    <mergeCell ref="A69:A72"/>
    <mergeCell ref="R69:R72"/>
    <mergeCell ref="AI69:AI72"/>
    <mergeCell ref="AZ69:AZ72"/>
    <mergeCell ref="A53:A56"/>
    <mergeCell ref="R53:R56"/>
    <mergeCell ref="AI53:AI56"/>
    <mergeCell ref="AZ53:AZ56"/>
    <mergeCell ref="A57:A60"/>
    <mergeCell ref="R57:R60"/>
    <mergeCell ref="AI57:AI60"/>
    <mergeCell ref="AZ57:AZ60"/>
    <mergeCell ref="A45:A48"/>
    <mergeCell ref="R45:R48"/>
    <mergeCell ref="AI45:AI48"/>
    <mergeCell ref="AZ45:AZ48"/>
    <mergeCell ref="A49:A52"/>
    <mergeCell ref="R49:R52"/>
    <mergeCell ref="AI49:AI52"/>
    <mergeCell ref="AZ49:AZ52"/>
    <mergeCell ref="A37:A40"/>
    <mergeCell ref="R37:R40"/>
    <mergeCell ref="AI37:AI40"/>
    <mergeCell ref="AZ37:AZ40"/>
    <mergeCell ref="A41:A44"/>
    <mergeCell ref="R41:R44"/>
    <mergeCell ref="AI41:AI44"/>
    <mergeCell ref="AZ41:AZ44"/>
    <mergeCell ref="A29:A32"/>
    <mergeCell ref="R29:R32"/>
    <mergeCell ref="AI29:AI32"/>
    <mergeCell ref="AZ29:AZ32"/>
    <mergeCell ref="A33:A36"/>
    <mergeCell ref="R33:R36"/>
    <mergeCell ref="AI33:AI36"/>
    <mergeCell ref="AZ33:AZ36"/>
    <mergeCell ref="A25:A28"/>
    <mergeCell ref="R25:R28"/>
    <mergeCell ref="AI25:AI28"/>
    <mergeCell ref="AZ25:AZ28"/>
    <mergeCell ref="A13:A16"/>
    <mergeCell ref="R13:R16"/>
    <mergeCell ref="AI13:AI16"/>
    <mergeCell ref="AZ13:AZ16"/>
    <mergeCell ref="A17:A20"/>
    <mergeCell ref="R17:R20"/>
    <mergeCell ref="AI17:AI20"/>
    <mergeCell ref="AZ17:AZ20"/>
    <mergeCell ref="BL11:BO11"/>
    <mergeCell ref="H11:K11"/>
    <mergeCell ref="M11:P11"/>
    <mergeCell ref="Y11:AB11"/>
    <mergeCell ref="AD11:AG11"/>
    <mergeCell ref="BG11:BJ11"/>
    <mergeCell ref="A21:A24"/>
    <mergeCell ref="R21:R24"/>
    <mergeCell ref="AI21:AI24"/>
    <mergeCell ref="AZ21:AZ24"/>
    <mergeCell ref="AP11:AS11"/>
    <mergeCell ref="AU11:AX11"/>
    <mergeCell ref="A11:A12"/>
    <mergeCell ref="AI11:AI12"/>
    <mergeCell ref="AZ11:AZ12"/>
    <mergeCell ref="R11:R12"/>
    <mergeCell ref="B11:F11"/>
    <mergeCell ref="S11:W11"/>
    <mergeCell ref="AJ11:AN11"/>
    <mergeCell ref="BA11:BE11"/>
    <mergeCell ref="E10:F10"/>
    <mergeCell ref="J10:K10"/>
    <mergeCell ref="N10:P10"/>
    <mergeCell ref="A6:P7"/>
    <mergeCell ref="R6:AG7"/>
    <mergeCell ref="AI6:AX7"/>
    <mergeCell ref="AZ6:BO7"/>
    <mergeCell ref="A8:P8"/>
    <mergeCell ref="R8:AG8"/>
    <mergeCell ref="AI8:AX8"/>
    <mergeCell ref="AZ8:BO8"/>
  </mergeCells>
  <printOptions/>
  <pageMargins left="0.7" right="0.7" top="0.75" bottom="0.75" header="0.3" footer="0.3"/>
  <pageSetup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O105"/>
  <sheetViews>
    <sheetView showGridLines="0" zoomScale="70" zoomScaleNormal="70" zoomScalePageLayoutView="0" workbookViewId="0" topLeftCell="A1">
      <pane ySplit="12" topLeftCell="A82" activePane="bottomLeft" state="frozen"/>
      <selection pane="topLeft" activeCell="A1" sqref="A1"/>
      <selection pane="bottomLeft" activeCell="M96" sqref="M93:M96"/>
    </sheetView>
  </sheetViews>
  <sheetFormatPr defaultColWidth="11.421875" defaultRowHeight="12.75"/>
  <cols>
    <col min="1" max="6" width="18.57421875" style="0" customWidth="1"/>
    <col min="7" max="7" width="0.85546875" style="31" customWidth="1"/>
    <col min="8" max="11" width="18.57421875" style="0" customWidth="1"/>
    <col min="12" max="12" width="0.85546875" style="31" customWidth="1"/>
    <col min="13" max="16" width="18.57421875" style="0" customWidth="1"/>
    <col min="17" max="17" width="18.57421875" style="7" customWidth="1"/>
    <col min="18" max="23" width="18.57421875" style="0" customWidth="1"/>
    <col min="24" max="24" width="0.85546875" style="31" customWidth="1"/>
    <col min="25" max="28" width="18.57421875" style="0" customWidth="1"/>
    <col min="29" max="29" width="0.85546875" style="31" customWidth="1"/>
    <col min="30" max="33" width="18.57421875" style="0" customWidth="1"/>
    <col min="34" max="34" width="18.57421875" style="7" customWidth="1"/>
    <col min="35" max="40" width="18.57421875" style="0" customWidth="1"/>
    <col min="41" max="41" width="0.85546875" style="31" customWidth="1"/>
    <col min="42" max="45" width="18.57421875" style="0" customWidth="1"/>
    <col min="46" max="46" width="0.85546875" style="31" customWidth="1"/>
    <col min="47" max="50" width="18.57421875" style="0" customWidth="1"/>
    <col min="51" max="51" width="18.57421875" style="7" customWidth="1"/>
    <col min="52" max="57" width="18.57421875" style="0" customWidth="1"/>
    <col min="58" max="58" width="0.85546875" style="31" customWidth="1"/>
    <col min="59" max="62" width="18.57421875" style="0" customWidth="1"/>
    <col min="63" max="63" width="0.85546875" style="31" customWidth="1"/>
    <col min="64" max="67" width="18.57421875" style="0" customWidth="1"/>
  </cols>
  <sheetData>
    <row r="1" spans="1:11" ht="12.75">
      <c r="A1" s="1"/>
      <c r="B1" s="21"/>
      <c r="C1" s="21"/>
      <c r="D1" s="21"/>
      <c r="E1" s="21"/>
      <c r="F1" s="25"/>
      <c r="H1" s="21"/>
      <c r="I1" s="21"/>
      <c r="J1" s="21"/>
      <c r="K1" s="1"/>
    </row>
    <row r="2" spans="1:11" ht="12.75">
      <c r="A2" s="1"/>
      <c r="B2" s="21"/>
      <c r="C2" s="21"/>
      <c r="D2" s="21"/>
      <c r="E2" s="21"/>
      <c r="F2" s="25"/>
      <c r="H2" s="21"/>
      <c r="I2" s="21"/>
      <c r="J2" s="21"/>
      <c r="K2" s="1"/>
    </row>
    <row r="3" spans="1:11" ht="26.25">
      <c r="A3" s="1"/>
      <c r="B3" s="21"/>
      <c r="C3" s="21"/>
      <c r="D3" s="21"/>
      <c r="E3" s="22"/>
      <c r="F3" s="26"/>
      <c r="G3" s="22"/>
      <c r="H3" s="22"/>
      <c r="I3" s="23"/>
      <c r="J3" s="23"/>
      <c r="K3" s="1"/>
    </row>
    <row r="4" spans="1:11" ht="26.25">
      <c r="A4" s="1"/>
      <c r="B4" s="21"/>
      <c r="C4" s="21"/>
      <c r="D4" s="21"/>
      <c r="E4" s="22"/>
      <c r="F4" s="26"/>
      <c r="G4" s="22"/>
      <c r="H4" s="22"/>
      <c r="I4" s="23"/>
      <c r="J4" s="23"/>
      <c r="K4" s="1"/>
    </row>
    <row r="5" spans="1:11" ht="26.25">
      <c r="A5" s="1"/>
      <c r="B5" s="21"/>
      <c r="C5" s="21"/>
      <c r="D5" s="21"/>
      <c r="E5" s="22"/>
      <c r="F5" s="26"/>
      <c r="G5" s="22"/>
      <c r="H5" s="22"/>
      <c r="I5" s="23"/>
      <c r="J5" s="23"/>
      <c r="K5" s="1"/>
    </row>
    <row r="6" spans="1:67" ht="12.75" customHeight="1">
      <c r="A6" s="312" t="s">
        <v>161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R6" s="312" t="s">
        <v>161</v>
      </c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I6" s="312" t="s">
        <v>161</v>
      </c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Z6" s="312" t="s">
        <v>161</v>
      </c>
      <c r="BA6" s="312"/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12"/>
    </row>
    <row r="7" spans="1:67" ht="12.75" customHeight="1">
      <c r="A7" s="312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</row>
    <row r="8" spans="1:67" ht="38.25" customHeight="1">
      <c r="A8" s="314" t="s">
        <v>188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6"/>
      <c r="R8" s="314" t="s">
        <v>189</v>
      </c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6"/>
      <c r="AI8" s="314" t="s">
        <v>190</v>
      </c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6"/>
      <c r="AZ8" s="314" t="s">
        <v>191</v>
      </c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5"/>
      <c r="BO8" s="316"/>
    </row>
    <row r="9" spans="1:60" ht="15" customHeight="1">
      <c r="A9" s="57"/>
      <c r="B9" s="57"/>
      <c r="C9" s="57"/>
      <c r="D9" s="57"/>
      <c r="E9" s="57"/>
      <c r="F9" s="12"/>
      <c r="G9" s="37"/>
      <c r="H9" s="12"/>
      <c r="I9" s="12"/>
      <c r="R9" s="57"/>
      <c r="S9" s="57"/>
      <c r="T9" s="57"/>
      <c r="U9" s="57"/>
      <c r="V9" s="57"/>
      <c r="W9" s="12"/>
      <c r="X9" s="37"/>
      <c r="Y9" s="12"/>
      <c r="Z9" s="12"/>
      <c r="AI9" s="57"/>
      <c r="AJ9" s="57"/>
      <c r="AK9" s="57"/>
      <c r="AL9" s="57"/>
      <c r="AM9" s="57"/>
      <c r="AN9" s="57"/>
      <c r="AO9" s="57"/>
      <c r="AP9" s="12"/>
      <c r="AQ9" s="12"/>
      <c r="AZ9" s="57"/>
      <c r="BA9" s="57"/>
      <c r="BB9" s="57"/>
      <c r="BC9" s="57"/>
      <c r="BD9" s="57"/>
      <c r="BE9" s="57"/>
      <c r="BF9" s="57"/>
      <c r="BG9" s="12"/>
      <c r="BH9" s="12"/>
    </row>
    <row r="10" spans="6:67" ht="12.75">
      <c r="F10" s="203" t="s">
        <v>57</v>
      </c>
      <c r="J10" s="10"/>
      <c r="K10" s="203" t="s">
        <v>57</v>
      </c>
      <c r="P10" s="203" t="s">
        <v>57</v>
      </c>
      <c r="W10" s="202" t="s">
        <v>65</v>
      </c>
      <c r="AB10" s="202" t="s">
        <v>65</v>
      </c>
      <c r="AG10" s="202" t="s">
        <v>65</v>
      </c>
      <c r="AN10" s="202" t="s">
        <v>65</v>
      </c>
      <c r="AS10" s="202" t="s">
        <v>65</v>
      </c>
      <c r="AX10" s="202" t="s">
        <v>65</v>
      </c>
      <c r="BE10" s="54" t="s">
        <v>65</v>
      </c>
      <c r="BJ10" s="54" t="s">
        <v>65</v>
      </c>
      <c r="BO10" s="54" t="s">
        <v>65</v>
      </c>
    </row>
    <row r="11" spans="1:67" ht="12.75">
      <c r="A11" s="318" t="s">
        <v>42</v>
      </c>
      <c r="B11" s="320" t="s">
        <v>48</v>
      </c>
      <c r="C11" s="321"/>
      <c r="D11" s="321"/>
      <c r="E11" s="321"/>
      <c r="F11" s="322"/>
      <c r="G11" s="49"/>
      <c r="H11" s="320" t="s">
        <v>49</v>
      </c>
      <c r="I11" s="321"/>
      <c r="J11" s="321"/>
      <c r="K11" s="322"/>
      <c r="L11" s="49"/>
      <c r="M11" s="320" t="s">
        <v>47</v>
      </c>
      <c r="N11" s="321"/>
      <c r="O11" s="321"/>
      <c r="P11" s="322"/>
      <c r="Q11" s="25"/>
      <c r="R11" s="318" t="s">
        <v>42</v>
      </c>
      <c r="S11" s="320" t="s">
        <v>48</v>
      </c>
      <c r="T11" s="321"/>
      <c r="U11" s="321"/>
      <c r="V11" s="321"/>
      <c r="W11" s="322"/>
      <c r="X11" s="122"/>
      <c r="Y11" s="320" t="s">
        <v>49</v>
      </c>
      <c r="Z11" s="321"/>
      <c r="AA11" s="321"/>
      <c r="AB11" s="322"/>
      <c r="AC11" s="122"/>
      <c r="AD11" s="320" t="s">
        <v>47</v>
      </c>
      <c r="AE11" s="321"/>
      <c r="AF11" s="321"/>
      <c r="AG11" s="322"/>
      <c r="AH11" s="31"/>
      <c r="AI11" s="318" t="s">
        <v>42</v>
      </c>
      <c r="AJ11" s="320" t="s">
        <v>48</v>
      </c>
      <c r="AK11" s="321"/>
      <c r="AL11" s="321"/>
      <c r="AM11" s="321"/>
      <c r="AN11" s="322"/>
      <c r="AO11" s="122"/>
      <c r="AP11" s="320" t="s">
        <v>49</v>
      </c>
      <c r="AQ11" s="321"/>
      <c r="AR11" s="321"/>
      <c r="AS11" s="322"/>
      <c r="AT11" s="122"/>
      <c r="AU11" s="320" t="s">
        <v>47</v>
      </c>
      <c r="AV11" s="321"/>
      <c r="AW11" s="321"/>
      <c r="AX11" s="322"/>
      <c r="AY11" s="31"/>
      <c r="AZ11" s="318" t="s">
        <v>42</v>
      </c>
      <c r="BA11" s="320" t="s">
        <v>48</v>
      </c>
      <c r="BB11" s="321"/>
      <c r="BC11" s="321"/>
      <c r="BD11" s="321"/>
      <c r="BE11" s="322"/>
      <c r="BF11" s="122"/>
      <c r="BG11" s="320" t="s">
        <v>49</v>
      </c>
      <c r="BH11" s="321"/>
      <c r="BI11" s="321"/>
      <c r="BJ11" s="322"/>
      <c r="BK11" s="122"/>
      <c r="BL11" s="320" t="s">
        <v>47</v>
      </c>
      <c r="BM11" s="321"/>
      <c r="BN11" s="321"/>
      <c r="BO11" s="322"/>
    </row>
    <row r="12" spans="1:67" ht="24">
      <c r="A12" s="319"/>
      <c r="B12" s="213" t="s">
        <v>43</v>
      </c>
      <c r="C12" s="212" t="s">
        <v>0</v>
      </c>
      <c r="D12" s="212" t="s">
        <v>1</v>
      </c>
      <c r="E12" s="212" t="s">
        <v>2</v>
      </c>
      <c r="F12" s="154" t="s">
        <v>46</v>
      </c>
      <c r="G12" s="49"/>
      <c r="H12" s="214" t="s">
        <v>0</v>
      </c>
      <c r="I12" s="212" t="s">
        <v>1</v>
      </c>
      <c r="J12" s="212" t="s">
        <v>2</v>
      </c>
      <c r="K12" s="154" t="s">
        <v>46</v>
      </c>
      <c r="L12" s="49"/>
      <c r="M12" s="214" t="s">
        <v>0</v>
      </c>
      <c r="N12" s="212" t="s">
        <v>1</v>
      </c>
      <c r="O12" s="212" t="s">
        <v>2</v>
      </c>
      <c r="P12" s="154" t="s">
        <v>46</v>
      </c>
      <c r="Q12" s="25"/>
      <c r="R12" s="319"/>
      <c r="S12" s="213" t="s">
        <v>43</v>
      </c>
      <c r="T12" s="212" t="s">
        <v>0</v>
      </c>
      <c r="U12" s="212" t="s">
        <v>1</v>
      </c>
      <c r="V12" s="212" t="s">
        <v>2</v>
      </c>
      <c r="W12" s="154" t="s">
        <v>46</v>
      </c>
      <c r="X12" s="122"/>
      <c r="Y12" s="214" t="s">
        <v>0</v>
      </c>
      <c r="Z12" s="212" t="s">
        <v>1</v>
      </c>
      <c r="AA12" s="212" t="s">
        <v>2</v>
      </c>
      <c r="AB12" s="154" t="s">
        <v>46</v>
      </c>
      <c r="AC12" s="122"/>
      <c r="AD12" s="214" t="s">
        <v>0</v>
      </c>
      <c r="AE12" s="212" t="s">
        <v>1</v>
      </c>
      <c r="AF12" s="212" t="s">
        <v>2</v>
      </c>
      <c r="AG12" s="154" t="s">
        <v>46</v>
      </c>
      <c r="AH12" s="31"/>
      <c r="AI12" s="319"/>
      <c r="AJ12" s="213" t="s">
        <v>43</v>
      </c>
      <c r="AK12" s="212" t="s">
        <v>0</v>
      </c>
      <c r="AL12" s="212" t="s">
        <v>1</v>
      </c>
      <c r="AM12" s="212" t="s">
        <v>2</v>
      </c>
      <c r="AN12" s="154" t="s">
        <v>46</v>
      </c>
      <c r="AO12" s="122"/>
      <c r="AP12" s="214" t="s">
        <v>0</v>
      </c>
      <c r="AQ12" s="212" t="s">
        <v>1</v>
      </c>
      <c r="AR12" s="212" t="s">
        <v>2</v>
      </c>
      <c r="AS12" s="154" t="s">
        <v>46</v>
      </c>
      <c r="AT12" s="122"/>
      <c r="AU12" s="214" t="s">
        <v>0</v>
      </c>
      <c r="AV12" s="212" t="s">
        <v>1</v>
      </c>
      <c r="AW12" s="212" t="s">
        <v>2</v>
      </c>
      <c r="AX12" s="154" t="s">
        <v>46</v>
      </c>
      <c r="AY12" s="31"/>
      <c r="AZ12" s="319"/>
      <c r="BA12" s="213" t="s">
        <v>43</v>
      </c>
      <c r="BB12" s="212" t="s">
        <v>0</v>
      </c>
      <c r="BC12" s="212" t="s">
        <v>1</v>
      </c>
      <c r="BD12" s="212" t="s">
        <v>2</v>
      </c>
      <c r="BE12" s="154" t="s">
        <v>46</v>
      </c>
      <c r="BF12" s="122"/>
      <c r="BG12" s="214" t="s">
        <v>0</v>
      </c>
      <c r="BH12" s="212" t="s">
        <v>1</v>
      </c>
      <c r="BI12" s="212" t="s">
        <v>2</v>
      </c>
      <c r="BJ12" s="154" t="s">
        <v>46</v>
      </c>
      <c r="BK12" s="122"/>
      <c r="BL12" s="214" t="s">
        <v>0</v>
      </c>
      <c r="BM12" s="212" t="s">
        <v>1</v>
      </c>
      <c r="BN12" s="212" t="s">
        <v>2</v>
      </c>
      <c r="BO12" s="154" t="s">
        <v>46</v>
      </c>
    </row>
    <row r="13" spans="1:67" ht="19.5" customHeight="1">
      <c r="A13" s="309">
        <v>1998</v>
      </c>
      <c r="B13" s="161" t="s">
        <v>61</v>
      </c>
      <c r="C13" s="161">
        <v>894</v>
      </c>
      <c r="D13" s="161">
        <v>3</v>
      </c>
      <c r="E13" s="161">
        <v>6071</v>
      </c>
      <c r="F13" s="162">
        <v>6968</v>
      </c>
      <c r="G13" s="68"/>
      <c r="H13" s="206">
        <v>465</v>
      </c>
      <c r="I13" s="155">
        <v>96</v>
      </c>
      <c r="J13" s="155">
        <v>2607</v>
      </c>
      <c r="K13" s="156">
        <v>3168</v>
      </c>
      <c r="L13" s="68"/>
      <c r="M13" s="206">
        <v>1359</v>
      </c>
      <c r="N13" s="155">
        <v>99</v>
      </c>
      <c r="O13" s="155">
        <v>8678</v>
      </c>
      <c r="P13" s="156">
        <v>10136</v>
      </c>
      <c r="Q13" s="76"/>
      <c r="R13" s="309">
        <v>1998</v>
      </c>
      <c r="S13" s="161" t="s">
        <v>61</v>
      </c>
      <c r="T13" s="166" t="s">
        <v>71</v>
      </c>
      <c r="U13" s="166" t="s">
        <v>71</v>
      </c>
      <c r="V13" s="166" t="s">
        <v>71</v>
      </c>
      <c r="W13" s="167" t="s">
        <v>71</v>
      </c>
      <c r="X13" s="69"/>
      <c r="Y13" s="195" t="s">
        <v>71</v>
      </c>
      <c r="Z13" s="166" t="s">
        <v>71</v>
      </c>
      <c r="AA13" s="166" t="s">
        <v>71</v>
      </c>
      <c r="AB13" s="167" t="s">
        <v>71</v>
      </c>
      <c r="AC13" s="69"/>
      <c r="AD13" s="195" t="s">
        <v>71</v>
      </c>
      <c r="AE13" s="166" t="s">
        <v>71</v>
      </c>
      <c r="AF13" s="166" t="s">
        <v>71</v>
      </c>
      <c r="AG13" s="167" t="s">
        <v>71</v>
      </c>
      <c r="AH13" s="77"/>
      <c r="AI13" s="309">
        <v>1998</v>
      </c>
      <c r="AJ13" s="161" t="s">
        <v>61</v>
      </c>
      <c r="AK13" s="166" t="s">
        <v>71</v>
      </c>
      <c r="AL13" s="166" t="s">
        <v>71</v>
      </c>
      <c r="AM13" s="166" t="s">
        <v>71</v>
      </c>
      <c r="AN13" s="167" t="s">
        <v>71</v>
      </c>
      <c r="AO13" s="69"/>
      <c r="AP13" s="195" t="s">
        <v>71</v>
      </c>
      <c r="AQ13" s="166" t="s">
        <v>71</v>
      </c>
      <c r="AR13" s="166" t="s">
        <v>71</v>
      </c>
      <c r="AS13" s="167" t="s">
        <v>71</v>
      </c>
      <c r="AT13" s="69"/>
      <c r="AU13" s="195" t="s">
        <v>71</v>
      </c>
      <c r="AV13" s="166" t="s">
        <v>71</v>
      </c>
      <c r="AW13" s="166" t="s">
        <v>71</v>
      </c>
      <c r="AX13" s="167" t="s">
        <v>71</v>
      </c>
      <c r="AY13" s="77"/>
      <c r="AZ13" s="309">
        <v>1998</v>
      </c>
      <c r="BA13" s="161" t="s">
        <v>61</v>
      </c>
      <c r="BB13" s="166" t="s">
        <v>71</v>
      </c>
      <c r="BC13" s="166" t="s">
        <v>71</v>
      </c>
      <c r="BD13" s="166" t="s">
        <v>71</v>
      </c>
      <c r="BE13" s="167" t="s">
        <v>71</v>
      </c>
      <c r="BF13" s="69"/>
      <c r="BG13" s="195" t="s">
        <v>71</v>
      </c>
      <c r="BH13" s="166" t="s">
        <v>71</v>
      </c>
      <c r="BI13" s="166" t="s">
        <v>71</v>
      </c>
      <c r="BJ13" s="167" t="s">
        <v>71</v>
      </c>
      <c r="BK13" s="69"/>
      <c r="BL13" s="195" t="s">
        <v>71</v>
      </c>
      <c r="BM13" s="166" t="s">
        <v>71</v>
      </c>
      <c r="BN13" s="166" t="s">
        <v>71</v>
      </c>
      <c r="BO13" s="167" t="s">
        <v>71</v>
      </c>
    </row>
    <row r="14" spans="1:67" ht="19.5" customHeight="1">
      <c r="A14" s="310"/>
      <c r="B14" s="157" t="s">
        <v>62</v>
      </c>
      <c r="C14" s="158">
        <v>704</v>
      </c>
      <c r="D14" s="158">
        <v>118</v>
      </c>
      <c r="E14" s="158">
        <v>5535</v>
      </c>
      <c r="F14" s="159">
        <v>6357</v>
      </c>
      <c r="G14" s="68"/>
      <c r="H14" s="207">
        <v>546</v>
      </c>
      <c r="I14" s="158">
        <v>80</v>
      </c>
      <c r="J14" s="158">
        <v>1985</v>
      </c>
      <c r="K14" s="159">
        <v>2611</v>
      </c>
      <c r="L14" s="68"/>
      <c r="M14" s="207">
        <v>1250</v>
      </c>
      <c r="N14" s="158">
        <v>198</v>
      </c>
      <c r="O14" s="158">
        <v>7520</v>
      </c>
      <c r="P14" s="159">
        <v>8968</v>
      </c>
      <c r="Q14" s="76"/>
      <c r="R14" s="310"/>
      <c r="S14" s="157" t="s">
        <v>62</v>
      </c>
      <c r="T14" s="168" t="s">
        <v>71</v>
      </c>
      <c r="U14" s="168" t="s">
        <v>71</v>
      </c>
      <c r="V14" s="168" t="s">
        <v>71</v>
      </c>
      <c r="W14" s="169" t="s">
        <v>71</v>
      </c>
      <c r="X14" s="69"/>
      <c r="Y14" s="196" t="s">
        <v>71</v>
      </c>
      <c r="Z14" s="168" t="s">
        <v>71</v>
      </c>
      <c r="AA14" s="168" t="s">
        <v>71</v>
      </c>
      <c r="AB14" s="169" t="s">
        <v>71</v>
      </c>
      <c r="AC14" s="69"/>
      <c r="AD14" s="196" t="s">
        <v>71</v>
      </c>
      <c r="AE14" s="168" t="s">
        <v>71</v>
      </c>
      <c r="AF14" s="168" t="s">
        <v>71</v>
      </c>
      <c r="AG14" s="169" t="s">
        <v>71</v>
      </c>
      <c r="AH14" s="77"/>
      <c r="AI14" s="310"/>
      <c r="AJ14" s="157" t="s">
        <v>62</v>
      </c>
      <c r="AK14" s="168" t="s">
        <v>71</v>
      </c>
      <c r="AL14" s="168" t="s">
        <v>71</v>
      </c>
      <c r="AM14" s="168" t="s">
        <v>71</v>
      </c>
      <c r="AN14" s="169" t="s">
        <v>71</v>
      </c>
      <c r="AO14" s="69"/>
      <c r="AP14" s="196" t="s">
        <v>71</v>
      </c>
      <c r="AQ14" s="168" t="s">
        <v>71</v>
      </c>
      <c r="AR14" s="168" t="s">
        <v>71</v>
      </c>
      <c r="AS14" s="169" t="s">
        <v>71</v>
      </c>
      <c r="AT14" s="69"/>
      <c r="AU14" s="196" t="s">
        <v>71</v>
      </c>
      <c r="AV14" s="168" t="s">
        <v>71</v>
      </c>
      <c r="AW14" s="168" t="s">
        <v>71</v>
      </c>
      <c r="AX14" s="169" t="s">
        <v>71</v>
      </c>
      <c r="AY14" s="77"/>
      <c r="AZ14" s="310"/>
      <c r="BA14" s="157" t="s">
        <v>62</v>
      </c>
      <c r="BB14" s="168" t="s">
        <v>71</v>
      </c>
      <c r="BC14" s="168" t="s">
        <v>71</v>
      </c>
      <c r="BD14" s="168" t="s">
        <v>71</v>
      </c>
      <c r="BE14" s="169" t="s">
        <v>71</v>
      </c>
      <c r="BF14" s="69"/>
      <c r="BG14" s="196" t="s">
        <v>71</v>
      </c>
      <c r="BH14" s="168" t="s">
        <v>71</v>
      </c>
      <c r="BI14" s="168" t="s">
        <v>71</v>
      </c>
      <c r="BJ14" s="169" t="s">
        <v>71</v>
      </c>
      <c r="BK14" s="69"/>
      <c r="BL14" s="196" t="s">
        <v>71</v>
      </c>
      <c r="BM14" s="168" t="s">
        <v>71</v>
      </c>
      <c r="BN14" s="168" t="s">
        <v>71</v>
      </c>
      <c r="BO14" s="169" t="s">
        <v>71</v>
      </c>
    </row>
    <row r="15" spans="1:67" ht="19.5" customHeight="1">
      <c r="A15" s="310"/>
      <c r="B15" s="160" t="s">
        <v>63</v>
      </c>
      <c r="C15" s="161">
        <v>1010</v>
      </c>
      <c r="D15" s="161">
        <v>265</v>
      </c>
      <c r="E15" s="161">
        <v>6366</v>
      </c>
      <c r="F15" s="162">
        <v>7641</v>
      </c>
      <c r="G15" s="68"/>
      <c r="H15" s="208">
        <v>1437</v>
      </c>
      <c r="I15" s="161">
        <v>37</v>
      </c>
      <c r="J15" s="161">
        <v>1343</v>
      </c>
      <c r="K15" s="162">
        <v>2817</v>
      </c>
      <c r="L15" s="68"/>
      <c r="M15" s="208">
        <v>2447</v>
      </c>
      <c r="N15" s="161">
        <v>302</v>
      </c>
      <c r="O15" s="161">
        <v>7709</v>
      </c>
      <c r="P15" s="162">
        <v>10458</v>
      </c>
      <c r="Q15" s="76"/>
      <c r="R15" s="310"/>
      <c r="S15" s="160" t="s">
        <v>63</v>
      </c>
      <c r="T15" s="170" t="s">
        <v>71</v>
      </c>
      <c r="U15" s="170" t="s">
        <v>71</v>
      </c>
      <c r="V15" s="170" t="s">
        <v>71</v>
      </c>
      <c r="W15" s="171" t="s">
        <v>71</v>
      </c>
      <c r="X15" s="69"/>
      <c r="Y15" s="197" t="s">
        <v>71</v>
      </c>
      <c r="Z15" s="170" t="s">
        <v>71</v>
      </c>
      <c r="AA15" s="170" t="s">
        <v>71</v>
      </c>
      <c r="AB15" s="171" t="s">
        <v>71</v>
      </c>
      <c r="AC15" s="69"/>
      <c r="AD15" s="197" t="s">
        <v>71</v>
      </c>
      <c r="AE15" s="170" t="s">
        <v>71</v>
      </c>
      <c r="AF15" s="170" t="s">
        <v>71</v>
      </c>
      <c r="AG15" s="171" t="s">
        <v>71</v>
      </c>
      <c r="AH15" s="77"/>
      <c r="AI15" s="310"/>
      <c r="AJ15" s="160" t="s">
        <v>63</v>
      </c>
      <c r="AK15" s="170" t="s">
        <v>71</v>
      </c>
      <c r="AL15" s="170" t="s">
        <v>71</v>
      </c>
      <c r="AM15" s="170" t="s">
        <v>71</v>
      </c>
      <c r="AN15" s="171" t="s">
        <v>71</v>
      </c>
      <c r="AO15" s="69"/>
      <c r="AP15" s="197" t="s">
        <v>71</v>
      </c>
      <c r="AQ15" s="170" t="s">
        <v>71</v>
      </c>
      <c r="AR15" s="170" t="s">
        <v>71</v>
      </c>
      <c r="AS15" s="171" t="s">
        <v>71</v>
      </c>
      <c r="AT15" s="69"/>
      <c r="AU15" s="197" t="s">
        <v>71</v>
      </c>
      <c r="AV15" s="170" t="s">
        <v>71</v>
      </c>
      <c r="AW15" s="170" t="s">
        <v>71</v>
      </c>
      <c r="AX15" s="171" t="s">
        <v>71</v>
      </c>
      <c r="AY15" s="77"/>
      <c r="AZ15" s="310"/>
      <c r="BA15" s="160" t="s">
        <v>63</v>
      </c>
      <c r="BB15" s="170" t="s">
        <v>71</v>
      </c>
      <c r="BC15" s="170" t="s">
        <v>71</v>
      </c>
      <c r="BD15" s="170" t="s">
        <v>71</v>
      </c>
      <c r="BE15" s="171" t="s">
        <v>71</v>
      </c>
      <c r="BF15" s="69"/>
      <c r="BG15" s="197" t="s">
        <v>71</v>
      </c>
      <c r="BH15" s="170" t="s">
        <v>71</v>
      </c>
      <c r="BI15" s="170" t="s">
        <v>71</v>
      </c>
      <c r="BJ15" s="171" t="s">
        <v>71</v>
      </c>
      <c r="BK15" s="69"/>
      <c r="BL15" s="197" t="s">
        <v>71</v>
      </c>
      <c r="BM15" s="170" t="s">
        <v>71</v>
      </c>
      <c r="BN15" s="170" t="s">
        <v>71</v>
      </c>
      <c r="BO15" s="171" t="s">
        <v>71</v>
      </c>
    </row>
    <row r="16" spans="1:67" ht="19.5" customHeight="1">
      <c r="A16" s="311"/>
      <c r="B16" s="163" t="s">
        <v>64</v>
      </c>
      <c r="C16" s="164">
        <v>304</v>
      </c>
      <c r="D16" s="164">
        <v>85</v>
      </c>
      <c r="E16" s="164">
        <v>5645</v>
      </c>
      <c r="F16" s="165">
        <v>6034</v>
      </c>
      <c r="G16" s="68"/>
      <c r="H16" s="209">
        <v>547</v>
      </c>
      <c r="I16" s="164">
        <v>17</v>
      </c>
      <c r="J16" s="164">
        <v>1156</v>
      </c>
      <c r="K16" s="165">
        <v>1720</v>
      </c>
      <c r="L16" s="68"/>
      <c r="M16" s="209">
        <v>851</v>
      </c>
      <c r="N16" s="164">
        <v>102</v>
      </c>
      <c r="O16" s="164">
        <v>6801</v>
      </c>
      <c r="P16" s="165">
        <v>7754</v>
      </c>
      <c r="Q16" s="76"/>
      <c r="R16" s="311"/>
      <c r="S16" s="163" t="s">
        <v>64</v>
      </c>
      <c r="T16" s="172" t="s">
        <v>71</v>
      </c>
      <c r="U16" s="172" t="s">
        <v>71</v>
      </c>
      <c r="V16" s="172" t="s">
        <v>71</v>
      </c>
      <c r="W16" s="173" t="s">
        <v>71</v>
      </c>
      <c r="X16" s="69"/>
      <c r="Y16" s="198" t="s">
        <v>71</v>
      </c>
      <c r="Z16" s="172" t="s">
        <v>71</v>
      </c>
      <c r="AA16" s="172" t="s">
        <v>71</v>
      </c>
      <c r="AB16" s="173" t="s">
        <v>71</v>
      </c>
      <c r="AC16" s="69"/>
      <c r="AD16" s="198" t="s">
        <v>71</v>
      </c>
      <c r="AE16" s="172" t="s">
        <v>71</v>
      </c>
      <c r="AF16" s="172" t="s">
        <v>71</v>
      </c>
      <c r="AG16" s="173" t="s">
        <v>71</v>
      </c>
      <c r="AH16" s="77"/>
      <c r="AI16" s="311"/>
      <c r="AJ16" s="163" t="s">
        <v>64</v>
      </c>
      <c r="AK16" s="172" t="s">
        <v>71</v>
      </c>
      <c r="AL16" s="172" t="s">
        <v>71</v>
      </c>
      <c r="AM16" s="172" t="s">
        <v>71</v>
      </c>
      <c r="AN16" s="173" t="s">
        <v>71</v>
      </c>
      <c r="AO16" s="69"/>
      <c r="AP16" s="198" t="s">
        <v>71</v>
      </c>
      <c r="AQ16" s="172" t="s">
        <v>71</v>
      </c>
      <c r="AR16" s="172" t="s">
        <v>71</v>
      </c>
      <c r="AS16" s="173" t="s">
        <v>71</v>
      </c>
      <c r="AT16" s="69"/>
      <c r="AU16" s="198" t="s">
        <v>71</v>
      </c>
      <c r="AV16" s="172" t="s">
        <v>71</v>
      </c>
      <c r="AW16" s="172" t="s">
        <v>71</v>
      </c>
      <c r="AX16" s="173" t="s">
        <v>71</v>
      </c>
      <c r="AY16" s="77"/>
      <c r="AZ16" s="311"/>
      <c r="BA16" s="163" t="s">
        <v>64</v>
      </c>
      <c r="BB16" s="172" t="s">
        <v>71</v>
      </c>
      <c r="BC16" s="172" t="s">
        <v>71</v>
      </c>
      <c r="BD16" s="172" t="s">
        <v>71</v>
      </c>
      <c r="BE16" s="173" t="s">
        <v>71</v>
      </c>
      <c r="BF16" s="69"/>
      <c r="BG16" s="198" t="s">
        <v>71</v>
      </c>
      <c r="BH16" s="172" t="s">
        <v>71</v>
      </c>
      <c r="BI16" s="172" t="s">
        <v>71</v>
      </c>
      <c r="BJ16" s="173" t="s">
        <v>71</v>
      </c>
      <c r="BK16" s="69"/>
      <c r="BL16" s="198" t="s">
        <v>71</v>
      </c>
      <c r="BM16" s="172" t="s">
        <v>71</v>
      </c>
      <c r="BN16" s="172" t="s">
        <v>71</v>
      </c>
      <c r="BO16" s="173" t="s">
        <v>71</v>
      </c>
    </row>
    <row r="17" spans="1:67" ht="19.5" customHeight="1">
      <c r="A17" s="309">
        <v>1999</v>
      </c>
      <c r="B17" s="155" t="s">
        <v>61</v>
      </c>
      <c r="C17" s="155">
        <v>1320</v>
      </c>
      <c r="D17" s="155">
        <v>101</v>
      </c>
      <c r="E17" s="155">
        <v>3028</v>
      </c>
      <c r="F17" s="156">
        <v>4449</v>
      </c>
      <c r="G17" s="68"/>
      <c r="H17" s="206">
        <v>710</v>
      </c>
      <c r="I17" s="155">
        <v>0</v>
      </c>
      <c r="J17" s="155">
        <v>917</v>
      </c>
      <c r="K17" s="156">
        <v>1627</v>
      </c>
      <c r="L17" s="68"/>
      <c r="M17" s="206">
        <v>2030</v>
      </c>
      <c r="N17" s="155">
        <v>101</v>
      </c>
      <c r="O17" s="155">
        <v>3945</v>
      </c>
      <c r="P17" s="156">
        <v>6076</v>
      </c>
      <c r="Q17" s="76"/>
      <c r="R17" s="309">
        <v>1999</v>
      </c>
      <c r="S17" s="155" t="s">
        <v>61</v>
      </c>
      <c r="T17" s="166">
        <v>47.651006711409394</v>
      </c>
      <c r="U17" s="166">
        <v>3266.6666666666665</v>
      </c>
      <c r="V17" s="166">
        <v>-50.12353813210344</v>
      </c>
      <c r="W17" s="167">
        <v>-36.150975889781854</v>
      </c>
      <c r="X17" s="69"/>
      <c r="Y17" s="195">
        <v>52.68817204301075</v>
      </c>
      <c r="Z17" s="166">
        <v>-100</v>
      </c>
      <c r="AA17" s="166">
        <v>-64.82546988876103</v>
      </c>
      <c r="AB17" s="167">
        <v>-48.64267676767676</v>
      </c>
      <c r="AC17" s="69"/>
      <c r="AD17" s="195">
        <v>49.374540103016926</v>
      </c>
      <c r="AE17" s="166">
        <v>2.0202020202020066</v>
      </c>
      <c r="AF17" s="166">
        <v>-54.54021663977875</v>
      </c>
      <c r="AG17" s="167">
        <v>-40.05524861878453</v>
      </c>
      <c r="AH17" s="69"/>
      <c r="AI17" s="309">
        <v>1999</v>
      </c>
      <c r="AJ17" s="155" t="s">
        <v>61</v>
      </c>
      <c r="AK17" s="166">
        <v>47.651006711409394</v>
      </c>
      <c r="AL17" s="166">
        <v>3266.6666666666665</v>
      </c>
      <c r="AM17" s="166">
        <v>-50.12353813210344</v>
      </c>
      <c r="AN17" s="167">
        <v>-36.150975889781854</v>
      </c>
      <c r="AO17" s="69"/>
      <c r="AP17" s="195">
        <v>52.68817204301075</v>
      </c>
      <c r="AQ17" s="166">
        <v>-100</v>
      </c>
      <c r="AR17" s="166">
        <v>-64.82546988876103</v>
      </c>
      <c r="AS17" s="167">
        <v>-48.64267676767676</v>
      </c>
      <c r="AT17" s="69"/>
      <c r="AU17" s="195">
        <v>49.374540103016926</v>
      </c>
      <c r="AV17" s="166">
        <v>2.0202020202020066</v>
      </c>
      <c r="AW17" s="166">
        <v>-54.54021663977875</v>
      </c>
      <c r="AX17" s="167">
        <v>-40.05524861878453</v>
      </c>
      <c r="AY17" s="77"/>
      <c r="AZ17" s="309">
        <v>1999</v>
      </c>
      <c r="BA17" s="155" t="s">
        <v>61</v>
      </c>
      <c r="BB17" s="166" t="s">
        <v>71</v>
      </c>
      <c r="BC17" s="166" t="s">
        <v>71</v>
      </c>
      <c r="BD17" s="166" t="s">
        <v>71</v>
      </c>
      <c r="BE17" s="167" t="s">
        <v>71</v>
      </c>
      <c r="BF17" s="69"/>
      <c r="BG17" s="195" t="s">
        <v>71</v>
      </c>
      <c r="BH17" s="166" t="s">
        <v>71</v>
      </c>
      <c r="BI17" s="166" t="s">
        <v>71</v>
      </c>
      <c r="BJ17" s="167" t="s">
        <v>71</v>
      </c>
      <c r="BK17" s="69"/>
      <c r="BL17" s="195" t="s">
        <v>71</v>
      </c>
      <c r="BM17" s="166" t="s">
        <v>71</v>
      </c>
      <c r="BN17" s="166" t="s">
        <v>71</v>
      </c>
      <c r="BO17" s="167" t="s">
        <v>71</v>
      </c>
    </row>
    <row r="18" spans="1:67" ht="19.5" customHeight="1">
      <c r="A18" s="310"/>
      <c r="B18" s="157" t="s">
        <v>62</v>
      </c>
      <c r="C18" s="158">
        <v>946</v>
      </c>
      <c r="D18" s="158">
        <v>51</v>
      </c>
      <c r="E18" s="158">
        <v>2999</v>
      </c>
      <c r="F18" s="159">
        <v>3996</v>
      </c>
      <c r="G18" s="68"/>
      <c r="H18" s="207">
        <v>145</v>
      </c>
      <c r="I18" s="158">
        <v>22</v>
      </c>
      <c r="J18" s="158">
        <v>464</v>
      </c>
      <c r="K18" s="159">
        <v>631</v>
      </c>
      <c r="L18" s="68"/>
      <c r="M18" s="207">
        <v>1091</v>
      </c>
      <c r="N18" s="158">
        <v>73</v>
      </c>
      <c r="O18" s="158">
        <v>3463</v>
      </c>
      <c r="P18" s="159">
        <v>4627</v>
      </c>
      <c r="Q18" s="76"/>
      <c r="R18" s="310"/>
      <c r="S18" s="157" t="s">
        <v>62</v>
      </c>
      <c r="T18" s="168">
        <v>34.375</v>
      </c>
      <c r="U18" s="168">
        <v>-56.77966101694915</v>
      </c>
      <c r="V18" s="168">
        <v>-45.81752484191508</v>
      </c>
      <c r="W18" s="169">
        <v>-37.14016045304389</v>
      </c>
      <c r="X18" s="69"/>
      <c r="Y18" s="196">
        <v>-73.44322344322345</v>
      </c>
      <c r="Z18" s="168">
        <v>-72.5</v>
      </c>
      <c r="AA18" s="168">
        <v>-76.62468513853904</v>
      </c>
      <c r="AB18" s="169">
        <v>-75.83301417081577</v>
      </c>
      <c r="AC18" s="69"/>
      <c r="AD18" s="196">
        <v>-12.719999999999999</v>
      </c>
      <c r="AE18" s="168">
        <v>-63.131313131313135</v>
      </c>
      <c r="AF18" s="168">
        <v>-53.94946808510638</v>
      </c>
      <c r="AG18" s="169">
        <v>-48.40544157002677</v>
      </c>
      <c r="AH18" s="69"/>
      <c r="AI18" s="310"/>
      <c r="AJ18" s="157" t="s">
        <v>62</v>
      </c>
      <c r="AK18" s="168">
        <v>41.80225281602003</v>
      </c>
      <c r="AL18" s="168">
        <v>25.619834710743802</v>
      </c>
      <c r="AM18" s="168">
        <v>-48.06996381182147</v>
      </c>
      <c r="AN18" s="169">
        <v>-36.62288930581613</v>
      </c>
      <c r="AO18" s="69"/>
      <c r="AP18" s="196">
        <v>-15.430267062314542</v>
      </c>
      <c r="AQ18" s="168">
        <v>-87.5</v>
      </c>
      <c r="AR18" s="168">
        <v>-69.92595818815332</v>
      </c>
      <c r="AS18" s="169">
        <v>-60.92749610659284</v>
      </c>
      <c r="AT18" s="69"/>
      <c r="AU18" s="196">
        <v>19.624377155998474</v>
      </c>
      <c r="AV18" s="168">
        <v>-41.41414141414141</v>
      </c>
      <c r="AW18" s="168">
        <v>-54.26595876034078</v>
      </c>
      <c r="AX18" s="169">
        <v>-43.9750837520938</v>
      </c>
      <c r="AY18" s="77"/>
      <c r="AZ18" s="310"/>
      <c r="BA18" s="157" t="s">
        <v>62</v>
      </c>
      <c r="BB18" s="168" t="s">
        <v>71</v>
      </c>
      <c r="BC18" s="168" t="s">
        <v>71</v>
      </c>
      <c r="BD18" s="168" t="s">
        <v>71</v>
      </c>
      <c r="BE18" s="169" t="s">
        <v>71</v>
      </c>
      <c r="BF18" s="69"/>
      <c r="BG18" s="196" t="s">
        <v>71</v>
      </c>
      <c r="BH18" s="168" t="s">
        <v>71</v>
      </c>
      <c r="BI18" s="168" t="s">
        <v>71</v>
      </c>
      <c r="BJ18" s="169" t="s">
        <v>71</v>
      </c>
      <c r="BK18" s="69"/>
      <c r="BL18" s="196" t="s">
        <v>71</v>
      </c>
      <c r="BM18" s="168" t="s">
        <v>71</v>
      </c>
      <c r="BN18" s="168" t="s">
        <v>71</v>
      </c>
      <c r="BO18" s="169" t="s">
        <v>71</v>
      </c>
    </row>
    <row r="19" spans="1:67" ht="19.5" customHeight="1">
      <c r="A19" s="310"/>
      <c r="B19" s="160" t="s">
        <v>63</v>
      </c>
      <c r="C19" s="161">
        <v>877</v>
      </c>
      <c r="D19" s="161">
        <v>235</v>
      </c>
      <c r="E19" s="161">
        <v>1938</v>
      </c>
      <c r="F19" s="162">
        <v>3050</v>
      </c>
      <c r="G19" s="68"/>
      <c r="H19" s="208">
        <v>41</v>
      </c>
      <c r="I19" s="161">
        <v>23</v>
      </c>
      <c r="J19" s="161">
        <v>562</v>
      </c>
      <c r="K19" s="162">
        <v>626</v>
      </c>
      <c r="L19" s="68"/>
      <c r="M19" s="208">
        <v>918</v>
      </c>
      <c r="N19" s="161">
        <v>258</v>
      </c>
      <c r="O19" s="161">
        <v>2500</v>
      </c>
      <c r="P19" s="162">
        <v>3676</v>
      </c>
      <c r="Q19" s="76"/>
      <c r="R19" s="310"/>
      <c r="S19" s="160" t="s">
        <v>63</v>
      </c>
      <c r="T19" s="170">
        <v>-13.168316831683171</v>
      </c>
      <c r="U19" s="170">
        <v>-11.320754716981128</v>
      </c>
      <c r="V19" s="170">
        <v>-69.55702167766259</v>
      </c>
      <c r="W19" s="171">
        <v>-60.08375867033111</v>
      </c>
      <c r="X19" s="69"/>
      <c r="Y19" s="197">
        <v>-97.14683368128044</v>
      </c>
      <c r="Z19" s="170">
        <v>-37.83783783783784</v>
      </c>
      <c r="AA19" s="170">
        <v>-58.15338793745346</v>
      </c>
      <c r="AB19" s="171">
        <v>-77.77777777777777</v>
      </c>
      <c r="AC19" s="69"/>
      <c r="AD19" s="197">
        <v>-62.48467511238251</v>
      </c>
      <c r="AE19" s="170">
        <v>-14.569536423841058</v>
      </c>
      <c r="AF19" s="170">
        <v>-67.57037229212608</v>
      </c>
      <c r="AG19" s="171">
        <v>-64.84987569324919</v>
      </c>
      <c r="AH19" s="69"/>
      <c r="AI19" s="310"/>
      <c r="AJ19" s="160" t="s">
        <v>63</v>
      </c>
      <c r="AK19" s="170">
        <v>20.513803680981596</v>
      </c>
      <c r="AL19" s="170">
        <v>0.2590673575129472</v>
      </c>
      <c r="AM19" s="170">
        <v>-55.68105942577343</v>
      </c>
      <c r="AN19" s="171">
        <v>-45.17313746065058</v>
      </c>
      <c r="AO19" s="69"/>
      <c r="AP19" s="197">
        <v>-63.39869281045752</v>
      </c>
      <c r="AQ19" s="170">
        <v>-78.87323943661971</v>
      </c>
      <c r="AR19" s="170">
        <v>-67.2620050547599</v>
      </c>
      <c r="AS19" s="171">
        <v>-66.44951140065146</v>
      </c>
      <c r="AT19" s="69"/>
      <c r="AU19" s="197">
        <v>-20.114715189873422</v>
      </c>
      <c r="AV19" s="170">
        <v>-27.879799666110188</v>
      </c>
      <c r="AW19" s="170">
        <v>-58.55607144351027</v>
      </c>
      <c r="AX19" s="171">
        <v>-51.35985386645017</v>
      </c>
      <c r="AY19" s="77"/>
      <c r="AZ19" s="310"/>
      <c r="BA19" s="160" t="s">
        <v>63</v>
      </c>
      <c r="BB19" s="170" t="s">
        <v>71</v>
      </c>
      <c r="BC19" s="170" t="s">
        <v>71</v>
      </c>
      <c r="BD19" s="170" t="s">
        <v>71</v>
      </c>
      <c r="BE19" s="171" t="s">
        <v>71</v>
      </c>
      <c r="BF19" s="69"/>
      <c r="BG19" s="197" t="s">
        <v>71</v>
      </c>
      <c r="BH19" s="170" t="s">
        <v>71</v>
      </c>
      <c r="BI19" s="170" t="s">
        <v>71</v>
      </c>
      <c r="BJ19" s="171" t="s">
        <v>71</v>
      </c>
      <c r="BK19" s="69"/>
      <c r="BL19" s="197" t="s">
        <v>71</v>
      </c>
      <c r="BM19" s="170" t="s">
        <v>71</v>
      </c>
      <c r="BN19" s="170" t="s">
        <v>71</v>
      </c>
      <c r="BO19" s="171" t="s">
        <v>71</v>
      </c>
    </row>
    <row r="20" spans="1:67" ht="19.5" customHeight="1">
      <c r="A20" s="311"/>
      <c r="B20" s="163" t="s">
        <v>64</v>
      </c>
      <c r="C20" s="164">
        <v>1758</v>
      </c>
      <c r="D20" s="164">
        <v>497</v>
      </c>
      <c r="E20" s="164">
        <v>1593</v>
      </c>
      <c r="F20" s="165">
        <v>3848</v>
      </c>
      <c r="G20" s="68"/>
      <c r="H20" s="209">
        <v>332</v>
      </c>
      <c r="I20" s="164">
        <v>55</v>
      </c>
      <c r="J20" s="164">
        <v>386</v>
      </c>
      <c r="K20" s="165">
        <v>773</v>
      </c>
      <c r="L20" s="68"/>
      <c r="M20" s="209">
        <v>2090</v>
      </c>
      <c r="N20" s="164">
        <v>552</v>
      </c>
      <c r="O20" s="164">
        <v>1979</v>
      </c>
      <c r="P20" s="165">
        <v>4621</v>
      </c>
      <c r="Q20" s="76"/>
      <c r="R20" s="311"/>
      <c r="S20" s="163" t="s">
        <v>64</v>
      </c>
      <c r="T20" s="172">
        <v>478.2894736842105</v>
      </c>
      <c r="U20" s="172">
        <v>484.7058823529411</v>
      </c>
      <c r="V20" s="172">
        <v>-71.78033658104518</v>
      </c>
      <c r="W20" s="173">
        <v>-36.2280411004309</v>
      </c>
      <c r="X20" s="69"/>
      <c r="Y20" s="198">
        <v>-39.30530164533821</v>
      </c>
      <c r="Z20" s="172">
        <v>223.5294117647059</v>
      </c>
      <c r="AA20" s="172">
        <v>-66.60899653979239</v>
      </c>
      <c r="AB20" s="173">
        <v>-55.05813953488372</v>
      </c>
      <c r="AC20" s="69"/>
      <c r="AD20" s="198">
        <v>145.593419506463</v>
      </c>
      <c r="AE20" s="172">
        <v>441.17647058823536</v>
      </c>
      <c r="AF20" s="172">
        <v>-70.90133803852375</v>
      </c>
      <c r="AG20" s="173">
        <v>-40.404952282692804</v>
      </c>
      <c r="AH20" s="69"/>
      <c r="AI20" s="311"/>
      <c r="AJ20" s="163" t="s">
        <v>64</v>
      </c>
      <c r="AK20" s="172">
        <v>68.30357142857142</v>
      </c>
      <c r="AL20" s="172">
        <v>87.68577494692144</v>
      </c>
      <c r="AM20" s="172">
        <v>-59.52915272896642</v>
      </c>
      <c r="AN20" s="173">
        <v>-43.17407407407408</v>
      </c>
      <c r="AO20" s="69"/>
      <c r="AP20" s="198">
        <v>-58.9983305509182</v>
      </c>
      <c r="AQ20" s="172">
        <v>-56.52173913043478</v>
      </c>
      <c r="AR20" s="172">
        <v>-67.15554928782964</v>
      </c>
      <c r="AS20" s="173">
        <v>-64.55021326095385</v>
      </c>
      <c r="AT20" s="69"/>
      <c r="AU20" s="198">
        <v>3.758252920264084</v>
      </c>
      <c r="AV20" s="172">
        <v>40.370898716119825</v>
      </c>
      <c r="AW20" s="172">
        <v>-61.29021753289045</v>
      </c>
      <c r="AX20" s="173">
        <v>-49.08350305498982</v>
      </c>
      <c r="AY20" s="77"/>
      <c r="AZ20" s="311"/>
      <c r="BA20" s="163" t="s">
        <v>64</v>
      </c>
      <c r="BB20" s="172" t="s">
        <v>71</v>
      </c>
      <c r="BC20" s="172" t="s">
        <v>71</v>
      </c>
      <c r="BD20" s="172" t="s">
        <v>71</v>
      </c>
      <c r="BE20" s="173" t="s">
        <v>71</v>
      </c>
      <c r="BF20" s="69"/>
      <c r="BG20" s="198" t="s">
        <v>71</v>
      </c>
      <c r="BH20" s="172" t="s">
        <v>71</v>
      </c>
      <c r="BI20" s="172" t="s">
        <v>71</v>
      </c>
      <c r="BJ20" s="173" t="s">
        <v>71</v>
      </c>
      <c r="BK20" s="69"/>
      <c r="BL20" s="198" t="s">
        <v>71</v>
      </c>
      <c r="BM20" s="172" t="s">
        <v>71</v>
      </c>
      <c r="BN20" s="172" t="s">
        <v>71</v>
      </c>
      <c r="BO20" s="173" t="s">
        <v>71</v>
      </c>
    </row>
    <row r="21" spans="1:67" ht="19.5" customHeight="1">
      <c r="A21" s="309">
        <v>2000</v>
      </c>
      <c r="B21" s="155" t="s">
        <v>61</v>
      </c>
      <c r="C21" s="155">
        <v>2231</v>
      </c>
      <c r="D21" s="155">
        <v>90</v>
      </c>
      <c r="E21" s="155">
        <v>1631</v>
      </c>
      <c r="F21" s="156">
        <v>3952</v>
      </c>
      <c r="G21" s="68"/>
      <c r="H21" s="206">
        <v>180</v>
      </c>
      <c r="I21" s="155">
        <v>6</v>
      </c>
      <c r="J21" s="155">
        <v>473</v>
      </c>
      <c r="K21" s="156">
        <v>659</v>
      </c>
      <c r="L21" s="68"/>
      <c r="M21" s="206">
        <v>2411</v>
      </c>
      <c r="N21" s="155">
        <v>96</v>
      </c>
      <c r="O21" s="155">
        <v>2104</v>
      </c>
      <c r="P21" s="156">
        <v>4611</v>
      </c>
      <c r="Q21" s="76"/>
      <c r="R21" s="309">
        <v>2000</v>
      </c>
      <c r="S21" s="155" t="s">
        <v>61</v>
      </c>
      <c r="T21" s="166">
        <v>69.01515151515153</v>
      </c>
      <c r="U21" s="166">
        <v>-10.89108910891089</v>
      </c>
      <c r="V21" s="166">
        <v>-46.13606340819022</v>
      </c>
      <c r="W21" s="167">
        <v>-11.17104967408406</v>
      </c>
      <c r="X21" s="69"/>
      <c r="Y21" s="195">
        <v>-74.64788732394366</v>
      </c>
      <c r="Z21" s="166" t="e">
        <v>#DIV/0!</v>
      </c>
      <c r="AA21" s="166">
        <v>-48.418756815703375</v>
      </c>
      <c r="AB21" s="167">
        <v>-59.496004917025196</v>
      </c>
      <c r="AC21" s="69"/>
      <c r="AD21" s="195">
        <v>18.76847290640393</v>
      </c>
      <c r="AE21" s="166">
        <v>-4.950495049504951</v>
      </c>
      <c r="AF21" s="166">
        <v>-46.666666666666664</v>
      </c>
      <c r="AG21" s="167">
        <v>-24.111257406188287</v>
      </c>
      <c r="AH21" s="77"/>
      <c r="AI21" s="309">
        <v>2000</v>
      </c>
      <c r="AJ21" s="155" t="s">
        <v>61</v>
      </c>
      <c r="AK21" s="166">
        <v>69.01515151515153</v>
      </c>
      <c r="AL21" s="166">
        <v>-10.89108910891089</v>
      </c>
      <c r="AM21" s="166">
        <v>-46.13606340819022</v>
      </c>
      <c r="AN21" s="167">
        <v>-11.17104967408406</v>
      </c>
      <c r="AO21" s="69"/>
      <c r="AP21" s="195">
        <v>-74.64788732394366</v>
      </c>
      <c r="AQ21" s="166" t="e">
        <v>#DIV/0!</v>
      </c>
      <c r="AR21" s="166">
        <v>-48.418756815703375</v>
      </c>
      <c r="AS21" s="167">
        <v>-59.496004917025196</v>
      </c>
      <c r="AT21" s="69"/>
      <c r="AU21" s="195">
        <v>18.76847290640393</v>
      </c>
      <c r="AV21" s="166">
        <v>-4.950495049504951</v>
      </c>
      <c r="AW21" s="166">
        <v>-46.666666666666664</v>
      </c>
      <c r="AX21" s="167">
        <v>-24.111257406188287</v>
      </c>
      <c r="AY21" s="77"/>
      <c r="AZ21" s="309">
        <v>2000</v>
      </c>
      <c r="BA21" s="155" t="s">
        <v>61</v>
      </c>
      <c r="BB21" s="166">
        <v>74.11623726782503</v>
      </c>
      <c r="BC21" s="166">
        <v>53.427065026362044</v>
      </c>
      <c r="BD21" s="166">
        <v>-60.3334305434043</v>
      </c>
      <c r="BE21" s="167">
        <v>-39.35705240798987</v>
      </c>
      <c r="BF21" s="69"/>
      <c r="BG21" s="195">
        <v>-78.45679012345678</v>
      </c>
      <c r="BH21" s="166">
        <v>-20.895522388059703</v>
      </c>
      <c r="BI21" s="166">
        <v>-65.09905573042029</v>
      </c>
      <c r="BJ21" s="167">
        <v>-69.35612535612536</v>
      </c>
      <c r="BK21" s="69"/>
      <c r="BL21" s="195">
        <v>-1.0337488598358107</v>
      </c>
      <c r="BM21" s="166">
        <v>39.26031294452349</v>
      </c>
      <c r="BN21" s="166">
        <v>-61.324350336862366</v>
      </c>
      <c r="BO21" s="167">
        <v>-47.272672600433005</v>
      </c>
    </row>
    <row r="22" spans="1:67" ht="19.5" customHeight="1">
      <c r="A22" s="310"/>
      <c r="B22" s="157" t="s">
        <v>62</v>
      </c>
      <c r="C22" s="158">
        <v>3270</v>
      </c>
      <c r="D22" s="158">
        <v>515</v>
      </c>
      <c r="E22" s="158">
        <v>1747</v>
      </c>
      <c r="F22" s="159">
        <v>5532</v>
      </c>
      <c r="G22" s="68"/>
      <c r="H22" s="207">
        <v>956</v>
      </c>
      <c r="I22" s="158">
        <v>0</v>
      </c>
      <c r="J22" s="158">
        <v>541</v>
      </c>
      <c r="K22" s="159">
        <v>1497</v>
      </c>
      <c r="L22" s="68"/>
      <c r="M22" s="207">
        <v>4226</v>
      </c>
      <c r="N22" s="158">
        <v>515</v>
      </c>
      <c r="O22" s="158">
        <v>2288</v>
      </c>
      <c r="P22" s="159">
        <v>7029</v>
      </c>
      <c r="Q22" s="76"/>
      <c r="R22" s="310"/>
      <c r="S22" s="157" t="s">
        <v>62</v>
      </c>
      <c r="T22" s="168">
        <v>245.6659619450317</v>
      </c>
      <c r="U22" s="168">
        <v>909.8039215686274</v>
      </c>
      <c r="V22" s="168">
        <v>-41.74724908302767</v>
      </c>
      <c r="W22" s="169">
        <v>38.438438438438425</v>
      </c>
      <c r="X22" s="69"/>
      <c r="Y22" s="196">
        <v>559.3103448275862</v>
      </c>
      <c r="Z22" s="168">
        <v>-100</v>
      </c>
      <c r="AA22" s="168">
        <v>16.59482758620689</v>
      </c>
      <c r="AB22" s="169">
        <v>137.24247226624408</v>
      </c>
      <c r="AC22" s="69"/>
      <c r="AD22" s="196">
        <v>287.35105407882673</v>
      </c>
      <c r="AE22" s="168">
        <v>605.4794520547946</v>
      </c>
      <c r="AF22" s="168">
        <v>-33.930118394455675</v>
      </c>
      <c r="AG22" s="169">
        <v>51.91268640587853</v>
      </c>
      <c r="AH22" s="77"/>
      <c r="AI22" s="310"/>
      <c r="AJ22" s="157" t="s">
        <v>62</v>
      </c>
      <c r="AK22" s="168">
        <v>142.76257722859665</v>
      </c>
      <c r="AL22" s="168">
        <v>298.0263157894737</v>
      </c>
      <c r="AM22" s="168">
        <v>-43.9522150323544</v>
      </c>
      <c r="AN22" s="169">
        <v>12.303137951450566</v>
      </c>
      <c r="AO22" s="69"/>
      <c r="AP22" s="196">
        <v>32.86549707602339</v>
      </c>
      <c r="AQ22" s="168">
        <v>-72.72727272727273</v>
      </c>
      <c r="AR22" s="168">
        <v>-26.574945691527873</v>
      </c>
      <c r="AS22" s="169">
        <v>-4.517271922054917</v>
      </c>
      <c r="AT22" s="69"/>
      <c r="AU22" s="196">
        <v>112.65619993591795</v>
      </c>
      <c r="AV22" s="168">
        <v>251.14942528735634</v>
      </c>
      <c r="AW22" s="168">
        <v>-40.71274298056156</v>
      </c>
      <c r="AX22" s="169">
        <v>8.754554797720274</v>
      </c>
      <c r="AY22" s="77"/>
      <c r="AZ22" s="310"/>
      <c r="BA22" s="157" t="s">
        <v>62</v>
      </c>
      <c r="BB22" s="168">
        <v>127.26256983240222</v>
      </c>
      <c r="BC22" s="168">
        <v>166.33466135458167</v>
      </c>
      <c r="BD22" s="168">
        <v>-61.69752744206674</v>
      </c>
      <c r="BE22" s="169">
        <v>-25.940325497287517</v>
      </c>
      <c r="BF22" s="69"/>
      <c r="BG22" s="196">
        <v>-46.847481507573086</v>
      </c>
      <c r="BH22" s="168">
        <v>10.5263157894737</v>
      </c>
      <c r="BI22" s="168">
        <v>-49.432989690721655</v>
      </c>
      <c r="BJ22" s="169">
        <v>-47.682119205298015</v>
      </c>
      <c r="BK22" s="69"/>
      <c r="BL22" s="196">
        <v>50.257049384639345</v>
      </c>
      <c r="BM22" s="168">
        <v>145.8477508650519</v>
      </c>
      <c r="BN22" s="168">
        <v>-59.52641664385437</v>
      </c>
      <c r="BO22" s="169">
        <v>-31.049628220646724</v>
      </c>
    </row>
    <row r="23" spans="1:67" ht="19.5" customHeight="1">
      <c r="A23" s="310"/>
      <c r="B23" s="160" t="s">
        <v>63</v>
      </c>
      <c r="C23" s="161">
        <v>2755</v>
      </c>
      <c r="D23" s="161">
        <v>249</v>
      </c>
      <c r="E23" s="161">
        <v>1882</v>
      </c>
      <c r="F23" s="162">
        <v>4886</v>
      </c>
      <c r="G23" s="68"/>
      <c r="H23" s="208">
        <v>1600</v>
      </c>
      <c r="I23" s="161">
        <v>14</v>
      </c>
      <c r="J23" s="161">
        <v>533</v>
      </c>
      <c r="K23" s="162">
        <v>2147</v>
      </c>
      <c r="L23" s="68"/>
      <c r="M23" s="208">
        <v>4355</v>
      </c>
      <c r="N23" s="161">
        <v>263</v>
      </c>
      <c r="O23" s="161">
        <v>2415</v>
      </c>
      <c r="P23" s="162">
        <v>7033</v>
      </c>
      <c r="Q23" s="76"/>
      <c r="R23" s="310"/>
      <c r="S23" s="160" t="s">
        <v>63</v>
      </c>
      <c r="T23" s="170">
        <v>214.13911060433298</v>
      </c>
      <c r="U23" s="170">
        <v>5.957446808510653</v>
      </c>
      <c r="V23" s="170">
        <v>-2.889576883384933</v>
      </c>
      <c r="W23" s="171">
        <v>60.196721311475414</v>
      </c>
      <c r="X23" s="69"/>
      <c r="Y23" s="197">
        <v>3802.439024390244</v>
      </c>
      <c r="Z23" s="170">
        <v>-39.13043478260869</v>
      </c>
      <c r="AA23" s="170">
        <v>-5.160142348754448</v>
      </c>
      <c r="AB23" s="171">
        <v>242.97124600638978</v>
      </c>
      <c r="AC23" s="69"/>
      <c r="AD23" s="197">
        <v>374.40087145969494</v>
      </c>
      <c r="AE23" s="170">
        <v>1.937984496124031</v>
      </c>
      <c r="AF23" s="170">
        <v>-3.4000000000000057</v>
      </c>
      <c r="AG23" s="171">
        <v>91.32208922742112</v>
      </c>
      <c r="AH23" s="77"/>
      <c r="AI23" s="310"/>
      <c r="AJ23" s="160" t="s">
        <v>63</v>
      </c>
      <c r="AK23" s="170">
        <v>162.67896913776644</v>
      </c>
      <c r="AL23" s="170">
        <v>120.67183462532302</v>
      </c>
      <c r="AM23" s="170">
        <v>-33.961079723791585</v>
      </c>
      <c r="AN23" s="171">
        <v>25.010874293170943</v>
      </c>
      <c r="AO23" s="69"/>
      <c r="AP23" s="197">
        <v>205.35714285714283</v>
      </c>
      <c r="AQ23" s="170">
        <v>-55.55555555555556</v>
      </c>
      <c r="AR23" s="170">
        <v>-20.380854348944936</v>
      </c>
      <c r="AS23" s="171">
        <v>49.202496532593614</v>
      </c>
      <c r="AT23" s="69"/>
      <c r="AU23" s="197">
        <v>172.14657093339935</v>
      </c>
      <c r="AV23" s="170">
        <v>102.31481481481484</v>
      </c>
      <c r="AW23" s="170">
        <v>-31.297941057731123</v>
      </c>
      <c r="AX23" s="171">
        <v>29.862994644968353</v>
      </c>
      <c r="AY23" s="77"/>
      <c r="AZ23" s="310"/>
      <c r="BA23" s="160" t="s">
        <v>63</v>
      </c>
      <c r="BB23" s="170">
        <v>190.51348999129675</v>
      </c>
      <c r="BC23" s="170">
        <v>186.22881355932202</v>
      </c>
      <c r="BD23" s="170">
        <v>-49.64731814842028</v>
      </c>
      <c r="BE23" s="171">
        <v>3.9306292429687915</v>
      </c>
      <c r="BF23" s="69"/>
      <c r="BG23" s="197">
        <v>112.61261261261262</v>
      </c>
      <c r="BH23" s="170">
        <v>20.967741935483872</v>
      </c>
      <c r="BI23" s="170">
        <v>-37.62504033559213</v>
      </c>
      <c r="BJ23" s="171">
        <v>10.251954821894003</v>
      </c>
      <c r="BK23" s="69"/>
      <c r="BL23" s="197">
        <v>167.52556237218812</v>
      </c>
      <c r="BM23" s="170">
        <v>167.04119850187266</v>
      </c>
      <c r="BN23" s="170">
        <v>-47.41755939912622</v>
      </c>
      <c r="BO23" s="171">
        <v>5.245560927122412</v>
      </c>
    </row>
    <row r="24" spans="1:67" ht="19.5" customHeight="1">
      <c r="A24" s="311"/>
      <c r="B24" s="163" t="s">
        <v>64</v>
      </c>
      <c r="C24" s="164">
        <v>1633</v>
      </c>
      <c r="D24" s="164">
        <v>186</v>
      </c>
      <c r="E24" s="164">
        <v>5117</v>
      </c>
      <c r="F24" s="165">
        <v>6936</v>
      </c>
      <c r="G24" s="68"/>
      <c r="H24" s="209">
        <v>844</v>
      </c>
      <c r="I24" s="164">
        <v>21</v>
      </c>
      <c r="J24" s="164">
        <v>906</v>
      </c>
      <c r="K24" s="165">
        <v>1771</v>
      </c>
      <c r="L24" s="68"/>
      <c r="M24" s="209">
        <v>2477</v>
      </c>
      <c r="N24" s="164">
        <v>207</v>
      </c>
      <c r="O24" s="164">
        <v>6023</v>
      </c>
      <c r="P24" s="165">
        <v>8707</v>
      </c>
      <c r="Q24" s="76"/>
      <c r="R24" s="311"/>
      <c r="S24" s="163" t="s">
        <v>64</v>
      </c>
      <c r="T24" s="172">
        <v>-7.110352673492599</v>
      </c>
      <c r="U24" s="172">
        <v>-62.57545271629779</v>
      </c>
      <c r="V24" s="172">
        <v>221.217827997489</v>
      </c>
      <c r="W24" s="173">
        <v>80.24948024948026</v>
      </c>
      <c r="X24" s="69"/>
      <c r="Y24" s="198">
        <v>154.21686746987953</v>
      </c>
      <c r="Z24" s="172">
        <v>-61.81818181818181</v>
      </c>
      <c r="AA24" s="172">
        <v>134.71502590673575</v>
      </c>
      <c r="AB24" s="173">
        <v>129.10737386804655</v>
      </c>
      <c r="AC24" s="69"/>
      <c r="AD24" s="198">
        <v>18.51674641148324</v>
      </c>
      <c r="AE24" s="172">
        <v>-62.5</v>
      </c>
      <c r="AF24" s="172">
        <v>204.3456291056089</v>
      </c>
      <c r="AG24" s="173">
        <v>88.42241938974249</v>
      </c>
      <c r="AH24" s="77"/>
      <c r="AI24" s="311"/>
      <c r="AJ24" s="163" t="s">
        <v>64</v>
      </c>
      <c r="AK24" s="172">
        <v>101.77514792899407</v>
      </c>
      <c r="AL24" s="172">
        <v>17.64705882352942</v>
      </c>
      <c r="AM24" s="172">
        <v>8.56873822975517</v>
      </c>
      <c r="AN24" s="173">
        <v>38.86462882096069</v>
      </c>
      <c r="AO24" s="69"/>
      <c r="AP24" s="198">
        <v>191.5309446254072</v>
      </c>
      <c r="AQ24" s="172">
        <v>-59</v>
      </c>
      <c r="AR24" s="172">
        <v>5.324173465006439</v>
      </c>
      <c r="AS24" s="173">
        <v>66.09242548537054</v>
      </c>
      <c r="AT24" s="69"/>
      <c r="AU24" s="198">
        <v>119.75852504486863</v>
      </c>
      <c r="AV24" s="172">
        <v>9.857723577235774</v>
      </c>
      <c r="AW24" s="172">
        <v>7.9330360898460555</v>
      </c>
      <c r="AX24" s="173">
        <v>44.10526315789474</v>
      </c>
      <c r="AY24" s="77"/>
      <c r="AZ24" s="311"/>
      <c r="BA24" s="163" t="s">
        <v>64</v>
      </c>
      <c r="BB24" s="172">
        <v>101.77514792899407</v>
      </c>
      <c r="BC24" s="172">
        <v>17.64705882352942</v>
      </c>
      <c r="BD24" s="172">
        <v>8.56873822975517</v>
      </c>
      <c r="BE24" s="173">
        <v>38.86462882096069</v>
      </c>
      <c r="BF24" s="69"/>
      <c r="BG24" s="198">
        <v>191.5309446254072</v>
      </c>
      <c r="BH24" s="172">
        <v>-59</v>
      </c>
      <c r="BI24" s="172">
        <v>5.324173465006439</v>
      </c>
      <c r="BJ24" s="173">
        <v>66.09242548537054</v>
      </c>
      <c r="BK24" s="69"/>
      <c r="BL24" s="198">
        <v>119.75852504486863</v>
      </c>
      <c r="BM24" s="172">
        <v>9.857723577235774</v>
      </c>
      <c r="BN24" s="172">
        <v>7.9330360898460555</v>
      </c>
      <c r="BO24" s="173">
        <v>44.10526315789474</v>
      </c>
    </row>
    <row r="25" spans="1:67" ht="19.5" customHeight="1">
      <c r="A25" s="309">
        <v>2001</v>
      </c>
      <c r="B25" s="155" t="s">
        <v>61</v>
      </c>
      <c r="C25" s="155">
        <v>1096</v>
      </c>
      <c r="D25" s="155">
        <v>245</v>
      </c>
      <c r="E25" s="155">
        <v>2399</v>
      </c>
      <c r="F25" s="156">
        <v>3740</v>
      </c>
      <c r="G25" s="68"/>
      <c r="H25" s="206">
        <v>683</v>
      </c>
      <c r="I25" s="155">
        <v>30</v>
      </c>
      <c r="J25" s="155">
        <v>422</v>
      </c>
      <c r="K25" s="156">
        <v>1135</v>
      </c>
      <c r="L25" s="68"/>
      <c r="M25" s="206">
        <v>1779</v>
      </c>
      <c r="N25" s="155">
        <v>275</v>
      </c>
      <c r="O25" s="155">
        <v>2821</v>
      </c>
      <c r="P25" s="156">
        <v>4875</v>
      </c>
      <c r="Q25" s="76"/>
      <c r="R25" s="309">
        <v>2001</v>
      </c>
      <c r="S25" s="155" t="s">
        <v>61</v>
      </c>
      <c r="T25" s="166">
        <v>-50.87404751232631</v>
      </c>
      <c r="U25" s="166">
        <v>172.22222222222223</v>
      </c>
      <c r="V25" s="166">
        <v>47.08767627222562</v>
      </c>
      <c r="W25" s="167">
        <v>-5.364372469635626</v>
      </c>
      <c r="X25" s="69"/>
      <c r="Y25" s="195">
        <v>279.44444444444446</v>
      </c>
      <c r="Z25" s="166">
        <v>400</v>
      </c>
      <c r="AA25" s="166">
        <v>-10.782241014799155</v>
      </c>
      <c r="AB25" s="167">
        <v>72.23065250379364</v>
      </c>
      <c r="AC25" s="69"/>
      <c r="AD25" s="195">
        <v>-26.21318954790543</v>
      </c>
      <c r="AE25" s="166">
        <v>186.45833333333337</v>
      </c>
      <c r="AF25" s="166">
        <v>34.077946768060826</v>
      </c>
      <c r="AG25" s="167">
        <v>5.725439167208847</v>
      </c>
      <c r="AH25" s="77"/>
      <c r="AI25" s="309">
        <v>2001</v>
      </c>
      <c r="AJ25" s="155" t="s">
        <v>61</v>
      </c>
      <c r="AK25" s="166">
        <v>-50.87404751232631</v>
      </c>
      <c r="AL25" s="166">
        <v>172.22222222222223</v>
      </c>
      <c r="AM25" s="166">
        <v>47.08767627222562</v>
      </c>
      <c r="AN25" s="167">
        <v>-5.364372469635626</v>
      </c>
      <c r="AO25" s="69"/>
      <c r="AP25" s="195">
        <v>279.44444444444446</v>
      </c>
      <c r="AQ25" s="166">
        <v>400</v>
      </c>
      <c r="AR25" s="166">
        <v>-10.782241014799155</v>
      </c>
      <c r="AS25" s="167">
        <v>72.23065250379364</v>
      </c>
      <c r="AT25" s="69"/>
      <c r="AU25" s="195">
        <v>-26.21318954790543</v>
      </c>
      <c r="AV25" s="166">
        <v>186.45833333333337</v>
      </c>
      <c r="AW25" s="166">
        <v>34.077946768060826</v>
      </c>
      <c r="AX25" s="167">
        <v>5.725439167208847</v>
      </c>
      <c r="AY25" s="77"/>
      <c r="AZ25" s="309">
        <v>2001</v>
      </c>
      <c r="BA25" s="155" t="s">
        <v>61</v>
      </c>
      <c r="BB25" s="166">
        <v>50.619408121128714</v>
      </c>
      <c r="BC25" s="166">
        <v>36.88430698739978</v>
      </c>
      <c r="BD25" s="166">
        <v>36.56414655066783</v>
      </c>
      <c r="BE25" s="167">
        <v>42.08541021150478</v>
      </c>
      <c r="BF25" s="69"/>
      <c r="BG25" s="195">
        <v>484.9570200573065</v>
      </c>
      <c r="BH25" s="166">
        <v>-38.67924528301887</v>
      </c>
      <c r="BI25" s="166">
        <v>27.42705570291777</v>
      </c>
      <c r="BJ25" s="167">
        <v>143.58497582744513</v>
      </c>
      <c r="BK25" s="69"/>
      <c r="BL25" s="195">
        <v>97.1889400921659</v>
      </c>
      <c r="BM25" s="166">
        <v>28.70275791624107</v>
      </c>
      <c r="BN25" s="166">
        <v>34.84969141947042</v>
      </c>
      <c r="BO25" s="167">
        <v>57.65041345879669</v>
      </c>
    </row>
    <row r="26" spans="1:67" ht="19.5" customHeight="1">
      <c r="A26" s="310"/>
      <c r="B26" s="157" t="s">
        <v>62</v>
      </c>
      <c r="C26" s="158">
        <v>1559</v>
      </c>
      <c r="D26" s="158">
        <v>155</v>
      </c>
      <c r="E26" s="158">
        <v>2414</v>
      </c>
      <c r="F26" s="159">
        <v>4128</v>
      </c>
      <c r="G26" s="68"/>
      <c r="H26" s="207">
        <v>417</v>
      </c>
      <c r="I26" s="158">
        <v>37</v>
      </c>
      <c r="J26" s="158">
        <v>425</v>
      </c>
      <c r="K26" s="159">
        <v>879</v>
      </c>
      <c r="L26" s="68"/>
      <c r="M26" s="207">
        <v>1976</v>
      </c>
      <c r="N26" s="158">
        <v>192</v>
      </c>
      <c r="O26" s="158">
        <v>2839</v>
      </c>
      <c r="P26" s="159">
        <v>5007</v>
      </c>
      <c r="Q26" s="76"/>
      <c r="R26" s="310"/>
      <c r="S26" s="157" t="s">
        <v>62</v>
      </c>
      <c r="T26" s="168">
        <v>-52.32415902140673</v>
      </c>
      <c r="U26" s="168">
        <v>-69.90291262135922</v>
      </c>
      <c r="V26" s="168">
        <v>38.179736691471106</v>
      </c>
      <c r="W26" s="169">
        <v>-25.37960954446855</v>
      </c>
      <c r="X26" s="69"/>
      <c r="Y26" s="196">
        <v>-56.38075313807531</v>
      </c>
      <c r="Z26" s="168" t="e">
        <v>#DIV/0!</v>
      </c>
      <c r="AA26" s="168">
        <v>-21.441774491682082</v>
      </c>
      <c r="AB26" s="169">
        <v>-41.282565130260515</v>
      </c>
      <c r="AC26" s="69"/>
      <c r="AD26" s="196">
        <v>-53.24183625177473</v>
      </c>
      <c r="AE26" s="168">
        <v>-62.71844660194175</v>
      </c>
      <c r="AF26" s="168">
        <v>24.08216783216784</v>
      </c>
      <c r="AG26" s="169">
        <v>-28.766538625693556</v>
      </c>
      <c r="AH26" s="77"/>
      <c r="AI26" s="310"/>
      <c r="AJ26" s="157" t="s">
        <v>62</v>
      </c>
      <c r="AK26" s="168">
        <v>-51.73604799127431</v>
      </c>
      <c r="AL26" s="168">
        <v>-33.88429752066115</v>
      </c>
      <c r="AM26" s="168">
        <v>42.48075784487864</v>
      </c>
      <c r="AN26" s="169">
        <v>-17.039223956136652</v>
      </c>
      <c r="AO26" s="69"/>
      <c r="AP26" s="196">
        <v>-3.1690140845070403</v>
      </c>
      <c r="AQ26" s="168">
        <v>1016.6666666666665</v>
      </c>
      <c r="AR26" s="168">
        <v>-16.469428007889547</v>
      </c>
      <c r="AS26" s="169">
        <v>-6.58627087198515</v>
      </c>
      <c r="AT26" s="69"/>
      <c r="AU26" s="196">
        <v>-43.42323338857918</v>
      </c>
      <c r="AV26" s="168">
        <v>-23.56792144026187</v>
      </c>
      <c r="AW26" s="168">
        <v>28.87067395264117</v>
      </c>
      <c r="AX26" s="169">
        <v>-15.103092783505161</v>
      </c>
      <c r="AY26" s="77"/>
      <c r="AZ26" s="310"/>
      <c r="BA26" s="157" t="s">
        <v>62</v>
      </c>
      <c r="BB26" s="168">
        <v>-13.434119960668639</v>
      </c>
      <c r="BC26" s="168">
        <v>-37.54674644727001</v>
      </c>
      <c r="BD26" s="168">
        <v>70.96540743957158</v>
      </c>
      <c r="BE26" s="169">
        <v>20.19289464045903</v>
      </c>
      <c r="BF26" s="69"/>
      <c r="BG26" s="196">
        <v>134.85752153744198</v>
      </c>
      <c r="BH26" s="168">
        <v>21.428571428571416</v>
      </c>
      <c r="BI26" s="168">
        <v>16.513761467889893</v>
      </c>
      <c r="BJ26" s="169">
        <v>66.8635724331927</v>
      </c>
      <c r="BK26" s="69"/>
      <c r="BL26" s="196">
        <v>9.766718506998444</v>
      </c>
      <c r="BM26" s="168">
        <v>-34.06052076002814</v>
      </c>
      <c r="BN26" s="168">
        <v>58.92233119152294</v>
      </c>
      <c r="BO26" s="169">
        <v>28.514821688318193</v>
      </c>
    </row>
    <row r="27" spans="1:67" ht="19.5" customHeight="1">
      <c r="A27" s="310"/>
      <c r="B27" s="160" t="s">
        <v>63</v>
      </c>
      <c r="C27" s="161">
        <v>824</v>
      </c>
      <c r="D27" s="161">
        <v>41</v>
      </c>
      <c r="E27" s="161">
        <v>2968</v>
      </c>
      <c r="F27" s="162">
        <v>3833</v>
      </c>
      <c r="G27" s="68"/>
      <c r="H27" s="208">
        <v>89</v>
      </c>
      <c r="I27" s="161">
        <v>42</v>
      </c>
      <c r="J27" s="161">
        <v>505</v>
      </c>
      <c r="K27" s="162">
        <v>636</v>
      </c>
      <c r="L27" s="68"/>
      <c r="M27" s="208">
        <v>913</v>
      </c>
      <c r="N27" s="161">
        <v>83</v>
      </c>
      <c r="O27" s="161">
        <v>3473</v>
      </c>
      <c r="P27" s="162">
        <v>4469</v>
      </c>
      <c r="Q27" s="76"/>
      <c r="R27" s="310"/>
      <c r="S27" s="160" t="s">
        <v>63</v>
      </c>
      <c r="T27" s="170">
        <v>-70.09074410163339</v>
      </c>
      <c r="U27" s="170">
        <v>-83.53413654618474</v>
      </c>
      <c r="V27" s="170">
        <v>57.70456960680127</v>
      </c>
      <c r="W27" s="171">
        <v>-21.55137126483831</v>
      </c>
      <c r="X27" s="69"/>
      <c r="Y27" s="197">
        <v>-94.4375</v>
      </c>
      <c r="Z27" s="170">
        <v>200</v>
      </c>
      <c r="AA27" s="170">
        <v>-5.253283302063792</v>
      </c>
      <c r="AB27" s="171">
        <v>-70.3772706101537</v>
      </c>
      <c r="AC27" s="69"/>
      <c r="AD27" s="197">
        <v>-79.03559127439725</v>
      </c>
      <c r="AE27" s="170">
        <v>-68.44106463878327</v>
      </c>
      <c r="AF27" s="170">
        <v>43.809523809523796</v>
      </c>
      <c r="AG27" s="171">
        <v>-36.45670410919949</v>
      </c>
      <c r="AH27" s="77"/>
      <c r="AI27" s="310"/>
      <c r="AJ27" s="160" t="s">
        <v>63</v>
      </c>
      <c r="AK27" s="170">
        <v>-57.860949612403104</v>
      </c>
      <c r="AL27" s="170">
        <v>-48.36065573770492</v>
      </c>
      <c r="AM27" s="170">
        <v>47.92775665399239</v>
      </c>
      <c r="AN27" s="171">
        <v>-18.57341684064022</v>
      </c>
      <c r="AO27" s="69"/>
      <c r="AP27" s="197">
        <v>-56.542397660818715</v>
      </c>
      <c r="AQ27" s="170">
        <v>445</v>
      </c>
      <c r="AR27" s="170">
        <v>-12.60504201680672</v>
      </c>
      <c r="AS27" s="171">
        <v>-38.41505926098071</v>
      </c>
      <c r="AT27" s="69"/>
      <c r="AU27" s="197">
        <v>-57.532751091703055</v>
      </c>
      <c r="AV27" s="170">
        <v>-37.07093821510298</v>
      </c>
      <c r="AW27" s="170">
        <v>34.170706625532546</v>
      </c>
      <c r="AX27" s="171">
        <v>-23.14571841696568</v>
      </c>
      <c r="AY27" s="77"/>
      <c r="AZ27" s="310"/>
      <c r="BA27" s="160" t="s">
        <v>63</v>
      </c>
      <c r="BB27" s="170">
        <v>-48.951467944877166</v>
      </c>
      <c r="BC27" s="170">
        <v>-53.5899333826795</v>
      </c>
      <c r="BD27" s="170">
        <v>88.20954326572303</v>
      </c>
      <c r="BE27" s="171">
        <v>2.299923152925686</v>
      </c>
      <c r="BF27" s="69"/>
      <c r="BG27" s="197">
        <v>-33.735332464146026</v>
      </c>
      <c r="BH27" s="170">
        <v>73.33333333333334</v>
      </c>
      <c r="BI27" s="170">
        <v>16.813243662700472</v>
      </c>
      <c r="BJ27" s="171">
        <v>-12.903861308116632</v>
      </c>
      <c r="BK27" s="69"/>
      <c r="BL27" s="197">
        <v>-45.38296896499007</v>
      </c>
      <c r="BM27" s="170">
        <v>-46.91444600280504</v>
      </c>
      <c r="BN27" s="170">
        <v>72.50170726155247</v>
      </c>
      <c r="BO27" s="171">
        <v>-1.0131364299819694</v>
      </c>
    </row>
    <row r="28" spans="1:67" ht="19.5" customHeight="1">
      <c r="A28" s="311"/>
      <c r="B28" s="163" t="s">
        <v>64</v>
      </c>
      <c r="C28" s="164">
        <v>505</v>
      </c>
      <c r="D28" s="164">
        <v>125</v>
      </c>
      <c r="E28" s="164">
        <v>4354</v>
      </c>
      <c r="F28" s="165">
        <v>4984</v>
      </c>
      <c r="G28" s="68"/>
      <c r="H28" s="209">
        <v>13</v>
      </c>
      <c r="I28" s="164">
        <v>34</v>
      </c>
      <c r="J28" s="164">
        <v>518</v>
      </c>
      <c r="K28" s="165">
        <v>565</v>
      </c>
      <c r="L28" s="68"/>
      <c r="M28" s="209">
        <v>518</v>
      </c>
      <c r="N28" s="164">
        <v>159</v>
      </c>
      <c r="O28" s="164">
        <v>4872</v>
      </c>
      <c r="P28" s="165">
        <v>5549</v>
      </c>
      <c r="Q28" s="76"/>
      <c r="R28" s="311"/>
      <c r="S28" s="163" t="s">
        <v>64</v>
      </c>
      <c r="T28" s="172">
        <v>-69.07532149418249</v>
      </c>
      <c r="U28" s="172">
        <v>-32.795698924731184</v>
      </c>
      <c r="V28" s="172">
        <v>-14.911080711354302</v>
      </c>
      <c r="W28" s="173">
        <v>-28.143021914648216</v>
      </c>
      <c r="X28" s="69"/>
      <c r="Y28" s="198">
        <v>-98.45971563981043</v>
      </c>
      <c r="Z28" s="172">
        <v>61.9047619047619</v>
      </c>
      <c r="AA28" s="172">
        <v>-42.82560706401766</v>
      </c>
      <c r="AB28" s="173">
        <v>-68.0971202710333</v>
      </c>
      <c r="AC28" s="69"/>
      <c r="AD28" s="198">
        <v>-79.08760597496972</v>
      </c>
      <c r="AE28" s="172">
        <v>-23.188405797101453</v>
      </c>
      <c r="AF28" s="172">
        <v>-19.110078034202232</v>
      </c>
      <c r="AG28" s="173">
        <v>-36.26966808315149</v>
      </c>
      <c r="AH28" s="77"/>
      <c r="AI28" s="311"/>
      <c r="AJ28" s="163" t="s">
        <v>64</v>
      </c>
      <c r="AK28" s="172">
        <v>-59.71281221559308</v>
      </c>
      <c r="AL28" s="172">
        <v>-45.57692307692308</v>
      </c>
      <c r="AM28" s="172">
        <v>16.941312518068813</v>
      </c>
      <c r="AN28" s="173">
        <v>-21.688726180418655</v>
      </c>
      <c r="AO28" s="69"/>
      <c r="AP28" s="198">
        <v>-66.42458100558659</v>
      </c>
      <c r="AQ28" s="172">
        <v>248.78048780487802</v>
      </c>
      <c r="AR28" s="172">
        <v>-23.766816143497763</v>
      </c>
      <c r="AS28" s="173">
        <v>-47.06947645702997</v>
      </c>
      <c r="AT28" s="69"/>
      <c r="AU28" s="198">
        <v>-61.49677036157101</v>
      </c>
      <c r="AV28" s="172">
        <v>-34.412580943570774</v>
      </c>
      <c r="AW28" s="172">
        <v>9.15822291504287</v>
      </c>
      <c r="AX28" s="173">
        <v>-27.319211102994885</v>
      </c>
      <c r="AY28" s="77"/>
      <c r="AZ28" s="311"/>
      <c r="BA28" s="163" t="s">
        <v>64</v>
      </c>
      <c r="BB28" s="172">
        <v>-59.71281221559308</v>
      </c>
      <c r="BC28" s="172">
        <v>-45.57692307692308</v>
      </c>
      <c r="BD28" s="172">
        <v>16.941312518068813</v>
      </c>
      <c r="BE28" s="173">
        <v>-21.688726180418655</v>
      </c>
      <c r="BF28" s="69"/>
      <c r="BG28" s="198">
        <v>-66.42458100558659</v>
      </c>
      <c r="BH28" s="172">
        <v>248.78048780487802</v>
      </c>
      <c r="BI28" s="172">
        <v>-23.766816143497763</v>
      </c>
      <c r="BJ28" s="173">
        <v>-47.06947645702997</v>
      </c>
      <c r="BK28" s="69"/>
      <c r="BL28" s="198">
        <v>-61.49677036157101</v>
      </c>
      <c r="BM28" s="172">
        <v>-34.412580943570774</v>
      </c>
      <c r="BN28" s="172">
        <v>9.15822291504287</v>
      </c>
      <c r="BO28" s="173">
        <v>-27.319211102994885</v>
      </c>
    </row>
    <row r="29" spans="1:67" ht="19.5" customHeight="1">
      <c r="A29" s="309">
        <v>2002</v>
      </c>
      <c r="B29" s="155" t="s">
        <v>61</v>
      </c>
      <c r="C29" s="155">
        <v>189</v>
      </c>
      <c r="D29" s="155">
        <v>4</v>
      </c>
      <c r="E29" s="155">
        <v>5270</v>
      </c>
      <c r="F29" s="156">
        <v>5463</v>
      </c>
      <c r="G29" s="68"/>
      <c r="H29" s="206">
        <v>208</v>
      </c>
      <c r="I29" s="155">
        <v>15</v>
      </c>
      <c r="J29" s="155">
        <v>598</v>
      </c>
      <c r="K29" s="156">
        <v>821</v>
      </c>
      <c r="L29" s="68"/>
      <c r="M29" s="206">
        <v>397</v>
      </c>
      <c r="N29" s="155">
        <v>19</v>
      </c>
      <c r="O29" s="155">
        <v>5868</v>
      </c>
      <c r="P29" s="156">
        <v>6284</v>
      </c>
      <c r="Q29" s="76"/>
      <c r="R29" s="309">
        <v>2002</v>
      </c>
      <c r="S29" s="155" t="s">
        <v>61</v>
      </c>
      <c r="T29" s="166">
        <v>-82.75547445255475</v>
      </c>
      <c r="U29" s="166">
        <v>-98.36734693877551</v>
      </c>
      <c r="V29" s="166">
        <v>119.67486452688618</v>
      </c>
      <c r="W29" s="167">
        <v>46.069518716577534</v>
      </c>
      <c r="X29" s="69"/>
      <c r="Y29" s="195">
        <v>-69.54612005856515</v>
      </c>
      <c r="Z29" s="166">
        <v>-50</v>
      </c>
      <c r="AA29" s="166">
        <v>41.70616113744077</v>
      </c>
      <c r="AB29" s="167">
        <v>-27.665198237885463</v>
      </c>
      <c r="AC29" s="69"/>
      <c r="AD29" s="195">
        <v>-77.6840921866217</v>
      </c>
      <c r="AE29" s="166">
        <v>-93.0909090909091</v>
      </c>
      <c r="AF29" s="166">
        <v>108.01134349521448</v>
      </c>
      <c r="AG29" s="167">
        <v>28.9025641025641</v>
      </c>
      <c r="AH29" s="77"/>
      <c r="AI29" s="309">
        <v>2002</v>
      </c>
      <c r="AJ29" s="155" t="s">
        <v>61</v>
      </c>
      <c r="AK29" s="166">
        <v>-82.75547445255475</v>
      </c>
      <c r="AL29" s="166">
        <v>-98.36734693877551</v>
      </c>
      <c r="AM29" s="166">
        <v>119.67486452688618</v>
      </c>
      <c r="AN29" s="167">
        <v>46.069518716577534</v>
      </c>
      <c r="AO29" s="69"/>
      <c r="AP29" s="195">
        <v>-69.54612005856515</v>
      </c>
      <c r="AQ29" s="166">
        <v>-50</v>
      </c>
      <c r="AR29" s="166">
        <v>41.70616113744077</v>
      </c>
      <c r="AS29" s="167">
        <v>-27.665198237885463</v>
      </c>
      <c r="AT29" s="69"/>
      <c r="AU29" s="195">
        <v>-77.6840921866217</v>
      </c>
      <c r="AV29" s="166">
        <v>-93.0909090909091</v>
      </c>
      <c r="AW29" s="166">
        <v>108.01134349521448</v>
      </c>
      <c r="AX29" s="167">
        <v>28.9025641025641</v>
      </c>
      <c r="AY29" s="77"/>
      <c r="AZ29" s="309">
        <v>2002</v>
      </c>
      <c r="BA29" s="155" t="s">
        <v>61</v>
      </c>
      <c r="BB29" s="166">
        <v>-64.8503541238291</v>
      </c>
      <c r="BC29" s="166">
        <v>-72.80334728033473</v>
      </c>
      <c r="BD29" s="166">
        <v>34.64333781965007</v>
      </c>
      <c r="BE29" s="167">
        <v>-12.733478714326353</v>
      </c>
      <c r="BF29" s="69"/>
      <c r="BG29" s="195">
        <v>-82.19446485427382</v>
      </c>
      <c r="BH29" s="166">
        <v>96.92307692307693</v>
      </c>
      <c r="BI29" s="166">
        <v>-14.820982514571185</v>
      </c>
      <c r="BJ29" s="167">
        <v>-55.70992366412214</v>
      </c>
      <c r="BK29" s="69"/>
      <c r="BL29" s="195">
        <v>-70.36690815611124</v>
      </c>
      <c r="BM29" s="166">
        <v>-64.04761904761905</v>
      </c>
      <c r="BN29" s="166">
        <v>25.87288698604857</v>
      </c>
      <c r="BO29" s="167">
        <v>-22.91636521487483</v>
      </c>
    </row>
    <row r="30" spans="1:67" ht="19.5" customHeight="1">
      <c r="A30" s="310"/>
      <c r="B30" s="157" t="s">
        <v>62</v>
      </c>
      <c r="C30" s="158">
        <v>390</v>
      </c>
      <c r="D30" s="158">
        <v>6</v>
      </c>
      <c r="E30" s="158">
        <v>4517</v>
      </c>
      <c r="F30" s="159">
        <v>4913</v>
      </c>
      <c r="G30" s="68"/>
      <c r="H30" s="207">
        <v>1287</v>
      </c>
      <c r="I30" s="158">
        <v>7</v>
      </c>
      <c r="J30" s="158">
        <v>802</v>
      </c>
      <c r="K30" s="159">
        <v>2096</v>
      </c>
      <c r="L30" s="68"/>
      <c r="M30" s="207">
        <v>1677</v>
      </c>
      <c r="N30" s="158">
        <v>13</v>
      </c>
      <c r="O30" s="158">
        <v>5319</v>
      </c>
      <c r="P30" s="159">
        <v>7009</v>
      </c>
      <c r="Q30" s="76"/>
      <c r="R30" s="310"/>
      <c r="S30" s="157" t="s">
        <v>62</v>
      </c>
      <c r="T30" s="168">
        <v>-74.98396407953817</v>
      </c>
      <c r="U30" s="168">
        <v>-96.12903225806451</v>
      </c>
      <c r="V30" s="168">
        <v>87.11681855840928</v>
      </c>
      <c r="W30" s="169">
        <v>19.016472868217065</v>
      </c>
      <c r="X30" s="69"/>
      <c r="Y30" s="196">
        <v>208.63309352517985</v>
      </c>
      <c r="Z30" s="168">
        <v>-81.08108108108108</v>
      </c>
      <c r="AA30" s="168">
        <v>88.70588235294116</v>
      </c>
      <c r="AB30" s="169">
        <v>138.45278725824798</v>
      </c>
      <c r="AC30" s="69"/>
      <c r="AD30" s="196">
        <v>-15.131578947368425</v>
      </c>
      <c r="AE30" s="168">
        <v>-93.22916666666667</v>
      </c>
      <c r="AF30" s="168">
        <v>87.35470235998591</v>
      </c>
      <c r="AG30" s="169">
        <v>39.98402236868384</v>
      </c>
      <c r="AH30" s="77"/>
      <c r="AI30" s="310"/>
      <c r="AJ30" s="157" t="s">
        <v>62</v>
      </c>
      <c r="AK30" s="168">
        <v>-78.19209039548022</v>
      </c>
      <c r="AL30" s="168">
        <v>-97.5</v>
      </c>
      <c r="AM30" s="168">
        <v>103.3451070018699</v>
      </c>
      <c r="AN30" s="169">
        <v>31.875953228266383</v>
      </c>
      <c r="AO30" s="69"/>
      <c r="AP30" s="196">
        <v>35.90909090909091</v>
      </c>
      <c r="AQ30" s="168">
        <v>-67.16417910447761</v>
      </c>
      <c r="AR30" s="168">
        <v>65.28925619834712</v>
      </c>
      <c r="AS30" s="169">
        <v>44.8361469712016</v>
      </c>
      <c r="AT30" s="69"/>
      <c r="AU30" s="196">
        <v>-44.766977363515316</v>
      </c>
      <c r="AV30" s="168">
        <v>-93.14775160599572</v>
      </c>
      <c r="AW30" s="168">
        <v>97.65017667844523</v>
      </c>
      <c r="AX30" s="169">
        <v>34.51730418943532</v>
      </c>
      <c r="AY30" s="77"/>
      <c r="AZ30" s="310"/>
      <c r="BA30" s="157" t="s">
        <v>62</v>
      </c>
      <c r="BB30" s="168">
        <v>-72.90927161720857</v>
      </c>
      <c r="BC30" s="168">
        <v>-78.92215568862275</v>
      </c>
      <c r="BD30" s="168">
        <v>44.84422621063325</v>
      </c>
      <c r="BE30" s="169">
        <v>-2.52412392077197</v>
      </c>
      <c r="BF30" s="69"/>
      <c r="BG30" s="196">
        <v>-54.93792325056434</v>
      </c>
      <c r="BH30" s="168">
        <v>-3.9215686274509807</v>
      </c>
      <c r="BI30" s="168">
        <v>5.993000874890626</v>
      </c>
      <c r="BJ30" s="169">
        <v>-30.57990559676331</v>
      </c>
      <c r="BK30" s="69"/>
      <c r="BL30" s="196">
        <v>-66.89335978086332</v>
      </c>
      <c r="BM30" s="168">
        <v>-70.75773745997866</v>
      </c>
      <c r="BN30" s="168">
        <v>38.544474393531004</v>
      </c>
      <c r="BO30" s="169">
        <v>-9.019592537662945</v>
      </c>
    </row>
    <row r="31" spans="1:67" ht="19.5" customHeight="1">
      <c r="A31" s="310"/>
      <c r="B31" s="160" t="s">
        <v>63</v>
      </c>
      <c r="C31" s="161">
        <v>380</v>
      </c>
      <c r="D31" s="161">
        <v>1</v>
      </c>
      <c r="E31" s="161">
        <v>4805</v>
      </c>
      <c r="F31" s="162">
        <v>5186</v>
      </c>
      <c r="G31" s="68"/>
      <c r="H31" s="208">
        <v>1495</v>
      </c>
      <c r="I31" s="161">
        <v>5</v>
      </c>
      <c r="J31" s="161">
        <v>897</v>
      </c>
      <c r="K31" s="162">
        <v>2397</v>
      </c>
      <c r="L31" s="68"/>
      <c r="M31" s="208">
        <v>1875</v>
      </c>
      <c r="N31" s="161">
        <v>6</v>
      </c>
      <c r="O31" s="161">
        <v>5702</v>
      </c>
      <c r="P31" s="162">
        <v>7583</v>
      </c>
      <c r="Q31" s="76"/>
      <c r="R31" s="310"/>
      <c r="S31" s="160" t="s">
        <v>63</v>
      </c>
      <c r="T31" s="170">
        <v>-53.883495145631066</v>
      </c>
      <c r="U31" s="170">
        <v>-97.5609756097561</v>
      </c>
      <c r="V31" s="170">
        <v>61.893530997304595</v>
      </c>
      <c r="W31" s="171">
        <v>35.298721627967666</v>
      </c>
      <c r="X31" s="69"/>
      <c r="Y31" s="197">
        <v>1579.7752808988764</v>
      </c>
      <c r="Z31" s="170">
        <v>-88.0952380952381</v>
      </c>
      <c r="AA31" s="170">
        <v>77.62376237623764</v>
      </c>
      <c r="AB31" s="171">
        <v>276.8867924528302</v>
      </c>
      <c r="AC31" s="69"/>
      <c r="AD31" s="197">
        <v>105.36692223439212</v>
      </c>
      <c r="AE31" s="170">
        <v>-92.7710843373494</v>
      </c>
      <c r="AF31" s="170">
        <v>64.180823495537</v>
      </c>
      <c r="AG31" s="171">
        <v>69.68001790109645</v>
      </c>
      <c r="AH31" s="77"/>
      <c r="AI31" s="310"/>
      <c r="AJ31" s="160" t="s">
        <v>63</v>
      </c>
      <c r="AK31" s="170">
        <v>-72.43460764587525</v>
      </c>
      <c r="AL31" s="170">
        <v>-97.50566893424036</v>
      </c>
      <c r="AM31" s="170">
        <v>87.53373602364735</v>
      </c>
      <c r="AN31" s="171">
        <v>32.99717972822836</v>
      </c>
      <c r="AO31" s="69"/>
      <c r="AP31" s="197">
        <v>151.4718250630782</v>
      </c>
      <c r="AQ31" s="170">
        <v>-75.22935779816514</v>
      </c>
      <c r="AR31" s="170">
        <v>69.89644970414201</v>
      </c>
      <c r="AS31" s="171">
        <v>100.52830188679246</v>
      </c>
      <c r="AT31" s="69"/>
      <c r="AU31" s="197">
        <v>-15.402742073693233</v>
      </c>
      <c r="AV31" s="170">
        <v>-93.0909090909091</v>
      </c>
      <c r="AW31" s="170">
        <v>84.92280740172998</v>
      </c>
      <c r="AX31" s="171">
        <v>45.46721482823497</v>
      </c>
      <c r="AY31" s="77"/>
      <c r="AZ31" s="310"/>
      <c r="BA31" s="160" t="s">
        <v>63</v>
      </c>
      <c r="BB31" s="170">
        <v>-71.36150234741784</v>
      </c>
      <c r="BC31" s="170">
        <v>-78.30940988835725</v>
      </c>
      <c r="BD31" s="170">
        <v>46.89099085129479</v>
      </c>
      <c r="BE31" s="171">
        <v>10.243064870955635</v>
      </c>
      <c r="BF31" s="69"/>
      <c r="BG31" s="197">
        <v>47.71273979340876</v>
      </c>
      <c r="BH31" s="170">
        <v>-53.07692307692308</v>
      </c>
      <c r="BI31" s="170">
        <v>24.667847652790087</v>
      </c>
      <c r="BJ31" s="171">
        <v>32.97896403528614</v>
      </c>
      <c r="BK31" s="69"/>
      <c r="BL31" s="197">
        <v>-37.480755773268015</v>
      </c>
      <c r="BM31" s="170">
        <v>-73.97622192866578</v>
      </c>
      <c r="BN31" s="170">
        <v>43.58010029031408</v>
      </c>
      <c r="BO31" s="171">
        <v>14.602307225258045</v>
      </c>
    </row>
    <row r="32" spans="1:67" ht="19.5" customHeight="1">
      <c r="A32" s="311"/>
      <c r="B32" s="163" t="s">
        <v>64</v>
      </c>
      <c r="C32" s="164">
        <v>618</v>
      </c>
      <c r="D32" s="164">
        <v>6</v>
      </c>
      <c r="E32" s="164">
        <v>5633</v>
      </c>
      <c r="F32" s="165">
        <v>6257</v>
      </c>
      <c r="G32" s="68"/>
      <c r="H32" s="209">
        <v>1416</v>
      </c>
      <c r="I32" s="164">
        <v>45</v>
      </c>
      <c r="J32" s="164">
        <v>618</v>
      </c>
      <c r="K32" s="165">
        <v>2079</v>
      </c>
      <c r="L32" s="68"/>
      <c r="M32" s="209">
        <v>2034</v>
      </c>
      <c r="N32" s="164">
        <v>51</v>
      </c>
      <c r="O32" s="164">
        <v>6251</v>
      </c>
      <c r="P32" s="165">
        <v>8336</v>
      </c>
      <c r="Q32" s="76"/>
      <c r="R32" s="311"/>
      <c r="S32" s="163" t="s">
        <v>64</v>
      </c>
      <c r="T32" s="172">
        <v>22.37623762376238</v>
      </c>
      <c r="U32" s="172">
        <v>-95.2</v>
      </c>
      <c r="V32" s="172">
        <v>29.375287092328875</v>
      </c>
      <c r="W32" s="173">
        <v>25.541733547351527</v>
      </c>
      <c r="X32" s="69"/>
      <c r="Y32" s="198">
        <v>10792.307692307691</v>
      </c>
      <c r="Z32" s="172">
        <v>32.35294117647058</v>
      </c>
      <c r="AA32" s="172">
        <v>19.305019305019314</v>
      </c>
      <c r="AB32" s="173">
        <v>267.9646017699115</v>
      </c>
      <c r="AC32" s="69"/>
      <c r="AD32" s="198">
        <v>292.66409266409266</v>
      </c>
      <c r="AE32" s="172">
        <v>-67.9245283018868</v>
      </c>
      <c r="AF32" s="172">
        <v>28.30459770114942</v>
      </c>
      <c r="AG32" s="173">
        <v>50.225265813660116</v>
      </c>
      <c r="AH32" s="77"/>
      <c r="AI32" s="311"/>
      <c r="AJ32" s="163" t="s">
        <v>64</v>
      </c>
      <c r="AK32" s="172">
        <v>-60.41666666666667</v>
      </c>
      <c r="AL32" s="172">
        <v>-96.9964664310954</v>
      </c>
      <c r="AM32" s="172">
        <v>66.66666666666669</v>
      </c>
      <c r="AN32" s="173">
        <v>30.77015283188493</v>
      </c>
      <c r="AO32" s="69"/>
      <c r="AP32" s="198">
        <v>266.5557404326123</v>
      </c>
      <c r="AQ32" s="172">
        <v>-49.650349650349646</v>
      </c>
      <c r="AR32" s="172">
        <v>55.882352941176464</v>
      </c>
      <c r="AS32" s="173">
        <v>129.9533437013997</v>
      </c>
      <c r="AT32" s="69"/>
      <c r="AU32" s="198">
        <v>15.368299267257996</v>
      </c>
      <c r="AV32" s="172">
        <v>-87.44710860366713</v>
      </c>
      <c r="AW32" s="172">
        <v>65.2267047483042</v>
      </c>
      <c r="AX32" s="173">
        <v>46.79396984924625</v>
      </c>
      <c r="AY32" s="77"/>
      <c r="AZ32" s="311"/>
      <c r="BA32" s="163" t="s">
        <v>64</v>
      </c>
      <c r="BB32" s="172">
        <v>-60.41666666666667</v>
      </c>
      <c r="BC32" s="172">
        <v>-96.9964664310954</v>
      </c>
      <c r="BD32" s="172">
        <v>66.66666666666669</v>
      </c>
      <c r="BE32" s="173">
        <v>30.77015283188493</v>
      </c>
      <c r="BF32" s="69"/>
      <c r="BG32" s="198">
        <v>266.5557404326123</v>
      </c>
      <c r="BH32" s="172">
        <v>-49.650349650349646</v>
      </c>
      <c r="BI32" s="172">
        <v>55.882352941176464</v>
      </c>
      <c r="BJ32" s="173">
        <v>129.9533437013997</v>
      </c>
      <c r="BK32" s="69"/>
      <c r="BL32" s="198">
        <v>15.368299267257996</v>
      </c>
      <c r="BM32" s="172">
        <v>-87.44710860366713</v>
      </c>
      <c r="BN32" s="172">
        <v>65.2267047483042</v>
      </c>
      <c r="BO32" s="173">
        <v>46.79396984924625</v>
      </c>
    </row>
    <row r="33" spans="1:67" ht="19.5" customHeight="1">
      <c r="A33" s="309">
        <v>2003</v>
      </c>
      <c r="B33" s="155" t="s">
        <v>61</v>
      </c>
      <c r="C33" s="155">
        <v>330</v>
      </c>
      <c r="D33" s="155">
        <v>116</v>
      </c>
      <c r="E33" s="155">
        <v>6319</v>
      </c>
      <c r="F33" s="156">
        <v>6765</v>
      </c>
      <c r="G33" s="68"/>
      <c r="H33" s="206">
        <v>603</v>
      </c>
      <c r="I33" s="155">
        <v>23</v>
      </c>
      <c r="J33" s="155">
        <v>584</v>
      </c>
      <c r="K33" s="156">
        <v>1210</v>
      </c>
      <c r="L33" s="68"/>
      <c r="M33" s="206">
        <v>933</v>
      </c>
      <c r="N33" s="155">
        <v>139</v>
      </c>
      <c r="O33" s="155">
        <v>6903</v>
      </c>
      <c r="P33" s="156">
        <v>7975</v>
      </c>
      <c r="Q33" s="76"/>
      <c r="R33" s="309">
        <v>2003</v>
      </c>
      <c r="S33" s="155" t="s">
        <v>61</v>
      </c>
      <c r="T33" s="166">
        <v>74.60317460317461</v>
      </c>
      <c r="U33" s="166">
        <v>2800</v>
      </c>
      <c r="V33" s="166">
        <v>19.90512333965843</v>
      </c>
      <c r="W33" s="167">
        <v>23.83305875892367</v>
      </c>
      <c r="X33" s="69"/>
      <c r="Y33" s="195">
        <v>189.9038461538462</v>
      </c>
      <c r="Z33" s="166">
        <v>53.33333333333334</v>
      </c>
      <c r="AA33" s="166">
        <v>-2.341137123745824</v>
      </c>
      <c r="AB33" s="167">
        <v>47.38124238733252</v>
      </c>
      <c r="AC33" s="69"/>
      <c r="AD33" s="195">
        <v>135.0125944584383</v>
      </c>
      <c r="AE33" s="166">
        <v>631.578947368421</v>
      </c>
      <c r="AF33" s="166">
        <v>17.638036809815944</v>
      </c>
      <c r="AG33" s="167">
        <v>26.90961171228517</v>
      </c>
      <c r="AH33" s="77"/>
      <c r="AI33" s="309">
        <v>2003</v>
      </c>
      <c r="AJ33" s="155" t="s">
        <v>61</v>
      </c>
      <c r="AK33" s="166">
        <v>74.60317460317461</v>
      </c>
      <c r="AL33" s="166">
        <v>2800</v>
      </c>
      <c r="AM33" s="166">
        <v>19.90512333965843</v>
      </c>
      <c r="AN33" s="167">
        <v>23.83305875892367</v>
      </c>
      <c r="AO33" s="69"/>
      <c r="AP33" s="195">
        <v>189.9038461538462</v>
      </c>
      <c r="AQ33" s="166">
        <v>53.33333333333334</v>
      </c>
      <c r="AR33" s="166">
        <v>-2.341137123745824</v>
      </c>
      <c r="AS33" s="167">
        <v>47.38124238733252</v>
      </c>
      <c r="AT33" s="69"/>
      <c r="AU33" s="195">
        <v>135.0125944584383</v>
      </c>
      <c r="AV33" s="166">
        <v>631.578947368421</v>
      </c>
      <c r="AW33" s="166">
        <v>17.638036809815944</v>
      </c>
      <c r="AX33" s="167">
        <v>26.90961171228517</v>
      </c>
      <c r="AY33" s="77"/>
      <c r="AZ33" s="309">
        <v>2003</v>
      </c>
      <c r="BA33" s="155" t="s">
        <v>61</v>
      </c>
      <c r="BB33" s="166">
        <v>-44.166395840104</v>
      </c>
      <c r="BC33" s="166">
        <v>-60.30769230769231</v>
      </c>
      <c r="BD33" s="166">
        <v>41.76995868319341</v>
      </c>
      <c r="BE33" s="167">
        <v>25.602998696219032</v>
      </c>
      <c r="BF33" s="69"/>
      <c r="BG33" s="195">
        <v>560.385144429161</v>
      </c>
      <c r="BH33" s="166">
        <v>-37.5</v>
      </c>
      <c r="BI33" s="166">
        <v>41.78885630498536</v>
      </c>
      <c r="BJ33" s="167">
        <v>168.25232678386766</v>
      </c>
      <c r="BK33" s="69"/>
      <c r="BL33" s="195">
        <v>71.37223974763407</v>
      </c>
      <c r="BM33" s="166">
        <v>-53.86313465783664</v>
      </c>
      <c r="BN33" s="166">
        <v>41.77222613183204</v>
      </c>
      <c r="BO33" s="167">
        <v>45.02322962128679</v>
      </c>
    </row>
    <row r="34" spans="1:67" ht="19.5" customHeight="1">
      <c r="A34" s="310"/>
      <c r="B34" s="157" t="s">
        <v>62</v>
      </c>
      <c r="C34" s="158">
        <v>220</v>
      </c>
      <c r="D34" s="158">
        <v>41</v>
      </c>
      <c r="E34" s="158">
        <v>5317</v>
      </c>
      <c r="F34" s="159">
        <v>5578</v>
      </c>
      <c r="G34" s="68"/>
      <c r="H34" s="207">
        <v>464</v>
      </c>
      <c r="I34" s="158">
        <v>31</v>
      </c>
      <c r="J34" s="158">
        <v>659</v>
      </c>
      <c r="K34" s="159">
        <v>1154</v>
      </c>
      <c r="L34" s="68"/>
      <c r="M34" s="207">
        <v>684</v>
      </c>
      <c r="N34" s="158">
        <v>72</v>
      </c>
      <c r="O34" s="158">
        <v>5976</v>
      </c>
      <c r="P34" s="159">
        <v>6732</v>
      </c>
      <c r="Q34" s="76"/>
      <c r="R34" s="310"/>
      <c r="S34" s="157" t="s">
        <v>62</v>
      </c>
      <c r="T34" s="168">
        <v>-43.58974358974359</v>
      </c>
      <c r="U34" s="168">
        <v>583.3333333333333</v>
      </c>
      <c r="V34" s="168">
        <v>17.71087004649104</v>
      </c>
      <c r="W34" s="169">
        <v>13.535518013433759</v>
      </c>
      <c r="X34" s="69"/>
      <c r="Y34" s="196">
        <v>-63.94716394716395</v>
      </c>
      <c r="Z34" s="168">
        <v>342.8571428571429</v>
      </c>
      <c r="AA34" s="168">
        <v>-17.83042394014963</v>
      </c>
      <c r="AB34" s="169">
        <v>-44.94274809160306</v>
      </c>
      <c r="AC34" s="69"/>
      <c r="AD34" s="196">
        <v>-59.2128801431127</v>
      </c>
      <c r="AE34" s="168">
        <v>453.8461538461538</v>
      </c>
      <c r="AF34" s="168">
        <v>12.351945854483915</v>
      </c>
      <c r="AG34" s="169">
        <v>-3.952061635040664</v>
      </c>
      <c r="AH34" s="77"/>
      <c r="AI34" s="310"/>
      <c r="AJ34" s="157" t="s">
        <v>62</v>
      </c>
      <c r="AK34" s="168">
        <v>-5.008635578583764</v>
      </c>
      <c r="AL34" s="168">
        <v>1470</v>
      </c>
      <c r="AM34" s="168">
        <v>18.89240829672015</v>
      </c>
      <c r="AN34" s="169">
        <v>18.957208943716267</v>
      </c>
      <c r="AO34" s="69"/>
      <c r="AP34" s="196">
        <v>-28.628762541806026</v>
      </c>
      <c r="AQ34" s="168">
        <v>145.45454545454547</v>
      </c>
      <c r="AR34" s="168">
        <v>-11.214285714285708</v>
      </c>
      <c r="AS34" s="169">
        <v>-18.95783339046966</v>
      </c>
      <c r="AT34" s="69"/>
      <c r="AU34" s="196">
        <v>-22.03471552555449</v>
      </c>
      <c r="AV34" s="168">
        <v>559.375</v>
      </c>
      <c r="AW34" s="168">
        <v>15.124698310539017</v>
      </c>
      <c r="AX34" s="169">
        <v>10.637177461822006</v>
      </c>
      <c r="AY34" s="77"/>
      <c r="AZ34" s="310"/>
      <c r="BA34" s="157" t="s">
        <v>62</v>
      </c>
      <c r="BB34" s="168">
        <v>-18.867924528301884</v>
      </c>
      <c r="BC34" s="168">
        <v>-6.818181818181827</v>
      </c>
      <c r="BD34" s="168">
        <v>29.0198141329125</v>
      </c>
      <c r="BE34" s="169">
        <v>23.930599697806485</v>
      </c>
      <c r="BF34" s="69"/>
      <c r="BG34" s="196">
        <v>149.0920475892298</v>
      </c>
      <c r="BH34" s="168">
        <v>6.122448979591837</v>
      </c>
      <c r="BI34" s="168">
        <v>13.825835740817169</v>
      </c>
      <c r="BJ34" s="169">
        <v>66.10004856726565</v>
      </c>
      <c r="BK34" s="69"/>
      <c r="BL34" s="196">
        <v>57.66048502139799</v>
      </c>
      <c r="BM34" s="168">
        <v>-2.189781021897801</v>
      </c>
      <c r="BN34" s="168">
        <v>27.13495801761212</v>
      </c>
      <c r="BO34" s="169">
        <v>31.380035176526093</v>
      </c>
    </row>
    <row r="35" spans="1:67" ht="19.5" customHeight="1">
      <c r="A35" s="310"/>
      <c r="B35" s="160" t="s">
        <v>63</v>
      </c>
      <c r="C35" s="161">
        <v>224</v>
      </c>
      <c r="D35" s="161">
        <v>14</v>
      </c>
      <c r="E35" s="161">
        <v>5585</v>
      </c>
      <c r="F35" s="162">
        <v>5823</v>
      </c>
      <c r="G35" s="68"/>
      <c r="H35" s="208">
        <v>363</v>
      </c>
      <c r="I35" s="161">
        <v>46</v>
      </c>
      <c r="J35" s="161">
        <v>727</v>
      </c>
      <c r="K35" s="162">
        <v>1136</v>
      </c>
      <c r="L35" s="68"/>
      <c r="M35" s="208">
        <v>587</v>
      </c>
      <c r="N35" s="161">
        <v>60</v>
      </c>
      <c r="O35" s="161">
        <v>6312</v>
      </c>
      <c r="P35" s="162">
        <v>6959</v>
      </c>
      <c r="Q35" s="76"/>
      <c r="R35" s="310"/>
      <c r="S35" s="160" t="s">
        <v>63</v>
      </c>
      <c r="T35" s="170">
        <v>-41.05263157894738</v>
      </c>
      <c r="U35" s="170">
        <v>1300</v>
      </c>
      <c r="V35" s="170">
        <v>16.233090530697197</v>
      </c>
      <c r="W35" s="171">
        <v>12.283069803316621</v>
      </c>
      <c r="X35" s="69"/>
      <c r="Y35" s="197">
        <v>-75.7190635451505</v>
      </c>
      <c r="Z35" s="170">
        <v>819.9999999999999</v>
      </c>
      <c r="AA35" s="170">
        <v>-18.95206243032331</v>
      </c>
      <c r="AB35" s="171">
        <v>-52.607425949103046</v>
      </c>
      <c r="AC35" s="69"/>
      <c r="AD35" s="197">
        <v>-68.69333333333333</v>
      </c>
      <c r="AE35" s="170">
        <v>900</v>
      </c>
      <c r="AF35" s="170">
        <v>10.698000701508235</v>
      </c>
      <c r="AG35" s="171">
        <v>-8.22893313991824</v>
      </c>
      <c r="AH35" s="77"/>
      <c r="AI35" s="310"/>
      <c r="AJ35" s="160" t="s">
        <v>63</v>
      </c>
      <c r="AK35" s="170">
        <v>-19.29092805005213</v>
      </c>
      <c r="AL35" s="170">
        <v>1454.5454545454545</v>
      </c>
      <c r="AM35" s="170">
        <v>18.016721491228054</v>
      </c>
      <c r="AN35" s="171">
        <v>16.733067729083672</v>
      </c>
      <c r="AO35" s="69"/>
      <c r="AP35" s="197">
        <v>-52.17391304347826</v>
      </c>
      <c r="AQ35" s="170">
        <v>270.3703703703704</v>
      </c>
      <c r="AR35" s="170">
        <v>-14.235959947757948</v>
      </c>
      <c r="AS35" s="171">
        <v>-34.13624388407979</v>
      </c>
      <c r="AT35" s="69"/>
      <c r="AU35" s="197">
        <v>-44.18840212712078</v>
      </c>
      <c r="AV35" s="170">
        <v>613.1578947368421</v>
      </c>
      <c r="AW35" s="170">
        <v>13.630173485700752</v>
      </c>
      <c r="AX35" s="171">
        <v>3.784249856294309</v>
      </c>
      <c r="AY35" s="77"/>
      <c r="AZ35" s="310"/>
      <c r="BA35" s="160" t="s">
        <v>63</v>
      </c>
      <c r="BB35" s="170">
        <v>-4.918032786885249</v>
      </c>
      <c r="BC35" s="170">
        <v>30.14705882352942</v>
      </c>
      <c r="BD35" s="170">
        <v>20.627045286604044</v>
      </c>
      <c r="BE35" s="171">
        <v>18.869853012751875</v>
      </c>
      <c r="BF35" s="69"/>
      <c r="BG35" s="197">
        <v>-5.228105228105235</v>
      </c>
      <c r="BH35" s="170">
        <v>137.7049180327869</v>
      </c>
      <c r="BI35" s="170">
        <v>-8.0639431616341</v>
      </c>
      <c r="BJ35" s="171">
        <v>-5.102908657935018</v>
      </c>
      <c r="BK35" s="69"/>
      <c r="BL35" s="197">
        <v>-5.126483098276253</v>
      </c>
      <c r="BM35" s="170">
        <v>63.45177664974619</v>
      </c>
      <c r="BN35" s="170">
        <v>16.91558292357888</v>
      </c>
      <c r="BO35" s="171">
        <v>13.536423841059602</v>
      </c>
    </row>
    <row r="36" spans="1:67" ht="19.5" customHeight="1">
      <c r="A36" s="311"/>
      <c r="B36" s="163" t="s">
        <v>64</v>
      </c>
      <c r="C36" s="164">
        <v>197</v>
      </c>
      <c r="D36" s="164">
        <v>27</v>
      </c>
      <c r="E36" s="164">
        <v>4621</v>
      </c>
      <c r="F36" s="165">
        <v>4845</v>
      </c>
      <c r="G36" s="68"/>
      <c r="H36" s="209">
        <v>498</v>
      </c>
      <c r="I36" s="164">
        <v>27</v>
      </c>
      <c r="J36" s="164">
        <v>637</v>
      </c>
      <c r="K36" s="165">
        <v>1162</v>
      </c>
      <c r="L36" s="68"/>
      <c r="M36" s="209">
        <v>695</v>
      </c>
      <c r="N36" s="164">
        <v>54</v>
      </c>
      <c r="O36" s="164">
        <v>5258</v>
      </c>
      <c r="P36" s="165">
        <v>6007</v>
      </c>
      <c r="Q36" s="76"/>
      <c r="R36" s="311"/>
      <c r="S36" s="163" t="s">
        <v>64</v>
      </c>
      <c r="T36" s="172">
        <v>-68.12297734627832</v>
      </c>
      <c r="U36" s="172">
        <v>350</v>
      </c>
      <c r="V36" s="172">
        <v>-17.965560092313154</v>
      </c>
      <c r="W36" s="173">
        <v>-22.56672526770018</v>
      </c>
      <c r="X36" s="69"/>
      <c r="Y36" s="198">
        <v>-64.83050847457628</v>
      </c>
      <c r="Z36" s="172">
        <v>-40</v>
      </c>
      <c r="AA36" s="172">
        <v>3.074433656957922</v>
      </c>
      <c r="AB36" s="173">
        <v>-44.107744107744104</v>
      </c>
      <c r="AC36" s="69"/>
      <c r="AD36" s="198">
        <v>-65.83087512291053</v>
      </c>
      <c r="AE36" s="172">
        <v>5.882352941176478</v>
      </c>
      <c r="AF36" s="172">
        <v>-15.885458326667731</v>
      </c>
      <c r="AG36" s="173">
        <v>-27.9390595009597</v>
      </c>
      <c r="AH36" s="77"/>
      <c r="AI36" s="311"/>
      <c r="AJ36" s="163" t="s">
        <v>64</v>
      </c>
      <c r="AK36" s="172">
        <v>-38.427393785669</v>
      </c>
      <c r="AL36" s="172">
        <v>1064.7058823529412</v>
      </c>
      <c r="AM36" s="172">
        <v>7.995055624227447</v>
      </c>
      <c r="AN36" s="173">
        <v>5.46312846601586</v>
      </c>
      <c r="AO36" s="69"/>
      <c r="AP36" s="198">
        <v>-56.24148887880163</v>
      </c>
      <c r="AQ36" s="172">
        <v>76.38888888888889</v>
      </c>
      <c r="AR36" s="172">
        <v>-10.56603773584905</v>
      </c>
      <c r="AS36" s="173">
        <v>-36.940348978763694</v>
      </c>
      <c r="AT36" s="69"/>
      <c r="AU36" s="198">
        <v>-51.546047133545045</v>
      </c>
      <c r="AV36" s="172">
        <v>265.1685393258427</v>
      </c>
      <c r="AW36" s="172">
        <v>5.656871218668982</v>
      </c>
      <c r="AX36" s="173">
        <v>-5.268382856360404</v>
      </c>
      <c r="AY36" s="77"/>
      <c r="AZ36" s="311"/>
      <c r="BA36" s="163" t="s">
        <v>64</v>
      </c>
      <c r="BB36" s="172">
        <v>-38.427393785669</v>
      </c>
      <c r="BC36" s="172">
        <v>1064.7058823529412</v>
      </c>
      <c r="BD36" s="172">
        <v>7.995055624227447</v>
      </c>
      <c r="BE36" s="173">
        <v>5.46312846601586</v>
      </c>
      <c r="BF36" s="69"/>
      <c r="BG36" s="198">
        <v>-56.24148887880163</v>
      </c>
      <c r="BH36" s="172">
        <v>76.38888888888889</v>
      </c>
      <c r="BI36" s="172">
        <v>-10.56603773584905</v>
      </c>
      <c r="BJ36" s="173">
        <v>-36.940348978763694</v>
      </c>
      <c r="BK36" s="69"/>
      <c r="BL36" s="198">
        <v>-51.546047133545045</v>
      </c>
      <c r="BM36" s="172">
        <v>265.1685393258427</v>
      </c>
      <c r="BN36" s="172">
        <v>5.656871218668982</v>
      </c>
      <c r="BO36" s="173">
        <v>-5.268382856360404</v>
      </c>
    </row>
    <row r="37" spans="1:67" ht="19.5" customHeight="1">
      <c r="A37" s="309">
        <v>2004</v>
      </c>
      <c r="B37" s="155" t="s">
        <v>61</v>
      </c>
      <c r="C37" s="155">
        <v>94</v>
      </c>
      <c r="D37" s="155">
        <v>11</v>
      </c>
      <c r="E37" s="155">
        <v>4595</v>
      </c>
      <c r="F37" s="156">
        <v>4700</v>
      </c>
      <c r="G37" s="68"/>
      <c r="H37" s="206">
        <v>489</v>
      </c>
      <c r="I37" s="155">
        <v>29</v>
      </c>
      <c r="J37" s="155">
        <v>723</v>
      </c>
      <c r="K37" s="156">
        <v>1241</v>
      </c>
      <c r="L37" s="68"/>
      <c r="M37" s="206">
        <v>583</v>
      </c>
      <c r="N37" s="155">
        <v>40</v>
      </c>
      <c r="O37" s="155">
        <v>5318</v>
      </c>
      <c r="P37" s="156">
        <v>5941</v>
      </c>
      <c r="Q37" s="76"/>
      <c r="R37" s="309">
        <v>2004</v>
      </c>
      <c r="S37" s="155" t="s">
        <v>61</v>
      </c>
      <c r="T37" s="166">
        <v>-71.51515151515152</v>
      </c>
      <c r="U37" s="166">
        <v>-90.51724137931035</v>
      </c>
      <c r="V37" s="166">
        <v>-27.282797911061877</v>
      </c>
      <c r="W37" s="167">
        <v>-30.524759793052482</v>
      </c>
      <c r="X37" s="69"/>
      <c r="Y37" s="195">
        <v>-18.90547263681593</v>
      </c>
      <c r="Z37" s="166">
        <v>26.08695652173914</v>
      </c>
      <c r="AA37" s="166">
        <v>23.80136986301369</v>
      </c>
      <c r="AB37" s="167">
        <v>2.5619834710743703</v>
      </c>
      <c r="AC37" s="69"/>
      <c r="AD37" s="195">
        <v>-37.513397642015</v>
      </c>
      <c r="AE37" s="166">
        <v>-71.22302158273382</v>
      </c>
      <c r="AF37" s="166">
        <v>-22.96103143560771</v>
      </c>
      <c r="AG37" s="167">
        <v>-25.504702194357364</v>
      </c>
      <c r="AH37" s="77"/>
      <c r="AI37" s="309">
        <v>2004</v>
      </c>
      <c r="AJ37" s="155" t="s">
        <v>61</v>
      </c>
      <c r="AK37" s="166">
        <v>-71.51515151515152</v>
      </c>
      <c r="AL37" s="166">
        <v>-90.51724137931035</v>
      </c>
      <c r="AM37" s="166">
        <v>-27.282797911061877</v>
      </c>
      <c r="AN37" s="167">
        <v>-30.524759793052482</v>
      </c>
      <c r="AO37" s="69"/>
      <c r="AP37" s="195">
        <v>-18.90547263681593</v>
      </c>
      <c r="AQ37" s="166">
        <v>26.08695652173914</v>
      </c>
      <c r="AR37" s="166">
        <v>23.80136986301369</v>
      </c>
      <c r="AS37" s="167">
        <v>2.5619834710743703</v>
      </c>
      <c r="AT37" s="69"/>
      <c r="AU37" s="195">
        <v>-37.513397642015</v>
      </c>
      <c r="AV37" s="166">
        <v>-71.22302158273382</v>
      </c>
      <c r="AW37" s="166">
        <v>-22.96103143560771</v>
      </c>
      <c r="AX37" s="167">
        <v>-25.504702194357364</v>
      </c>
      <c r="AY37" s="77"/>
      <c r="AZ37" s="309">
        <v>2004</v>
      </c>
      <c r="BA37" s="155" t="s">
        <v>61</v>
      </c>
      <c r="BB37" s="166">
        <v>-57.21769499417928</v>
      </c>
      <c r="BC37" s="166">
        <v>-27.906976744186053</v>
      </c>
      <c r="BD37" s="166">
        <v>-5.433862931277616</v>
      </c>
      <c r="BE37" s="167">
        <v>-9.407032567795511</v>
      </c>
      <c r="BF37" s="69"/>
      <c r="BG37" s="195">
        <v>-62.21620495730056</v>
      </c>
      <c r="BH37" s="166">
        <v>66.25</v>
      </c>
      <c r="BI37" s="166">
        <v>-5.342985177524994</v>
      </c>
      <c r="BJ37" s="167">
        <v>-39.69416602415832</v>
      </c>
      <c r="BK37" s="69"/>
      <c r="BL37" s="195">
        <v>-60.898910875901215</v>
      </c>
      <c r="BM37" s="166">
        <v>8.133971291866033</v>
      </c>
      <c r="BN37" s="166">
        <v>-5.422957600827303</v>
      </c>
      <c r="BO37" s="167">
        <v>-17.033944924440988</v>
      </c>
    </row>
    <row r="38" spans="1:67" ht="19.5" customHeight="1">
      <c r="A38" s="310"/>
      <c r="B38" s="157" t="s">
        <v>62</v>
      </c>
      <c r="C38" s="158">
        <v>77</v>
      </c>
      <c r="D38" s="158">
        <v>15</v>
      </c>
      <c r="E38" s="158">
        <v>3678</v>
      </c>
      <c r="F38" s="159">
        <v>3770</v>
      </c>
      <c r="G38" s="68"/>
      <c r="H38" s="207">
        <v>195</v>
      </c>
      <c r="I38" s="158">
        <v>3</v>
      </c>
      <c r="J38" s="158">
        <v>643</v>
      </c>
      <c r="K38" s="159">
        <v>841</v>
      </c>
      <c r="L38" s="68"/>
      <c r="M38" s="207">
        <v>272</v>
      </c>
      <c r="N38" s="158">
        <v>18</v>
      </c>
      <c r="O38" s="158">
        <v>4321</v>
      </c>
      <c r="P38" s="159">
        <v>4611</v>
      </c>
      <c r="Q38" s="76"/>
      <c r="R38" s="310"/>
      <c r="S38" s="157" t="s">
        <v>62</v>
      </c>
      <c r="T38" s="168">
        <v>-65</v>
      </c>
      <c r="U38" s="168">
        <v>-63.41463414634146</v>
      </c>
      <c r="V38" s="168">
        <v>-30.825653564039868</v>
      </c>
      <c r="W38" s="169">
        <v>-32.41305127285766</v>
      </c>
      <c r="X38" s="69"/>
      <c r="Y38" s="196">
        <v>-57.974137931034484</v>
      </c>
      <c r="Z38" s="168">
        <v>-90.3225806451613</v>
      </c>
      <c r="AA38" s="168">
        <v>-2.427921092564489</v>
      </c>
      <c r="AB38" s="169">
        <v>-27.12305025996534</v>
      </c>
      <c r="AC38" s="69"/>
      <c r="AD38" s="196">
        <v>-60.23391812865497</v>
      </c>
      <c r="AE38" s="168">
        <v>-75</v>
      </c>
      <c r="AF38" s="168">
        <v>-27.69410977242302</v>
      </c>
      <c r="AG38" s="169">
        <v>-31.50623885918003</v>
      </c>
      <c r="AH38" s="77"/>
      <c r="AI38" s="310"/>
      <c r="AJ38" s="157" t="s">
        <v>62</v>
      </c>
      <c r="AK38" s="168">
        <v>-68.9090909090909</v>
      </c>
      <c r="AL38" s="168">
        <v>-83.43949044585987</v>
      </c>
      <c r="AM38" s="168">
        <v>-28.901684427638358</v>
      </c>
      <c r="AN38" s="169">
        <v>-31.378109049663777</v>
      </c>
      <c r="AO38" s="69"/>
      <c r="AP38" s="196">
        <v>-35.89503280224929</v>
      </c>
      <c r="AQ38" s="168">
        <v>-40.74074074074075</v>
      </c>
      <c r="AR38" s="168">
        <v>9.895414320193069</v>
      </c>
      <c r="AS38" s="169">
        <v>-11.928934010152275</v>
      </c>
      <c r="AT38" s="69"/>
      <c r="AU38" s="196">
        <v>-47.124304267161406</v>
      </c>
      <c r="AV38" s="168">
        <v>-72.51184834123222</v>
      </c>
      <c r="AW38" s="168">
        <v>-25.157232704402517</v>
      </c>
      <c r="AX38" s="169">
        <v>-28.251852859182705</v>
      </c>
      <c r="AY38" s="77"/>
      <c r="AZ38" s="310"/>
      <c r="BA38" s="157" t="s">
        <v>62</v>
      </c>
      <c r="BB38" s="168">
        <v>-61.75710594315246</v>
      </c>
      <c r="BC38" s="168">
        <v>-59.146341463414636</v>
      </c>
      <c r="BD38" s="168">
        <v>-16.2861284769412</v>
      </c>
      <c r="BE38" s="169">
        <v>-19.540906415538544</v>
      </c>
      <c r="BF38" s="69"/>
      <c r="BG38" s="196">
        <v>-61.16138763197586</v>
      </c>
      <c r="BH38" s="168">
        <v>0.9615384615384528</v>
      </c>
      <c r="BI38" s="168">
        <v>-1.015228426395936</v>
      </c>
      <c r="BJ38" s="169">
        <v>-35.96491228070175</v>
      </c>
      <c r="BK38" s="69"/>
      <c r="BL38" s="196">
        <v>-61.32826637712631</v>
      </c>
      <c r="BM38" s="168">
        <v>-35.82089552238806</v>
      </c>
      <c r="BN38" s="168">
        <v>-14.590045103092791</v>
      </c>
      <c r="BO38" s="169">
        <v>-23.20903807222622</v>
      </c>
    </row>
    <row r="39" spans="1:67" ht="19.5" customHeight="1">
      <c r="A39" s="310"/>
      <c r="B39" s="160" t="s">
        <v>63</v>
      </c>
      <c r="C39" s="161">
        <v>201</v>
      </c>
      <c r="D39" s="161">
        <v>8</v>
      </c>
      <c r="E39" s="161">
        <v>3775</v>
      </c>
      <c r="F39" s="162">
        <v>3984</v>
      </c>
      <c r="G39" s="68"/>
      <c r="H39" s="208">
        <v>462</v>
      </c>
      <c r="I39" s="161">
        <v>4</v>
      </c>
      <c r="J39" s="161">
        <v>834</v>
      </c>
      <c r="K39" s="162">
        <v>1300</v>
      </c>
      <c r="L39" s="68"/>
      <c r="M39" s="208">
        <v>663</v>
      </c>
      <c r="N39" s="161">
        <v>12</v>
      </c>
      <c r="O39" s="161">
        <v>4609</v>
      </c>
      <c r="P39" s="162">
        <v>5284</v>
      </c>
      <c r="Q39" s="76"/>
      <c r="R39" s="310"/>
      <c r="S39" s="160" t="s">
        <v>63</v>
      </c>
      <c r="T39" s="170">
        <v>-10.267857142857139</v>
      </c>
      <c r="U39" s="170">
        <v>-42.85714285714286</v>
      </c>
      <c r="V39" s="170">
        <v>-32.408236347358994</v>
      </c>
      <c r="W39" s="171">
        <v>-31.58165893869139</v>
      </c>
      <c r="X39" s="69"/>
      <c r="Y39" s="197">
        <v>27.272727272727266</v>
      </c>
      <c r="Z39" s="170">
        <v>-91.30434782608695</v>
      </c>
      <c r="AA39" s="170">
        <v>14.718019257221442</v>
      </c>
      <c r="AB39" s="171">
        <v>14.436619718309856</v>
      </c>
      <c r="AC39" s="69"/>
      <c r="AD39" s="197">
        <v>12.94718909710393</v>
      </c>
      <c r="AE39" s="170">
        <v>-80</v>
      </c>
      <c r="AF39" s="170">
        <v>-26.98035487959443</v>
      </c>
      <c r="AG39" s="171">
        <v>-24.069550222733156</v>
      </c>
      <c r="AH39" s="77"/>
      <c r="AI39" s="310"/>
      <c r="AJ39" s="160" t="s">
        <v>63</v>
      </c>
      <c r="AK39" s="170">
        <v>-51.93798449612403</v>
      </c>
      <c r="AL39" s="170">
        <v>-80.11695906432749</v>
      </c>
      <c r="AM39" s="170">
        <v>-30.038905986876486</v>
      </c>
      <c r="AN39" s="171">
        <v>-31.443355719475946</v>
      </c>
      <c r="AO39" s="69"/>
      <c r="AP39" s="197">
        <v>-19.860139860139853</v>
      </c>
      <c r="AQ39" s="170">
        <v>-64</v>
      </c>
      <c r="AR39" s="170">
        <v>11.675126903553306</v>
      </c>
      <c r="AS39" s="171">
        <v>-3.3714285714285666</v>
      </c>
      <c r="AT39" s="69"/>
      <c r="AU39" s="197">
        <v>-31.125226860254088</v>
      </c>
      <c r="AV39" s="170">
        <v>-74.16974169741698</v>
      </c>
      <c r="AW39" s="170">
        <v>-25.756865197227867</v>
      </c>
      <c r="AX39" s="171">
        <v>-26.908520262161915</v>
      </c>
      <c r="AY39" s="77"/>
      <c r="AZ39" s="310"/>
      <c r="BA39" s="160" t="s">
        <v>63</v>
      </c>
      <c r="BB39" s="170">
        <v>-59.12356321839081</v>
      </c>
      <c r="BC39" s="170">
        <v>-65.5367231638418</v>
      </c>
      <c r="BD39" s="170">
        <v>-27.06309617572417</v>
      </c>
      <c r="BE39" s="171">
        <v>-29.16922572984481</v>
      </c>
      <c r="BF39" s="69"/>
      <c r="BG39" s="197">
        <v>-42.23471539002108</v>
      </c>
      <c r="BH39" s="170">
        <v>-56.55172413793104</v>
      </c>
      <c r="BI39" s="170">
        <v>9.621329211746527</v>
      </c>
      <c r="BJ39" s="171">
        <v>-18.55171177630399</v>
      </c>
      <c r="BK39" s="69"/>
      <c r="BL39" s="197">
        <v>-47.78197262859839</v>
      </c>
      <c r="BM39" s="170">
        <v>-61.49068322981366</v>
      </c>
      <c r="BN39" s="170">
        <v>-23.33149909598302</v>
      </c>
      <c r="BO39" s="171">
        <v>-27.194853676421573</v>
      </c>
    </row>
    <row r="40" spans="1:67" ht="19.5" customHeight="1">
      <c r="A40" s="311"/>
      <c r="B40" s="163" t="s">
        <v>64</v>
      </c>
      <c r="C40" s="164">
        <v>220</v>
      </c>
      <c r="D40" s="164">
        <v>10</v>
      </c>
      <c r="E40" s="164">
        <v>3915</v>
      </c>
      <c r="F40" s="165">
        <v>4145</v>
      </c>
      <c r="G40" s="68"/>
      <c r="H40" s="209">
        <v>605</v>
      </c>
      <c r="I40" s="164">
        <v>2</v>
      </c>
      <c r="J40" s="164">
        <v>765</v>
      </c>
      <c r="K40" s="165">
        <v>1372</v>
      </c>
      <c r="L40" s="68"/>
      <c r="M40" s="209">
        <v>825</v>
      </c>
      <c r="N40" s="164">
        <v>12</v>
      </c>
      <c r="O40" s="164">
        <v>4680</v>
      </c>
      <c r="P40" s="165">
        <v>5517</v>
      </c>
      <c r="Q40" s="76"/>
      <c r="R40" s="311"/>
      <c r="S40" s="163" t="s">
        <v>64</v>
      </c>
      <c r="T40" s="172">
        <v>11.675126903553306</v>
      </c>
      <c r="U40" s="172">
        <v>-62.96296296296296</v>
      </c>
      <c r="V40" s="172">
        <v>-15.27807833802207</v>
      </c>
      <c r="W40" s="173">
        <v>-14.447884416924666</v>
      </c>
      <c r="X40" s="69"/>
      <c r="Y40" s="198">
        <v>21.485943775100395</v>
      </c>
      <c r="Z40" s="172">
        <v>-92.5925925925926</v>
      </c>
      <c r="AA40" s="172">
        <v>20.094191522762955</v>
      </c>
      <c r="AB40" s="173">
        <v>18.07228915662651</v>
      </c>
      <c r="AC40" s="69"/>
      <c r="AD40" s="198">
        <v>18.705035971223012</v>
      </c>
      <c r="AE40" s="172">
        <v>-77.77777777777777</v>
      </c>
      <c r="AF40" s="172">
        <v>-10.99277291745912</v>
      </c>
      <c r="AG40" s="173">
        <v>-8.157149991676377</v>
      </c>
      <c r="AH40" s="77"/>
      <c r="AI40" s="311"/>
      <c r="AJ40" s="163" t="s">
        <v>64</v>
      </c>
      <c r="AK40" s="172">
        <v>-39.03192584963955</v>
      </c>
      <c r="AL40" s="172">
        <v>-77.77777777777777</v>
      </c>
      <c r="AM40" s="172">
        <v>-26.91603333028111</v>
      </c>
      <c r="AN40" s="173">
        <v>-27.864934161922562</v>
      </c>
      <c r="AO40" s="69"/>
      <c r="AP40" s="198">
        <v>-9.180497925311201</v>
      </c>
      <c r="AQ40" s="172">
        <v>-70.07874015748031</v>
      </c>
      <c r="AR40" s="172">
        <v>13.732259301879552</v>
      </c>
      <c r="AS40" s="173">
        <v>1.9734019734019626</v>
      </c>
      <c r="AT40" s="69"/>
      <c r="AU40" s="198">
        <v>-19.17902725077613</v>
      </c>
      <c r="AV40" s="172">
        <v>-74.76923076923077</v>
      </c>
      <c r="AW40" s="172">
        <v>-22.58170068305452</v>
      </c>
      <c r="AX40" s="173">
        <v>-22.838145484768546</v>
      </c>
      <c r="AY40" s="77"/>
      <c r="AZ40" s="311"/>
      <c r="BA40" s="163" t="s">
        <v>64</v>
      </c>
      <c r="BB40" s="172">
        <v>-39.03192584963955</v>
      </c>
      <c r="BC40" s="172">
        <v>-77.77777777777777</v>
      </c>
      <c r="BD40" s="172">
        <v>-26.91603333028111</v>
      </c>
      <c r="BE40" s="173">
        <v>-27.864934161922562</v>
      </c>
      <c r="BF40" s="69"/>
      <c r="BG40" s="198">
        <v>-9.180497925311201</v>
      </c>
      <c r="BH40" s="172">
        <v>-70.07874015748031</v>
      </c>
      <c r="BI40" s="172">
        <v>13.732259301879552</v>
      </c>
      <c r="BJ40" s="173">
        <v>1.9734019734019626</v>
      </c>
      <c r="BK40" s="69"/>
      <c r="BL40" s="198">
        <v>-19.17902725077613</v>
      </c>
      <c r="BM40" s="172">
        <v>-74.76923076923077</v>
      </c>
      <c r="BN40" s="172">
        <v>-22.58170068305452</v>
      </c>
      <c r="BO40" s="173">
        <v>-22.838145484768546</v>
      </c>
    </row>
    <row r="41" spans="1:67" ht="19.5" customHeight="1">
      <c r="A41" s="309">
        <v>2005</v>
      </c>
      <c r="B41" s="155" t="s">
        <v>61</v>
      </c>
      <c r="C41" s="155">
        <v>185</v>
      </c>
      <c r="D41" s="155">
        <v>48</v>
      </c>
      <c r="E41" s="155">
        <v>4249</v>
      </c>
      <c r="F41" s="156">
        <v>4482</v>
      </c>
      <c r="G41" s="68"/>
      <c r="H41" s="206">
        <v>870</v>
      </c>
      <c r="I41" s="155">
        <v>20</v>
      </c>
      <c r="J41" s="155">
        <v>744</v>
      </c>
      <c r="K41" s="156">
        <v>1634</v>
      </c>
      <c r="L41" s="68"/>
      <c r="M41" s="206">
        <v>1055</v>
      </c>
      <c r="N41" s="155">
        <v>68</v>
      </c>
      <c r="O41" s="155">
        <v>4993</v>
      </c>
      <c r="P41" s="156">
        <v>6116</v>
      </c>
      <c r="Q41" s="76"/>
      <c r="R41" s="309">
        <v>2005</v>
      </c>
      <c r="S41" s="155" t="s">
        <v>61</v>
      </c>
      <c r="T41" s="166">
        <v>96.80851063829786</v>
      </c>
      <c r="U41" s="166">
        <v>336.3636363636363</v>
      </c>
      <c r="V41" s="166">
        <v>-7.529923830250269</v>
      </c>
      <c r="W41" s="167">
        <v>-4.638297872340431</v>
      </c>
      <c r="X41" s="69"/>
      <c r="Y41" s="195">
        <v>77.91411042944785</v>
      </c>
      <c r="Z41" s="166">
        <v>-31.034482758620683</v>
      </c>
      <c r="AA41" s="166">
        <v>2.9045643153526868</v>
      </c>
      <c r="AB41" s="167">
        <v>31.668009669621256</v>
      </c>
      <c r="AC41" s="69"/>
      <c r="AD41" s="195">
        <v>80.96054888507717</v>
      </c>
      <c r="AE41" s="166">
        <v>70</v>
      </c>
      <c r="AF41" s="166">
        <v>-6.111320045129759</v>
      </c>
      <c r="AG41" s="167">
        <v>2.945632048476682</v>
      </c>
      <c r="AH41" s="77"/>
      <c r="AI41" s="309">
        <v>2005</v>
      </c>
      <c r="AJ41" s="155" t="s">
        <v>61</v>
      </c>
      <c r="AK41" s="166">
        <v>96.80851063829786</v>
      </c>
      <c r="AL41" s="166">
        <v>336.3636363636363</v>
      </c>
      <c r="AM41" s="166">
        <v>-7.529923830250269</v>
      </c>
      <c r="AN41" s="167">
        <v>-4.638297872340431</v>
      </c>
      <c r="AO41" s="69"/>
      <c r="AP41" s="195">
        <v>77.91411042944785</v>
      </c>
      <c r="AQ41" s="166">
        <v>-31.034482758620683</v>
      </c>
      <c r="AR41" s="166">
        <v>2.9045643153526868</v>
      </c>
      <c r="AS41" s="167">
        <v>31.668009669621256</v>
      </c>
      <c r="AT41" s="69"/>
      <c r="AU41" s="195">
        <v>80.96054888507717</v>
      </c>
      <c r="AV41" s="166">
        <v>70</v>
      </c>
      <c r="AW41" s="166">
        <v>-6.111320045129759</v>
      </c>
      <c r="AX41" s="167">
        <v>2.945632048476682</v>
      </c>
      <c r="AY41" s="77"/>
      <c r="AZ41" s="309">
        <v>2005</v>
      </c>
      <c r="BA41" s="155" t="s">
        <v>61</v>
      </c>
      <c r="BB41" s="166">
        <v>-7.074829931972786</v>
      </c>
      <c r="BC41" s="166">
        <v>-12.903225806451616</v>
      </c>
      <c r="BD41" s="166">
        <v>-22.372999304105775</v>
      </c>
      <c r="BE41" s="167">
        <v>-21.79413730545211</v>
      </c>
      <c r="BF41" s="69"/>
      <c r="BG41" s="195">
        <v>17.5303197353914</v>
      </c>
      <c r="BH41" s="166">
        <v>-78.19548872180451</v>
      </c>
      <c r="BI41" s="166">
        <v>8.739985433357617</v>
      </c>
      <c r="BJ41" s="167">
        <v>9.673982527168107</v>
      </c>
      <c r="BK41" s="69"/>
      <c r="BL41" s="195">
        <v>10.435464888191447</v>
      </c>
      <c r="BM41" s="166">
        <v>-51.32743362831859</v>
      </c>
      <c r="BN41" s="166">
        <v>-18.636284114765573</v>
      </c>
      <c r="BO41" s="167">
        <v>-16.034166699169234</v>
      </c>
    </row>
    <row r="42" spans="1:67" ht="19.5" customHeight="1">
      <c r="A42" s="310"/>
      <c r="B42" s="157" t="s">
        <v>62</v>
      </c>
      <c r="C42" s="158">
        <v>184</v>
      </c>
      <c r="D42" s="158">
        <v>12</v>
      </c>
      <c r="E42" s="158">
        <v>3342</v>
      </c>
      <c r="F42" s="159">
        <v>3538</v>
      </c>
      <c r="G42" s="68"/>
      <c r="H42" s="207">
        <v>884</v>
      </c>
      <c r="I42" s="158">
        <v>26</v>
      </c>
      <c r="J42" s="158">
        <v>1332</v>
      </c>
      <c r="K42" s="159">
        <v>2242</v>
      </c>
      <c r="L42" s="68"/>
      <c r="M42" s="207">
        <v>1068</v>
      </c>
      <c r="N42" s="158">
        <v>38</v>
      </c>
      <c r="O42" s="158">
        <v>4674</v>
      </c>
      <c r="P42" s="159">
        <v>5780</v>
      </c>
      <c r="Q42" s="76"/>
      <c r="R42" s="310"/>
      <c r="S42" s="157" t="s">
        <v>62</v>
      </c>
      <c r="T42" s="168">
        <v>138.96103896103895</v>
      </c>
      <c r="U42" s="168">
        <v>-20</v>
      </c>
      <c r="V42" s="168">
        <v>-9.13539967373572</v>
      </c>
      <c r="W42" s="169">
        <v>-6.15384615384616</v>
      </c>
      <c r="X42" s="69"/>
      <c r="Y42" s="196">
        <v>353.3333333333333</v>
      </c>
      <c r="Z42" s="168">
        <v>766.6666666666666</v>
      </c>
      <c r="AA42" s="168">
        <v>107.15396578538102</v>
      </c>
      <c r="AB42" s="169">
        <v>166.58739595719385</v>
      </c>
      <c r="AC42" s="69"/>
      <c r="AD42" s="196">
        <v>292.6470588235294</v>
      </c>
      <c r="AE42" s="168">
        <v>111.11111111111111</v>
      </c>
      <c r="AF42" s="168">
        <v>8.169405230270769</v>
      </c>
      <c r="AG42" s="169">
        <v>25.352418130557353</v>
      </c>
      <c r="AH42" s="77"/>
      <c r="AI42" s="310"/>
      <c r="AJ42" s="157" t="s">
        <v>62</v>
      </c>
      <c r="AK42" s="168">
        <v>115.78947368421052</v>
      </c>
      <c r="AL42" s="168">
        <v>130.76923076923075</v>
      </c>
      <c r="AM42" s="168">
        <v>-8.243684274144812</v>
      </c>
      <c r="AN42" s="169">
        <v>-5.3128689492325805</v>
      </c>
      <c r="AO42" s="69"/>
      <c r="AP42" s="196">
        <v>156.4327485380117</v>
      </c>
      <c r="AQ42" s="168">
        <v>43.75</v>
      </c>
      <c r="AR42" s="168">
        <v>51.97657393850659</v>
      </c>
      <c r="AS42" s="169">
        <v>86.1671469740634</v>
      </c>
      <c r="AT42" s="69"/>
      <c r="AU42" s="196">
        <v>148.30409356725144</v>
      </c>
      <c r="AV42" s="168">
        <v>82.75862068965517</v>
      </c>
      <c r="AW42" s="168">
        <v>0.29048656499637104</v>
      </c>
      <c r="AX42" s="169">
        <v>12.736921910538285</v>
      </c>
      <c r="AY42" s="77"/>
      <c r="AZ42" s="310"/>
      <c r="BA42" s="157" t="s">
        <v>62</v>
      </c>
      <c r="BB42" s="168">
        <v>33.44594594594594</v>
      </c>
      <c r="BC42" s="168">
        <v>16.4179104477612</v>
      </c>
      <c r="BD42" s="168">
        <v>-17.3061312841604</v>
      </c>
      <c r="BE42" s="169">
        <v>-15.618141916605708</v>
      </c>
      <c r="BF42" s="69"/>
      <c r="BG42" s="196">
        <v>82.58899676375404</v>
      </c>
      <c r="BH42" s="168">
        <v>-50.476190476190474</v>
      </c>
      <c r="BI42" s="168">
        <v>34.61538461538461</v>
      </c>
      <c r="BJ42" s="169">
        <v>49.497716894977174</v>
      </c>
      <c r="BK42" s="69"/>
      <c r="BL42" s="196">
        <v>68.97519887693028</v>
      </c>
      <c r="BM42" s="168">
        <v>-24.418604651162795</v>
      </c>
      <c r="BN42" s="168">
        <v>-10.622848790607762</v>
      </c>
      <c r="BO42" s="169">
        <v>-3.490943107407091</v>
      </c>
    </row>
    <row r="43" spans="1:67" ht="19.5" customHeight="1">
      <c r="A43" s="310"/>
      <c r="B43" s="160" t="s">
        <v>63</v>
      </c>
      <c r="C43" s="161">
        <v>177</v>
      </c>
      <c r="D43" s="161">
        <v>2</v>
      </c>
      <c r="E43" s="161">
        <v>3530</v>
      </c>
      <c r="F43" s="162">
        <v>3709</v>
      </c>
      <c r="G43" s="68"/>
      <c r="H43" s="208">
        <v>1033</v>
      </c>
      <c r="I43" s="161">
        <v>11</v>
      </c>
      <c r="J43" s="161">
        <v>1175</v>
      </c>
      <c r="K43" s="162">
        <v>2219</v>
      </c>
      <c r="L43" s="68"/>
      <c r="M43" s="208">
        <v>1210</v>
      </c>
      <c r="N43" s="161">
        <v>13</v>
      </c>
      <c r="O43" s="161">
        <v>4705</v>
      </c>
      <c r="P43" s="162">
        <v>5928</v>
      </c>
      <c r="Q43" s="76"/>
      <c r="R43" s="310"/>
      <c r="S43" s="160" t="s">
        <v>63</v>
      </c>
      <c r="T43" s="170">
        <v>-11.940298507462686</v>
      </c>
      <c r="U43" s="170">
        <v>-75</v>
      </c>
      <c r="V43" s="170">
        <v>-6.490066225165563</v>
      </c>
      <c r="W43" s="171">
        <v>-6.902610441767067</v>
      </c>
      <c r="X43" s="69"/>
      <c r="Y43" s="197">
        <v>123.5930735930736</v>
      </c>
      <c r="Z43" s="170">
        <v>175</v>
      </c>
      <c r="AA43" s="170">
        <v>40.8872901678657</v>
      </c>
      <c r="AB43" s="171">
        <v>70.69230769230771</v>
      </c>
      <c r="AC43" s="69"/>
      <c r="AD43" s="197">
        <v>82.50377073906486</v>
      </c>
      <c r="AE43" s="170">
        <v>8.333333333333329</v>
      </c>
      <c r="AF43" s="170">
        <v>2.082881319158176</v>
      </c>
      <c r="AG43" s="171">
        <v>12.187736563209683</v>
      </c>
      <c r="AH43" s="77"/>
      <c r="AI43" s="310"/>
      <c r="AJ43" s="160" t="s">
        <v>63</v>
      </c>
      <c r="AK43" s="170">
        <v>46.7741935483871</v>
      </c>
      <c r="AL43" s="170">
        <v>82.35294117647058</v>
      </c>
      <c r="AM43" s="170">
        <v>-7.6942231075697265</v>
      </c>
      <c r="AN43" s="171">
        <v>-5.821422836036618</v>
      </c>
      <c r="AO43" s="69"/>
      <c r="AP43" s="197">
        <v>143.1937172774869</v>
      </c>
      <c r="AQ43" s="170">
        <v>58.333333333333314</v>
      </c>
      <c r="AR43" s="170">
        <v>47.77272727272728</v>
      </c>
      <c r="AS43" s="171">
        <v>80.2188054405677</v>
      </c>
      <c r="AT43" s="69"/>
      <c r="AU43" s="197">
        <v>119.56521739130434</v>
      </c>
      <c r="AV43" s="170">
        <v>70</v>
      </c>
      <c r="AW43" s="170">
        <v>0.870297585626048</v>
      </c>
      <c r="AX43" s="171">
        <v>12.553675170497598</v>
      </c>
      <c r="AY43" s="77"/>
      <c r="AZ43" s="310"/>
      <c r="BA43" s="160" t="s">
        <v>63</v>
      </c>
      <c r="BB43" s="170">
        <v>34.622144112478026</v>
      </c>
      <c r="BC43" s="170">
        <v>18.032786885245898</v>
      </c>
      <c r="BD43" s="170">
        <v>-9.796628472013907</v>
      </c>
      <c r="BE43" s="171">
        <v>-8.237470374010059</v>
      </c>
      <c r="BF43" s="69"/>
      <c r="BG43" s="197">
        <v>106.32603406326035</v>
      </c>
      <c r="BH43" s="170">
        <v>-6.349206349206355</v>
      </c>
      <c r="BI43" s="170">
        <v>41.55798378568912</v>
      </c>
      <c r="BJ43" s="171">
        <v>64.32658450704224</v>
      </c>
      <c r="BK43" s="69"/>
      <c r="BL43" s="197">
        <v>87.88974243108902</v>
      </c>
      <c r="BM43" s="170">
        <v>5.6451612903225765</v>
      </c>
      <c r="BN43" s="170">
        <v>-2.327488977750434</v>
      </c>
      <c r="BO43" s="171">
        <v>6.858032321567549</v>
      </c>
    </row>
    <row r="44" spans="1:67" ht="19.5" customHeight="1">
      <c r="A44" s="311"/>
      <c r="B44" s="163" t="s">
        <v>64</v>
      </c>
      <c r="C44" s="164">
        <v>198</v>
      </c>
      <c r="D44" s="164">
        <v>5</v>
      </c>
      <c r="E44" s="164">
        <v>3407</v>
      </c>
      <c r="F44" s="165">
        <v>3610</v>
      </c>
      <c r="G44" s="68"/>
      <c r="H44" s="209">
        <v>1438</v>
      </c>
      <c r="I44" s="164">
        <v>35</v>
      </c>
      <c r="J44" s="164">
        <v>1683</v>
      </c>
      <c r="K44" s="165">
        <v>3156</v>
      </c>
      <c r="L44" s="68"/>
      <c r="M44" s="209">
        <v>1636</v>
      </c>
      <c r="N44" s="164">
        <v>40</v>
      </c>
      <c r="O44" s="164">
        <v>5090</v>
      </c>
      <c r="P44" s="165">
        <v>6766</v>
      </c>
      <c r="Q44" s="76"/>
      <c r="R44" s="311"/>
      <c r="S44" s="163" t="s">
        <v>64</v>
      </c>
      <c r="T44" s="172">
        <v>-10</v>
      </c>
      <c r="U44" s="172">
        <v>-50</v>
      </c>
      <c r="V44" s="172">
        <v>-12.975734355044693</v>
      </c>
      <c r="W44" s="173">
        <v>-12.907117008443919</v>
      </c>
      <c r="X44" s="69"/>
      <c r="Y44" s="198">
        <v>137.68595041322317</v>
      </c>
      <c r="Z44" s="172">
        <v>1650</v>
      </c>
      <c r="AA44" s="172">
        <v>120.00000000000003</v>
      </c>
      <c r="AB44" s="173">
        <v>130.02915451895043</v>
      </c>
      <c r="AC44" s="69"/>
      <c r="AD44" s="198">
        <v>98.30303030303028</v>
      </c>
      <c r="AE44" s="172">
        <v>233.33333333333337</v>
      </c>
      <c r="AF44" s="172">
        <v>8.760683760683747</v>
      </c>
      <c r="AG44" s="173">
        <v>22.639115461301444</v>
      </c>
      <c r="AH44" s="77"/>
      <c r="AI44" s="311"/>
      <c r="AJ44" s="163" t="s">
        <v>64</v>
      </c>
      <c r="AK44" s="172">
        <v>25.675675675675677</v>
      </c>
      <c r="AL44" s="172">
        <v>52.27272727272728</v>
      </c>
      <c r="AM44" s="172">
        <v>-8.989538307335707</v>
      </c>
      <c r="AN44" s="173">
        <v>-7.5908187240195275</v>
      </c>
      <c r="AO44" s="69"/>
      <c r="AP44" s="198">
        <v>141.29069103369503</v>
      </c>
      <c r="AQ44" s="172">
        <v>142.10526315789474</v>
      </c>
      <c r="AR44" s="172">
        <v>66.4080944350759</v>
      </c>
      <c r="AS44" s="173">
        <v>94.59402608329827</v>
      </c>
      <c r="AT44" s="69"/>
      <c r="AU44" s="198">
        <v>112.07853179684167</v>
      </c>
      <c r="AV44" s="172">
        <v>93.90243902439025</v>
      </c>
      <c r="AW44" s="172">
        <v>2.8212172442941608</v>
      </c>
      <c r="AX44" s="173">
        <v>15.159462370627082</v>
      </c>
      <c r="AY44" s="77"/>
      <c r="AZ44" s="311"/>
      <c r="BA44" s="163" t="s">
        <v>64</v>
      </c>
      <c r="BB44" s="172">
        <v>25.675675675675677</v>
      </c>
      <c r="BC44" s="172">
        <v>52.27272727272728</v>
      </c>
      <c r="BD44" s="172">
        <v>-8.989538307335707</v>
      </c>
      <c r="BE44" s="173">
        <v>-7.5908187240195275</v>
      </c>
      <c r="BF44" s="69"/>
      <c r="BG44" s="198">
        <v>141.29069103369503</v>
      </c>
      <c r="BH44" s="172">
        <v>142.10526315789474</v>
      </c>
      <c r="BI44" s="172">
        <v>66.4080944350759</v>
      </c>
      <c r="BJ44" s="173">
        <v>94.59402608329827</v>
      </c>
      <c r="BK44" s="69"/>
      <c r="BL44" s="198">
        <v>112.07853179684167</v>
      </c>
      <c r="BM44" s="172">
        <v>93.90243902439025</v>
      </c>
      <c r="BN44" s="172">
        <v>2.8212172442941608</v>
      </c>
      <c r="BO44" s="173">
        <v>15.159462370627082</v>
      </c>
    </row>
    <row r="45" spans="1:67" ht="19.5" customHeight="1">
      <c r="A45" s="309">
        <v>2006</v>
      </c>
      <c r="B45" s="155" t="s">
        <v>61</v>
      </c>
      <c r="C45" s="155">
        <v>168</v>
      </c>
      <c r="D45" s="155">
        <v>8</v>
      </c>
      <c r="E45" s="155">
        <v>3808</v>
      </c>
      <c r="F45" s="156">
        <v>3984</v>
      </c>
      <c r="G45" s="68"/>
      <c r="H45" s="206">
        <v>1263</v>
      </c>
      <c r="I45" s="155">
        <v>35</v>
      </c>
      <c r="J45" s="155">
        <v>1629</v>
      </c>
      <c r="K45" s="156">
        <v>2927</v>
      </c>
      <c r="L45" s="68"/>
      <c r="M45" s="206">
        <v>1431</v>
      </c>
      <c r="N45" s="155">
        <v>43</v>
      </c>
      <c r="O45" s="155">
        <v>5437</v>
      </c>
      <c r="P45" s="156">
        <v>6911</v>
      </c>
      <c r="Q45" s="76"/>
      <c r="R45" s="309">
        <v>2006</v>
      </c>
      <c r="S45" s="155" t="s">
        <v>61</v>
      </c>
      <c r="T45" s="166">
        <v>-9.189189189189179</v>
      </c>
      <c r="U45" s="166">
        <v>-83.33333333333334</v>
      </c>
      <c r="V45" s="166">
        <v>-10.378912685337724</v>
      </c>
      <c r="W45" s="167">
        <v>-11.111111111111114</v>
      </c>
      <c r="X45" s="69"/>
      <c r="Y45" s="195">
        <v>45.17241379310343</v>
      </c>
      <c r="Z45" s="166">
        <v>75</v>
      </c>
      <c r="AA45" s="166">
        <v>118.9516129032258</v>
      </c>
      <c r="AB45" s="167">
        <v>79.13096695226437</v>
      </c>
      <c r="AC45" s="69"/>
      <c r="AD45" s="195">
        <v>35.639810426540265</v>
      </c>
      <c r="AE45" s="166">
        <v>-36.76470588235294</v>
      </c>
      <c r="AF45" s="166">
        <v>8.892449429200894</v>
      </c>
      <c r="AG45" s="167">
        <v>12.998691955526496</v>
      </c>
      <c r="AH45" s="77"/>
      <c r="AI45" s="309">
        <v>2006</v>
      </c>
      <c r="AJ45" s="155" t="s">
        <v>61</v>
      </c>
      <c r="AK45" s="166">
        <v>-9.189189189189179</v>
      </c>
      <c r="AL45" s="166">
        <v>-83.33333333333334</v>
      </c>
      <c r="AM45" s="166">
        <v>-10.378912685337724</v>
      </c>
      <c r="AN45" s="167">
        <v>-11.111111111111114</v>
      </c>
      <c r="AO45" s="69"/>
      <c r="AP45" s="195">
        <v>45.17241379310343</v>
      </c>
      <c r="AQ45" s="166">
        <v>75</v>
      </c>
      <c r="AR45" s="166">
        <v>118.9516129032258</v>
      </c>
      <c r="AS45" s="167">
        <v>79.13096695226437</v>
      </c>
      <c r="AT45" s="69"/>
      <c r="AU45" s="195">
        <v>35.639810426540265</v>
      </c>
      <c r="AV45" s="166">
        <v>-36.76470588235294</v>
      </c>
      <c r="AW45" s="166">
        <v>8.892449429200894</v>
      </c>
      <c r="AX45" s="167">
        <v>12.998691955526496</v>
      </c>
      <c r="AY45" s="77"/>
      <c r="AZ45" s="309">
        <v>2006</v>
      </c>
      <c r="BA45" s="155" t="s">
        <v>61</v>
      </c>
      <c r="BB45" s="166">
        <v>6.44216691068813</v>
      </c>
      <c r="BC45" s="166">
        <v>-66.66666666666667</v>
      </c>
      <c r="BD45" s="166">
        <v>-9.797016072228985</v>
      </c>
      <c r="BE45" s="167">
        <v>-9.401135461815514</v>
      </c>
      <c r="BF45" s="69"/>
      <c r="BG45" s="195">
        <v>116.60412757973734</v>
      </c>
      <c r="BH45" s="166">
        <v>268.9655172413793</v>
      </c>
      <c r="BI45" s="166">
        <v>94.87608841259208</v>
      </c>
      <c r="BJ45" s="167">
        <v>104.85719836798134</v>
      </c>
      <c r="BK45" s="69"/>
      <c r="BL45" s="195">
        <v>89.87566607460036</v>
      </c>
      <c r="BM45" s="166">
        <v>21.818181818181827</v>
      </c>
      <c r="BN45" s="166">
        <v>7.004246626888147</v>
      </c>
      <c r="BO45" s="167">
        <v>17.916202155332584</v>
      </c>
    </row>
    <row r="46" spans="1:67" ht="19.5" customHeight="1">
      <c r="A46" s="310"/>
      <c r="B46" s="157" t="s">
        <v>62</v>
      </c>
      <c r="C46" s="158">
        <v>177</v>
      </c>
      <c r="D46" s="158">
        <v>1</v>
      </c>
      <c r="E46" s="158">
        <v>4234</v>
      </c>
      <c r="F46" s="159">
        <v>4412</v>
      </c>
      <c r="G46" s="68"/>
      <c r="H46" s="207">
        <v>1389</v>
      </c>
      <c r="I46" s="158">
        <v>12</v>
      </c>
      <c r="J46" s="158">
        <v>980</v>
      </c>
      <c r="K46" s="159">
        <v>2381</v>
      </c>
      <c r="L46" s="68"/>
      <c r="M46" s="207">
        <v>1566</v>
      </c>
      <c r="N46" s="158">
        <v>13</v>
      </c>
      <c r="O46" s="158">
        <v>5214</v>
      </c>
      <c r="P46" s="159">
        <v>6793</v>
      </c>
      <c r="Q46" s="76"/>
      <c r="R46" s="310"/>
      <c r="S46" s="157" t="s">
        <v>62</v>
      </c>
      <c r="T46" s="168">
        <v>-3.8043478260869534</v>
      </c>
      <c r="U46" s="168">
        <v>-91.66666666666667</v>
      </c>
      <c r="V46" s="168">
        <v>26.69060442848594</v>
      </c>
      <c r="W46" s="169">
        <v>24.703222159412093</v>
      </c>
      <c r="X46" s="69"/>
      <c r="Y46" s="196">
        <v>57.12669683257917</v>
      </c>
      <c r="Z46" s="168">
        <v>-53.84615384615385</v>
      </c>
      <c r="AA46" s="168">
        <v>-26.42642642642643</v>
      </c>
      <c r="AB46" s="169">
        <v>6.199821587867987</v>
      </c>
      <c r="AC46" s="69"/>
      <c r="AD46" s="196">
        <v>46.62921348314606</v>
      </c>
      <c r="AE46" s="168">
        <v>-65.78947368421052</v>
      </c>
      <c r="AF46" s="168">
        <v>11.553273427471126</v>
      </c>
      <c r="AG46" s="169">
        <v>17.52595155709342</v>
      </c>
      <c r="AH46" s="77"/>
      <c r="AI46" s="310"/>
      <c r="AJ46" s="157" t="s">
        <v>62</v>
      </c>
      <c r="AK46" s="168">
        <v>-6.504065040650403</v>
      </c>
      <c r="AL46" s="168">
        <v>-85</v>
      </c>
      <c r="AM46" s="168">
        <v>5.9412462126202</v>
      </c>
      <c r="AN46" s="169">
        <v>4.688279301745652</v>
      </c>
      <c r="AO46" s="69"/>
      <c r="AP46" s="196">
        <v>51.19726339794755</v>
      </c>
      <c r="AQ46" s="168">
        <v>2.173913043478265</v>
      </c>
      <c r="AR46" s="168">
        <v>25.67437379576107</v>
      </c>
      <c r="AS46" s="169">
        <v>36.94530443756449</v>
      </c>
      <c r="AT46" s="69"/>
      <c r="AU46" s="196">
        <v>41.16815826660388</v>
      </c>
      <c r="AV46" s="168">
        <v>-47.16981132075472</v>
      </c>
      <c r="AW46" s="168">
        <v>10.178959346229433</v>
      </c>
      <c r="AX46" s="169">
        <v>15.198386012104905</v>
      </c>
      <c r="AY46" s="77"/>
      <c r="AZ46" s="310"/>
      <c r="BA46" s="157" t="s">
        <v>62</v>
      </c>
      <c r="BB46" s="168">
        <v>-8.860759493670884</v>
      </c>
      <c r="BC46" s="168">
        <v>-79.48717948717949</v>
      </c>
      <c r="BD46" s="168">
        <v>-1.9763104508867144</v>
      </c>
      <c r="BE46" s="169">
        <v>-2.6874729085392204</v>
      </c>
      <c r="BF46" s="69"/>
      <c r="BG46" s="196">
        <v>81.6022686990429</v>
      </c>
      <c r="BH46" s="168">
        <v>78.84615384615387</v>
      </c>
      <c r="BI46" s="168">
        <v>48.76190476190476</v>
      </c>
      <c r="BJ46" s="169">
        <v>63.14905314599878</v>
      </c>
      <c r="BK46" s="69"/>
      <c r="BL46" s="196">
        <v>61.81113265023538</v>
      </c>
      <c r="BM46" s="168">
        <v>-16.153846153846146</v>
      </c>
      <c r="BN46" s="168">
        <v>7.860308081873811</v>
      </c>
      <c r="BO46" s="169">
        <v>16.306119751509016</v>
      </c>
    </row>
    <row r="47" spans="1:67" ht="19.5" customHeight="1">
      <c r="A47" s="310"/>
      <c r="B47" s="160" t="s">
        <v>63</v>
      </c>
      <c r="C47" s="161">
        <v>254</v>
      </c>
      <c r="D47" s="161">
        <v>202</v>
      </c>
      <c r="E47" s="161">
        <v>3736</v>
      </c>
      <c r="F47" s="162">
        <v>4192</v>
      </c>
      <c r="G47" s="68"/>
      <c r="H47" s="208">
        <v>1365</v>
      </c>
      <c r="I47" s="161">
        <v>25</v>
      </c>
      <c r="J47" s="161">
        <v>3423</v>
      </c>
      <c r="K47" s="162">
        <v>4813</v>
      </c>
      <c r="L47" s="68"/>
      <c r="M47" s="208">
        <v>1619</v>
      </c>
      <c r="N47" s="161">
        <v>227</v>
      </c>
      <c r="O47" s="161">
        <v>7159</v>
      </c>
      <c r="P47" s="162">
        <v>9005</v>
      </c>
      <c r="Q47" s="76"/>
      <c r="R47" s="310"/>
      <c r="S47" s="160" t="s">
        <v>63</v>
      </c>
      <c r="T47" s="170">
        <v>43.502824858757066</v>
      </c>
      <c r="U47" s="170">
        <v>10000</v>
      </c>
      <c r="V47" s="170">
        <v>5.835694050991492</v>
      </c>
      <c r="W47" s="171">
        <v>13.022377999460772</v>
      </c>
      <c r="X47" s="69"/>
      <c r="Y47" s="197">
        <v>32.13939980638915</v>
      </c>
      <c r="Z47" s="170">
        <v>127.27272727272728</v>
      </c>
      <c r="AA47" s="170">
        <v>191.31914893617022</v>
      </c>
      <c r="AB47" s="171">
        <v>116.89950428120775</v>
      </c>
      <c r="AC47" s="69"/>
      <c r="AD47" s="197">
        <v>33.801652892561975</v>
      </c>
      <c r="AE47" s="170">
        <v>1646.153846153846</v>
      </c>
      <c r="AF47" s="170">
        <v>52.15727948990437</v>
      </c>
      <c r="AG47" s="171">
        <v>51.90620782726046</v>
      </c>
      <c r="AH47" s="77"/>
      <c r="AI47" s="310"/>
      <c r="AJ47" s="160" t="s">
        <v>63</v>
      </c>
      <c r="AK47" s="170">
        <v>9.706959706959722</v>
      </c>
      <c r="AL47" s="170">
        <v>240.32258064516128</v>
      </c>
      <c r="AM47" s="170">
        <v>5.907742109522516</v>
      </c>
      <c r="AN47" s="171">
        <v>7.32372751300197</v>
      </c>
      <c r="AO47" s="69"/>
      <c r="AP47" s="197">
        <v>44.1334768568353</v>
      </c>
      <c r="AQ47" s="170">
        <v>26.315789473684205</v>
      </c>
      <c r="AR47" s="170">
        <v>85.54290987388495</v>
      </c>
      <c r="AS47" s="171">
        <v>66.05414273995078</v>
      </c>
      <c r="AT47" s="69"/>
      <c r="AU47" s="197">
        <v>38.4938493849385</v>
      </c>
      <c r="AV47" s="170">
        <v>137.81512605042016</v>
      </c>
      <c r="AW47" s="170">
        <v>23.921514055107167</v>
      </c>
      <c r="AX47" s="171">
        <v>27.406867145421913</v>
      </c>
      <c r="AY47" s="77"/>
      <c r="AZ47" s="310"/>
      <c r="BA47" s="160" t="s">
        <v>63</v>
      </c>
      <c r="BB47" s="170">
        <v>4.046997389033933</v>
      </c>
      <c r="BC47" s="170">
        <v>200</v>
      </c>
      <c r="BD47" s="170">
        <v>0.990955041234372</v>
      </c>
      <c r="BE47" s="171">
        <v>2.0410734534458896</v>
      </c>
      <c r="BF47" s="69"/>
      <c r="BG47" s="197">
        <v>60.81957547169813</v>
      </c>
      <c r="BH47" s="170">
        <v>81.35593220338984</v>
      </c>
      <c r="BI47" s="170">
        <v>92.10657370517927</v>
      </c>
      <c r="BJ47" s="171">
        <v>77.80902638275077</v>
      </c>
      <c r="BK47" s="69"/>
      <c r="BL47" s="197">
        <v>50.36075036075036</v>
      </c>
      <c r="BM47" s="170">
        <v>146.56488549618322</v>
      </c>
      <c r="BN47" s="170">
        <v>20.19735460844005</v>
      </c>
      <c r="BO47" s="171">
        <v>26.27993659226253</v>
      </c>
    </row>
    <row r="48" spans="1:67" ht="19.5" customHeight="1">
      <c r="A48" s="311"/>
      <c r="B48" s="163" t="s">
        <v>64</v>
      </c>
      <c r="C48" s="164">
        <v>236</v>
      </c>
      <c r="D48" s="164">
        <v>25</v>
      </c>
      <c r="E48" s="164">
        <v>8284</v>
      </c>
      <c r="F48" s="165">
        <v>8545</v>
      </c>
      <c r="G48" s="68"/>
      <c r="H48" s="209">
        <v>1450</v>
      </c>
      <c r="I48" s="164">
        <v>44</v>
      </c>
      <c r="J48" s="164">
        <v>4801</v>
      </c>
      <c r="K48" s="165">
        <v>6295</v>
      </c>
      <c r="L48" s="68"/>
      <c r="M48" s="209">
        <v>1686</v>
      </c>
      <c r="N48" s="164">
        <v>69</v>
      </c>
      <c r="O48" s="164">
        <v>13085</v>
      </c>
      <c r="P48" s="165">
        <v>14840</v>
      </c>
      <c r="Q48" s="76"/>
      <c r="R48" s="311"/>
      <c r="S48" s="163" t="s">
        <v>64</v>
      </c>
      <c r="T48" s="172">
        <v>19.191919191919183</v>
      </c>
      <c r="U48" s="172">
        <v>400</v>
      </c>
      <c r="V48" s="172">
        <v>143.14646316407396</v>
      </c>
      <c r="W48" s="173">
        <v>136.70360110803324</v>
      </c>
      <c r="X48" s="69"/>
      <c r="Y48" s="198">
        <v>0.8344923504867836</v>
      </c>
      <c r="Z48" s="172">
        <v>25.714285714285708</v>
      </c>
      <c r="AA48" s="172">
        <v>185.26440879382056</v>
      </c>
      <c r="AB48" s="173">
        <v>99.46134347275031</v>
      </c>
      <c r="AC48" s="69"/>
      <c r="AD48" s="198">
        <v>3.056234718826417</v>
      </c>
      <c r="AE48" s="172">
        <v>72.5</v>
      </c>
      <c r="AF48" s="172">
        <v>157.07269155206285</v>
      </c>
      <c r="AG48" s="173">
        <v>119.33195388708248</v>
      </c>
      <c r="AH48" s="77"/>
      <c r="AI48" s="311"/>
      <c r="AJ48" s="163" t="s">
        <v>64</v>
      </c>
      <c r="AK48" s="172">
        <v>12.231182795698928</v>
      </c>
      <c r="AL48" s="172">
        <v>252.23880597014926</v>
      </c>
      <c r="AM48" s="172">
        <v>38.091960352422916</v>
      </c>
      <c r="AN48" s="173">
        <v>37.77299693591499</v>
      </c>
      <c r="AO48" s="69"/>
      <c r="AP48" s="198">
        <v>29.396449704142015</v>
      </c>
      <c r="AQ48" s="172">
        <v>26.08695652173914</v>
      </c>
      <c r="AR48" s="172">
        <v>119.55816781516012</v>
      </c>
      <c r="AS48" s="173">
        <v>77.45108636904118</v>
      </c>
      <c r="AT48" s="69"/>
      <c r="AU48" s="198">
        <v>26.82632320386395</v>
      </c>
      <c r="AV48" s="172">
        <v>121.38364779874215</v>
      </c>
      <c r="AW48" s="172">
        <v>58.74524714828897</v>
      </c>
      <c r="AX48" s="173">
        <v>52.70028466856448</v>
      </c>
      <c r="AY48" s="77"/>
      <c r="AZ48" s="311"/>
      <c r="BA48" s="163" t="s">
        <v>64</v>
      </c>
      <c r="BB48" s="172">
        <v>12.231182795698928</v>
      </c>
      <c r="BC48" s="172">
        <v>252.23880597014926</v>
      </c>
      <c r="BD48" s="172">
        <v>38.091960352422916</v>
      </c>
      <c r="BE48" s="173">
        <v>37.77299693591499</v>
      </c>
      <c r="BF48" s="69"/>
      <c r="BG48" s="198">
        <v>29.396449704142015</v>
      </c>
      <c r="BH48" s="172">
        <v>26.08695652173914</v>
      </c>
      <c r="BI48" s="172">
        <v>119.55816781516012</v>
      </c>
      <c r="BJ48" s="173">
        <v>77.45108636904118</v>
      </c>
      <c r="BK48" s="69"/>
      <c r="BL48" s="198">
        <v>26.82632320386395</v>
      </c>
      <c r="BM48" s="172">
        <v>121.38364779874215</v>
      </c>
      <c r="BN48" s="172">
        <v>58.74524714828897</v>
      </c>
      <c r="BO48" s="173">
        <v>52.70028466856448</v>
      </c>
    </row>
    <row r="49" spans="1:67" ht="19.5" customHeight="1">
      <c r="A49" s="309">
        <v>2007</v>
      </c>
      <c r="B49" s="155" t="s">
        <v>61</v>
      </c>
      <c r="C49" s="155">
        <v>336</v>
      </c>
      <c r="D49" s="155">
        <v>1018</v>
      </c>
      <c r="E49" s="155">
        <v>5517</v>
      </c>
      <c r="F49" s="156">
        <v>6871</v>
      </c>
      <c r="G49" s="68"/>
      <c r="H49" s="206">
        <v>1484</v>
      </c>
      <c r="I49" s="155">
        <v>39</v>
      </c>
      <c r="J49" s="155">
        <v>3369</v>
      </c>
      <c r="K49" s="156">
        <v>4892</v>
      </c>
      <c r="L49" s="68"/>
      <c r="M49" s="206">
        <v>1820</v>
      </c>
      <c r="N49" s="155">
        <v>1057</v>
      </c>
      <c r="O49" s="155">
        <v>8886</v>
      </c>
      <c r="P49" s="156">
        <v>11763</v>
      </c>
      <c r="Q49" s="76"/>
      <c r="R49" s="309">
        <v>2007</v>
      </c>
      <c r="S49" s="155" t="s">
        <v>61</v>
      </c>
      <c r="T49" s="166">
        <v>100</v>
      </c>
      <c r="U49" s="166">
        <v>12625</v>
      </c>
      <c r="V49" s="166">
        <v>44.87920168067228</v>
      </c>
      <c r="W49" s="167">
        <v>72.46485943775102</v>
      </c>
      <c r="X49" s="69"/>
      <c r="Y49" s="195">
        <v>17.498020585906573</v>
      </c>
      <c r="Z49" s="166">
        <v>11.42857142857143</v>
      </c>
      <c r="AA49" s="166">
        <v>106.81399631675873</v>
      </c>
      <c r="AB49" s="167">
        <v>67.133583874274</v>
      </c>
      <c r="AC49" s="69"/>
      <c r="AD49" s="195">
        <v>27.18378756114606</v>
      </c>
      <c r="AE49" s="166">
        <v>2358.139534883721</v>
      </c>
      <c r="AF49" s="166">
        <v>63.43571822696339</v>
      </c>
      <c r="AG49" s="167">
        <v>70.20691650991174</v>
      </c>
      <c r="AH49" s="77"/>
      <c r="AI49" s="309">
        <v>2007</v>
      </c>
      <c r="AJ49" s="155" t="s">
        <v>61</v>
      </c>
      <c r="AK49" s="166">
        <v>100</v>
      </c>
      <c r="AL49" s="166">
        <v>12625</v>
      </c>
      <c r="AM49" s="166">
        <v>44.87920168067228</v>
      </c>
      <c r="AN49" s="167">
        <v>72.46485943775102</v>
      </c>
      <c r="AO49" s="69"/>
      <c r="AP49" s="195">
        <v>17.498020585906573</v>
      </c>
      <c r="AQ49" s="166">
        <v>11.42857142857143</v>
      </c>
      <c r="AR49" s="166">
        <v>106.81399631675873</v>
      </c>
      <c r="AS49" s="167">
        <v>67.133583874274</v>
      </c>
      <c r="AT49" s="69"/>
      <c r="AU49" s="195">
        <v>27.18378756114606</v>
      </c>
      <c r="AV49" s="166">
        <v>2358.139534883721</v>
      </c>
      <c r="AW49" s="166">
        <v>63.43571822696339</v>
      </c>
      <c r="AX49" s="167">
        <v>70.20691650991174</v>
      </c>
      <c r="AY49" s="77"/>
      <c r="AZ49" s="309">
        <v>2007</v>
      </c>
      <c r="BA49" s="155" t="s">
        <v>61</v>
      </c>
      <c r="BB49" s="166">
        <v>37.96423658872078</v>
      </c>
      <c r="BC49" s="166">
        <v>4514.814814814815</v>
      </c>
      <c r="BD49" s="166">
        <v>54.54674522609497</v>
      </c>
      <c r="BE49" s="167">
        <v>61.8489320126676</v>
      </c>
      <c r="BF49" s="69"/>
      <c r="BG49" s="195">
        <v>23.17020355132091</v>
      </c>
      <c r="BH49" s="166">
        <v>12.149532710280369</v>
      </c>
      <c r="BI49" s="166">
        <v>116.0680529300567</v>
      </c>
      <c r="BJ49" s="167">
        <v>74.32663125948406</v>
      </c>
      <c r="BK49" s="69"/>
      <c r="BL49" s="195">
        <v>25.182413470533206</v>
      </c>
      <c r="BM49" s="166">
        <v>919.4029850746268</v>
      </c>
      <c r="BN49" s="166">
        <v>72.53089520747514</v>
      </c>
      <c r="BO49" s="167">
        <v>67.03171164073271</v>
      </c>
    </row>
    <row r="50" spans="1:67" ht="19.5" customHeight="1">
      <c r="A50" s="310"/>
      <c r="B50" s="157" t="s">
        <v>62</v>
      </c>
      <c r="C50" s="158">
        <v>433</v>
      </c>
      <c r="D50" s="158">
        <v>14</v>
      </c>
      <c r="E50" s="158">
        <v>5847</v>
      </c>
      <c r="F50" s="159">
        <v>6294</v>
      </c>
      <c r="G50" s="68"/>
      <c r="H50" s="207">
        <v>2109</v>
      </c>
      <c r="I50" s="158">
        <v>40</v>
      </c>
      <c r="J50" s="158">
        <v>2546</v>
      </c>
      <c r="K50" s="159">
        <v>4695</v>
      </c>
      <c r="L50" s="68"/>
      <c r="M50" s="207">
        <v>2542</v>
      </c>
      <c r="N50" s="158">
        <v>54</v>
      </c>
      <c r="O50" s="158">
        <v>8393</v>
      </c>
      <c r="P50" s="159">
        <v>10989</v>
      </c>
      <c r="Q50" s="76"/>
      <c r="R50" s="310"/>
      <c r="S50" s="157" t="s">
        <v>62</v>
      </c>
      <c r="T50" s="168">
        <v>144.63276836158192</v>
      </c>
      <c r="U50" s="168">
        <v>1300</v>
      </c>
      <c r="V50" s="168">
        <v>38.09636277751537</v>
      </c>
      <c r="W50" s="169">
        <v>42.656391659111506</v>
      </c>
      <c r="X50" s="69"/>
      <c r="Y50" s="196">
        <v>51.835853131749445</v>
      </c>
      <c r="Z50" s="168">
        <v>233.33333333333337</v>
      </c>
      <c r="AA50" s="168">
        <v>159.79591836734693</v>
      </c>
      <c r="AB50" s="169">
        <v>97.18605627887442</v>
      </c>
      <c r="AC50" s="69"/>
      <c r="AD50" s="196">
        <v>62.32439335887611</v>
      </c>
      <c r="AE50" s="168">
        <v>315.3846153846154</v>
      </c>
      <c r="AF50" s="168">
        <v>60.9704641350211</v>
      </c>
      <c r="AG50" s="169">
        <v>61.76946857058735</v>
      </c>
      <c r="AH50" s="77"/>
      <c r="AI50" s="310"/>
      <c r="AJ50" s="157" t="s">
        <v>62</v>
      </c>
      <c r="AK50" s="168">
        <v>122.89855072463766</v>
      </c>
      <c r="AL50" s="168">
        <v>11366.666666666668</v>
      </c>
      <c r="AM50" s="168">
        <v>41.30813230539667</v>
      </c>
      <c r="AN50" s="169">
        <v>56.800857551214875</v>
      </c>
      <c r="AO50" s="69"/>
      <c r="AP50" s="196">
        <v>35.48265460030166</v>
      </c>
      <c r="AQ50" s="168">
        <v>68.08510638297872</v>
      </c>
      <c r="AR50" s="168">
        <v>126.71521655806822</v>
      </c>
      <c r="AS50" s="169">
        <v>80.61416729464958</v>
      </c>
      <c r="AT50" s="69"/>
      <c r="AU50" s="196">
        <v>45.545545545545565</v>
      </c>
      <c r="AV50" s="168">
        <v>1883.9285714285716</v>
      </c>
      <c r="AW50" s="168">
        <v>62.22889869495822</v>
      </c>
      <c r="AX50" s="169">
        <v>66.02451838879159</v>
      </c>
      <c r="AY50" s="77"/>
      <c r="AZ50" s="310"/>
      <c r="BA50" s="157" t="s">
        <v>62</v>
      </c>
      <c r="BB50" s="168">
        <v>74.86111111111111</v>
      </c>
      <c r="BC50" s="168">
        <v>7768.75</v>
      </c>
      <c r="BD50" s="168">
        <v>56.11188997930435</v>
      </c>
      <c r="BE50" s="169">
        <v>64.82341711740375</v>
      </c>
      <c r="BF50" s="69"/>
      <c r="BG50" s="196">
        <v>25.082959203591642</v>
      </c>
      <c r="BH50" s="168">
        <v>59.139784946236546</v>
      </c>
      <c r="BI50" s="168">
        <v>158.62447411743187</v>
      </c>
      <c r="BJ50" s="169">
        <v>93.71899279228683</v>
      </c>
      <c r="BK50" s="69"/>
      <c r="BL50" s="196">
        <v>31.21684066404245</v>
      </c>
      <c r="BM50" s="168">
        <v>1190.8256880733943</v>
      </c>
      <c r="BN50" s="168">
        <v>83.5224493788516</v>
      </c>
      <c r="BO50" s="169">
        <v>76.5171603909387</v>
      </c>
    </row>
    <row r="51" spans="1:67" ht="19.5" customHeight="1">
      <c r="A51" s="310"/>
      <c r="B51" s="160" t="s">
        <v>63</v>
      </c>
      <c r="C51" s="161">
        <v>463</v>
      </c>
      <c r="D51" s="161">
        <v>872</v>
      </c>
      <c r="E51" s="161">
        <v>5945</v>
      </c>
      <c r="F51" s="162">
        <v>7280</v>
      </c>
      <c r="G51" s="68"/>
      <c r="H51" s="208">
        <v>2223</v>
      </c>
      <c r="I51" s="161">
        <v>15</v>
      </c>
      <c r="J51" s="161">
        <v>2167</v>
      </c>
      <c r="K51" s="162">
        <v>4405</v>
      </c>
      <c r="L51" s="68"/>
      <c r="M51" s="208">
        <v>2686</v>
      </c>
      <c r="N51" s="161">
        <v>887</v>
      </c>
      <c r="O51" s="161">
        <v>8112</v>
      </c>
      <c r="P51" s="162">
        <v>11685</v>
      </c>
      <c r="Q51" s="76"/>
      <c r="R51" s="310"/>
      <c r="S51" s="160" t="s">
        <v>63</v>
      </c>
      <c r="T51" s="170">
        <v>82.28346456692915</v>
      </c>
      <c r="U51" s="170">
        <v>331.6831683168317</v>
      </c>
      <c r="V51" s="170">
        <v>59.12740899357601</v>
      </c>
      <c r="W51" s="171">
        <v>73.66412213740458</v>
      </c>
      <c r="X51" s="69"/>
      <c r="Y51" s="197">
        <v>62.85714285714286</v>
      </c>
      <c r="Z51" s="170">
        <v>-40</v>
      </c>
      <c r="AA51" s="170">
        <v>-36.69295939234589</v>
      </c>
      <c r="AB51" s="171">
        <v>-8.47704134635363</v>
      </c>
      <c r="AC51" s="69"/>
      <c r="AD51" s="197">
        <v>65.90487955528104</v>
      </c>
      <c r="AE51" s="170">
        <v>290.7488986784141</v>
      </c>
      <c r="AF51" s="170">
        <v>13.311915071937435</v>
      </c>
      <c r="AG51" s="171">
        <v>29.761243753470296</v>
      </c>
      <c r="AH51" s="77"/>
      <c r="AI51" s="310"/>
      <c r="AJ51" s="160" t="s">
        <v>63</v>
      </c>
      <c r="AK51" s="170">
        <v>105.67612687813025</v>
      </c>
      <c r="AL51" s="170">
        <v>802.3696682464456</v>
      </c>
      <c r="AM51" s="170">
        <v>46.960434708779076</v>
      </c>
      <c r="AN51" s="171">
        <v>62.416587225929476</v>
      </c>
      <c r="AO51" s="69"/>
      <c r="AP51" s="197">
        <v>44.7846651730147</v>
      </c>
      <c r="AQ51" s="170">
        <v>30.55555555555557</v>
      </c>
      <c r="AR51" s="170">
        <v>33.98541114058355</v>
      </c>
      <c r="AS51" s="171">
        <v>38.247208773836576</v>
      </c>
      <c r="AT51" s="69"/>
      <c r="AU51" s="197">
        <v>52.68630849220105</v>
      </c>
      <c r="AV51" s="170">
        <v>606.0070671378093</v>
      </c>
      <c r="AW51" s="170">
        <v>42.56597417181359</v>
      </c>
      <c r="AX51" s="171">
        <v>51.64472235677485</v>
      </c>
      <c r="AY51" s="77"/>
      <c r="AZ51" s="310"/>
      <c r="BA51" s="160" t="s">
        <v>63</v>
      </c>
      <c r="BB51" s="170">
        <v>84.19071518193223</v>
      </c>
      <c r="BC51" s="170">
        <v>793.0555555555555</v>
      </c>
      <c r="BD51" s="170">
        <v>68.54132367467895</v>
      </c>
      <c r="BE51" s="171">
        <v>78.97271268057784</v>
      </c>
      <c r="BF51" s="69"/>
      <c r="BG51" s="197">
        <v>33.19890009165903</v>
      </c>
      <c r="BH51" s="170">
        <v>28.971962616822424</v>
      </c>
      <c r="BI51" s="170">
        <v>66.98639014906027</v>
      </c>
      <c r="BJ51" s="171">
        <v>52.798071853581376</v>
      </c>
      <c r="BK51" s="69"/>
      <c r="BL51" s="197">
        <v>39.699296225207945</v>
      </c>
      <c r="BM51" s="170">
        <v>539.9380804953561</v>
      </c>
      <c r="BN51" s="170">
        <v>68.0174672489083</v>
      </c>
      <c r="BO51" s="171">
        <v>67.18235793044954</v>
      </c>
    </row>
    <row r="52" spans="1:67" ht="19.5" customHeight="1">
      <c r="A52" s="311"/>
      <c r="B52" s="163" t="s">
        <v>64</v>
      </c>
      <c r="C52" s="164">
        <v>461</v>
      </c>
      <c r="D52" s="164">
        <v>9</v>
      </c>
      <c r="E52" s="164">
        <v>7103</v>
      </c>
      <c r="F52" s="165">
        <v>7573</v>
      </c>
      <c r="G52" s="68"/>
      <c r="H52" s="209">
        <v>2683</v>
      </c>
      <c r="I52" s="164">
        <v>32</v>
      </c>
      <c r="J52" s="164">
        <v>3407</v>
      </c>
      <c r="K52" s="165">
        <v>6122</v>
      </c>
      <c r="L52" s="68"/>
      <c r="M52" s="209">
        <v>3144</v>
      </c>
      <c r="N52" s="164">
        <v>41</v>
      </c>
      <c r="O52" s="164">
        <v>10510</v>
      </c>
      <c r="P52" s="165">
        <v>13695</v>
      </c>
      <c r="Q52" s="76"/>
      <c r="R52" s="311"/>
      <c r="S52" s="163" t="s">
        <v>64</v>
      </c>
      <c r="T52" s="172">
        <v>95.33898305084745</v>
      </c>
      <c r="U52" s="172">
        <v>-64</v>
      </c>
      <c r="V52" s="172">
        <v>-14.256397875422493</v>
      </c>
      <c r="W52" s="173">
        <v>-11.375073142188413</v>
      </c>
      <c r="X52" s="69"/>
      <c r="Y52" s="198">
        <v>85.0344827586207</v>
      </c>
      <c r="Z52" s="172">
        <v>-27.272727272727266</v>
      </c>
      <c r="AA52" s="172">
        <v>-29.035617579670898</v>
      </c>
      <c r="AB52" s="173">
        <v>-2.7482128673550505</v>
      </c>
      <c r="AC52" s="69"/>
      <c r="AD52" s="198">
        <v>86.47686832740214</v>
      </c>
      <c r="AE52" s="172">
        <v>-40.57971014492754</v>
      </c>
      <c r="AF52" s="172">
        <v>-19.679021780664883</v>
      </c>
      <c r="AG52" s="173">
        <v>-7.715633423180591</v>
      </c>
      <c r="AH52" s="77"/>
      <c r="AI52" s="311"/>
      <c r="AJ52" s="163" t="s">
        <v>64</v>
      </c>
      <c r="AK52" s="172">
        <v>102.75449101796409</v>
      </c>
      <c r="AL52" s="172">
        <v>710.5932203389831</v>
      </c>
      <c r="AM52" s="172">
        <v>21.68278337154821</v>
      </c>
      <c r="AN52" s="173">
        <v>32.579378223631295</v>
      </c>
      <c r="AO52" s="69"/>
      <c r="AP52" s="198">
        <v>55.46003292482166</v>
      </c>
      <c r="AQ52" s="172">
        <v>8.620689655172413</v>
      </c>
      <c r="AR52" s="172">
        <v>6.05557094064433</v>
      </c>
      <c r="AS52" s="173">
        <v>22.526803118908376</v>
      </c>
      <c r="AT52" s="69"/>
      <c r="AU52" s="198">
        <v>61.72643605204698</v>
      </c>
      <c r="AV52" s="172">
        <v>479.2613636363636</v>
      </c>
      <c r="AW52" s="172">
        <v>16.203269137400866</v>
      </c>
      <c r="AX52" s="173">
        <v>28.184505579376292</v>
      </c>
      <c r="AY52" s="77"/>
      <c r="AZ52" s="311"/>
      <c r="BA52" s="163" t="s">
        <v>64</v>
      </c>
      <c r="BB52" s="172">
        <v>102.75449101796409</v>
      </c>
      <c r="BC52" s="172">
        <v>710.5932203389831</v>
      </c>
      <c r="BD52" s="172">
        <v>21.68278337154821</v>
      </c>
      <c r="BE52" s="173">
        <v>32.579378223631295</v>
      </c>
      <c r="BF52" s="69"/>
      <c r="BG52" s="198">
        <v>55.46003292482166</v>
      </c>
      <c r="BH52" s="172">
        <v>8.620689655172413</v>
      </c>
      <c r="BI52" s="172">
        <v>6.05557094064433</v>
      </c>
      <c r="BJ52" s="173">
        <v>22.526803118908376</v>
      </c>
      <c r="BK52" s="69"/>
      <c r="BL52" s="198">
        <v>61.72643605204698</v>
      </c>
      <c r="BM52" s="172">
        <v>479.2613636363636</v>
      </c>
      <c r="BN52" s="172">
        <v>16.203269137400866</v>
      </c>
      <c r="BO52" s="173">
        <v>28.184505579376292</v>
      </c>
    </row>
    <row r="53" spans="1:67" ht="19.5" customHeight="1">
      <c r="A53" s="309">
        <v>2008</v>
      </c>
      <c r="B53" s="155" t="s">
        <v>61</v>
      </c>
      <c r="C53" s="155">
        <v>463</v>
      </c>
      <c r="D53" s="155">
        <v>964</v>
      </c>
      <c r="E53" s="155">
        <v>7617</v>
      </c>
      <c r="F53" s="156">
        <v>9044</v>
      </c>
      <c r="G53" s="68"/>
      <c r="H53" s="206">
        <v>3006</v>
      </c>
      <c r="I53" s="155">
        <v>16</v>
      </c>
      <c r="J53" s="155">
        <v>3088</v>
      </c>
      <c r="K53" s="156">
        <v>6110</v>
      </c>
      <c r="L53" s="68"/>
      <c r="M53" s="206">
        <v>3469</v>
      </c>
      <c r="N53" s="155">
        <v>980</v>
      </c>
      <c r="O53" s="155">
        <v>10705</v>
      </c>
      <c r="P53" s="156">
        <v>15154</v>
      </c>
      <c r="Q53" s="76"/>
      <c r="R53" s="309">
        <v>2008</v>
      </c>
      <c r="S53" s="155" t="s">
        <v>61</v>
      </c>
      <c r="T53" s="166">
        <v>37.79761904761904</v>
      </c>
      <c r="U53" s="166">
        <v>-5.304518664047151</v>
      </c>
      <c r="V53" s="166">
        <v>38.0641653072322</v>
      </c>
      <c r="W53" s="167">
        <v>31.625673118905553</v>
      </c>
      <c r="X53" s="69"/>
      <c r="Y53" s="195">
        <v>102.56064690026955</v>
      </c>
      <c r="Z53" s="166">
        <v>-58.97435897435898</v>
      </c>
      <c r="AA53" s="166">
        <v>-8.340753932917778</v>
      </c>
      <c r="AB53" s="167">
        <v>24.89779231398201</v>
      </c>
      <c r="AC53" s="69"/>
      <c r="AD53" s="195">
        <v>90.60439560439559</v>
      </c>
      <c r="AE53" s="166">
        <v>-7.284768211920536</v>
      </c>
      <c r="AF53" s="166">
        <v>20.470402880936305</v>
      </c>
      <c r="AG53" s="167">
        <v>28.827680013601963</v>
      </c>
      <c r="AH53" s="77"/>
      <c r="AI53" s="309">
        <v>2008</v>
      </c>
      <c r="AJ53" s="155" t="s">
        <v>61</v>
      </c>
      <c r="AK53" s="166">
        <v>37.79761904761904</v>
      </c>
      <c r="AL53" s="166">
        <v>-5.304518664047151</v>
      </c>
      <c r="AM53" s="166">
        <v>38.0641653072322</v>
      </c>
      <c r="AN53" s="167">
        <v>31.625673118905553</v>
      </c>
      <c r="AO53" s="69"/>
      <c r="AP53" s="195">
        <v>102.56064690026955</v>
      </c>
      <c r="AQ53" s="166">
        <v>-58.97435897435898</v>
      </c>
      <c r="AR53" s="166">
        <v>-8.340753932917778</v>
      </c>
      <c r="AS53" s="167">
        <v>24.89779231398201</v>
      </c>
      <c r="AT53" s="69"/>
      <c r="AU53" s="195">
        <v>90.60439560439559</v>
      </c>
      <c r="AV53" s="166">
        <v>-7.284768211920536</v>
      </c>
      <c r="AW53" s="166">
        <v>20.470402880936305</v>
      </c>
      <c r="AX53" s="167">
        <v>28.827680013601963</v>
      </c>
      <c r="AY53" s="77"/>
      <c r="AZ53" s="309">
        <v>2008</v>
      </c>
      <c r="BA53" s="155" t="s">
        <v>61</v>
      </c>
      <c r="BB53" s="166">
        <v>81.4556331006979</v>
      </c>
      <c r="BC53" s="166">
        <v>49.197431781701425</v>
      </c>
      <c r="BD53" s="166">
        <v>21.77667539387258</v>
      </c>
      <c r="BE53" s="167">
        <v>25.6910907577019</v>
      </c>
      <c r="BF53" s="69"/>
      <c r="BG53" s="195">
        <v>76.17791842475387</v>
      </c>
      <c r="BH53" s="166">
        <v>-14.166666666666671</v>
      </c>
      <c r="BI53" s="166">
        <v>-10.856597470770708</v>
      </c>
      <c r="BJ53" s="167">
        <v>16.054621620151238</v>
      </c>
      <c r="BK53" s="69"/>
      <c r="BL53" s="195">
        <v>76.96906292034075</v>
      </c>
      <c r="BM53" s="166">
        <v>43.63103953147879</v>
      </c>
      <c r="BN53" s="166">
        <v>9.829955741905437</v>
      </c>
      <c r="BO53" s="167">
        <v>21.513643546142774</v>
      </c>
    </row>
    <row r="54" spans="1:67" ht="19.5" customHeight="1">
      <c r="A54" s="310"/>
      <c r="B54" s="157" t="s">
        <v>62</v>
      </c>
      <c r="C54" s="158">
        <v>714</v>
      </c>
      <c r="D54" s="158">
        <v>14</v>
      </c>
      <c r="E54" s="158">
        <v>7665</v>
      </c>
      <c r="F54" s="159">
        <v>8393</v>
      </c>
      <c r="G54" s="68"/>
      <c r="H54" s="207">
        <v>3245</v>
      </c>
      <c r="I54" s="158">
        <v>13</v>
      </c>
      <c r="J54" s="158">
        <v>3490</v>
      </c>
      <c r="K54" s="159">
        <v>6748</v>
      </c>
      <c r="L54" s="68"/>
      <c r="M54" s="207">
        <v>3959</v>
      </c>
      <c r="N54" s="158">
        <v>27</v>
      </c>
      <c r="O54" s="158">
        <v>11155</v>
      </c>
      <c r="P54" s="159">
        <v>15141</v>
      </c>
      <c r="Q54" s="76"/>
      <c r="R54" s="310"/>
      <c r="S54" s="157" t="s">
        <v>62</v>
      </c>
      <c r="T54" s="168">
        <v>64.8960739030023</v>
      </c>
      <c r="U54" s="168">
        <v>0</v>
      </c>
      <c r="V54" s="168">
        <v>31.09286813750643</v>
      </c>
      <c r="W54" s="169">
        <v>33.349221480775356</v>
      </c>
      <c r="X54" s="69"/>
      <c r="Y54" s="196">
        <v>53.86439070649598</v>
      </c>
      <c r="Z54" s="168">
        <v>-67.5</v>
      </c>
      <c r="AA54" s="168">
        <v>37.077769049489376</v>
      </c>
      <c r="AB54" s="169">
        <v>43.727369542066015</v>
      </c>
      <c r="AC54" s="69"/>
      <c r="AD54" s="196">
        <v>55.74350904799371</v>
      </c>
      <c r="AE54" s="168">
        <v>-50</v>
      </c>
      <c r="AF54" s="168">
        <v>32.90837602764208</v>
      </c>
      <c r="AG54" s="169">
        <v>37.78323778323778</v>
      </c>
      <c r="AH54" s="77"/>
      <c r="AI54" s="310"/>
      <c r="AJ54" s="157" t="s">
        <v>62</v>
      </c>
      <c r="AK54" s="168">
        <v>53.05591677503253</v>
      </c>
      <c r="AL54" s="168">
        <v>-5.232558139534888</v>
      </c>
      <c r="AM54" s="168">
        <v>34.47729672650473</v>
      </c>
      <c r="AN54" s="169">
        <v>32.44967717432587</v>
      </c>
      <c r="AO54" s="69"/>
      <c r="AP54" s="196">
        <v>73.9771778458113</v>
      </c>
      <c r="AQ54" s="168">
        <v>-63.291139240506325</v>
      </c>
      <c r="AR54" s="168">
        <v>11.208791208791212</v>
      </c>
      <c r="AS54" s="169">
        <v>34.11911964118076</v>
      </c>
      <c r="AT54" s="69"/>
      <c r="AU54" s="196">
        <v>70.28885832187072</v>
      </c>
      <c r="AV54" s="168">
        <v>-9.360936093609368</v>
      </c>
      <c r="AW54" s="168">
        <v>26.51195092308582</v>
      </c>
      <c r="AX54" s="169">
        <v>33.153129395218</v>
      </c>
      <c r="AY54" s="77"/>
      <c r="AZ54" s="310"/>
      <c r="BA54" s="157" t="s">
        <v>62</v>
      </c>
      <c r="BB54" s="168">
        <v>66.87847498014295</v>
      </c>
      <c r="BC54" s="168">
        <v>47.65687053216837</v>
      </c>
      <c r="BD54" s="168">
        <v>21.151214505644873</v>
      </c>
      <c r="BE54" s="169">
        <v>24.662188248011745</v>
      </c>
      <c r="BF54" s="69"/>
      <c r="BG54" s="196">
        <v>74.11048689138576</v>
      </c>
      <c r="BH54" s="168">
        <v>-48.64864864864865</v>
      </c>
      <c r="BI54" s="168">
        <v>-14.053327675224551</v>
      </c>
      <c r="BJ54" s="169">
        <v>12.99830877023436</v>
      </c>
      <c r="BK54" s="69"/>
      <c r="BL54" s="196">
        <v>72.92291639493936</v>
      </c>
      <c r="BM54" s="168">
        <v>37.52665245202559</v>
      </c>
      <c r="BN54" s="168">
        <v>7.8858300242517885</v>
      </c>
      <c r="BO54" s="169">
        <v>19.481940897482673</v>
      </c>
    </row>
    <row r="55" spans="1:67" ht="19.5" customHeight="1">
      <c r="A55" s="310"/>
      <c r="B55" s="160" t="s">
        <v>63</v>
      </c>
      <c r="C55" s="161">
        <v>748</v>
      </c>
      <c r="D55" s="161">
        <v>2</v>
      </c>
      <c r="E55" s="161">
        <v>7022</v>
      </c>
      <c r="F55" s="162">
        <v>7772</v>
      </c>
      <c r="G55" s="68"/>
      <c r="H55" s="208">
        <v>2870</v>
      </c>
      <c r="I55" s="161">
        <v>6</v>
      </c>
      <c r="J55" s="161">
        <v>3607</v>
      </c>
      <c r="K55" s="162">
        <v>6483</v>
      </c>
      <c r="L55" s="68"/>
      <c r="M55" s="208">
        <v>3618</v>
      </c>
      <c r="N55" s="161">
        <v>8</v>
      </c>
      <c r="O55" s="161">
        <v>10629</v>
      </c>
      <c r="P55" s="162">
        <v>14255</v>
      </c>
      <c r="Q55" s="76"/>
      <c r="R55" s="310"/>
      <c r="S55" s="160" t="s">
        <v>63</v>
      </c>
      <c r="T55" s="170">
        <v>61.555075593952466</v>
      </c>
      <c r="U55" s="170">
        <v>-99.77064220183486</v>
      </c>
      <c r="V55" s="170">
        <v>18.116063919259886</v>
      </c>
      <c r="W55" s="171">
        <v>6.758241758241752</v>
      </c>
      <c r="X55" s="69"/>
      <c r="Y55" s="197">
        <v>29.10481331533964</v>
      </c>
      <c r="Z55" s="170">
        <v>-60</v>
      </c>
      <c r="AA55" s="170">
        <v>66.45131518227964</v>
      </c>
      <c r="AB55" s="171">
        <v>47.17366628830874</v>
      </c>
      <c r="AC55" s="69"/>
      <c r="AD55" s="197">
        <v>34.69843633655992</v>
      </c>
      <c r="AE55" s="170">
        <v>-99.09808342728297</v>
      </c>
      <c r="AF55" s="170">
        <v>31.028106508875737</v>
      </c>
      <c r="AG55" s="171">
        <v>21.994009413778357</v>
      </c>
      <c r="AH55" s="77"/>
      <c r="AI55" s="310"/>
      <c r="AJ55" s="160" t="s">
        <v>63</v>
      </c>
      <c r="AK55" s="170">
        <v>56.25</v>
      </c>
      <c r="AL55" s="170">
        <v>-48.529411764705884</v>
      </c>
      <c r="AM55" s="170">
        <v>28.857819631405647</v>
      </c>
      <c r="AN55" s="171">
        <v>23.30154071900222</v>
      </c>
      <c r="AO55" s="69"/>
      <c r="AP55" s="197">
        <v>56.82599724896838</v>
      </c>
      <c r="AQ55" s="170">
        <v>-62.765957446808514</v>
      </c>
      <c r="AR55" s="170">
        <v>26.02078693392724</v>
      </c>
      <c r="AS55" s="171">
        <v>38.22898799313893</v>
      </c>
      <c r="AT55" s="69"/>
      <c r="AU55" s="197">
        <v>56.72531214528945</v>
      </c>
      <c r="AV55" s="170">
        <v>-49.19919919919919</v>
      </c>
      <c r="AW55" s="170">
        <v>27.95478712929777</v>
      </c>
      <c r="AX55" s="171">
        <v>29.366669570520088</v>
      </c>
      <c r="AY55" s="77"/>
      <c r="AZ55" s="310"/>
      <c r="BA55" s="160" t="s">
        <v>63</v>
      </c>
      <c r="BB55" s="170">
        <v>62.53405994550408</v>
      </c>
      <c r="BC55" s="170">
        <v>-48.72991187143598</v>
      </c>
      <c r="BD55" s="170">
        <v>14.902512405735948</v>
      </c>
      <c r="BE55" s="171">
        <v>13.080372542255958</v>
      </c>
      <c r="BF55" s="69"/>
      <c r="BG55" s="197">
        <v>62.45527112579137</v>
      </c>
      <c r="BH55" s="170">
        <v>-51.44927536231884</v>
      </c>
      <c r="BI55" s="170">
        <v>5.50337654273072</v>
      </c>
      <c r="BJ55" s="171">
        <v>25.513875881106117</v>
      </c>
      <c r="BK55" s="69"/>
      <c r="BL55" s="197">
        <v>62.468513853904284</v>
      </c>
      <c r="BM55" s="170">
        <v>-48.911465892597974</v>
      </c>
      <c r="BN55" s="170">
        <v>11.755379977128612</v>
      </c>
      <c r="BO55" s="171">
        <v>18.199159851451995</v>
      </c>
    </row>
    <row r="56" spans="1:67" ht="19.5" customHeight="1">
      <c r="A56" s="311"/>
      <c r="B56" s="163" t="s">
        <v>64</v>
      </c>
      <c r="C56" s="164">
        <v>1234</v>
      </c>
      <c r="D56" s="164">
        <v>6</v>
      </c>
      <c r="E56" s="164">
        <v>7087</v>
      </c>
      <c r="F56" s="165">
        <v>8327</v>
      </c>
      <c r="G56" s="68"/>
      <c r="H56" s="209">
        <v>1865</v>
      </c>
      <c r="I56" s="164">
        <v>10</v>
      </c>
      <c r="J56" s="164">
        <v>3015</v>
      </c>
      <c r="K56" s="165">
        <v>4890</v>
      </c>
      <c r="L56" s="68"/>
      <c r="M56" s="209">
        <v>3099</v>
      </c>
      <c r="N56" s="164">
        <v>16</v>
      </c>
      <c r="O56" s="164">
        <v>10102</v>
      </c>
      <c r="P56" s="165">
        <v>13217</v>
      </c>
      <c r="Q56" s="76"/>
      <c r="R56" s="311"/>
      <c r="S56" s="163" t="s">
        <v>64</v>
      </c>
      <c r="T56" s="172">
        <v>167.67895878524945</v>
      </c>
      <c r="U56" s="172">
        <v>-33.33333333333334</v>
      </c>
      <c r="V56" s="172">
        <v>-0.225256933689991</v>
      </c>
      <c r="W56" s="173">
        <v>9.956424138386382</v>
      </c>
      <c r="X56" s="69"/>
      <c r="Y56" s="198">
        <v>-30.488259411106966</v>
      </c>
      <c r="Z56" s="172">
        <v>-68.75</v>
      </c>
      <c r="AA56" s="172">
        <v>-11.505723510419713</v>
      </c>
      <c r="AB56" s="173">
        <v>-20.124142437112056</v>
      </c>
      <c r="AC56" s="69"/>
      <c r="AD56" s="198">
        <v>-1.431297709923669</v>
      </c>
      <c r="AE56" s="172">
        <v>-60.97560975609756</v>
      </c>
      <c r="AF56" s="172">
        <v>-3.8820171265461454</v>
      </c>
      <c r="AG56" s="173">
        <v>-3.490324936108067</v>
      </c>
      <c r="AH56" s="77"/>
      <c r="AI56" s="311"/>
      <c r="AJ56" s="163" t="s">
        <v>64</v>
      </c>
      <c r="AK56" s="172">
        <v>86.59184878913172</v>
      </c>
      <c r="AL56" s="172">
        <v>-48.45791949817041</v>
      </c>
      <c r="AM56" s="172">
        <v>20.39570702932984</v>
      </c>
      <c r="AN56" s="173">
        <v>19.69448211863802</v>
      </c>
      <c r="AO56" s="69"/>
      <c r="AP56" s="198">
        <v>29.2622661489587</v>
      </c>
      <c r="AQ56" s="172">
        <v>-64.28571428571428</v>
      </c>
      <c r="AR56" s="172">
        <v>14.892505875184952</v>
      </c>
      <c r="AS56" s="173">
        <v>20.468330516058472</v>
      </c>
      <c r="AT56" s="69"/>
      <c r="AU56" s="198">
        <v>38.78532182103612</v>
      </c>
      <c r="AV56" s="172">
        <v>-49.43599803825405</v>
      </c>
      <c r="AW56" s="172">
        <v>18.634578423999343</v>
      </c>
      <c r="AX56" s="173">
        <v>20.017867530956536</v>
      </c>
      <c r="AY56" s="77"/>
      <c r="AZ56" s="311"/>
      <c r="BA56" s="163" t="s">
        <v>64</v>
      </c>
      <c r="BB56" s="172">
        <v>86.59184878913172</v>
      </c>
      <c r="BC56" s="172">
        <v>-48.45791949817041</v>
      </c>
      <c r="BD56" s="172">
        <v>20.39570702932984</v>
      </c>
      <c r="BE56" s="173">
        <v>19.69448211863802</v>
      </c>
      <c r="BF56" s="69"/>
      <c r="BG56" s="198">
        <v>29.2622661489587</v>
      </c>
      <c r="BH56" s="172">
        <v>-64.28571428571428</v>
      </c>
      <c r="BI56" s="172">
        <v>14.892505875184952</v>
      </c>
      <c r="BJ56" s="173">
        <v>20.468330516058472</v>
      </c>
      <c r="BK56" s="69"/>
      <c r="BL56" s="198">
        <v>38.78532182103612</v>
      </c>
      <c r="BM56" s="172">
        <v>-49.43599803825405</v>
      </c>
      <c r="BN56" s="172">
        <v>18.634578423999343</v>
      </c>
      <c r="BO56" s="173">
        <v>20.017867530956536</v>
      </c>
    </row>
    <row r="57" spans="1:67" ht="19.5" customHeight="1">
      <c r="A57" s="309">
        <v>2009</v>
      </c>
      <c r="B57" s="155" t="s">
        <v>61</v>
      </c>
      <c r="C57" s="155">
        <v>1090</v>
      </c>
      <c r="D57" s="155">
        <v>2</v>
      </c>
      <c r="E57" s="155">
        <v>6546</v>
      </c>
      <c r="F57" s="156">
        <v>7638</v>
      </c>
      <c r="G57" s="68"/>
      <c r="H57" s="206">
        <v>1613</v>
      </c>
      <c r="I57" s="155">
        <v>21</v>
      </c>
      <c r="J57" s="155">
        <v>2562</v>
      </c>
      <c r="K57" s="156">
        <v>4196</v>
      </c>
      <c r="L57" s="68"/>
      <c r="M57" s="206">
        <v>2703</v>
      </c>
      <c r="N57" s="155">
        <v>23</v>
      </c>
      <c r="O57" s="155">
        <v>9108</v>
      </c>
      <c r="P57" s="156">
        <v>11834</v>
      </c>
      <c r="Q57" s="76"/>
      <c r="R57" s="309">
        <v>2009</v>
      </c>
      <c r="S57" s="155" t="s">
        <v>61</v>
      </c>
      <c r="T57" s="166">
        <v>135.42116630669545</v>
      </c>
      <c r="U57" s="166">
        <v>-99.79253112033194</v>
      </c>
      <c r="V57" s="166">
        <v>-14.060653800708948</v>
      </c>
      <c r="W57" s="167">
        <v>-15.546218487394952</v>
      </c>
      <c r="X57" s="69"/>
      <c r="Y57" s="195">
        <v>-46.340652029274786</v>
      </c>
      <c r="Z57" s="166">
        <v>31.25</v>
      </c>
      <c r="AA57" s="166">
        <v>-17.03367875647669</v>
      </c>
      <c r="AB57" s="167">
        <v>-31.325695581014728</v>
      </c>
      <c r="AC57" s="69"/>
      <c r="AD57" s="195">
        <v>-22.081291438454883</v>
      </c>
      <c r="AE57" s="166">
        <v>-97.65306122448979</v>
      </c>
      <c r="AF57" s="166">
        <v>-14.91826249416161</v>
      </c>
      <c r="AG57" s="167">
        <v>-21.908407021248507</v>
      </c>
      <c r="AH57" s="77"/>
      <c r="AI57" s="309">
        <v>2009</v>
      </c>
      <c r="AJ57" s="155" t="s">
        <v>61</v>
      </c>
      <c r="AK57" s="166">
        <v>135.42116630669545</v>
      </c>
      <c r="AL57" s="166">
        <v>-99.79253112033194</v>
      </c>
      <c r="AM57" s="166">
        <v>-14.060653800708948</v>
      </c>
      <c r="AN57" s="167">
        <v>-15.546218487394952</v>
      </c>
      <c r="AO57" s="69"/>
      <c r="AP57" s="195">
        <v>-46.340652029274786</v>
      </c>
      <c r="AQ57" s="166">
        <v>31.25</v>
      </c>
      <c r="AR57" s="166">
        <v>-17.03367875647669</v>
      </c>
      <c r="AS57" s="167">
        <v>-31.325695581014728</v>
      </c>
      <c r="AT57" s="69"/>
      <c r="AU57" s="195">
        <v>-22.081291438454883</v>
      </c>
      <c r="AV57" s="166">
        <v>-97.65306122448979</v>
      </c>
      <c r="AW57" s="166">
        <v>-14.91826249416161</v>
      </c>
      <c r="AX57" s="167">
        <v>-21.908407021248507</v>
      </c>
      <c r="AY57" s="77"/>
      <c r="AZ57" s="309">
        <v>2009</v>
      </c>
      <c r="BA57" s="155" t="s">
        <v>61</v>
      </c>
      <c r="BB57" s="166">
        <v>108.02197802197804</v>
      </c>
      <c r="BC57" s="166">
        <v>-98.70898332436794</v>
      </c>
      <c r="BD57" s="166">
        <v>6.8195534097767165</v>
      </c>
      <c r="BE57" s="167">
        <v>6.422443774634829</v>
      </c>
      <c r="BF57" s="69"/>
      <c r="BG57" s="195">
        <v>-4.2710308352459805</v>
      </c>
      <c r="BH57" s="166">
        <v>-51.45631067961165</v>
      </c>
      <c r="BI57" s="166">
        <v>13.079942897930039</v>
      </c>
      <c r="BJ57" s="167">
        <v>4.617476092255757</v>
      </c>
      <c r="BK57" s="69"/>
      <c r="BL57" s="195">
        <v>12.988767840554004</v>
      </c>
      <c r="BM57" s="166">
        <v>-96.2283384301733</v>
      </c>
      <c r="BN57" s="166">
        <v>8.679745493107106</v>
      </c>
      <c r="BO57" s="167">
        <v>5.675135376433829</v>
      </c>
    </row>
    <row r="58" spans="1:67" ht="19.5" customHeight="1">
      <c r="A58" s="310"/>
      <c r="B58" s="157" t="s">
        <v>62</v>
      </c>
      <c r="C58" s="158">
        <v>859</v>
      </c>
      <c r="D58" s="158">
        <v>3</v>
      </c>
      <c r="E58" s="158">
        <v>5875</v>
      </c>
      <c r="F58" s="159">
        <v>6737</v>
      </c>
      <c r="G58" s="68"/>
      <c r="H58" s="207">
        <v>1566</v>
      </c>
      <c r="I58" s="158">
        <v>30</v>
      </c>
      <c r="J58" s="158">
        <v>2745</v>
      </c>
      <c r="K58" s="159">
        <v>4341</v>
      </c>
      <c r="L58" s="68"/>
      <c r="M58" s="207">
        <v>2425</v>
      </c>
      <c r="N58" s="158">
        <v>33</v>
      </c>
      <c r="O58" s="158">
        <v>8620</v>
      </c>
      <c r="P58" s="159">
        <v>11078</v>
      </c>
      <c r="Q58" s="76"/>
      <c r="R58" s="310"/>
      <c r="S58" s="157" t="s">
        <v>62</v>
      </c>
      <c r="T58" s="168">
        <v>20.30812324929971</v>
      </c>
      <c r="U58" s="168">
        <v>-78.57142857142857</v>
      </c>
      <c r="V58" s="168">
        <v>-23.352902804957594</v>
      </c>
      <c r="W58" s="169">
        <v>-19.730727987608716</v>
      </c>
      <c r="X58" s="69"/>
      <c r="Y58" s="196">
        <v>-51.741140215716484</v>
      </c>
      <c r="Z58" s="168">
        <v>130.76923076923075</v>
      </c>
      <c r="AA58" s="168">
        <v>-21.34670487106017</v>
      </c>
      <c r="AB58" s="169">
        <v>-35.66982809721398</v>
      </c>
      <c r="AC58" s="69"/>
      <c r="AD58" s="196">
        <v>-38.7471583733266</v>
      </c>
      <c r="AE58" s="168">
        <v>22.22222222222223</v>
      </c>
      <c r="AF58" s="168">
        <v>-22.72523532048409</v>
      </c>
      <c r="AG58" s="169">
        <v>-26.83442308962421</v>
      </c>
      <c r="AH58" s="77"/>
      <c r="AI58" s="310"/>
      <c r="AJ58" s="157" t="s">
        <v>62</v>
      </c>
      <c r="AK58" s="168">
        <v>65.59048428207305</v>
      </c>
      <c r="AL58" s="168">
        <v>-99.48875255623722</v>
      </c>
      <c r="AM58" s="168">
        <v>-18.72137154822667</v>
      </c>
      <c r="AN58" s="169">
        <v>-17.560360153696166</v>
      </c>
      <c r="AO58" s="69"/>
      <c r="AP58" s="196">
        <v>-49.14413693808991</v>
      </c>
      <c r="AQ58" s="168">
        <v>75.86206896551724</v>
      </c>
      <c r="AR58" s="168">
        <v>-19.321982365460627</v>
      </c>
      <c r="AS58" s="169">
        <v>-33.60553740861721</v>
      </c>
      <c r="AT58" s="69"/>
      <c r="AU58" s="196">
        <v>-30.963920301561657</v>
      </c>
      <c r="AV58" s="168">
        <v>-94.43892750744787</v>
      </c>
      <c r="AW58" s="168">
        <v>-18.902104300091494</v>
      </c>
      <c r="AX58" s="169">
        <v>-24.370358144908394</v>
      </c>
      <c r="AY58" s="77"/>
      <c r="AZ58" s="310"/>
      <c r="BA58" s="157" t="s">
        <v>62</v>
      </c>
      <c r="BB58" s="168">
        <v>87.10138029509758</v>
      </c>
      <c r="BC58" s="168">
        <v>-99.3006993006993</v>
      </c>
      <c r="BD58" s="168">
        <v>-6.353688669255206</v>
      </c>
      <c r="BE58" s="169">
        <v>-5.624032208113974</v>
      </c>
      <c r="BF58" s="69"/>
      <c r="BG58" s="196">
        <v>-29.066953482118848</v>
      </c>
      <c r="BH58" s="168">
        <v>-11.842105263157904</v>
      </c>
      <c r="BI58" s="168">
        <v>-1.8350888742593838</v>
      </c>
      <c r="BJ58" s="169">
        <v>-14.859952961299982</v>
      </c>
      <c r="BK58" s="69"/>
      <c r="BL58" s="196">
        <v>-10.657716095942078</v>
      </c>
      <c r="BM58" s="168">
        <v>-95.8656330749354</v>
      </c>
      <c r="BN58" s="168">
        <v>-4.99728274294749</v>
      </c>
      <c r="BO58" s="169">
        <v>-9.50336775931747</v>
      </c>
    </row>
    <row r="59" spans="1:67" ht="19.5" customHeight="1">
      <c r="A59" s="310"/>
      <c r="B59" s="160" t="s">
        <v>63</v>
      </c>
      <c r="C59" s="161">
        <v>717</v>
      </c>
      <c r="D59" s="161">
        <v>0</v>
      </c>
      <c r="E59" s="161">
        <v>6509</v>
      </c>
      <c r="F59" s="162">
        <v>7226</v>
      </c>
      <c r="G59" s="68"/>
      <c r="H59" s="208">
        <v>1479</v>
      </c>
      <c r="I59" s="161">
        <v>29</v>
      </c>
      <c r="J59" s="161">
        <v>3043</v>
      </c>
      <c r="K59" s="162">
        <v>4551</v>
      </c>
      <c r="L59" s="68"/>
      <c r="M59" s="208">
        <v>2196</v>
      </c>
      <c r="N59" s="161">
        <v>29</v>
      </c>
      <c r="O59" s="161">
        <v>9552</v>
      </c>
      <c r="P59" s="162">
        <v>11777</v>
      </c>
      <c r="Q59" s="76"/>
      <c r="R59" s="310"/>
      <c r="S59" s="160" t="s">
        <v>63</v>
      </c>
      <c r="T59" s="170">
        <v>-4.144385026737979</v>
      </c>
      <c r="U59" s="170">
        <v>-100</v>
      </c>
      <c r="V59" s="170">
        <v>-7.305610937054979</v>
      </c>
      <c r="W59" s="171">
        <v>-7.025218733916631</v>
      </c>
      <c r="X59" s="69"/>
      <c r="Y59" s="197">
        <v>-48.46689895470383</v>
      </c>
      <c r="Z59" s="170">
        <v>383.3333333333333</v>
      </c>
      <c r="AA59" s="170">
        <v>-15.636262822289993</v>
      </c>
      <c r="AB59" s="171">
        <v>-29.801018047200373</v>
      </c>
      <c r="AC59" s="69"/>
      <c r="AD59" s="197">
        <v>-39.30348258706468</v>
      </c>
      <c r="AE59" s="170">
        <v>262.5</v>
      </c>
      <c r="AF59" s="170">
        <v>-10.132655941292683</v>
      </c>
      <c r="AG59" s="171">
        <v>-17.383374254647492</v>
      </c>
      <c r="AH59" s="77"/>
      <c r="AI59" s="310"/>
      <c r="AJ59" s="160" t="s">
        <v>63</v>
      </c>
      <c r="AK59" s="170">
        <v>38.49350649350649</v>
      </c>
      <c r="AL59" s="170">
        <v>-99.48979591836735</v>
      </c>
      <c r="AM59" s="170">
        <v>-15.127331420373025</v>
      </c>
      <c r="AN59" s="171">
        <v>-14.312348764330196</v>
      </c>
      <c r="AO59" s="69"/>
      <c r="AP59" s="197">
        <v>-48.93103826334831</v>
      </c>
      <c r="AQ59" s="170">
        <v>128.57142857142856</v>
      </c>
      <c r="AR59" s="170">
        <v>-18.01669121256751</v>
      </c>
      <c r="AS59" s="171">
        <v>-32.33028281888217</v>
      </c>
      <c r="AT59" s="69"/>
      <c r="AU59" s="197">
        <v>-33.695455368459164</v>
      </c>
      <c r="AV59" s="170">
        <v>-91.6256157635468</v>
      </c>
      <c r="AW59" s="170">
        <v>-16.033118901782146</v>
      </c>
      <c r="AX59" s="171">
        <v>-22.134680134680124</v>
      </c>
      <c r="AY59" s="77"/>
      <c r="AZ59" s="310"/>
      <c r="BA59" s="160" t="s">
        <v>63</v>
      </c>
      <c r="BB59" s="170">
        <v>63.45347862531435</v>
      </c>
      <c r="BC59" s="170">
        <v>-98.88776541961577</v>
      </c>
      <c r="BD59" s="170">
        <v>-11.527867514537363</v>
      </c>
      <c r="BE59" s="171">
        <v>-8.705997193581851</v>
      </c>
      <c r="BF59" s="69"/>
      <c r="BG59" s="197">
        <v>-44.73907150118603</v>
      </c>
      <c r="BH59" s="170">
        <v>34.32835820895522</v>
      </c>
      <c r="BI59" s="170">
        <v>-16.38463802236609</v>
      </c>
      <c r="BJ59" s="171">
        <v>-29.395593606409292</v>
      </c>
      <c r="BK59" s="69"/>
      <c r="BL59" s="197">
        <v>-26.546863988724454</v>
      </c>
      <c r="BM59" s="170">
        <v>-90.43560606060606</v>
      </c>
      <c r="BN59" s="170">
        <v>-13.063094490569554</v>
      </c>
      <c r="BO59" s="171">
        <v>-17.75087990385441</v>
      </c>
    </row>
    <row r="60" spans="1:67" ht="19.5" customHeight="1">
      <c r="A60" s="311"/>
      <c r="B60" s="163" t="s">
        <v>64</v>
      </c>
      <c r="C60" s="164">
        <v>684</v>
      </c>
      <c r="D60" s="164">
        <v>1062</v>
      </c>
      <c r="E60" s="164">
        <v>6771</v>
      </c>
      <c r="F60" s="165">
        <v>8517</v>
      </c>
      <c r="G60" s="68"/>
      <c r="H60" s="209">
        <v>1893</v>
      </c>
      <c r="I60" s="164">
        <v>26</v>
      </c>
      <c r="J60" s="164">
        <v>3267</v>
      </c>
      <c r="K60" s="165">
        <v>5186</v>
      </c>
      <c r="L60" s="68"/>
      <c r="M60" s="209">
        <v>2577</v>
      </c>
      <c r="N60" s="164">
        <v>1088</v>
      </c>
      <c r="O60" s="164">
        <v>10038</v>
      </c>
      <c r="P60" s="165">
        <v>13703</v>
      </c>
      <c r="Q60" s="76"/>
      <c r="R60" s="311"/>
      <c r="S60" s="163" t="s">
        <v>64</v>
      </c>
      <c r="T60" s="172">
        <v>-44.57050243111832</v>
      </c>
      <c r="U60" s="172">
        <v>17600</v>
      </c>
      <c r="V60" s="172">
        <v>-4.4588683505009215</v>
      </c>
      <c r="W60" s="173">
        <v>2.2817341179296307</v>
      </c>
      <c r="X60" s="69"/>
      <c r="Y60" s="198">
        <v>1.5013404825737382</v>
      </c>
      <c r="Z60" s="172">
        <v>160</v>
      </c>
      <c r="AA60" s="172">
        <v>8.358208955223873</v>
      </c>
      <c r="AB60" s="173">
        <v>6.053169734151325</v>
      </c>
      <c r="AC60" s="69"/>
      <c r="AD60" s="198">
        <v>-16.84414327202323</v>
      </c>
      <c r="AE60" s="172">
        <v>6700</v>
      </c>
      <c r="AF60" s="172">
        <v>-0.6335379132844992</v>
      </c>
      <c r="AG60" s="173">
        <v>3.677082545206929</v>
      </c>
      <c r="AH60" s="77"/>
      <c r="AI60" s="311"/>
      <c r="AJ60" s="163" t="s">
        <v>64</v>
      </c>
      <c r="AK60" s="172">
        <v>6.046217157328272</v>
      </c>
      <c r="AL60" s="172">
        <v>8.215010141987818</v>
      </c>
      <c r="AM60" s="172">
        <v>-12.554863733796068</v>
      </c>
      <c r="AN60" s="173">
        <v>-10.192032442748086</v>
      </c>
      <c r="AO60" s="69"/>
      <c r="AP60" s="198">
        <v>-40.36956125978518</v>
      </c>
      <c r="AQ60" s="172">
        <v>135.55555555555557</v>
      </c>
      <c r="AR60" s="172">
        <v>-11.992424242424235</v>
      </c>
      <c r="AS60" s="173">
        <v>-24.584210309108173</v>
      </c>
      <c r="AT60" s="69"/>
      <c r="AU60" s="198">
        <v>-30.003534817956876</v>
      </c>
      <c r="AV60" s="172">
        <v>13.773035887487879</v>
      </c>
      <c r="AW60" s="172">
        <v>-12.38054988143034</v>
      </c>
      <c r="AX60" s="173">
        <v>-16.228988869077497</v>
      </c>
      <c r="AY60" s="77"/>
      <c r="AZ60" s="311"/>
      <c r="BA60" s="163" t="s">
        <v>64</v>
      </c>
      <c r="BB60" s="172">
        <v>6.046217157328272</v>
      </c>
      <c r="BC60" s="172">
        <v>8.215010141987818</v>
      </c>
      <c r="BD60" s="172">
        <v>-12.554863733796068</v>
      </c>
      <c r="BE60" s="173">
        <v>-10.192032442748086</v>
      </c>
      <c r="BF60" s="69"/>
      <c r="BG60" s="198">
        <v>-40.36956125978518</v>
      </c>
      <c r="BH60" s="172">
        <v>135.55555555555557</v>
      </c>
      <c r="BI60" s="172">
        <v>-11.992424242424235</v>
      </c>
      <c r="BJ60" s="173">
        <v>-24.584210309108173</v>
      </c>
      <c r="BK60" s="69"/>
      <c r="BL60" s="198">
        <v>-30.003534817956876</v>
      </c>
      <c r="BM60" s="172">
        <v>13.773035887487879</v>
      </c>
      <c r="BN60" s="172">
        <v>-12.38054988143034</v>
      </c>
      <c r="BO60" s="173">
        <v>-16.228988869077497</v>
      </c>
    </row>
    <row r="61" spans="1:67" ht="19.5" customHeight="1">
      <c r="A61" s="309">
        <v>2010</v>
      </c>
      <c r="B61" s="155" t="s">
        <v>61</v>
      </c>
      <c r="C61" s="155">
        <v>956</v>
      </c>
      <c r="D61" s="155">
        <v>52</v>
      </c>
      <c r="E61" s="155">
        <v>7594</v>
      </c>
      <c r="F61" s="156">
        <v>8602</v>
      </c>
      <c r="G61" s="68"/>
      <c r="H61" s="206">
        <v>2151</v>
      </c>
      <c r="I61" s="155">
        <v>28</v>
      </c>
      <c r="J61" s="155">
        <v>2610</v>
      </c>
      <c r="K61" s="156">
        <v>4789</v>
      </c>
      <c r="L61" s="68"/>
      <c r="M61" s="206">
        <v>3107</v>
      </c>
      <c r="N61" s="155">
        <v>80</v>
      </c>
      <c r="O61" s="155">
        <v>10204</v>
      </c>
      <c r="P61" s="156">
        <v>13391</v>
      </c>
      <c r="Q61" s="76"/>
      <c r="R61" s="309">
        <v>2010</v>
      </c>
      <c r="S61" s="155" t="s">
        <v>61</v>
      </c>
      <c r="T61" s="166">
        <v>-12.293577981651367</v>
      </c>
      <c r="U61" s="166">
        <v>2500</v>
      </c>
      <c r="V61" s="166">
        <v>16.00977696303086</v>
      </c>
      <c r="W61" s="167">
        <v>12.621105001309246</v>
      </c>
      <c r="X61" s="69"/>
      <c r="Y61" s="195">
        <v>33.353998760074376</v>
      </c>
      <c r="Z61" s="166">
        <v>33.333333333333314</v>
      </c>
      <c r="AA61" s="166">
        <v>1.8735362997658171</v>
      </c>
      <c r="AB61" s="167">
        <v>14.132507149666338</v>
      </c>
      <c r="AC61" s="69"/>
      <c r="AD61" s="195">
        <v>14.946355900850918</v>
      </c>
      <c r="AE61" s="166">
        <v>247.82608695652175</v>
      </c>
      <c r="AF61" s="166">
        <v>12.033377250768567</v>
      </c>
      <c r="AG61" s="167">
        <v>13.157005239141455</v>
      </c>
      <c r="AH61" s="77"/>
      <c r="AI61" s="309">
        <v>2010</v>
      </c>
      <c r="AJ61" s="155" t="s">
        <v>61</v>
      </c>
      <c r="AK61" s="166">
        <v>-12.293577981651367</v>
      </c>
      <c r="AL61" s="166">
        <v>2500</v>
      </c>
      <c r="AM61" s="166">
        <v>16.00977696303086</v>
      </c>
      <c r="AN61" s="167">
        <v>12.621105001309246</v>
      </c>
      <c r="AO61" s="69"/>
      <c r="AP61" s="195">
        <v>33.353998760074376</v>
      </c>
      <c r="AQ61" s="166">
        <v>33.333333333333314</v>
      </c>
      <c r="AR61" s="166">
        <v>1.8735362997658171</v>
      </c>
      <c r="AS61" s="167">
        <v>14.132507149666338</v>
      </c>
      <c r="AT61" s="69"/>
      <c r="AU61" s="195">
        <v>14.946355900850918</v>
      </c>
      <c r="AV61" s="166">
        <v>247.82608695652175</v>
      </c>
      <c r="AW61" s="166">
        <v>12.033377250768567</v>
      </c>
      <c r="AX61" s="167">
        <v>13.157005239141455</v>
      </c>
      <c r="AY61" s="77"/>
      <c r="AZ61" s="309">
        <v>2010</v>
      </c>
      <c r="BA61" s="155" t="s">
        <v>61</v>
      </c>
      <c r="BB61" s="166">
        <v>-15.055467511885894</v>
      </c>
      <c r="BC61" s="166">
        <v>4554.166666666666</v>
      </c>
      <c r="BD61" s="166">
        <v>-5.547316384180789</v>
      </c>
      <c r="BE61" s="167">
        <v>-3.261749144102083</v>
      </c>
      <c r="BF61" s="69"/>
      <c r="BG61" s="195">
        <v>-26.10236630876682</v>
      </c>
      <c r="BH61" s="166">
        <v>125.99999999999997</v>
      </c>
      <c r="BI61" s="166">
        <v>-7.961180369259907</v>
      </c>
      <c r="BJ61" s="167">
        <v>-15.459067078908447</v>
      </c>
      <c r="BK61" s="69"/>
      <c r="BL61" s="195">
        <v>-22.976306151431345</v>
      </c>
      <c r="BM61" s="166">
        <v>1562.162162162162</v>
      </c>
      <c r="BN61" s="166">
        <v>-6.293603942040292</v>
      </c>
      <c r="BO61" s="167">
        <v>-8.26124488034236</v>
      </c>
    </row>
    <row r="62" spans="1:67" ht="19.5" customHeight="1">
      <c r="A62" s="310"/>
      <c r="B62" s="157" t="s">
        <v>62</v>
      </c>
      <c r="C62" s="158">
        <v>880</v>
      </c>
      <c r="D62" s="158">
        <v>3</v>
      </c>
      <c r="E62" s="158">
        <v>6703</v>
      </c>
      <c r="F62" s="159">
        <v>7586</v>
      </c>
      <c r="G62" s="68"/>
      <c r="H62" s="207">
        <v>2535</v>
      </c>
      <c r="I62" s="158">
        <v>19</v>
      </c>
      <c r="J62" s="158">
        <v>2419</v>
      </c>
      <c r="K62" s="159">
        <v>4973</v>
      </c>
      <c r="L62" s="68"/>
      <c r="M62" s="207">
        <v>3415</v>
      </c>
      <c r="N62" s="158">
        <v>22</v>
      </c>
      <c r="O62" s="158">
        <v>9122</v>
      </c>
      <c r="P62" s="159">
        <v>12559</v>
      </c>
      <c r="Q62" s="76"/>
      <c r="R62" s="310"/>
      <c r="S62" s="157" t="s">
        <v>62</v>
      </c>
      <c r="T62" s="168">
        <v>2.44470314318977</v>
      </c>
      <c r="U62" s="168">
        <v>0</v>
      </c>
      <c r="V62" s="168">
        <v>14.0936170212766</v>
      </c>
      <c r="W62" s="169">
        <v>12.60204838949086</v>
      </c>
      <c r="X62" s="69"/>
      <c r="Y62" s="196">
        <v>61.87739463601531</v>
      </c>
      <c r="Z62" s="168">
        <v>-36.66666666666667</v>
      </c>
      <c r="AA62" s="168">
        <v>-11.876138433515479</v>
      </c>
      <c r="AB62" s="169">
        <v>14.558857406127615</v>
      </c>
      <c r="AC62" s="69"/>
      <c r="AD62" s="196">
        <v>40.824742268041234</v>
      </c>
      <c r="AE62" s="168">
        <v>-33.33333333333334</v>
      </c>
      <c r="AF62" s="168">
        <v>5.823665893271453</v>
      </c>
      <c r="AG62" s="169">
        <v>13.36883914063911</v>
      </c>
      <c r="AH62" s="77"/>
      <c r="AI62" s="310"/>
      <c r="AJ62" s="157" t="s">
        <v>62</v>
      </c>
      <c r="AK62" s="168">
        <v>-5.797845048742943</v>
      </c>
      <c r="AL62" s="168">
        <v>1000</v>
      </c>
      <c r="AM62" s="168">
        <v>15.103453828194176</v>
      </c>
      <c r="AN62" s="169">
        <v>12.612173913043478</v>
      </c>
      <c r="AO62" s="69"/>
      <c r="AP62" s="196">
        <v>47.40484429065742</v>
      </c>
      <c r="AQ62" s="168">
        <v>-7.843137254901961</v>
      </c>
      <c r="AR62" s="168">
        <v>-5.238364424345207</v>
      </c>
      <c r="AS62" s="169">
        <v>14.34930303385265</v>
      </c>
      <c r="AT62" s="69"/>
      <c r="AU62" s="196">
        <v>27.18408736349454</v>
      </c>
      <c r="AV62" s="168">
        <v>82.14285714285714</v>
      </c>
      <c r="AW62" s="168">
        <v>9.013989169675085</v>
      </c>
      <c r="AX62" s="169">
        <v>13.25942737430168</v>
      </c>
      <c r="AY62" s="77"/>
      <c r="AZ62" s="310"/>
      <c r="BA62" s="157" t="s">
        <v>62</v>
      </c>
      <c r="BB62" s="168">
        <v>-17.654540829305517</v>
      </c>
      <c r="BC62" s="168">
        <v>8492.307692307691</v>
      </c>
      <c r="BD62" s="168">
        <v>3.9464756879005023</v>
      </c>
      <c r="BE62" s="169">
        <v>4.781124893351716</v>
      </c>
      <c r="BF62" s="69"/>
      <c r="BG62" s="196">
        <v>1.8195602729340408</v>
      </c>
      <c r="BH62" s="168">
        <v>52.23880597014926</v>
      </c>
      <c r="BI62" s="168">
        <v>-4.945930086344205</v>
      </c>
      <c r="BJ62" s="169">
        <v>-2.064289301858352</v>
      </c>
      <c r="BK62" s="69"/>
      <c r="BL62" s="196">
        <v>-4.643309413254542</v>
      </c>
      <c r="BM62" s="168">
        <v>1423.75</v>
      </c>
      <c r="BN62" s="168">
        <v>1.1882784263761437</v>
      </c>
      <c r="BO62" s="169">
        <v>2.0760558907589655</v>
      </c>
    </row>
    <row r="63" spans="1:67" ht="19.5" customHeight="1">
      <c r="A63" s="310"/>
      <c r="B63" s="160" t="s">
        <v>63</v>
      </c>
      <c r="C63" s="161">
        <v>854</v>
      </c>
      <c r="D63" s="161">
        <v>1</v>
      </c>
      <c r="E63" s="161">
        <v>8750</v>
      </c>
      <c r="F63" s="162">
        <v>9605</v>
      </c>
      <c r="G63" s="68"/>
      <c r="H63" s="208">
        <v>2637</v>
      </c>
      <c r="I63" s="161">
        <v>14</v>
      </c>
      <c r="J63" s="161">
        <v>3236</v>
      </c>
      <c r="K63" s="162">
        <v>5887</v>
      </c>
      <c r="L63" s="68"/>
      <c r="M63" s="208">
        <v>3491</v>
      </c>
      <c r="N63" s="161">
        <v>15</v>
      </c>
      <c r="O63" s="161">
        <v>11986</v>
      </c>
      <c r="P63" s="162">
        <v>15492</v>
      </c>
      <c r="Q63" s="76"/>
      <c r="R63" s="310"/>
      <c r="S63" s="160" t="s">
        <v>63</v>
      </c>
      <c r="T63" s="170">
        <v>19.107391910739196</v>
      </c>
      <c r="U63" s="170" t="e">
        <v>#DIV/0!</v>
      </c>
      <c r="V63" s="170">
        <v>34.42925180519282</v>
      </c>
      <c r="W63" s="171">
        <v>32.922778854137846</v>
      </c>
      <c r="X63" s="69"/>
      <c r="Y63" s="197">
        <v>78.29614604462475</v>
      </c>
      <c r="Z63" s="170">
        <v>-51.724137931034484</v>
      </c>
      <c r="AA63" s="170">
        <v>6.342425238251721</v>
      </c>
      <c r="AB63" s="171">
        <v>29.356185453746434</v>
      </c>
      <c r="AC63" s="69"/>
      <c r="AD63" s="197">
        <v>58.97085610200364</v>
      </c>
      <c r="AE63" s="170">
        <v>-48.275862068965516</v>
      </c>
      <c r="AF63" s="170">
        <v>25.48157453936348</v>
      </c>
      <c r="AG63" s="171">
        <v>31.544535959921888</v>
      </c>
      <c r="AH63" s="77"/>
      <c r="AI63" s="310"/>
      <c r="AJ63" s="160" t="s">
        <v>63</v>
      </c>
      <c r="AK63" s="170">
        <v>0.9002250562640626</v>
      </c>
      <c r="AL63" s="170">
        <v>1020</v>
      </c>
      <c r="AM63" s="170">
        <v>21.74854727945062</v>
      </c>
      <c r="AN63" s="171">
        <v>19.406508957918618</v>
      </c>
      <c r="AO63" s="69"/>
      <c r="AP63" s="197">
        <v>57.21339630742807</v>
      </c>
      <c r="AQ63" s="170">
        <v>-23.75</v>
      </c>
      <c r="AR63" s="170">
        <v>-1.017964071856298</v>
      </c>
      <c r="AS63" s="171">
        <v>19.567542787286072</v>
      </c>
      <c r="AT63" s="69"/>
      <c r="AU63" s="197">
        <v>36.71490988530857</v>
      </c>
      <c r="AV63" s="170">
        <v>37.64705882352942</v>
      </c>
      <c r="AW63" s="170">
        <v>14.78005865102638</v>
      </c>
      <c r="AX63" s="171">
        <v>19.467266280377075</v>
      </c>
      <c r="AY63" s="77"/>
      <c r="AZ63" s="310"/>
      <c r="BA63" s="160" t="s">
        <v>63</v>
      </c>
      <c r="BB63" s="170">
        <v>-13.487179487179489</v>
      </c>
      <c r="BC63" s="170">
        <v>10063.636363636364</v>
      </c>
      <c r="BD63" s="170">
        <v>14.60967828727371</v>
      </c>
      <c r="BE63" s="171">
        <v>14.641807003475009</v>
      </c>
      <c r="BF63" s="69"/>
      <c r="BG63" s="197">
        <v>41.284684960907555</v>
      </c>
      <c r="BH63" s="170">
        <v>-3.3333333333333286</v>
      </c>
      <c r="BI63" s="170">
        <v>1.4694236691596956</v>
      </c>
      <c r="BJ63" s="171">
        <v>15.891645344309708</v>
      </c>
      <c r="BK63" s="69"/>
      <c r="BL63" s="197">
        <v>20.79055933992133</v>
      </c>
      <c r="BM63" s="170">
        <v>1093.069306930693</v>
      </c>
      <c r="BN63" s="170">
        <v>10.614734364132474</v>
      </c>
      <c r="BO63" s="171">
        <v>15.11084206571202</v>
      </c>
    </row>
    <row r="64" spans="1:67" ht="19.5" customHeight="1">
      <c r="A64" s="311"/>
      <c r="B64" s="163" t="s">
        <v>64</v>
      </c>
      <c r="C64" s="164">
        <v>951</v>
      </c>
      <c r="D64" s="164">
        <v>1</v>
      </c>
      <c r="E64" s="164">
        <v>9846</v>
      </c>
      <c r="F64" s="165">
        <v>10798</v>
      </c>
      <c r="G64" s="68"/>
      <c r="H64" s="209">
        <v>2488</v>
      </c>
      <c r="I64" s="164">
        <v>9</v>
      </c>
      <c r="J64" s="164">
        <v>3042</v>
      </c>
      <c r="K64" s="165">
        <v>5539</v>
      </c>
      <c r="L64" s="68"/>
      <c r="M64" s="209">
        <v>3439</v>
      </c>
      <c r="N64" s="164">
        <v>10</v>
      </c>
      <c r="O64" s="164">
        <v>12888</v>
      </c>
      <c r="P64" s="165">
        <v>16337</v>
      </c>
      <c r="Q64" s="76"/>
      <c r="R64" s="311"/>
      <c r="S64" s="163" t="s">
        <v>64</v>
      </c>
      <c r="T64" s="172">
        <v>39.03508771929825</v>
      </c>
      <c r="U64" s="172">
        <v>-99.90583804143127</v>
      </c>
      <c r="V64" s="172">
        <v>45.414266725742124</v>
      </c>
      <c r="W64" s="173">
        <v>26.781730656334375</v>
      </c>
      <c r="X64" s="69"/>
      <c r="Y64" s="198">
        <v>31.43159006867407</v>
      </c>
      <c r="Z64" s="172">
        <v>-65.38461538461539</v>
      </c>
      <c r="AA64" s="172">
        <v>-6.887052341597794</v>
      </c>
      <c r="AB64" s="173">
        <v>6.806787504820662</v>
      </c>
      <c r="AC64" s="69"/>
      <c r="AD64" s="198">
        <v>33.44974776872331</v>
      </c>
      <c r="AE64" s="172">
        <v>-99.08088235294117</v>
      </c>
      <c r="AF64" s="172">
        <v>28.39210998206815</v>
      </c>
      <c r="AG64" s="173">
        <v>19.222068160256896</v>
      </c>
      <c r="AH64" s="77"/>
      <c r="AI64" s="311"/>
      <c r="AJ64" s="163" t="s">
        <v>64</v>
      </c>
      <c r="AK64" s="172">
        <v>8.68656716417911</v>
      </c>
      <c r="AL64" s="172">
        <v>-94.65791940018744</v>
      </c>
      <c r="AM64" s="172">
        <v>27.983346951480485</v>
      </c>
      <c r="AN64" s="173">
        <v>21.49213095159041</v>
      </c>
      <c r="AO64" s="69"/>
      <c r="AP64" s="198">
        <v>49.763394901541744</v>
      </c>
      <c r="AQ64" s="172">
        <v>-33.9622641509434</v>
      </c>
      <c r="AR64" s="172">
        <v>-2.6685030558663954</v>
      </c>
      <c r="AS64" s="173">
        <v>15.946153004268353</v>
      </c>
      <c r="AT64" s="69"/>
      <c r="AU64" s="198">
        <v>35.865064134935864</v>
      </c>
      <c r="AV64" s="172">
        <v>-89.17306052855925</v>
      </c>
      <c r="AW64" s="172">
        <v>18.44150276006218</v>
      </c>
      <c r="AX64" s="173">
        <v>19.397834352785594</v>
      </c>
      <c r="AY64" s="77"/>
      <c r="AZ64" s="311"/>
      <c r="BA64" s="163" t="s">
        <v>64</v>
      </c>
      <c r="BB64" s="172">
        <v>8.68656716417911</v>
      </c>
      <c r="BC64" s="172">
        <v>-94.65791940018744</v>
      </c>
      <c r="BD64" s="172">
        <v>27.983346951480485</v>
      </c>
      <c r="BE64" s="173">
        <v>21.49213095159041</v>
      </c>
      <c r="BF64" s="69"/>
      <c r="BG64" s="198">
        <v>49.763394901541744</v>
      </c>
      <c r="BH64" s="172">
        <v>-33.9622641509434</v>
      </c>
      <c r="BI64" s="172">
        <v>-2.6685030558663954</v>
      </c>
      <c r="BJ64" s="173">
        <v>15.946153004268353</v>
      </c>
      <c r="BK64" s="69"/>
      <c r="BL64" s="198">
        <v>35.865064134935864</v>
      </c>
      <c r="BM64" s="172">
        <v>-89.17306052855925</v>
      </c>
      <c r="BN64" s="172">
        <v>18.44150276006218</v>
      </c>
      <c r="BO64" s="173">
        <v>19.397834352785594</v>
      </c>
    </row>
    <row r="65" spans="1:67" ht="19.5" customHeight="1">
      <c r="A65" s="309">
        <v>2011</v>
      </c>
      <c r="B65" s="155" t="s">
        <v>61</v>
      </c>
      <c r="C65" s="155">
        <v>740</v>
      </c>
      <c r="D65" s="155">
        <v>0</v>
      </c>
      <c r="E65" s="155">
        <v>8553</v>
      </c>
      <c r="F65" s="156">
        <v>9293</v>
      </c>
      <c r="G65" s="68"/>
      <c r="H65" s="206">
        <v>2116</v>
      </c>
      <c r="I65" s="155">
        <v>18</v>
      </c>
      <c r="J65" s="155">
        <v>2677</v>
      </c>
      <c r="K65" s="156">
        <v>4811</v>
      </c>
      <c r="L65" s="68"/>
      <c r="M65" s="206">
        <v>2856</v>
      </c>
      <c r="N65" s="155">
        <v>18</v>
      </c>
      <c r="O65" s="155">
        <v>11230</v>
      </c>
      <c r="P65" s="156">
        <v>14104</v>
      </c>
      <c r="Q65" s="76"/>
      <c r="R65" s="309">
        <v>2011</v>
      </c>
      <c r="S65" s="155" t="s">
        <v>61</v>
      </c>
      <c r="T65" s="166">
        <v>-22.594142259414227</v>
      </c>
      <c r="U65" s="166">
        <v>-100</v>
      </c>
      <c r="V65" s="166">
        <v>12.628390834869634</v>
      </c>
      <c r="W65" s="167">
        <v>8.033015577772602</v>
      </c>
      <c r="X65" s="69"/>
      <c r="Y65" s="195">
        <v>-1.6271501627150258</v>
      </c>
      <c r="Z65" s="166">
        <v>-35.71428571428571</v>
      </c>
      <c r="AA65" s="166">
        <v>2.5670498084291182</v>
      </c>
      <c r="AB65" s="167">
        <v>0.4593860931300924</v>
      </c>
      <c r="AC65" s="69"/>
      <c r="AD65" s="195">
        <v>-8.078532346314773</v>
      </c>
      <c r="AE65" s="166">
        <v>-77.5</v>
      </c>
      <c r="AF65" s="166">
        <v>10.05488043904353</v>
      </c>
      <c r="AG65" s="167">
        <v>5.324471660070202</v>
      </c>
      <c r="AH65" s="77"/>
      <c r="AI65" s="309">
        <v>2011</v>
      </c>
      <c r="AJ65" s="155" t="s">
        <v>61</v>
      </c>
      <c r="AK65" s="166">
        <v>-22.594142259414227</v>
      </c>
      <c r="AL65" s="166">
        <v>-100</v>
      </c>
      <c r="AM65" s="166">
        <v>12.628390834869634</v>
      </c>
      <c r="AN65" s="167">
        <v>8.033015577772602</v>
      </c>
      <c r="AO65" s="69"/>
      <c r="AP65" s="195">
        <v>-1.6271501627150258</v>
      </c>
      <c r="AQ65" s="166">
        <v>-35.71428571428571</v>
      </c>
      <c r="AR65" s="166">
        <v>2.5670498084291182</v>
      </c>
      <c r="AS65" s="167">
        <v>0.4593860931300924</v>
      </c>
      <c r="AT65" s="69"/>
      <c r="AU65" s="195">
        <v>-8.078532346314773</v>
      </c>
      <c r="AV65" s="166">
        <v>-77.5</v>
      </c>
      <c r="AW65" s="166">
        <v>10.05488043904353</v>
      </c>
      <c r="AX65" s="167">
        <v>5.324471660070202</v>
      </c>
      <c r="AY65" s="77"/>
      <c r="AZ65" s="309">
        <v>2011</v>
      </c>
      <c r="BA65" s="155" t="s">
        <v>61</v>
      </c>
      <c r="BB65" s="166">
        <v>6.49875621890547</v>
      </c>
      <c r="BC65" s="166">
        <v>-99.55237242614145</v>
      </c>
      <c r="BD65" s="166">
        <v>26.554263710792924</v>
      </c>
      <c r="BE65" s="167">
        <v>19.947236342577696</v>
      </c>
      <c r="BF65" s="69"/>
      <c r="BG65" s="195">
        <v>37.90379461136973</v>
      </c>
      <c r="BH65" s="166">
        <v>-46.90265486725663</v>
      </c>
      <c r="BI65" s="166">
        <v>-2.4946420917273997</v>
      </c>
      <c r="BJ65" s="167">
        <v>12.418508506916837</v>
      </c>
      <c r="BK65" s="69"/>
      <c r="BL65" s="195">
        <v>28.102862688015506</v>
      </c>
      <c r="BM65" s="166">
        <v>-94.71544715447155</v>
      </c>
      <c r="BN65" s="166">
        <v>17.733118134013637</v>
      </c>
      <c r="BO65" s="167">
        <v>17.103445514424706</v>
      </c>
    </row>
    <row r="66" spans="1:67" ht="19.5" customHeight="1">
      <c r="A66" s="310"/>
      <c r="B66" s="157" t="s">
        <v>62</v>
      </c>
      <c r="C66" s="158">
        <v>893</v>
      </c>
      <c r="D66" s="158">
        <v>2</v>
      </c>
      <c r="E66" s="158">
        <v>8823</v>
      </c>
      <c r="F66" s="159">
        <v>9718</v>
      </c>
      <c r="G66" s="68"/>
      <c r="H66" s="207">
        <v>2292</v>
      </c>
      <c r="I66" s="158">
        <v>4</v>
      </c>
      <c r="J66" s="158">
        <v>2785</v>
      </c>
      <c r="K66" s="159">
        <v>5081</v>
      </c>
      <c r="L66" s="68"/>
      <c r="M66" s="207">
        <v>3185</v>
      </c>
      <c r="N66" s="158">
        <v>6</v>
      </c>
      <c r="O66" s="158">
        <v>11608</v>
      </c>
      <c r="P66" s="159">
        <v>14799</v>
      </c>
      <c r="Q66" s="76"/>
      <c r="R66" s="310"/>
      <c r="S66" s="157" t="s">
        <v>62</v>
      </c>
      <c r="T66" s="168">
        <v>1.4772727272727337</v>
      </c>
      <c r="U66" s="168">
        <v>-33.33333333333334</v>
      </c>
      <c r="V66" s="168">
        <v>31.62762941966284</v>
      </c>
      <c r="W66" s="169">
        <v>28.10440284735037</v>
      </c>
      <c r="X66" s="69"/>
      <c r="Y66" s="196">
        <v>-9.585798816568044</v>
      </c>
      <c r="Z66" s="168">
        <v>-78.94736842105263</v>
      </c>
      <c r="AA66" s="168">
        <v>15.130219098801163</v>
      </c>
      <c r="AB66" s="169">
        <v>2.171727327568874</v>
      </c>
      <c r="AC66" s="69"/>
      <c r="AD66" s="196">
        <v>-6.734992679355784</v>
      </c>
      <c r="AE66" s="168">
        <v>-72.72727272727273</v>
      </c>
      <c r="AF66" s="168">
        <v>27.252795439596582</v>
      </c>
      <c r="AG66" s="169">
        <v>17.835814953419856</v>
      </c>
      <c r="AH66" s="77"/>
      <c r="AI66" s="310"/>
      <c r="AJ66" s="157" t="s">
        <v>62</v>
      </c>
      <c r="AK66" s="168">
        <v>-11.05664488017429</v>
      </c>
      <c r="AL66" s="168">
        <v>-96.36363636363636</v>
      </c>
      <c r="AM66" s="168">
        <v>21.535986570609225</v>
      </c>
      <c r="AN66" s="169">
        <v>17.43884358784284</v>
      </c>
      <c r="AO66" s="69"/>
      <c r="AP66" s="196">
        <v>-5.932565087494666</v>
      </c>
      <c r="AQ66" s="168">
        <v>-53.191489361702125</v>
      </c>
      <c r="AR66" s="168">
        <v>8.610061642473639</v>
      </c>
      <c r="AS66" s="169">
        <v>1.3316943249334088</v>
      </c>
      <c r="AT66" s="69"/>
      <c r="AU66" s="196">
        <v>-7.37503833180007</v>
      </c>
      <c r="AV66" s="168">
        <v>-76.47058823529412</v>
      </c>
      <c r="AW66" s="168">
        <v>18.172410224567955</v>
      </c>
      <c r="AX66" s="169">
        <v>11.379576107899808</v>
      </c>
      <c r="AY66" s="77"/>
      <c r="AZ66" s="310"/>
      <c r="BA66" s="157" t="s">
        <v>62</v>
      </c>
      <c r="BB66" s="168">
        <v>6.209453197404997</v>
      </c>
      <c r="BC66" s="168">
        <v>-99.64189794091315</v>
      </c>
      <c r="BD66" s="168">
        <v>30.442035029190976</v>
      </c>
      <c r="BE66" s="169">
        <v>23.43490651717765</v>
      </c>
      <c r="BF66" s="69"/>
      <c r="BG66" s="196">
        <v>18.30479027053859</v>
      </c>
      <c r="BH66" s="168">
        <v>-55.88235294117647</v>
      </c>
      <c r="BI66" s="168">
        <v>3.5364670605873414</v>
      </c>
      <c r="BJ66" s="169">
        <v>9.328683522231913</v>
      </c>
      <c r="BK66" s="69"/>
      <c r="BL66" s="196">
        <v>14.838424081451976</v>
      </c>
      <c r="BM66" s="168">
        <v>-95.98031173092699</v>
      </c>
      <c r="BN66" s="168">
        <v>22.60252852297255</v>
      </c>
      <c r="BO66" s="169">
        <v>18.08671981333852</v>
      </c>
    </row>
    <row r="67" spans="1:67" ht="19.5" customHeight="1">
      <c r="A67" s="310"/>
      <c r="B67" s="160" t="s">
        <v>63</v>
      </c>
      <c r="C67" s="161">
        <v>1402</v>
      </c>
      <c r="D67" s="161">
        <v>1</v>
      </c>
      <c r="E67" s="161">
        <v>9282</v>
      </c>
      <c r="F67" s="162">
        <v>10685</v>
      </c>
      <c r="G67" s="68"/>
      <c r="H67" s="208">
        <v>3263</v>
      </c>
      <c r="I67" s="161">
        <v>19</v>
      </c>
      <c r="J67" s="161">
        <v>2998</v>
      </c>
      <c r="K67" s="162">
        <v>6280</v>
      </c>
      <c r="L67" s="68"/>
      <c r="M67" s="208">
        <v>4665</v>
      </c>
      <c r="N67" s="161">
        <v>20</v>
      </c>
      <c r="O67" s="161">
        <v>12280</v>
      </c>
      <c r="P67" s="162">
        <v>16965</v>
      </c>
      <c r="Q67" s="76"/>
      <c r="R67" s="310"/>
      <c r="S67" s="160" t="s">
        <v>63</v>
      </c>
      <c r="T67" s="170">
        <v>64.16861826697894</v>
      </c>
      <c r="U67" s="170">
        <v>0</v>
      </c>
      <c r="V67" s="170">
        <v>6.079999999999998</v>
      </c>
      <c r="W67" s="171">
        <v>11.244143675169198</v>
      </c>
      <c r="X67" s="69"/>
      <c r="Y67" s="197">
        <v>23.739097459233975</v>
      </c>
      <c r="Z67" s="170">
        <v>35.71428571428572</v>
      </c>
      <c r="AA67" s="170">
        <v>-7.354758961681085</v>
      </c>
      <c r="AB67" s="171">
        <v>6.675726176320708</v>
      </c>
      <c r="AC67" s="69"/>
      <c r="AD67" s="197">
        <v>33.62933256946434</v>
      </c>
      <c r="AE67" s="170">
        <v>33.333333333333314</v>
      </c>
      <c r="AF67" s="170">
        <v>2.4528616719506005</v>
      </c>
      <c r="AG67" s="171">
        <v>9.508133230054213</v>
      </c>
      <c r="AH67" s="77"/>
      <c r="AI67" s="310"/>
      <c r="AJ67" s="160" t="s">
        <v>63</v>
      </c>
      <c r="AK67" s="170">
        <v>12.825278810408918</v>
      </c>
      <c r="AL67" s="170">
        <v>-94.64285714285714</v>
      </c>
      <c r="AM67" s="170">
        <v>15.6679828177203</v>
      </c>
      <c r="AN67" s="171">
        <v>15.132012561547697</v>
      </c>
      <c r="AO67" s="69"/>
      <c r="AP67" s="197">
        <v>4.752150757886113</v>
      </c>
      <c r="AQ67" s="170">
        <v>-32.786885245901644</v>
      </c>
      <c r="AR67" s="170">
        <v>2.359346642468239</v>
      </c>
      <c r="AS67" s="171">
        <v>3.3420665857243392</v>
      </c>
      <c r="AT67" s="69"/>
      <c r="AU67" s="197">
        <v>6.921002696494554</v>
      </c>
      <c r="AV67" s="170">
        <v>-62.39316239316239</v>
      </c>
      <c r="AW67" s="170">
        <v>12.15508431272356</v>
      </c>
      <c r="AX67" s="171">
        <v>10.679986487138663</v>
      </c>
      <c r="AY67" s="77"/>
      <c r="AZ67" s="310"/>
      <c r="BA67" s="160" t="s">
        <v>63</v>
      </c>
      <c r="BB67" s="170">
        <v>18.13870776526379</v>
      </c>
      <c r="BC67" s="170">
        <v>-99.6422182468694</v>
      </c>
      <c r="BD67" s="170">
        <v>22.422697699376215</v>
      </c>
      <c r="BE67" s="171">
        <v>18.02389973768581</v>
      </c>
      <c r="BF67" s="69"/>
      <c r="BG67" s="197">
        <v>10.232204861111114</v>
      </c>
      <c r="BH67" s="170">
        <v>-42.52873563218391</v>
      </c>
      <c r="BI67" s="170">
        <v>-0.26014568158167606</v>
      </c>
      <c r="BJ67" s="171">
        <v>4.204463642908564</v>
      </c>
      <c r="BK67" s="69"/>
      <c r="BL67" s="197">
        <v>12.351072279586987</v>
      </c>
      <c r="BM67" s="170">
        <v>-95.51867219917013</v>
      </c>
      <c r="BN67" s="170">
        <v>16.09673518742443</v>
      </c>
      <c r="BO67" s="171">
        <v>12.802611297488426</v>
      </c>
    </row>
    <row r="68" spans="1:67" ht="19.5" customHeight="1">
      <c r="A68" s="311"/>
      <c r="B68" s="163" t="s">
        <v>64</v>
      </c>
      <c r="C68" s="164">
        <v>890</v>
      </c>
      <c r="D68" s="164">
        <v>2</v>
      </c>
      <c r="E68" s="164">
        <v>10443</v>
      </c>
      <c r="F68" s="165">
        <v>11335</v>
      </c>
      <c r="G68" s="68"/>
      <c r="H68" s="209">
        <v>2126</v>
      </c>
      <c r="I68" s="164">
        <v>13</v>
      </c>
      <c r="J68" s="164">
        <v>2855</v>
      </c>
      <c r="K68" s="165">
        <v>4994</v>
      </c>
      <c r="L68" s="68"/>
      <c r="M68" s="209">
        <v>3016</v>
      </c>
      <c r="N68" s="164">
        <v>15</v>
      </c>
      <c r="O68" s="164">
        <v>13298</v>
      </c>
      <c r="P68" s="165">
        <v>16329</v>
      </c>
      <c r="Q68" s="76"/>
      <c r="R68" s="311"/>
      <c r="S68" s="163" t="s">
        <v>64</v>
      </c>
      <c r="T68" s="172">
        <v>-6.414300736067304</v>
      </c>
      <c r="U68" s="172">
        <v>100</v>
      </c>
      <c r="V68" s="172">
        <v>6.063375990249838</v>
      </c>
      <c r="W68" s="173">
        <v>4.9731431746619705</v>
      </c>
      <c r="X68" s="69"/>
      <c r="Y68" s="198">
        <v>-14.549839228295824</v>
      </c>
      <c r="Z68" s="172">
        <v>44.44444444444443</v>
      </c>
      <c r="AA68" s="172">
        <v>-6.147271531886929</v>
      </c>
      <c r="AB68" s="173">
        <v>-9.839321177107792</v>
      </c>
      <c r="AC68" s="69"/>
      <c r="AD68" s="198">
        <v>-12.300087234661234</v>
      </c>
      <c r="AE68" s="172">
        <v>50</v>
      </c>
      <c r="AF68" s="172">
        <v>3.181253879577909</v>
      </c>
      <c r="AG68" s="173">
        <v>-0.04896859888596339</v>
      </c>
      <c r="AH68" s="77"/>
      <c r="AI68" s="311"/>
      <c r="AJ68" s="163" t="s">
        <v>64</v>
      </c>
      <c r="AK68" s="172">
        <v>7.80005492996429</v>
      </c>
      <c r="AL68" s="172">
        <v>-91.2280701754386</v>
      </c>
      <c r="AM68" s="172">
        <v>12.792995470160818</v>
      </c>
      <c r="AN68" s="173">
        <v>12.134131343773063</v>
      </c>
      <c r="AO68" s="69"/>
      <c r="AP68" s="198">
        <v>-0.14269697278564308</v>
      </c>
      <c r="AQ68" s="172">
        <v>-22.857142857142847</v>
      </c>
      <c r="AR68" s="172">
        <v>0.0707526311134643</v>
      </c>
      <c r="AS68" s="173">
        <v>-0.10383235793845813</v>
      </c>
      <c r="AT68" s="69"/>
      <c r="AU68" s="198">
        <v>2.007136485280995</v>
      </c>
      <c r="AV68" s="172">
        <v>-53.54330708661417</v>
      </c>
      <c r="AW68" s="172">
        <v>9.538461538461547</v>
      </c>
      <c r="AX68" s="173">
        <v>7.6463767112618655</v>
      </c>
      <c r="AY68" s="77"/>
      <c r="AZ68" s="311"/>
      <c r="BA68" s="163" t="s">
        <v>64</v>
      </c>
      <c r="BB68" s="172">
        <v>7.80005492996429</v>
      </c>
      <c r="BC68" s="172">
        <v>-91.2280701754386</v>
      </c>
      <c r="BD68" s="172">
        <v>12.792995470160818</v>
      </c>
      <c r="BE68" s="173">
        <v>12.134131343773063</v>
      </c>
      <c r="BF68" s="69"/>
      <c r="BG68" s="198">
        <v>-0.14269697278564308</v>
      </c>
      <c r="BH68" s="172">
        <v>-22.857142857142847</v>
      </c>
      <c r="BI68" s="172">
        <v>0.0707526311134643</v>
      </c>
      <c r="BJ68" s="173">
        <v>-0.10383235793845813</v>
      </c>
      <c r="BK68" s="69"/>
      <c r="BL68" s="198">
        <v>2.007136485280995</v>
      </c>
      <c r="BM68" s="172">
        <v>-53.54330708661417</v>
      </c>
      <c r="BN68" s="172">
        <v>9.538461538461547</v>
      </c>
      <c r="BO68" s="173">
        <v>7.6463767112618655</v>
      </c>
    </row>
    <row r="69" spans="1:67" ht="19.5" customHeight="1">
      <c r="A69" s="309">
        <v>2012</v>
      </c>
      <c r="B69" s="155" t="s">
        <v>61</v>
      </c>
      <c r="C69" s="155">
        <v>1510</v>
      </c>
      <c r="D69" s="155">
        <v>1</v>
      </c>
      <c r="E69" s="155">
        <v>9887</v>
      </c>
      <c r="F69" s="156">
        <v>11398</v>
      </c>
      <c r="G69" s="68"/>
      <c r="H69" s="206">
        <v>2130</v>
      </c>
      <c r="I69" s="155">
        <v>7</v>
      </c>
      <c r="J69" s="155">
        <v>2557</v>
      </c>
      <c r="K69" s="156">
        <v>4694</v>
      </c>
      <c r="L69" s="68"/>
      <c r="M69" s="206">
        <v>3640</v>
      </c>
      <c r="N69" s="155">
        <v>8</v>
      </c>
      <c r="O69" s="155">
        <v>12444</v>
      </c>
      <c r="P69" s="156">
        <v>16092</v>
      </c>
      <c r="Q69" s="76"/>
      <c r="R69" s="309">
        <v>2012</v>
      </c>
      <c r="S69" s="155" t="s">
        <v>61</v>
      </c>
      <c r="T69" s="166">
        <v>104.05405405405403</v>
      </c>
      <c r="U69" s="166" t="e">
        <v>#DIV/0!</v>
      </c>
      <c r="V69" s="166">
        <v>15.596866596515852</v>
      </c>
      <c r="W69" s="167">
        <v>22.65145808673195</v>
      </c>
      <c r="X69" s="69"/>
      <c r="Y69" s="195">
        <v>0.6616257088846851</v>
      </c>
      <c r="Z69" s="166">
        <v>-61.11111111111111</v>
      </c>
      <c r="AA69" s="166">
        <v>-4.48262980948823</v>
      </c>
      <c r="AB69" s="167">
        <v>-2.431926834337972</v>
      </c>
      <c r="AC69" s="69"/>
      <c r="AD69" s="195">
        <v>27.45098039215685</v>
      </c>
      <c r="AE69" s="166">
        <v>-55.55555555555556</v>
      </c>
      <c r="AF69" s="166">
        <v>10.810329474621554</v>
      </c>
      <c r="AG69" s="167">
        <v>14.095292115711857</v>
      </c>
      <c r="AH69" s="77"/>
      <c r="AI69" s="309">
        <v>2012</v>
      </c>
      <c r="AJ69" s="155" t="s">
        <v>61</v>
      </c>
      <c r="AK69" s="166">
        <v>104.05405405405403</v>
      </c>
      <c r="AL69" s="166" t="e">
        <v>#DIV/0!</v>
      </c>
      <c r="AM69" s="166">
        <v>15.596866596515852</v>
      </c>
      <c r="AN69" s="167">
        <v>22.65145808673195</v>
      </c>
      <c r="AO69" s="69"/>
      <c r="AP69" s="195">
        <v>0.6616257088846851</v>
      </c>
      <c r="AQ69" s="166">
        <v>-61.11111111111111</v>
      </c>
      <c r="AR69" s="166">
        <v>-4.48262980948823</v>
      </c>
      <c r="AS69" s="167">
        <v>-2.431926834337972</v>
      </c>
      <c r="AT69" s="69"/>
      <c r="AU69" s="195">
        <v>27.45098039215685</v>
      </c>
      <c r="AV69" s="166">
        <v>-55.55555555555556</v>
      </c>
      <c r="AW69" s="166">
        <v>10.810329474621554</v>
      </c>
      <c r="AX69" s="167">
        <v>14.095292115711857</v>
      </c>
      <c r="AY69" s="77"/>
      <c r="AZ69" s="309">
        <v>2012</v>
      </c>
      <c r="BA69" s="155" t="s">
        <v>61</v>
      </c>
      <c r="BB69" s="166">
        <v>37.080291970802904</v>
      </c>
      <c r="BC69" s="166">
        <v>20</v>
      </c>
      <c r="BD69" s="166">
        <v>13.538343377053067</v>
      </c>
      <c r="BE69" s="167">
        <v>15.701947320422718</v>
      </c>
      <c r="BF69" s="69"/>
      <c r="BG69" s="195">
        <v>0.35801963993453967</v>
      </c>
      <c r="BH69" s="166">
        <v>-28.33333333333333</v>
      </c>
      <c r="BI69" s="166">
        <v>-1.5737647265693653</v>
      </c>
      <c r="BJ69" s="167">
        <v>-0.7590759075907556</v>
      </c>
      <c r="BK69" s="69"/>
      <c r="BL69" s="195">
        <v>9.885614726157101</v>
      </c>
      <c r="BM69" s="166">
        <v>-24.615384615384613</v>
      </c>
      <c r="BN69" s="166">
        <v>9.737761464644223</v>
      </c>
      <c r="BO69" s="167">
        <v>9.732954934008077</v>
      </c>
    </row>
    <row r="70" spans="1:67" ht="19.5" customHeight="1">
      <c r="A70" s="310"/>
      <c r="B70" s="157" t="s">
        <v>62</v>
      </c>
      <c r="C70" s="158">
        <v>1383</v>
      </c>
      <c r="D70" s="158">
        <v>0</v>
      </c>
      <c r="E70" s="158">
        <v>7486</v>
      </c>
      <c r="F70" s="159">
        <v>8869</v>
      </c>
      <c r="G70" s="68"/>
      <c r="H70" s="207">
        <v>2066</v>
      </c>
      <c r="I70" s="158">
        <v>1</v>
      </c>
      <c r="J70" s="158">
        <v>2619</v>
      </c>
      <c r="K70" s="159">
        <v>4686</v>
      </c>
      <c r="L70" s="68"/>
      <c r="M70" s="207">
        <v>3449</v>
      </c>
      <c r="N70" s="158">
        <v>1</v>
      </c>
      <c r="O70" s="158">
        <v>10105</v>
      </c>
      <c r="P70" s="159">
        <v>13555</v>
      </c>
      <c r="Q70" s="76"/>
      <c r="R70" s="310"/>
      <c r="S70" s="157" t="s">
        <v>62</v>
      </c>
      <c r="T70" s="168">
        <v>54.87122060470324</v>
      </c>
      <c r="U70" s="168">
        <v>-100</v>
      </c>
      <c r="V70" s="168">
        <v>-15.153575881219538</v>
      </c>
      <c r="W70" s="169">
        <v>-8.736365507306033</v>
      </c>
      <c r="X70" s="69"/>
      <c r="Y70" s="196">
        <v>-9.860383944153568</v>
      </c>
      <c r="Z70" s="168">
        <v>-75</v>
      </c>
      <c r="AA70" s="168">
        <v>-5.960502692998205</v>
      </c>
      <c r="AB70" s="169">
        <v>-7.774060224365286</v>
      </c>
      <c r="AC70" s="69"/>
      <c r="AD70" s="196">
        <v>8.288854003139718</v>
      </c>
      <c r="AE70" s="168">
        <v>-83.33333333333334</v>
      </c>
      <c r="AF70" s="168">
        <v>-12.947966919365953</v>
      </c>
      <c r="AG70" s="169">
        <v>-8.405973376579496</v>
      </c>
      <c r="AH70" s="77"/>
      <c r="AI70" s="310"/>
      <c r="AJ70" s="157" t="s">
        <v>62</v>
      </c>
      <c r="AK70" s="168">
        <v>77.1586037966932</v>
      </c>
      <c r="AL70" s="168">
        <v>-50</v>
      </c>
      <c r="AM70" s="168">
        <v>-0.01726519337016441</v>
      </c>
      <c r="AN70" s="169">
        <v>6.6067013834096</v>
      </c>
      <c r="AO70" s="69"/>
      <c r="AP70" s="196">
        <v>-4.8094373865698685</v>
      </c>
      <c r="AQ70" s="168">
        <v>-63.63636363636363</v>
      </c>
      <c r="AR70" s="168">
        <v>-5.236177224459908</v>
      </c>
      <c r="AS70" s="169">
        <v>-5.175899716942993</v>
      </c>
      <c r="AT70" s="69"/>
      <c r="AU70" s="196">
        <v>17.34812117199138</v>
      </c>
      <c r="AV70" s="168">
        <v>-62.5</v>
      </c>
      <c r="AW70" s="168">
        <v>-1.2654348016463786</v>
      </c>
      <c r="AX70" s="169">
        <v>2.574127253226294</v>
      </c>
      <c r="AY70" s="77"/>
      <c r="AZ70" s="310"/>
      <c r="BA70" s="157" t="s">
        <v>62</v>
      </c>
      <c r="BB70" s="168">
        <v>50.81442699243746</v>
      </c>
      <c r="BC70" s="168">
        <v>0</v>
      </c>
      <c r="BD70" s="168">
        <v>3.1302123874124277</v>
      </c>
      <c r="BE70" s="169">
        <v>7.289288070228864</v>
      </c>
      <c r="BF70" s="69"/>
      <c r="BG70" s="196">
        <v>0.5454736179586632</v>
      </c>
      <c r="BH70" s="168">
        <v>-11.111111111111114</v>
      </c>
      <c r="BI70" s="168">
        <v>-6.05621805792164</v>
      </c>
      <c r="BJ70" s="169">
        <v>-3.114738718453893</v>
      </c>
      <c r="BK70" s="69"/>
      <c r="BL70" s="196">
        <v>13.869400971397724</v>
      </c>
      <c r="BM70" s="168">
        <v>-10.204081632653057</v>
      </c>
      <c r="BN70" s="168">
        <v>0.8698021462106027</v>
      </c>
      <c r="BO70" s="169">
        <v>3.637291707831139</v>
      </c>
    </row>
    <row r="71" spans="1:67" ht="19.5" customHeight="1">
      <c r="A71" s="310"/>
      <c r="B71" s="160" t="s">
        <v>63</v>
      </c>
      <c r="C71" s="161">
        <v>1532</v>
      </c>
      <c r="D71" s="161">
        <v>0</v>
      </c>
      <c r="E71" s="161">
        <v>10905</v>
      </c>
      <c r="F71" s="162">
        <v>12437</v>
      </c>
      <c r="G71" s="68"/>
      <c r="H71" s="208">
        <v>1910</v>
      </c>
      <c r="I71" s="161">
        <v>0</v>
      </c>
      <c r="J71" s="161">
        <v>2766</v>
      </c>
      <c r="K71" s="162">
        <v>4676</v>
      </c>
      <c r="L71" s="68"/>
      <c r="M71" s="208">
        <v>3442</v>
      </c>
      <c r="N71" s="161">
        <v>0</v>
      </c>
      <c r="O71" s="161">
        <v>13671</v>
      </c>
      <c r="P71" s="162">
        <v>17113</v>
      </c>
      <c r="Q71" s="76"/>
      <c r="R71" s="310"/>
      <c r="S71" s="160" t="s">
        <v>63</v>
      </c>
      <c r="T71" s="170">
        <v>9.272467902995714</v>
      </c>
      <c r="U71" s="170">
        <v>-100</v>
      </c>
      <c r="V71" s="170">
        <v>17.48545572074984</v>
      </c>
      <c r="W71" s="171">
        <v>16.396817969115588</v>
      </c>
      <c r="X71" s="69"/>
      <c r="Y71" s="197">
        <v>-41.464909592399636</v>
      </c>
      <c r="Z71" s="170">
        <v>-100</v>
      </c>
      <c r="AA71" s="170">
        <v>-7.738492328218811</v>
      </c>
      <c r="AB71" s="171">
        <v>-25.541401273885356</v>
      </c>
      <c r="AC71" s="69"/>
      <c r="AD71" s="197">
        <v>-26.21650589496248</v>
      </c>
      <c r="AE71" s="170">
        <v>-100</v>
      </c>
      <c r="AF71" s="170">
        <v>11.327361563517925</v>
      </c>
      <c r="AG71" s="171">
        <v>0.8723843206601885</v>
      </c>
      <c r="AH71" s="77"/>
      <c r="AI71" s="310"/>
      <c r="AJ71" s="160" t="s">
        <v>63</v>
      </c>
      <c r="AK71" s="170">
        <v>45.799011532125206</v>
      </c>
      <c r="AL71" s="170">
        <v>-66.66666666666667</v>
      </c>
      <c r="AM71" s="170">
        <v>6.076975016880496</v>
      </c>
      <c r="AN71" s="171">
        <v>10.129310344827587</v>
      </c>
      <c r="AO71" s="69"/>
      <c r="AP71" s="197">
        <v>-20.401512188762865</v>
      </c>
      <c r="AQ71" s="170">
        <v>-80.48780487804878</v>
      </c>
      <c r="AR71" s="170">
        <v>-6.122931442080386</v>
      </c>
      <c r="AS71" s="171">
        <v>-13.084343309423701</v>
      </c>
      <c r="AT71" s="69"/>
      <c r="AU71" s="197">
        <v>-1.634597422006351</v>
      </c>
      <c r="AV71" s="170">
        <v>-79.54545454545455</v>
      </c>
      <c r="AW71" s="170">
        <v>3.1379919129791034</v>
      </c>
      <c r="AX71" s="171">
        <v>1.9447109095665809</v>
      </c>
      <c r="AY71" s="77"/>
      <c r="AZ71" s="310"/>
      <c r="BA71" s="160" t="s">
        <v>63</v>
      </c>
      <c r="BB71" s="170">
        <v>33.34169593577519</v>
      </c>
      <c r="BC71" s="170">
        <v>-25</v>
      </c>
      <c r="BD71" s="170">
        <v>6.073307034845499</v>
      </c>
      <c r="BE71" s="171">
        <v>8.754383365436851</v>
      </c>
      <c r="BF71" s="69"/>
      <c r="BG71" s="197">
        <v>-18.968402401811204</v>
      </c>
      <c r="BH71" s="170">
        <v>-58</v>
      </c>
      <c r="BI71" s="170">
        <v>-6.129368805425145</v>
      </c>
      <c r="BJ71" s="171">
        <v>-12.256459859057628</v>
      </c>
      <c r="BK71" s="69"/>
      <c r="BL71" s="197">
        <v>-4.227642276422756</v>
      </c>
      <c r="BM71" s="170">
        <v>-55.55555555555556</v>
      </c>
      <c r="BN71" s="170">
        <v>3.149606299212593</v>
      </c>
      <c r="BO71" s="171">
        <v>1.4211076280041794</v>
      </c>
    </row>
    <row r="72" spans="1:67" ht="19.5" customHeight="1">
      <c r="A72" s="311"/>
      <c r="B72" s="163" t="s">
        <v>64</v>
      </c>
      <c r="C72" s="164">
        <v>1579</v>
      </c>
      <c r="D72" s="164">
        <v>1</v>
      </c>
      <c r="E72" s="164">
        <v>10097</v>
      </c>
      <c r="F72" s="165">
        <v>11677</v>
      </c>
      <c r="G72" s="68"/>
      <c r="H72" s="209">
        <v>2298</v>
      </c>
      <c r="I72" s="164">
        <v>5</v>
      </c>
      <c r="J72" s="164">
        <v>2489</v>
      </c>
      <c r="K72" s="165">
        <v>4792</v>
      </c>
      <c r="L72" s="68"/>
      <c r="M72" s="209">
        <v>3877</v>
      </c>
      <c r="N72" s="164">
        <v>6</v>
      </c>
      <c r="O72" s="164">
        <v>12586</v>
      </c>
      <c r="P72" s="165">
        <v>16469</v>
      </c>
      <c r="Q72" s="76"/>
      <c r="R72" s="311"/>
      <c r="S72" s="163" t="s">
        <v>64</v>
      </c>
      <c r="T72" s="172">
        <v>77.41573033707866</v>
      </c>
      <c r="U72" s="172">
        <v>-50</v>
      </c>
      <c r="V72" s="172">
        <v>-3.313224169300014</v>
      </c>
      <c r="W72" s="173">
        <v>3.0172033524481776</v>
      </c>
      <c r="X72" s="69"/>
      <c r="Y72" s="198">
        <v>8.090310442144883</v>
      </c>
      <c r="Z72" s="172">
        <v>-61.53846153846153</v>
      </c>
      <c r="AA72" s="172">
        <v>-12.819614711033282</v>
      </c>
      <c r="AB72" s="173">
        <v>-4.044853824589509</v>
      </c>
      <c r="AC72" s="69"/>
      <c r="AD72" s="198">
        <v>28.547745358090197</v>
      </c>
      <c r="AE72" s="172">
        <v>-60</v>
      </c>
      <c r="AF72" s="172">
        <v>-5.354188599789438</v>
      </c>
      <c r="AG72" s="173">
        <v>0.8573703227386886</v>
      </c>
      <c r="AH72" s="77"/>
      <c r="AI72" s="311"/>
      <c r="AJ72" s="163" t="s">
        <v>64</v>
      </c>
      <c r="AK72" s="172">
        <v>52.968152866242036</v>
      </c>
      <c r="AL72" s="172">
        <v>-60</v>
      </c>
      <c r="AM72" s="172">
        <v>3.4338697070159867</v>
      </c>
      <c r="AN72" s="173">
        <v>8.16455850454534</v>
      </c>
      <c r="AO72" s="69"/>
      <c r="AP72" s="198">
        <v>-14.218638358681218</v>
      </c>
      <c r="AQ72" s="172">
        <v>-75.92592592592592</v>
      </c>
      <c r="AR72" s="172">
        <v>-7.812638091029612</v>
      </c>
      <c r="AS72" s="173">
        <v>-10.951526032315982</v>
      </c>
      <c r="AT72" s="69"/>
      <c r="AU72" s="198">
        <v>4.9992712432590025</v>
      </c>
      <c r="AV72" s="172">
        <v>-74.57627118644068</v>
      </c>
      <c r="AW72" s="172">
        <v>0.8055188367481776</v>
      </c>
      <c r="AX72" s="173">
        <v>1.659244014984651</v>
      </c>
      <c r="AY72" s="77"/>
      <c r="AZ72" s="311"/>
      <c r="BA72" s="163" t="s">
        <v>64</v>
      </c>
      <c r="BB72" s="172">
        <v>52.968152866242036</v>
      </c>
      <c r="BC72" s="172">
        <v>-60</v>
      </c>
      <c r="BD72" s="172">
        <v>3.4338697070159867</v>
      </c>
      <c r="BE72" s="173">
        <v>8.16455850454534</v>
      </c>
      <c r="BF72" s="69"/>
      <c r="BG72" s="198">
        <v>-14.218638358681218</v>
      </c>
      <c r="BH72" s="172">
        <v>-75.92592592592592</v>
      </c>
      <c r="BI72" s="172">
        <v>-7.812638091029612</v>
      </c>
      <c r="BJ72" s="173">
        <v>-10.951526032315982</v>
      </c>
      <c r="BK72" s="69"/>
      <c r="BL72" s="198">
        <v>4.9992712432590025</v>
      </c>
      <c r="BM72" s="172">
        <v>-74.57627118644068</v>
      </c>
      <c r="BN72" s="172">
        <v>0.8055188367481776</v>
      </c>
      <c r="BO72" s="173">
        <v>1.659244014984651</v>
      </c>
    </row>
    <row r="73" spans="1:67" ht="19.5" customHeight="1">
      <c r="A73" s="309">
        <v>2013</v>
      </c>
      <c r="B73" s="155" t="s">
        <v>61</v>
      </c>
      <c r="C73" s="155">
        <v>1417</v>
      </c>
      <c r="D73" s="155">
        <v>1</v>
      </c>
      <c r="E73" s="155">
        <v>9259</v>
      </c>
      <c r="F73" s="156">
        <v>10677</v>
      </c>
      <c r="G73" s="68"/>
      <c r="H73" s="206">
        <v>1746</v>
      </c>
      <c r="I73" s="155">
        <v>9</v>
      </c>
      <c r="J73" s="155">
        <v>2165</v>
      </c>
      <c r="K73" s="156">
        <v>3920</v>
      </c>
      <c r="L73" s="68"/>
      <c r="M73" s="206">
        <v>3163</v>
      </c>
      <c r="N73" s="155">
        <v>10</v>
      </c>
      <c r="O73" s="155">
        <v>11424</v>
      </c>
      <c r="P73" s="156">
        <v>14597</v>
      </c>
      <c r="Q73" s="76"/>
      <c r="R73" s="309">
        <v>2013</v>
      </c>
      <c r="S73" s="155" t="s">
        <v>61</v>
      </c>
      <c r="T73" s="166">
        <v>-6.158940397351003</v>
      </c>
      <c r="U73" s="166">
        <v>0</v>
      </c>
      <c r="V73" s="166">
        <v>-6.351775058157173</v>
      </c>
      <c r="W73" s="167">
        <v>-6.325671170380758</v>
      </c>
      <c r="X73" s="69"/>
      <c r="Y73" s="195">
        <v>-18.02816901408451</v>
      </c>
      <c r="Z73" s="166">
        <v>28.571428571428584</v>
      </c>
      <c r="AA73" s="166">
        <v>-15.330465389127895</v>
      </c>
      <c r="AB73" s="167">
        <v>-16.489135066041754</v>
      </c>
      <c r="AC73" s="69"/>
      <c r="AD73" s="195">
        <v>-13.104395604395606</v>
      </c>
      <c r="AE73" s="166">
        <v>25</v>
      </c>
      <c r="AF73" s="166">
        <v>-8.196721311475414</v>
      </c>
      <c r="AG73" s="167">
        <v>-9.290330599055423</v>
      </c>
      <c r="AH73" s="77"/>
      <c r="AI73" s="309">
        <v>2013</v>
      </c>
      <c r="AJ73" s="155" t="s">
        <v>61</v>
      </c>
      <c r="AK73" s="166">
        <v>-6.158940397351003</v>
      </c>
      <c r="AL73" s="166">
        <v>0</v>
      </c>
      <c r="AM73" s="166">
        <v>-6.351775058157173</v>
      </c>
      <c r="AN73" s="167">
        <v>-6.325671170380758</v>
      </c>
      <c r="AO73" s="69"/>
      <c r="AP73" s="195">
        <v>-18.02816901408451</v>
      </c>
      <c r="AQ73" s="166">
        <v>28.571428571428584</v>
      </c>
      <c r="AR73" s="166">
        <v>-15.330465389127895</v>
      </c>
      <c r="AS73" s="167">
        <v>-16.489135066041754</v>
      </c>
      <c r="AT73" s="69"/>
      <c r="AU73" s="195">
        <v>-13.104395604395606</v>
      </c>
      <c r="AV73" s="166">
        <v>25</v>
      </c>
      <c r="AW73" s="166">
        <v>-8.196721311475414</v>
      </c>
      <c r="AX73" s="167">
        <v>-9.290330599055423</v>
      </c>
      <c r="AY73" s="77"/>
      <c r="AZ73" s="309">
        <v>2013</v>
      </c>
      <c r="BA73" s="155" t="s">
        <v>61</v>
      </c>
      <c r="BB73" s="166">
        <v>25.89989350372737</v>
      </c>
      <c r="BC73" s="166">
        <v>-66.66666666666667</v>
      </c>
      <c r="BD73" s="166">
        <v>-1.7900351242357289</v>
      </c>
      <c r="BE73" s="167">
        <v>1.2147626112759582</v>
      </c>
      <c r="BF73" s="69"/>
      <c r="BG73" s="195">
        <v>-18.25501987564978</v>
      </c>
      <c r="BH73" s="166">
        <v>-65.11627906976744</v>
      </c>
      <c r="BI73" s="166">
        <v>-10.326038410004472</v>
      </c>
      <c r="BJ73" s="167">
        <v>-14.133688061190554</v>
      </c>
      <c r="BK73" s="69"/>
      <c r="BL73" s="195">
        <v>-3.9638770164069967</v>
      </c>
      <c r="BM73" s="166">
        <v>-65.3061224489796</v>
      </c>
      <c r="BN73" s="166">
        <v>-3.7154946604876073</v>
      </c>
      <c r="BO73" s="167">
        <v>-3.8186492171067954</v>
      </c>
    </row>
    <row r="74" spans="1:67" ht="19.5" customHeight="1">
      <c r="A74" s="310"/>
      <c r="B74" s="157" t="s">
        <v>62</v>
      </c>
      <c r="C74" s="158">
        <v>1661</v>
      </c>
      <c r="D74" s="158">
        <v>1</v>
      </c>
      <c r="E74" s="158">
        <v>9294</v>
      </c>
      <c r="F74" s="159">
        <v>10956</v>
      </c>
      <c r="G74" s="68"/>
      <c r="H74" s="207">
        <v>2129</v>
      </c>
      <c r="I74" s="158">
        <v>6</v>
      </c>
      <c r="J74" s="158">
        <v>2362</v>
      </c>
      <c r="K74" s="159">
        <v>4497</v>
      </c>
      <c r="L74" s="68"/>
      <c r="M74" s="207">
        <v>3790</v>
      </c>
      <c r="N74" s="158">
        <v>7</v>
      </c>
      <c r="O74" s="158">
        <v>11656</v>
      </c>
      <c r="P74" s="159">
        <v>15453</v>
      </c>
      <c r="Q74" s="76"/>
      <c r="R74" s="310"/>
      <c r="S74" s="157" t="s">
        <v>62</v>
      </c>
      <c r="T74" s="168">
        <v>20.101229211858282</v>
      </c>
      <c r="U74" s="168" t="e">
        <v>#DIV/0!</v>
      </c>
      <c r="V74" s="168">
        <v>24.15174993320865</v>
      </c>
      <c r="W74" s="169">
        <v>23.5314015108806</v>
      </c>
      <c r="X74" s="69"/>
      <c r="Y74" s="196">
        <v>3.049370764762841</v>
      </c>
      <c r="Z74" s="168">
        <v>500</v>
      </c>
      <c r="AA74" s="168">
        <v>-9.812905689194352</v>
      </c>
      <c r="AB74" s="169">
        <v>-4.033290653008962</v>
      </c>
      <c r="AC74" s="69"/>
      <c r="AD74" s="196">
        <v>9.886923746013338</v>
      </c>
      <c r="AE74" s="168">
        <v>600</v>
      </c>
      <c r="AF74" s="168">
        <v>15.348837209302332</v>
      </c>
      <c r="AG74" s="169">
        <v>14.002213205459242</v>
      </c>
      <c r="AH74" s="77"/>
      <c r="AI74" s="310"/>
      <c r="AJ74" s="157" t="s">
        <v>62</v>
      </c>
      <c r="AK74" s="168">
        <v>6.394745938472184</v>
      </c>
      <c r="AL74" s="168">
        <v>100</v>
      </c>
      <c r="AM74" s="168">
        <v>6.792148736545215</v>
      </c>
      <c r="AN74" s="169">
        <v>6.740020723343363</v>
      </c>
      <c r="AO74" s="69"/>
      <c r="AP74" s="196">
        <v>-7.6501429933269804</v>
      </c>
      <c r="AQ74" s="168">
        <v>87.5</v>
      </c>
      <c r="AR74" s="168">
        <v>-12.538639876352391</v>
      </c>
      <c r="AS74" s="169">
        <v>-10.266524520255857</v>
      </c>
      <c r="AT74" s="69"/>
      <c r="AU74" s="196">
        <v>-1.918465227817748</v>
      </c>
      <c r="AV74" s="168">
        <v>88.88888888888889</v>
      </c>
      <c r="AW74" s="168">
        <v>2.354871612931845</v>
      </c>
      <c r="AX74" s="169">
        <v>1.3593280939049492</v>
      </c>
      <c r="AY74" s="77"/>
      <c r="AZ74" s="310"/>
      <c r="BA74" s="157" t="s">
        <v>62</v>
      </c>
      <c r="BB74" s="168">
        <v>19.36354869816779</v>
      </c>
      <c r="BC74" s="168">
        <v>-25</v>
      </c>
      <c r="BD74" s="168">
        <v>6.6229985443959265</v>
      </c>
      <c r="BE74" s="169">
        <v>8.182183649821468</v>
      </c>
      <c r="BF74" s="69"/>
      <c r="BG74" s="196">
        <v>-15.670318205529483</v>
      </c>
      <c r="BH74" s="168">
        <v>-50</v>
      </c>
      <c r="BI74" s="168">
        <v>-11.306555444736603</v>
      </c>
      <c r="BJ74" s="169">
        <v>-13.406604047642105</v>
      </c>
      <c r="BK74" s="69"/>
      <c r="BL74" s="196">
        <v>-3.3716993906567296</v>
      </c>
      <c r="BM74" s="168">
        <v>-47.72727272727273</v>
      </c>
      <c r="BN74" s="168">
        <v>2.5141812288320438</v>
      </c>
      <c r="BO74" s="169">
        <v>1.0978535453837708</v>
      </c>
    </row>
    <row r="75" spans="1:67" ht="19.5" customHeight="1">
      <c r="A75" s="310"/>
      <c r="B75" s="160" t="s">
        <v>63</v>
      </c>
      <c r="C75" s="161">
        <v>1376</v>
      </c>
      <c r="D75" s="161">
        <v>1</v>
      </c>
      <c r="E75" s="161">
        <v>11211</v>
      </c>
      <c r="F75" s="162">
        <v>12588</v>
      </c>
      <c r="G75" s="68"/>
      <c r="H75" s="208">
        <v>2290</v>
      </c>
      <c r="I75" s="161">
        <v>16</v>
      </c>
      <c r="J75" s="161">
        <v>2767</v>
      </c>
      <c r="K75" s="162">
        <v>5073</v>
      </c>
      <c r="L75" s="68"/>
      <c r="M75" s="208">
        <v>3666</v>
      </c>
      <c r="N75" s="161">
        <v>17</v>
      </c>
      <c r="O75" s="161">
        <v>13978</v>
      </c>
      <c r="P75" s="162">
        <v>17661</v>
      </c>
      <c r="Q75" s="76"/>
      <c r="R75" s="310"/>
      <c r="S75" s="160" t="s">
        <v>63</v>
      </c>
      <c r="T75" s="170">
        <v>-10.182767624020883</v>
      </c>
      <c r="U75" s="170" t="e">
        <v>#DIV/0!</v>
      </c>
      <c r="V75" s="170">
        <v>2.8060522696011105</v>
      </c>
      <c r="W75" s="171">
        <v>1.214119160569254</v>
      </c>
      <c r="X75" s="69"/>
      <c r="Y75" s="197">
        <v>19.89528795811519</v>
      </c>
      <c r="Z75" s="170" t="e">
        <v>#DIV/0!</v>
      </c>
      <c r="AA75" s="170">
        <v>0.036153289949396594</v>
      </c>
      <c r="AB75" s="171">
        <v>8.490162532078699</v>
      </c>
      <c r="AC75" s="69"/>
      <c r="AD75" s="197">
        <v>6.50784427658337</v>
      </c>
      <c r="AE75" s="170" t="e">
        <v>#DIV/0!</v>
      </c>
      <c r="AF75" s="170">
        <v>2.2456294345695227</v>
      </c>
      <c r="AG75" s="171">
        <v>3.2022439081400194</v>
      </c>
      <c r="AH75" s="77"/>
      <c r="AI75" s="310"/>
      <c r="AJ75" s="160" t="s">
        <v>63</v>
      </c>
      <c r="AK75" s="170">
        <v>0.6553672316384223</v>
      </c>
      <c r="AL75" s="170">
        <v>200</v>
      </c>
      <c r="AM75" s="170">
        <v>5.254968526769915</v>
      </c>
      <c r="AN75" s="171">
        <v>4.638576320939336</v>
      </c>
      <c r="AO75" s="69"/>
      <c r="AP75" s="197">
        <v>0.9662626924336735</v>
      </c>
      <c r="AQ75" s="170">
        <v>287.5</v>
      </c>
      <c r="AR75" s="170">
        <v>-8.159153865525056</v>
      </c>
      <c r="AS75" s="171">
        <v>-4.0267501422879945</v>
      </c>
      <c r="AT75" s="69"/>
      <c r="AU75" s="197">
        <v>0.835628145475269</v>
      </c>
      <c r="AV75" s="170">
        <v>277.77777777777777</v>
      </c>
      <c r="AW75" s="170">
        <v>2.3136388735505165</v>
      </c>
      <c r="AX75" s="171">
        <v>2.033789563729684</v>
      </c>
      <c r="AY75" s="77"/>
      <c r="AZ75" s="310"/>
      <c r="BA75" s="160" t="s">
        <v>63</v>
      </c>
      <c r="BB75" s="170">
        <v>13.508936970837254</v>
      </c>
      <c r="BC75" s="170">
        <v>33.333333333333314</v>
      </c>
      <c r="BD75" s="170">
        <v>2.944138839389481</v>
      </c>
      <c r="BE75" s="171">
        <v>4.221258430027916</v>
      </c>
      <c r="BF75" s="69"/>
      <c r="BG75" s="197">
        <v>2.8061224489795933</v>
      </c>
      <c r="BH75" s="170">
        <v>71.42857142857142</v>
      </c>
      <c r="BI75" s="170">
        <v>-9.391497638232835</v>
      </c>
      <c r="BJ75" s="171">
        <v>-4.031496062992119</v>
      </c>
      <c r="BK75" s="69"/>
      <c r="BL75" s="197">
        <v>7.005241012770355</v>
      </c>
      <c r="BM75" s="170">
        <v>66.66666666666669</v>
      </c>
      <c r="BN75" s="170">
        <v>0.2544529262086428</v>
      </c>
      <c r="BO75" s="171">
        <v>1.7293030480749536</v>
      </c>
    </row>
    <row r="76" spans="1:67" ht="19.5" customHeight="1">
      <c r="A76" s="311"/>
      <c r="B76" s="163" t="s">
        <v>64</v>
      </c>
      <c r="C76" s="164">
        <v>1005</v>
      </c>
      <c r="D76" s="164">
        <v>177</v>
      </c>
      <c r="E76" s="164">
        <v>10767</v>
      </c>
      <c r="F76" s="165">
        <v>11949</v>
      </c>
      <c r="G76" s="68"/>
      <c r="H76" s="209">
        <v>1919</v>
      </c>
      <c r="I76" s="164">
        <v>19</v>
      </c>
      <c r="J76" s="164">
        <v>2530</v>
      </c>
      <c r="K76" s="165">
        <v>4468</v>
      </c>
      <c r="L76" s="68"/>
      <c r="M76" s="209">
        <v>2924</v>
      </c>
      <c r="N76" s="164">
        <v>196</v>
      </c>
      <c r="O76" s="164">
        <v>13297</v>
      </c>
      <c r="P76" s="165">
        <v>16417</v>
      </c>
      <c r="Q76" s="76"/>
      <c r="R76" s="311"/>
      <c r="S76" s="163" t="s">
        <v>64</v>
      </c>
      <c r="T76" s="172">
        <v>-36.352121595946805</v>
      </c>
      <c r="U76" s="172">
        <v>17600</v>
      </c>
      <c r="V76" s="172">
        <v>6.635634346835701</v>
      </c>
      <c r="W76" s="173">
        <v>2.329365419200144</v>
      </c>
      <c r="X76" s="69"/>
      <c r="Y76" s="198">
        <v>-16.492602262837252</v>
      </c>
      <c r="Z76" s="172">
        <v>280</v>
      </c>
      <c r="AA76" s="172">
        <v>1.6472478907191714</v>
      </c>
      <c r="AB76" s="173">
        <v>-6.761268781302164</v>
      </c>
      <c r="AC76" s="69"/>
      <c r="AD76" s="198">
        <v>-24.580861490843432</v>
      </c>
      <c r="AE76" s="172">
        <v>3166.6666666666665</v>
      </c>
      <c r="AF76" s="172">
        <v>5.649133958366434</v>
      </c>
      <c r="AG76" s="173">
        <v>-0.3157447325277758</v>
      </c>
      <c r="AH76" s="77"/>
      <c r="AI76" s="311"/>
      <c r="AJ76" s="163" t="s">
        <v>64</v>
      </c>
      <c r="AK76" s="172">
        <v>-9.07728181212525</v>
      </c>
      <c r="AL76" s="172">
        <v>8900</v>
      </c>
      <c r="AM76" s="172">
        <v>5.618241042345275</v>
      </c>
      <c r="AN76" s="173">
        <v>4.031004258579117</v>
      </c>
      <c r="AO76" s="69"/>
      <c r="AP76" s="198">
        <v>-3.8077106139933363</v>
      </c>
      <c r="AQ76" s="172">
        <v>284.61538461538464</v>
      </c>
      <c r="AR76" s="172">
        <v>-5.819192790719967</v>
      </c>
      <c r="AS76" s="173">
        <v>-4.721986417657035</v>
      </c>
      <c r="AT76" s="69"/>
      <c r="AU76" s="198">
        <v>-6.003609106052181</v>
      </c>
      <c r="AV76" s="172">
        <v>1433.3333333333335</v>
      </c>
      <c r="AW76" s="172">
        <v>3.173790107773627</v>
      </c>
      <c r="AX76" s="173">
        <v>1.4218159388887983</v>
      </c>
      <c r="AY76" s="77"/>
      <c r="AZ76" s="311"/>
      <c r="BA76" s="163" t="s">
        <v>64</v>
      </c>
      <c r="BB76" s="172">
        <v>-9.07728181212525</v>
      </c>
      <c r="BC76" s="172">
        <v>8900</v>
      </c>
      <c r="BD76" s="172">
        <v>5.618241042345275</v>
      </c>
      <c r="BE76" s="173">
        <v>4.031004258579117</v>
      </c>
      <c r="BF76" s="69"/>
      <c r="BG76" s="198">
        <v>-3.8077106139933363</v>
      </c>
      <c r="BH76" s="172">
        <v>284.61538461538464</v>
      </c>
      <c r="BI76" s="172">
        <v>-5.819192790719967</v>
      </c>
      <c r="BJ76" s="173">
        <v>-4.721986417657035</v>
      </c>
      <c r="BK76" s="69"/>
      <c r="BL76" s="198">
        <v>-6.003609106052181</v>
      </c>
      <c r="BM76" s="172">
        <v>1433.3333333333335</v>
      </c>
      <c r="BN76" s="172">
        <v>3.173790107773627</v>
      </c>
      <c r="BO76" s="173">
        <v>1.4218159388887983</v>
      </c>
    </row>
    <row r="77" spans="1:67" ht="19.5" customHeight="1">
      <c r="A77" s="309">
        <v>2014</v>
      </c>
      <c r="B77" s="155" t="s">
        <v>61</v>
      </c>
      <c r="C77" s="155">
        <v>1480</v>
      </c>
      <c r="D77" s="155">
        <v>59</v>
      </c>
      <c r="E77" s="155">
        <v>11074</v>
      </c>
      <c r="F77" s="156">
        <v>12613</v>
      </c>
      <c r="G77" s="68"/>
      <c r="H77" s="206">
        <v>1845</v>
      </c>
      <c r="I77" s="155">
        <v>9</v>
      </c>
      <c r="J77" s="155">
        <v>2186</v>
      </c>
      <c r="K77" s="156">
        <v>4040</v>
      </c>
      <c r="L77" s="68"/>
      <c r="M77" s="206">
        <v>3325</v>
      </c>
      <c r="N77" s="155">
        <v>68</v>
      </c>
      <c r="O77" s="155">
        <v>13260</v>
      </c>
      <c r="P77" s="156">
        <v>16653</v>
      </c>
      <c r="Q77" s="76"/>
      <c r="R77" s="309">
        <v>2014</v>
      </c>
      <c r="S77" s="155" t="s">
        <v>61</v>
      </c>
      <c r="T77" s="166">
        <v>4.446012702893441</v>
      </c>
      <c r="U77" s="166">
        <v>5800</v>
      </c>
      <c r="V77" s="166">
        <v>19.602548871368413</v>
      </c>
      <c r="W77" s="167">
        <v>18.13243420436453</v>
      </c>
      <c r="X77" s="69"/>
      <c r="Y77" s="195">
        <v>5.670103092783506</v>
      </c>
      <c r="Z77" s="166">
        <v>0</v>
      </c>
      <c r="AA77" s="166">
        <v>0.9699769053117819</v>
      </c>
      <c r="AB77" s="167">
        <v>3.0612244897959044</v>
      </c>
      <c r="AC77" s="69"/>
      <c r="AD77" s="195">
        <v>5.121719886183996</v>
      </c>
      <c r="AE77" s="166">
        <v>580</v>
      </c>
      <c r="AF77" s="166">
        <v>16.071428571428584</v>
      </c>
      <c r="AG77" s="167">
        <v>14.085085976570525</v>
      </c>
      <c r="AH77" s="77"/>
      <c r="AI77" s="309">
        <v>2014</v>
      </c>
      <c r="AJ77" s="155" t="s">
        <v>61</v>
      </c>
      <c r="AK77" s="166">
        <v>4.446012702893441</v>
      </c>
      <c r="AL77" s="166">
        <v>5800</v>
      </c>
      <c r="AM77" s="166">
        <v>19.602548871368413</v>
      </c>
      <c r="AN77" s="167">
        <v>18.13243420436453</v>
      </c>
      <c r="AO77" s="69"/>
      <c r="AP77" s="195">
        <v>5.670103092783506</v>
      </c>
      <c r="AQ77" s="166">
        <v>0</v>
      </c>
      <c r="AR77" s="166">
        <v>0.9699769053117819</v>
      </c>
      <c r="AS77" s="167">
        <v>3.0612244897959044</v>
      </c>
      <c r="AT77" s="69"/>
      <c r="AU77" s="195">
        <v>5.121719886183996</v>
      </c>
      <c r="AV77" s="166">
        <v>580</v>
      </c>
      <c r="AW77" s="166">
        <v>16.071428571428584</v>
      </c>
      <c r="AX77" s="167">
        <v>14.085085976570525</v>
      </c>
      <c r="AY77" s="77"/>
      <c r="AZ77" s="309">
        <v>2014</v>
      </c>
      <c r="BA77" s="155" t="s">
        <v>61</v>
      </c>
      <c r="BB77" s="166">
        <v>-6.580950769751311</v>
      </c>
      <c r="BC77" s="166">
        <v>11800</v>
      </c>
      <c r="BD77" s="166">
        <v>12.18374970196308</v>
      </c>
      <c r="BE77" s="167">
        <v>10.183234081539155</v>
      </c>
      <c r="BF77" s="69"/>
      <c r="BG77" s="195">
        <v>2.032418952618457</v>
      </c>
      <c r="BH77" s="166">
        <v>233.33333333333337</v>
      </c>
      <c r="BI77" s="166">
        <v>-1.9324633927681987</v>
      </c>
      <c r="BJ77" s="167">
        <v>0.022131238242778295</v>
      </c>
      <c r="BK77" s="69"/>
      <c r="BL77" s="195">
        <v>-1.6222812432704075</v>
      </c>
      <c r="BM77" s="166">
        <v>1594.1176470588236</v>
      </c>
      <c r="BN77" s="166">
        <v>9.218181057213414</v>
      </c>
      <c r="BO77" s="167">
        <v>7.208345482230214</v>
      </c>
    </row>
    <row r="78" spans="1:67" ht="19.5" customHeight="1">
      <c r="A78" s="310"/>
      <c r="B78" s="157" t="s">
        <v>62</v>
      </c>
      <c r="C78" s="158">
        <v>1527</v>
      </c>
      <c r="D78" s="158">
        <v>0</v>
      </c>
      <c r="E78" s="158">
        <v>9922</v>
      </c>
      <c r="F78" s="159">
        <v>11449</v>
      </c>
      <c r="G78" s="68"/>
      <c r="H78" s="207">
        <v>1261</v>
      </c>
      <c r="I78" s="158">
        <v>5</v>
      </c>
      <c r="J78" s="158">
        <v>2250</v>
      </c>
      <c r="K78" s="159">
        <v>3516</v>
      </c>
      <c r="L78" s="68"/>
      <c r="M78" s="207">
        <v>2788</v>
      </c>
      <c r="N78" s="158">
        <v>5</v>
      </c>
      <c r="O78" s="158">
        <v>12172</v>
      </c>
      <c r="P78" s="159">
        <v>14965</v>
      </c>
      <c r="Q78" s="76"/>
      <c r="R78" s="310"/>
      <c r="S78" s="157" t="s">
        <v>62</v>
      </c>
      <c r="T78" s="168">
        <v>-8.067429259482239</v>
      </c>
      <c r="U78" s="168">
        <v>-100</v>
      </c>
      <c r="V78" s="168">
        <v>6.757047557564007</v>
      </c>
      <c r="W78" s="169">
        <v>4.499817451624693</v>
      </c>
      <c r="X78" s="69"/>
      <c r="Y78" s="196">
        <v>-40.77031470173791</v>
      </c>
      <c r="Z78" s="168">
        <v>-16.666666666666657</v>
      </c>
      <c r="AA78" s="168">
        <v>-4.741744284504662</v>
      </c>
      <c r="AB78" s="169">
        <v>-21.81454302868579</v>
      </c>
      <c r="AC78" s="69"/>
      <c r="AD78" s="196">
        <v>-26.437994722955153</v>
      </c>
      <c r="AE78" s="168">
        <v>-28.57142857142857</v>
      </c>
      <c r="AF78" s="168">
        <v>4.42690459849004</v>
      </c>
      <c r="AG78" s="169">
        <v>-3.157962855109048</v>
      </c>
      <c r="AH78" s="77"/>
      <c r="AI78" s="310"/>
      <c r="AJ78" s="157" t="s">
        <v>62</v>
      </c>
      <c r="AK78" s="168">
        <v>-2.3066926575698545</v>
      </c>
      <c r="AL78" s="168">
        <v>2850</v>
      </c>
      <c r="AM78" s="168">
        <v>13.167681776532092</v>
      </c>
      <c r="AN78" s="169">
        <v>11.228216151250408</v>
      </c>
      <c r="AO78" s="69"/>
      <c r="AP78" s="196">
        <v>-19.84516129032258</v>
      </c>
      <c r="AQ78" s="168">
        <v>-6.666666666666671</v>
      </c>
      <c r="AR78" s="168">
        <v>-2.0101612546940544</v>
      </c>
      <c r="AS78" s="169">
        <v>-10.229297849590111</v>
      </c>
      <c r="AT78" s="69"/>
      <c r="AU78" s="196">
        <v>-12.081116065007919</v>
      </c>
      <c r="AV78" s="168">
        <v>329.4117647058823</v>
      </c>
      <c r="AW78" s="168">
        <v>10.190641247833625</v>
      </c>
      <c r="AX78" s="169">
        <v>5.217970049916801</v>
      </c>
      <c r="AY78" s="77"/>
      <c r="AZ78" s="310"/>
      <c r="BA78" s="157" t="s">
        <v>62</v>
      </c>
      <c r="BB78" s="168">
        <v>-12.94231701405721</v>
      </c>
      <c r="BC78" s="168">
        <v>7800</v>
      </c>
      <c r="BD78" s="168">
        <v>8.64366072557199</v>
      </c>
      <c r="BE78" s="169">
        <v>6.23428858722977</v>
      </c>
      <c r="BF78" s="69"/>
      <c r="BG78" s="196">
        <v>-9.501422739082017</v>
      </c>
      <c r="BH78" s="168">
        <v>145.00000000000003</v>
      </c>
      <c r="BI78" s="168">
        <v>-0.5009200572480097</v>
      </c>
      <c r="BJ78" s="169">
        <v>-4.405926754263348</v>
      </c>
      <c r="BK78" s="69"/>
      <c r="BL78" s="196">
        <v>-10.993553811659197</v>
      </c>
      <c r="BM78" s="168">
        <v>1143.4782608695652</v>
      </c>
      <c r="BN78" s="168">
        <v>6.830573403328131</v>
      </c>
      <c r="BO78" s="169">
        <v>3.243650993210963</v>
      </c>
    </row>
    <row r="79" spans="1:67" ht="19.5" customHeight="1">
      <c r="A79" s="310"/>
      <c r="B79" s="160" t="s">
        <v>63</v>
      </c>
      <c r="C79" s="161">
        <v>1523</v>
      </c>
      <c r="D79" s="161">
        <v>201</v>
      </c>
      <c r="E79" s="161">
        <v>9779</v>
      </c>
      <c r="F79" s="162">
        <v>11503</v>
      </c>
      <c r="G79" s="68"/>
      <c r="H79" s="208">
        <v>1194</v>
      </c>
      <c r="I79" s="161">
        <v>16</v>
      </c>
      <c r="J79" s="161">
        <v>2265</v>
      </c>
      <c r="K79" s="162">
        <v>3475</v>
      </c>
      <c r="L79" s="68"/>
      <c r="M79" s="208">
        <v>2717</v>
      </c>
      <c r="N79" s="161">
        <v>217</v>
      </c>
      <c r="O79" s="161">
        <v>12044</v>
      </c>
      <c r="P79" s="162">
        <v>14978</v>
      </c>
      <c r="Q79" s="76"/>
      <c r="R79" s="310"/>
      <c r="S79" s="160" t="s">
        <v>63</v>
      </c>
      <c r="T79" s="170">
        <v>10.683139534883708</v>
      </c>
      <c r="U79" s="170">
        <v>20000</v>
      </c>
      <c r="V79" s="170">
        <v>-12.773169208812774</v>
      </c>
      <c r="W79" s="171">
        <v>-8.619319987289487</v>
      </c>
      <c r="X79" s="69"/>
      <c r="Y79" s="197">
        <v>-47.86026200873362</v>
      </c>
      <c r="Z79" s="170">
        <v>0</v>
      </c>
      <c r="AA79" s="170">
        <v>-18.142392482833387</v>
      </c>
      <c r="AB79" s="171">
        <v>-31.500098561009253</v>
      </c>
      <c r="AC79" s="69"/>
      <c r="AD79" s="197">
        <v>-25.886524822695037</v>
      </c>
      <c r="AE79" s="170">
        <v>1176.4705882352941</v>
      </c>
      <c r="AF79" s="170">
        <v>-13.836028044069252</v>
      </c>
      <c r="AG79" s="171">
        <v>-15.19166525111828</v>
      </c>
      <c r="AH79" s="77"/>
      <c r="AI79" s="310"/>
      <c r="AJ79" s="160" t="s">
        <v>63</v>
      </c>
      <c r="AK79" s="170">
        <v>1.7063313875168404</v>
      </c>
      <c r="AL79" s="170">
        <v>8566.666666666668</v>
      </c>
      <c r="AM79" s="170">
        <v>3.3967208708507</v>
      </c>
      <c r="AN79" s="171">
        <v>3.9274129920224397</v>
      </c>
      <c r="AO79" s="69"/>
      <c r="AP79" s="197">
        <v>-30.251419302514194</v>
      </c>
      <c r="AQ79" s="170">
        <v>-3.225806451612897</v>
      </c>
      <c r="AR79" s="170">
        <v>-8.12996983822319</v>
      </c>
      <c r="AS79" s="171">
        <v>-18.228317272053374</v>
      </c>
      <c r="AT79" s="69"/>
      <c r="AU79" s="197">
        <v>-16.84716074959978</v>
      </c>
      <c r="AV79" s="170">
        <v>752.9411764705882</v>
      </c>
      <c r="AW79" s="170">
        <v>1.1279615737492605</v>
      </c>
      <c r="AX79" s="171">
        <v>-2.336987277567019</v>
      </c>
      <c r="AY79" s="77"/>
      <c r="AZ79" s="310"/>
      <c r="BA79" s="160" t="s">
        <v>63</v>
      </c>
      <c r="BB79" s="170">
        <v>-8.25459970164097</v>
      </c>
      <c r="BC79" s="170">
        <v>10825</v>
      </c>
      <c r="BD79" s="170">
        <v>4.2171546122776675</v>
      </c>
      <c r="BE79" s="171">
        <v>3.5208505817246873</v>
      </c>
      <c r="BF79" s="69"/>
      <c r="BG79" s="197">
        <v>-26.515420063807156</v>
      </c>
      <c r="BH79" s="170">
        <v>36.111111111111114</v>
      </c>
      <c r="BI79" s="170">
        <v>-5.642440969027902</v>
      </c>
      <c r="BJ79" s="171">
        <v>-15.222623345367026</v>
      </c>
      <c r="BK79" s="69"/>
      <c r="BL79" s="197">
        <v>-18.91556291390728</v>
      </c>
      <c r="BM79" s="170">
        <v>1115</v>
      </c>
      <c r="BN79" s="170">
        <v>2.2741922488115307</v>
      </c>
      <c r="BO79" s="171">
        <v>-1.8183234652539682</v>
      </c>
    </row>
    <row r="80" spans="1:67" ht="19.5" customHeight="1">
      <c r="A80" s="311"/>
      <c r="B80" s="163" t="s">
        <v>64</v>
      </c>
      <c r="C80" s="164">
        <v>928</v>
      </c>
      <c r="D80" s="164">
        <v>380</v>
      </c>
      <c r="E80" s="164">
        <v>9322</v>
      </c>
      <c r="F80" s="165">
        <v>10630</v>
      </c>
      <c r="G80" s="68"/>
      <c r="H80" s="209">
        <v>983</v>
      </c>
      <c r="I80" s="164">
        <v>15</v>
      </c>
      <c r="J80" s="164">
        <v>2227</v>
      </c>
      <c r="K80" s="165">
        <v>3225</v>
      </c>
      <c r="L80" s="68"/>
      <c r="M80" s="209">
        <v>1911</v>
      </c>
      <c r="N80" s="164">
        <v>395</v>
      </c>
      <c r="O80" s="164">
        <v>11549</v>
      </c>
      <c r="P80" s="165">
        <v>13855</v>
      </c>
      <c r="Q80" s="76"/>
      <c r="R80" s="311"/>
      <c r="S80" s="163" t="s">
        <v>64</v>
      </c>
      <c r="T80" s="172">
        <v>-7.661691542288565</v>
      </c>
      <c r="U80" s="172">
        <v>114.68926553672318</v>
      </c>
      <c r="V80" s="172">
        <v>-13.420637131977344</v>
      </c>
      <c r="W80" s="173">
        <v>-11.038580634362702</v>
      </c>
      <c r="X80" s="69"/>
      <c r="Y80" s="198">
        <v>-48.77540385617509</v>
      </c>
      <c r="Z80" s="172">
        <v>-21.05263157894737</v>
      </c>
      <c r="AA80" s="172">
        <v>-11.976284584980235</v>
      </c>
      <c r="AB80" s="173">
        <v>-27.820053715308873</v>
      </c>
      <c r="AC80" s="69"/>
      <c r="AD80" s="198">
        <v>-34.644322845417236</v>
      </c>
      <c r="AE80" s="172">
        <v>101.53061224489795</v>
      </c>
      <c r="AF80" s="172">
        <v>-13.145822365947197</v>
      </c>
      <c r="AG80" s="173">
        <v>-15.605774502040575</v>
      </c>
      <c r="AH80" s="77"/>
      <c r="AI80" s="311"/>
      <c r="AJ80" s="163" t="s">
        <v>64</v>
      </c>
      <c r="AK80" s="172">
        <v>-0.018318373328455095</v>
      </c>
      <c r="AL80" s="172">
        <v>255.55555555555554</v>
      </c>
      <c r="AM80" s="172">
        <v>-1.0707853248131016</v>
      </c>
      <c r="AN80" s="173">
        <v>0.054147714966433114</v>
      </c>
      <c r="AO80" s="69"/>
      <c r="AP80" s="198">
        <v>-34.64868876793666</v>
      </c>
      <c r="AQ80" s="172">
        <v>-10</v>
      </c>
      <c r="AR80" s="172">
        <v>-9.120521172638433</v>
      </c>
      <c r="AS80" s="173">
        <v>-20.61476779151353</v>
      </c>
      <c r="AT80" s="69"/>
      <c r="AU80" s="198">
        <v>-20.689655172413794</v>
      </c>
      <c r="AV80" s="172">
        <v>197.82608695652175</v>
      </c>
      <c r="AW80" s="172">
        <v>-2.6412471452685935</v>
      </c>
      <c r="AX80" s="173">
        <v>-5.733844810379239</v>
      </c>
      <c r="AY80" s="77"/>
      <c r="AZ80" s="311"/>
      <c r="BA80" s="163" t="s">
        <v>64</v>
      </c>
      <c r="BB80" s="172">
        <v>-0.018318373328455095</v>
      </c>
      <c r="BC80" s="172">
        <v>255.55555555555554</v>
      </c>
      <c r="BD80" s="172">
        <v>-1.0707853248131016</v>
      </c>
      <c r="BE80" s="173">
        <v>0.054147714966433114</v>
      </c>
      <c r="BF80" s="69"/>
      <c r="BG80" s="198">
        <v>-34.64868876793666</v>
      </c>
      <c r="BH80" s="172">
        <v>-10</v>
      </c>
      <c r="BI80" s="172">
        <v>-9.120521172638433</v>
      </c>
      <c r="BJ80" s="173">
        <v>-20.61476779151353</v>
      </c>
      <c r="BK80" s="69"/>
      <c r="BL80" s="198">
        <v>-20.689655172413794</v>
      </c>
      <c r="BM80" s="172">
        <v>197.82608695652175</v>
      </c>
      <c r="BN80" s="172">
        <v>-2.6412471452685935</v>
      </c>
      <c r="BO80" s="173">
        <v>-5.733844810379239</v>
      </c>
    </row>
    <row r="81" spans="1:67" ht="19.5" customHeight="1">
      <c r="A81" s="309">
        <v>2015</v>
      </c>
      <c r="B81" s="155" t="s">
        <v>61</v>
      </c>
      <c r="C81" s="155">
        <v>1408</v>
      </c>
      <c r="D81" s="155">
        <v>6</v>
      </c>
      <c r="E81" s="155">
        <v>9705</v>
      </c>
      <c r="F81" s="156">
        <v>11119</v>
      </c>
      <c r="G81" s="68">
        <f>SUM(F78:F81)/SUM(F74:F77)*100-100</f>
        <v>-7.078119153535951</v>
      </c>
      <c r="H81" s="206">
        <v>850</v>
      </c>
      <c r="I81" s="155">
        <v>9</v>
      </c>
      <c r="J81" s="155">
        <v>2041</v>
      </c>
      <c r="K81" s="156">
        <v>2900</v>
      </c>
      <c r="L81" s="68">
        <f>SUM(K78:K81)/SUM(K74:K77)*100-100</f>
        <v>-27.447726518420183</v>
      </c>
      <c r="M81" s="206">
        <v>2258</v>
      </c>
      <c r="N81" s="155">
        <v>15</v>
      </c>
      <c r="O81" s="155">
        <v>11746</v>
      </c>
      <c r="P81" s="156">
        <v>14019</v>
      </c>
      <c r="Q81" s="76"/>
      <c r="R81" s="309">
        <v>2015</v>
      </c>
      <c r="S81" s="155" t="s">
        <v>61</v>
      </c>
      <c r="T81" s="166">
        <v>-4.864864864864856</v>
      </c>
      <c r="U81" s="166">
        <v>-89.83050847457628</v>
      </c>
      <c r="V81" s="166">
        <v>-12.362290048762873</v>
      </c>
      <c r="W81" s="167">
        <v>-11.844921905970025</v>
      </c>
      <c r="X81" s="69"/>
      <c r="Y81" s="195">
        <v>-53.929539295392956</v>
      </c>
      <c r="Z81" s="166">
        <v>0</v>
      </c>
      <c r="AA81" s="166">
        <v>-6.6331198536139055</v>
      </c>
      <c r="AB81" s="167">
        <v>-28.21782178217822</v>
      </c>
      <c r="AC81" s="69"/>
      <c r="AD81" s="195">
        <v>-32.09022556390978</v>
      </c>
      <c r="AE81" s="166">
        <v>-77.94117647058823</v>
      </c>
      <c r="AF81" s="166">
        <v>-11.417797888386133</v>
      </c>
      <c r="AG81" s="167">
        <v>-15.816969915330574</v>
      </c>
      <c r="AH81" s="77"/>
      <c r="AI81" s="309">
        <v>2015</v>
      </c>
      <c r="AJ81" s="155" t="s">
        <v>61</v>
      </c>
      <c r="AK81" s="166">
        <v>-4.864864864864856</v>
      </c>
      <c r="AL81" s="166">
        <v>-89.83050847457628</v>
      </c>
      <c r="AM81" s="166">
        <v>-12.362290048762873</v>
      </c>
      <c r="AN81" s="167">
        <v>-11.844921905970025</v>
      </c>
      <c r="AO81" s="69"/>
      <c r="AP81" s="195">
        <v>-53.929539295392956</v>
      </c>
      <c r="AQ81" s="166">
        <v>0</v>
      </c>
      <c r="AR81" s="166">
        <v>-6.6331198536139055</v>
      </c>
      <c r="AS81" s="167">
        <v>-28.21782178217822</v>
      </c>
      <c r="AT81" s="69"/>
      <c r="AU81" s="195">
        <v>-32.09022556390978</v>
      </c>
      <c r="AV81" s="166">
        <v>-77.94117647058823</v>
      </c>
      <c r="AW81" s="166">
        <v>-11.417797888386133</v>
      </c>
      <c r="AX81" s="167">
        <v>-15.816969915330574</v>
      </c>
      <c r="AY81" s="77"/>
      <c r="AZ81" s="309">
        <v>2015</v>
      </c>
      <c r="BA81" s="155" t="s">
        <v>61</v>
      </c>
      <c r="BB81" s="166">
        <v>-2.462875769648676</v>
      </c>
      <c r="BC81" s="166">
        <v>146.6386554621849</v>
      </c>
      <c r="BD81" s="166">
        <v>-8.5439002503188</v>
      </c>
      <c r="BE81" s="167">
        <v>-7.078119153535951</v>
      </c>
      <c r="BF81" s="69"/>
      <c r="BG81" s="195">
        <v>-47.59868019063913</v>
      </c>
      <c r="BH81" s="166">
        <v>-10</v>
      </c>
      <c r="BI81" s="166">
        <v>-10.787201625190463</v>
      </c>
      <c r="BJ81" s="167">
        <v>-27.447726518420183</v>
      </c>
      <c r="BK81" s="69"/>
      <c r="BL81" s="195">
        <v>-29.41262313024444</v>
      </c>
      <c r="BM81" s="166">
        <v>119.44444444444446</v>
      </c>
      <c r="BN81" s="166">
        <v>-8.96706328677358</v>
      </c>
      <c r="BO81" s="167">
        <v>-12.64202828478183</v>
      </c>
    </row>
    <row r="82" spans="1:67" ht="19.5" customHeight="1">
      <c r="A82" s="310"/>
      <c r="B82" s="157" t="s">
        <v>62</v>
      </c>
      <c r="C82" s="158">
        <v>1082</v>
      </c>
      <c r="D82" s="158">
        <v>2</v>
      </c>
      <c r="E82" s="158">
        <v>8668</v>
      </c>
      <c r="F82" s="159">
        <v>9752</v>
      </c>
      <c r="G82" s="68"/>
      <c r="H82" s="207">
        <v>816</v>
      </c>
      <c r="I82" s="158">
        <v>3</v>
      </c>
      <c r="J82" s="158">
        <v>2119</v>
      </c>
      <c r="K82" s="159">
        <v>2938</v>
      </c>
      <c r="L82" s="68"/>
      <c r="M82" s="207">
        <v>1898</v>
      </c>
      <c r="N82" s="158">
        <v>5</v>
      </c>
      <c r="O82" s="158">
        <v>10787</v>
      </c>
      <c r="P82" s="159">
        <v>12690</v>
      </c>
      <c r="Q82" s="76"/>
      <c r="R82" s="310"/>
      <c r="S82" s="157" t="s">
        <v>62</v>
      </c>
      <c r="T82" s="168">
        <v>-29.142108709888674</v>
      </c>
      <c r="U82" s="168" t="s">
        <v>71</v>
      </c>
      <c r="V82" s="168">
        <v>-12.63858093126386</v>
      </c>
      <c r="W82" s="169">
        <v>-14.8222552187964</v>
      </c>
      <c r="X82" s="69"/>
      <c r="Y82" s="196">
        <v>-35.289452815226014</v>
      </c>
      <c r="Z82" s="168">
        <v>-40</v>
      </c>
      <c r="AA82" s="168">
        <v>-5.822222222222223</v>
      </c>
      <c r="AB82" s="169">
        <v>-16.439135381114895</v>
      </c>
      <c r="AC82" s="69"/>
      <c r="AD82" s="196">
        <v>-31.922525107604017</v>
      </c>
      <c r="AE82" s="168">
        <v>0</v>
      </c>
      <c r="AF82" s="168">
        <v>-11.378573775879062</v>
      </c>
      <c r="AG82" s="169">
        <v>-15.202138322753086</v>
      </c>
      <c r="AH82" s="77"/>
      <c r="AI82" s="310"/>
      <c r="AJ82" s="157" t="s">
        <v>62</v>
      </c>
      <c r="AK82" s="168">
        <v>-17.19321582973062</v>
      </c>
      <c r="AL82" s="168">
        <v>-86.4406779661017</v>
      </c>
      <c r="AM82" s="168">
        <v>-12.492855782053724</v>
      </c>
      <c r="AN82" s="169">
        <v>-13.261574266478263</v>
      </c>
      <c r="AO82" s="69"/>
      <c r="AP82" s="196">
        <v>-46.36188023180941</v>
      </c>
      <c r="AQ82" s="168">
        <v>-14.285714285714292</v>
      </c>
      <c r="AR82" s="168">
        <v>-6.221821460775473</v>
      </c>
      <c r="AS82" s="169">
        <v>-22.736897829539444</v>
      </c>
      <c r="AT82" s="69"/>
      <c r="AU82" s="196">
        <v>-32.01374120726321</v>
      </c>
      <c r="AV82" s="168">
        <v>-72.6027397260274</v>
      </c>
      <c r="AW82" s="168">
        <v>-11.399024850581938</v>
      </c>
      <c r="AX82" s="169">
        <v>-15.525966221772407</v>
      </c>
      <c r="AY82" s="77"/>
      <c r="AZ82" s="310"/>
      <c r="BA82" s="157" t="s">
        <v>62</v>
      </c>
      <c r="BB82" s="168">
        <v>-8.29621380846325</v>
      </c>
      <c r="BC82" s="168">
        <v>148.52320675105486</v>
      </c>
      <c r="BD82" s="168">
        <v>-12.798436263787409</v>
      </c>
      <c r="BE82" s="169">
        <v>-11.51258256342723</v>
      </c>
      <c r="BF82" s="69"/>
      <c r="BG82" s="196">
        <v>-47.464114832535884</v>
      </c>
      <c r="BH82" s="168">
        <v>-12.244897959183675</v>
      </c>
      <c r="BI82" s="168">
        <v>-11.106544744683035</v>
      </c>
      <c r="BJ82" s="169">
        <v>-26.665496870796048</v>
      </c>
      <c r="BK82" s="69"/>
      <c r="BL82" s="196">
        <v>-30.850980083444853</v>
      </c>
      <c r="BM82" s="168">
        <v>120.97902097902096</v>
      </c>
      <c r="BN82" s="168">
        <v>-12.486007551179156</v>
      </c>
      <c r="BO82" s="169">
        <v>-15.456039941548951</v>
      </c>
    </row>
    <row r="83" spans="1:67" ht="19.5" customHeight="1">
      <c r="A83" s="310"/>
      <c r="B83" s="160" t="s">
        <v>63</v>
      </c>
      <c r="C83" s="161">
        <v>795</v>
      </c>
      <c r="D83" s="161">
        <v>0</v>
      </c>
      <c r="E83" s="161">
        <v>9042</v>
      </c>
      <c r="F83" s="162">
        <v>9837</v>
      </c>
      <c r="G83" s="68"/>
      <c r="H83" s="208">
        <v>565</v>
      </c>
      <c r="I83" s="161">
        <v>6</v>
      </c>
      <c r="J83" s="161">
        <v>2282</v>
      </c>
      <c r="K83" s="162">
        <v>2853</v>
      </c>
      <c r="L83" s="68"/>
      <c r="M83" s="208">
        <v>1360</v>
      </c>
      <c r="N83" s="161">
        <v>6</v>
      </c>
      <c r="O83" s="161">
        <v>11324</v>
      </c>
      <c r="P83" s="162">
        <v>12690</v>
      </c>
      <c r="Q83" s="76"/>
      <c r="R83" s="310"/>
      <c r="S83" s="160" t="s">
        <v>63</v>
      </c>
      <c r="T83" s="170">
        <v>-47.80039395929088</v>
      </c>
      <c r="U83" s="170">
        <v>-100</v>
      </c>
      <c r="V83" s="170">
        <v>-7.536557930258709</v>
      </c>
      <c r="W83" s="171">
        <v>-14.483178301312705</v>
      </c>
      <c r="X83" s="69"/>
      <c r="Y83" s="197">
        <v>-52.68006700167504</v>
      </c>
      <c r="Z83" s="170">
        <v>-62.5</v>
      </c>
      <c r="AA83" s="170">
        <v>0.7505518763796886</v>
      </c>
      <c r="AB83" s="171">
        <v>-17.899280575539564</v>
      </c>
      <c r="AC83" s="69"/>
      <c r="AD83" s="197">
        <v>-49.944792050055206</v>
      </c>
      <c r="AE83" s="170">
        <v>-97.23502304147465</v>
      </c>
      <c r="AF83" s="170">
        <v>-5.97808037196944</v>
      </c>
      <c r="AG83" s="171">
        <v>-15.275737748698091</v>
      </c>
      <c r="AH83" s="77"/>
      <c r="AI83" s="310"/>
      <c r="AJ83" s="160" t="s">
        <v>63</v>
      </c>
      <c r="AK83" s="170">
        <v>-27.483443708609272</v>
      </c>
      <c r="AL83" s="170">
        <v>-96.92307692307692</v>
      </c>
      <c r="AM83" s="170">
        <v>-10.917952883834275</v>
      </c>
      <c r="AN83" s="171">
        <v>-13.656684943062004</v>
      </c>
      <c r="AO83" s="69"/>
      <c r="AP83" s="197">
        <v>-48.116279069767444</v>
      </c>
      <c r="AQ83" s="170">
        <v>-40</v>
      </c>
      <c r="AR83" s="170">
        <v>-3.8650947619758256</v>
      </c>
      <c r="AS83" s="171">
        <v>-21.212945335871638</v>
      </c>
      <c r="AT83" s="69"/>
      <c r="AU83" s="197">
        <v>-37.53114382785957</v>
      </c>
      <c r="AV83" s="170">
        <v>-91.0344827586207</v>
      </c>
      <c r="AW83" s="170">
        <v>-9.656847048777877</v>
      </c>
      <c r="AX83" s="171">
        <v>-15.44553180530518</v>
      </c>
      <c r="AY83" s="77"/>
      <c r="AZ83" s="310"/>
      <c r="BA83" s="160" t="s">
        <v>63</v>
      </c>
      <c r="BB83" s="170">
        <v>-23.8843721770551</v>
      </c>
      <c r="BC83" s="170">
        <v>-11.212814645308924</v>
      </c>
      <c r="BD83" s="170">
        <v>-11.566607289008715</v>
      </c>
      <c r="BE83" s="171">
        <v>-12.998274192869474</v>
      </c>
      <c r="BF83" s="69"/>
      <c r="BG83" s="197">
        <v>-48.31966554108378</v>
      </c>
      <c r="BH83" s="170">
        <v>-32.653061224489804</v>
      </c>
      <c r="BI83" s="170">
        <v>-6.088181128805118</v>
      </c>
      <c r="BJ83" s="171">
        <v>-23.117620491644615</v>
      </c>
      <c r="BK83" s="69"/>
      <c r="BL83" s="197">
        <v>-36.81299982984516</v>
      </c>
      <c r="BM83" s="170">
        <v>-13.374485596707814</v>
      </c>
      <c r="BN83" s="170">
        <v>-10.570578850964097</v>
      </c>
      <c r="BO83" s="171">
        <v>-15.487280402456634</v>
      </c>
    </row>
    <row r="84" spans="1:67" ht="19.5" customHeight="1">
      <c r="A84" s="311"/>
      <c r="B84" s="163" t="s">
        <v>64</v>
      </c>
      <c r="C84" s="164">
        <v>597</v>
      </c>
      <c r="D84" s="164">
        <v>9</v>
      </c>
      <c r="E84" s="164">
        <v>11564</v>
      </c>
      <c r="F84" s="165">
        <v>12170</v>
      </c>
      <c r="G84" s="68"/>
      <c r="H84" s="209">
        <v>321</v>
      </c>
      <c r="I84" s="164">
        <v>18</v>
      </c>
      <c r="J84" s="164">
        <v>2152</v>
      </c>
      <c r="K84" s="165">
        <v>2491</v>
      </c>
      <c r="L84" s="68"/>
      <c r="M84" s="209">
        <v>918</v>
      </c>
      <c r="N84" s="164">
        <v>27</v>
      </c>
      <c r="O84" s="164">
        <v>13716</v>
      </c>
      <c r="P84" s="165">
        <v>14661</v>
      </c>
      <c r="Q84" s="76"/>
      <c r="R84" s="311"/>
      <c r="S84" s="163" t="s">
        <v>64</v>
      </c>
      <c r="T84" s="172">
        <v>-35.66810344827587</v>
      </c>
      <c r="U84" s="172">
        <v>-97.63157894736842</v>
      </c>
      <c r="V84" s="172">
        <v>24.0506329113924</v>
      </c>
      <c r="W84" s="173">
        <v>14.487300094073376</v>
      </c>
      <c r="X84" s="69"/>
      <c r="Y84" s="198">
        <v>-67.34486266531027</v>
      </c>
      <c r="Z84" s="172">
        <v>20</v>
      </c>
      <c r="AA84" s="172">
        <v>-3.3677593174674456</v>
      </c>
      <c r="AB84" s="173">
        <v>-22.759689922480618</v>
      </c>
      <c r="AC84" s="69"/>
      <c r="AD84" s="198">
        <v>-51.962323390894824</v>
      </c>
      <c r="AE84" s="172">
        <v>-93.16455696202532</v>
      </c>
      <c r="AF84" s="172">
        <v>18.763529309896953</v>
      </c>
      <c r="AG84" s="173">
        <v>5.817394442439564</v>
      </c>
      <c r="AH84" s="77"/>
      <c r="AI84" s="311"/>
      <c r="AJ84" s="163" t="s">
        <v>64</v>
      </c>
      <c r="AK84" s="172">
        <v>-28.875045804323932</v>
      </c>
      <c r="AL84" s="172">
        <v>-97.34375</v>
      </c>
      <c r="AM84" s="172">
        <v>-2.788238521585157</v>
      </c>
      <c r="AN84" s="173">
        <v>-7.180430782552222</v>
      </c>
      <c r="AO84" s="69"/>
      <c r="AP84" s="198">
        <v>-51.6941131932614</v>
      </c>
      <c r="AQ84" s="172">
        <v>-20</v>
      </c>
      <c r="AR84" s="172">
        <v>-3.741039426523301</v>
      </c>
      <c r="AS84" s="173">
        <v>-21.562850729517393</v>
      </c>
      <c r="AT84" s="69"/>
      <c r="AU84" s="198">
        <v>-40.09868727306583</v>
      </c>
      <c r="AV84" s="172">
        <v>-92.26277372262774</v>
      </c>
      <c r="AW84" s="172">
        <v>-2.961754207037231</v>
      </c>
      <c r="AX84" s="173">
        <v>-10.572198971067479</v>
      </c>
      <c r="AY84" s="77"/>
      <c r="AZ84" s="311"/>
      <c r="BA84" s="163" t="s">
        <v>64</v>
      </c>
      <c r="BB84" s="172">
        <v>-28.875045804323932</v>
      </c>
      <c r="BC84" s="172">
        <v>-97.34375</v>
      </c>
      <c r="BD84" s="172">
        <v>-2.788238521585157</v>
      </c>
      <c r="BE84" s="173">
        <v>-7.180430782552222</v>
      </c>
      <c r="BF84" s="69"/>
      <c r="BG84" s="198">
        <v>-51.6941131932614</v>
      </c>
      <c r="BH84" s="172">
        <v>-20</v>
      </c>
      <c r="BI84" s="172">
        <v>-3.741039426523301</v>
      </c>
      <c r="BJ84" s="173">
        <v>-21.562850729517393</v>
      </c>
      <c r="BK84" s="69"/>
      <c r="BL84" s="198">
        <v>-40.09868727306583</v>
      </c>
      <c r="BM84" s="172">
        <v>-92.26277372262774</v>
      </c>
      <c r="BN84" s="172">
        <v>-2.961754207037231</v>
      </c>
      <c r="BO84" s="173">
        <v>-10.572198971067479</v>
      </c>
    </row>
    <row r="85" spans="1:67" ht="19.5" customHeight="1">
      <c r="A85" s="309">
        <v>2016</v>
      </c>
      <c r="B85" s="155" t="s">
        <v>61</v>
      </c>
      <c r="C85" s="155">
        <v>1725</v>
      </c>
      <c r="D85" s="155">
        <v>0</v>
      </c>
      <c r="E85" s="155">
        <v>13476</v>
      </c>
      <c r="F85" s="156">
        <v>15201</v>
      </c>
      <c r="G85" s="68"/>
      <c r="H85" s="206">
        <v>282</v>
      </c>
      <c r="I85" s="155">
        <v>10</v>
      </c>
      <c r="J85" s="155">
        <v>1747</v>
      </c>
      <c r="K85" s="156">
        <v>2039</v>
      </c>
      <c r="L85" s="68"/>
      <c r="M85" s="206">
        <v>2007</v>
      </c>
      <c r="N85" s="155">
        <v>10</v>
      </c>
      <c r="O85" s="155">
        <v>15223</v>
      </c>
      <c r="P85" s="156">
        <v>17240</v>
      </c>
      <c r="Q85" s="76"/>
      <c r="R85" s="309">
        <v>2016</v>
      </c>
      <c r="S85" s="155" t="s">
        <v>61</v>
      </c>
      <c r="T85" s="166">
        <v>22.514204545454547</v>
      </c>
      <c r="U85" s="166">
        <v>-100</v>
      </c>
      <c r="V85" s="166">
        <v>38.85625965996908</v>
      </c>
      <c r="W85" s="167">
        <v>36.7119345264862</v>
      </c>
      <c r="X85" s="69"/>
      <c r="Y85" s="195">
        <v>-66.8235294117647</v>
      </c>
      <c r="Z85" s="166">
        <v>11.111111111111114</v>
      </c>
      <c r="AA85" s="166">
        <v>-14.404703576678102</v>
      </c>
      <c r="AB85" s="167">
        <v>-29.689655172413794</v>
      </c>
      <c r="AC85" s="69"/>
      <c r="AD85" s="195">
        <v>-11.116031886625336</v>
      </c>
      <c r="AE85" s="166">
        <v>-33.33333333333334</v>
      </c>
      <c r="AF85" s="166">
        <v>29.601566490720245</v>
      </c>
      <c r="AG85" s="167">
        <v>22.97596119552037</v>
      </c>
      <c r="AH85" s="77"/>
      <c r="AI85" s="309">
        <v>2016</v>
      </c>
      <c r="AJ85" s="155" t="s">
        <v>61</v>
      </c>
      <c r="AK85" s="166">
        <v>22.514204545454547</v>
      </c>
      <c r="AL85" s="166">
        <v>-100</v>
      </c>
      <c r="AM85" s="166">
        <v>38.85625965996908</v>
      </c>
      <c r="AN85" s="167">
        <v>36.7119345264862</v>
      </c>
      <c r="AO85" s="69"/>
      <c r="AP85" s="195">
        <v>-66.8235294117647</v>
      </c>
      <c r="AQ85" s="166">
        <v>11.111111111111114</v>
      </c>
      <c r="AR85" s="166">
        <v>-14.404703576678102</v>
      </c>
      <c r="AS85" s="167">
        <v>-29.689655172413794</v>
      </c>
      <c r="AT85" s="69"/>
      <c r="AU85" s="195">
        <v>-11.116031886625336</v>
      </c>
      <c r="AV85" s="166">
        <v>-33.33333333333334</v>
      </c>
      <c r="AW85" s="166">
        <v>29.601566490720245</v>
      </c>
      <c r="AX85" s="167">
        <v>22.97596119552037</v>
      </c>
      <c r="AY85" s="77"/>
      <c r="AZ85" s="309">
        <v>2016</v>
      </c>
      <c r="BA85" s="155" t="s">
        <v>61</v>
      </c>
      <c r="BB85" s="166">
        <v>-22.0386186409209</v>
      </c>
      <c r="BC85" s="166">
        <v>-98.12606473594549</v>
      </c>
      <c r="BD85" s="166">
        <v>10.38525098120222</v>
      </c>
      <c r="BE85" s="167">
        <v>5.0535782197266315</v>
      </c>
      <c r="BF85" s="69"/>
      <c r="BG85" s="195">
        <v>-53.73134328358209</v>
      </c>
      <c r="BH85" s="166">
        <v>-17.777777777777786</v>
      </c>
      <c r="BI85" s="166">
        <v>-5.499259933963344</v>
      </c>
      <c r="BJ85" s="167">
        <v>-21.309850564196395</v>
      </c>
      <c r="BK85" s="69"/>
      <c r="BL85" s="195">
        <v>-36.08641720074426</v>
      </c>
      <c r="BM85" s="166">
        <v>-92.40506329113924</v>
      </c>
      <c r="BN85" s="166">
        <v>7.448801330218259</v>
      </c>
      <c r="BO85" s="167">
        <v>-0.9270629745576571</v>
      </c>
    </row>
    <row r="86" spans="1:67" ht="19.5" customHeight="1">
      <c r="A86" s="310"/>
      <c r="B86" s="157" t="s">
        <v>62</v>
      </c>
      <c r="C86" s="158">
        <v>2053</v>
      </c>
      <c r="D86" s="158">
        <v>48</v>
      </c>
      <c r="E86" s="158">
        <v>12794</v>
      </c>
      <c r="F86" s="159">
        <v>14895</v>
      </c>
      <c r="G86" s="68"/>
      <c r="H86" s="207">
        <v>443</v>
      </c>
      <c r="I86" s="158">
        <v>12</v>
      </c>
      <c r="J86" s="158">
        <v>1981</v>
      </c>
      <c r="K86" s="159">
        <v>2436</v>
      </c>
      <c r="L86" s="68"/>
      <c r="M86" s="207">
        <v>2496</v>
      </c>
      <c r="N86" s="158">
        <v>60</v>
      </c>
      <c r="O86" s="158">
        <v>14775</v>
      </c>
      <c r="P86" s="159">
        <v>17331</v>
      </c>
      <c r="Q86" s="76"/>
      <c r="R86" s="310"/>
      <c r="S86" s="157" t="s">
        <v>62</v>
      </c>
      <c r="T86" s="168">
        <v>89.74121996303143</v>
      </c>
      <c r="U86" s="168">
        <v>2300</v>
      </c>
      <c r="V86" s="168">
        <v>47.600369173973235</v>
      </c>
      <c r="W86" s="169">
        <v>52.737899917965535</v>
      </c>
      <c r="X86" s="69"/>
      <c r="Y86" s="196">
        <v>-45.7107843137255</v>
      </c>
      <c r="Z86" s="168">
        <v>300</v>
      </c>
      <c r="AA86" s="168">
        <v>-6.512505899008971</v>
      </c>
      <c r="AB86" s="169">
        <v>-17.086453369639216</v>
      </c>
      <c r="AC86" s="69"/>
      <c r="AD86" s="196">
        <v>31.50684931506848</v>
      </c>
      <c r="AE86" s="168">
        <v>1100</v>
      </c>
      <c r="AF86" s="168">
        <v>36.97042736627424</v>
      </c>
      <c r="AG86" s="169">
        <v>36.57210401891254</v>
      </c>
      <c r="AH86" s="77"/>
      <c r="AI86" s="310"/>
      <c r="AJ86" s="157" t="s">
        <v>62</v>
      </c>
      <c r="AK86" s="168">
        <v>51.72690763052208</v>
      </c>
      <c r="AL86" s="168">
        <v>500</v>
      </c>
      <c r="AM86" s="168">
        <v>42.98154901213738</v>
      </c>
      <c r="AN86" s="169">
        <v>44.20008624407072</v>
      </c>
      <c r="AO86" s="69"/>
      <c r="AP86" s="196">
        <v>-56.48259303721488</v>
      </c>
      <c r="AQ86" s="168">
        <v>83.33333333333331</v>
      </c>
      <c r="AR86" s="168">
        <v>-10.384615384615387</v>
      </c>
      <c r="AS86" s="169">
        <v>-23.34703665638918</v>
      </c>
      <c r="AT86" s="69"/>
      <c r="AU86" s="196">
        <v>8.349374398460057</v>
      </c>
      <c r="AV86" s="168">
        <v>250</v>
      </c>
      <c r="AW86" s="168">
        <v>33.129188301602085</v>
      </c>
      <c r="AX86" s="169">
        <v>29.43577071399156</v>
      </c>
      <c r="AY86" s="77"/>
      <c r="AZ86" s="310"/>
      <c r="BA86" s="157" t="s">
        <v>62</v>
      </c>
      <c r="BB86" s="168">
        <v>4.634689334142877</v>
      </c>
      <c r="BC86" s="168">
        <v>-90.3225806451613</v>
      </c>
      <c r="BD86" s="168">
        <v>25.089395314084427</v>
      </c>
      <c r="BE86" s="169">
        <v>21.158496884010788</v>
      </c>
      <c r="BF86" s="69"/>
      <c r="BG86" s="196">
        <v>-58.07962529274005</v>
      </c>
      <c r="BH86" s="168">
        <v>6.976744186046503</v>
      </c>
      <c r="BI86" s="168">
        <v>-5.663430420711975</v>
      </c>
      <c r="BJ86" s="169">
        <v>-21.686074334024568</v>
      </c>
      <c r="BK86" s="69"/>
      <c r="BL86" s="196">
        <v>-22.80282331511839</v>
      </c>
      <c r="BM86" s="168">
        <v>-83.70253164556962</v>
      </c>
      <c r="BN86" s="168">
        <v>19.32099033083294</v>
      </c>
      <c r="BO86" s="169">
        <v>11.486802779878275</v>
      </c>
    </row>
    <row r="87" spans="1:67" ht="19.5" customHeight="1">
      <c r="A87" s="310"/>
      <c r="B87" s="160" t="s">
        <v>63</v>
      </c>
      <c r="C87" s="161">
        <v>1897</v>
      </c>
      <c r="D87" s="161">
        <v>6</v>
      </c>
      <c r="E87" s="161">
        <v>13250</v>
      </c>
      <c r="F87" s="162">
        <v>15153</v>
      </c>
      <c r="G87" s="68"/>
      <c r="H87" s="208">
        <v>580</v>
      </c>
      <c r="I87" s="161">
        <v>9</v>
      </c>
      <c r="J87" s="161">
        <v>1877</v>
      </c>
      <c r="K87" s="162">
        <v>2466</v>
      </c>
      <c r="L87" s="68"/>
      <c r="M87" s="208">
        <v>2477</v>
      </c>
      <c r="N87" s="161">
        <v>15</v>
      </c>
      <c r="O87" s="161">
        <v>15127</v>
      </c>
      <c r="P87" s="162">
        <v>17619</v>
      </c>
      <c r="Q87" s="76"/>
      <c r="R87" s="310"/>
      <c r="S87" s="160" t="s">
        <v>63</v>
      </c>
      <c r="T87" s="170">
        <v>138.61635220125788</v>
      </c>
      <c r="U87" s="170" t="s">
        <v>71</v>
      </c>
      <c r="V87" s="170">
        <v>46.53837646538378</v>
      </c>
      <c r="W87" s="171">
        <v>54.04086611771882</v>
      </c>
      <c r="X87" s="69"/>
      <c r="Y87" s="197">
        <v>2.654867256637175</v>
      </c>
      <c r="Z87" s="170">
        <v>50</v>
      </c>
      <c r="AA87" s="170">
        <v>-17.74758983347941</v>
      </c>
      <c r="AB87" s="171">
        <v>-13.564668769716093</v>
      </c>
      <c r="AC87" s="69"/>
      <c r="AD87" s="197">
        <v>82.13235294117646</v>
      </c>
      <c r="AE87" s="170">
        <v>150</v>
      </c>
      <c r="AF87" s="170">
        <v>33.583539385376184</v>
      </c>
      <c r="AG87" s="171">
        <v>38.84160756501183</v>
      </c>
      <c r="AH87" s="77"/>
      <c r="AI87" s="310"/>
      <c r="AJ87" s="160" t="s">
        <v>63</v>
      </c>
      <c r="AK87" s="170">
        <v>72.75494672754948</v>
      </c>
      <c r="AL87" s="170">
        <v>575</v>
      </c>
      <c r="AM87" s="170">
        <v>44.154659857742104</v>
      </c>
      <c r="AN87" s="171">
        <v>47.352481438061744</v>
      </c>
      <c r="AO87" s="69"/>
      <c r="AP87" s="197">
        <v>-41.50605109816225</v>
      </c>
      <c r="AQ87" s="170">
        <v>72.22222222222223</v>
      </c>
      <c r="AR87" s="170">
        <v>-12.992859360447056</v>
      </c>
      <c r="AS87" s="171">
        <v>-20.13577263836153</v>
      </c>
      <c r="AT87" s="69"/>
      <c r="AU87" s="197">
        <v>26.540971718636698</v>
      </c>
      <c r="AV87" s="170">
        <v>226.9230769230769</v>
      </c>
      <c r="AW87" s="170">
        <v>33.281153085034134</v>
      </c>
      <c r="AX87" s="171">
        <v>32.46529099723344</v>
      </c>
      <c r="AY87" s="77"/>
      <c r="AZ87" s="310"/>
      <c r="BA87" s="160" t="s">
        <v>63</v>
      </c>
      <c r="BB87" s="170">
        <v>48.872537384286744</v>
      </c>
      <c r="BC87" s="170">
        <v>-83.76288659793815</v>
      </c>
      <c r="BD87" s="170">
        <v>39.053270544682476</v>
      </c>
      <c r="BE87" s="171">
        <v>38.9012530843292</v>
      </c>
      <c r="BF87" s="69"/>
      <c r="BG87" s="197">
        <v>-49.40883634100809</v>
      </c>
      <c r="BH87" s="170">
        <v>48.4848484848485</v>
      </c>
      <c r="BI87" s="170">
        <v>-10.520244549544358</v>
      </c>
      <c r="BJ87" s="171">
        <v>-20.845921450151067</v>
      </c>
      <c r="BK87" s="69"/>
      <c r="BL87" s="197">
        <v>6.341726134374582</v>
      </c>
      <c r="BM87" s="170">
        <v>-73.39667458432304</v>
      </c>
      <c r="BN87" s="170">
        <v>29.58860062546799</v>
      </c>
      <c r="BO87" s="171">
        <v>25.532354377135988</v>
      </c>
    </row>
    <row r="88" spans="1:67" ht="19.5" customHeight="1">
      <c r="A88" s="311"/>
      <c r="B88" s="163" t="s">
        <v>64</v>
      </c>
      <c r="C88" s="164">
        <v>2681</v>
      </c>
      <c r="D88" s="164">
        <v>2</v>
      </c>
      <c r="E88" s="164">
        <v>14640</v>
      </c>
      <c r="F88" s="165">
        <v>17323</v>
      </c>
      <c r="G88" s="68"/>
      <c r="H88" s="209">
        <v>673</v>
      </c>
      <c r="I88" s="164">
        <v>8</v>
      </c>
      <c r="J88" s="164">
        <v>1720</v>
      </c>
      <c r="K88" s="165">
        <v>2401</v>
      </c>
      <c r="L88" s="68"/>
      <c r="M88" s="209">
        <v>3354</v>
      </c>
      <c r="N88" s="164">
        <v>10</v>
      </c>
      <c r="O88" s="164">
        <v>16360</v>
      </c>
      <c r="P88" s="165">
        <v>19724</v>
      </c>
      <c r="Q88" s="76"/>
      <c r="R88" s="311"/>
      <c r="S88" s="163" t="s">
        <v>64</v>
      </c>
      <c r="T88" s="172">
        <v>349.0787269681742</v>
      </c>
      <c r="U88" s="172">
        <v>-77.77777777777777</v>
      </c>
      <c r="V88" s="172">
        <v>26.59979245935662</v>
      </c>
      <c r="W88" s="173">
        <v>42.34182415776499</v>
      </c>
      <c r="X88" s="69"/>
      <c r="Y88" s="198">
        <v>109.65732087227417</v>
      </c>
      <c r="Z88" s="172">
        <v>-55.55555555555556</v>
      </c>
      <c r="AA88" s="172">
        <v>-20.074349442379173</v>
      </c>
      <c r="AB88" s="173">
        <v>-3.613006824568444</v>
      </c>
      <c r="AC88" s="69"/>
      <c r="AD88" s="198">
        <v>265.359477124183</v>
      </c>
      <c r="AE88" s="172">
        <v>-62.96296296296296</v>
      </c>
      <c r="AF88" s="172">
        <v>19.276757072032666</v>
      </c>
      <c r="AG88" s="173">
        <v>34.53379714889843</v>
      </c>
      <c r="AH88" s="77"/>
      <c r="AI88" s="311"/>
      <c r="AJ88" s="163" t="s">
        <v>64</v>
      </c>
      <c r="AK88" s="172">
        <v>115.24987120041214</v>
      </c>
      <c r="AL88" s="172">
        <v>229.41176470588232</v>
      </c>
      <c r="AM88" s="172">
        <v>38.94661227840632</v>
      </c>
      <c r="AN88" s="173">
        <v>45.93031391389525</v>
      </c>
      <c r="AO88" s="69"/>
      <c r="AP88" s="198">
        <v>-22.492163009404393</v>
      </c>
      <c r="AQ88" s="172">
        <v>8.333333333333329</v>
      </c>
      <c r="AR88" s="172">
        <v>-14.766115894810326</v>
      </c>
      <c r="AS88" s="173">
        <v>-16.455016991593624</v>
      </c>
      <c r="AT88" s="69"/>
      <c r="AU88" s="198">
        <v>60.61548026111282</v>
      </c>
      <c r="AV88" s="172">
        <v>79.24528301886792</v>
      </c>
      <c r="AW88" s="172">
        <v>29.24347844365502</v>
      </c>
      <c r="AX88" s="173">
        <v>33.02626711061782</v>
      </c>
      <c r="AY88" s="77"/>
      <c r="AZ88" s="311"/>
      <c r="BA88" s="163" t="s">
        <v>64</v>
      </c>
      <c r="BB88" s="172">
        <v>115.24987120041214</v>
      </c>
      <c r="BC88" s="172">
        <v>229.41176470588232</v>
      </c>
      <c r="BD88" s="172">
        <v>38.94661227840632</v>
      </c>
      <c r="BE88" s="173">
        <v>45.93031391389525</v>
      </c>
      <c r="BF88" s="69"/>
      <c r="BG88" s="198">
        <v>-22.492163009404393</v>
      </c>
      <c r="BH88" s="172">
        <v>8.333333333333329</v>
      </c>
      <c r="BI88" s="172">
        <v>-14.766115894810326</v>
      </c>
      <c r="BJ88" s="173">
        <v>-16.455016991593624</v>
      </c>
      <c r="BK88" s="69"/>
      <c r="BL88" s="198">
        <v>60.61548026111282</v>
      </c>
      <c r="BM88" s="172">
        <v>79.24528301886792</v>
      </c>
      <c r="BN88" s="172">
        <v>29.24347844365502</v>
      </c>
      <c r="BO88" s="173">
        <v>33.02626711061782</v>
      </c>
    </row>
    <row r="89" spans="1:67" ht="19.5" customHeight="1">
      <c r="A89" s="309">
        <v>2017</v>
      </c>
      <c r="B89" s="155" t="s">
        <v>61</v>
      </c>
      <c r="C89" s="155">
        <v>3075</v>
      </c>
      <c r="D89" s="155">
        <v>6</v>
      </c>
      <c r="E89" s="155">
        <v>11207</v>
      </c>
      <c r="F89" s="156">
        <v>14288</v>
      </c>
      <c r="G89" s="68"/>
      <c r="H89" s="206">
        <v>477</v>
      </c>
      <c r="I89" s="155">
        <v>5</v>
      </c>
      <c r="J89" s="155">
        <v>1551</v>
      </c>
      <c r="K89" s="156">
        <v>2033</v>
      </c>
      <c r="L89" s="68"/>
      <c r="M89" s="206">
        <v>3552</v>
      </c>
      <c r="N89" s="155">
        <v>11</v>
      </c>
      <c r="O89" s="155">
        <v>12758</v>
      </c>
      <c r="P89" s="156">
        <v>16321</v>
      </c>
      <c r="Q89" s="76"/>
      <c r="R89" s="309">
        <v>2017</v>
      </c>
      <c r="S89" s="155" t="s">
        <v>61</v>
      </c>
      <c r="T89" s="166">
        <v>78.26086956521738</v>
      </c>
      <c r="U89" s="166" t="s">
        <v>71</v>
      </c>
      <c r="V89" s="166">
        <v>-16.837340457108922</v>
      </c>
      <c r="W89" s="167">
        <v>-6.006183803697127</v>
      </c>
      <c r="X89" s="69"/>
      <c r="Y89" s="195">
        <v>69.14893617021275</v>
      </c>
      <c r="Z89" s="166">
        <v>-50</v>
      </c>
      <c r="AA89" s="166">
        <v>-11.219232970807099</v>
      </c>
      <c r="AB89" s="167">
        <v>-0.29426189308485107</v>
      </c>
      <c r="AC89" s="69"/>
      <c r="AD89" s="195">
        <v>76.98056801195813</v>
      </c>
      <c r="AE89" s="166">
        <v>10.000000000000014</v>
      </c>
      <c r="AF89" s="166">
        <v>-16.192603297641725</v>
      </c>
      <c r="AG89" s="167">
        <v>-5.330626450116</v>
      </c>
      <c r="AH89" s="77"/>
      <c r="AI89" s="309">
        <v>2017</v>
      </c>
      <c r="AJ89" s="155" t="s">
        <v>61</v>
      </c>
      <c r="AK89" s="166">
        <v>78.26086956521738</v>
      </c>
      <c r="AL89" s="166" t="s">
        <v>71</v>
      </c>
      <c r="AM89" s="166">
        <v>-16.837340457108922</v>
      </c>
      <c r="AN89" s="167">
        <v>-6.006183803697127</v>
      </c>
      <c r="AO89" s="69"/>
      <c r="AP89" s="195">
        <v>69.14893617021275</v>
      </c>
      <c r="AQ89" s="166">
        <v>-50</v>
      </c>
      <c r="AR89" s="166">
        <v>-11.219232970807099</v>
      </c>
      <c r="AS89" s="167">
        <v>-0.29426189308485107</v>
      </c>
      <c r="AT89" s="69"/>
      <c r="AU89" s="195">
        <v>76.98056801195813</v>
      </c>
      <c r="AV89" s="166">
        <v>10.000000000000014</v>
      </c>
      <c r="AW89" s="166">
        <v>-16.192603297641725</v>
      </c>
      <c r="AX89" s="167">
        <v>-5.330626450116</v>
      </c>
      <c r="AY89" s="77"/>
      <c r="AZ89" s="309">
        <v>2017</v>
      </c>
      <c r="BA89" s="155" t="s">
        <v>61</v>
      </c>
      <c r="BB89" s="166">
        <v>131.15027387473205</v>
      </c>
      <c r="BC89" s="166">
        <v>463.6363636363636</v>
      </c>
      <c r="BD89" s="166">
        <v>21.382456140350882</v>
      </c>
      <c r="BE89" s="167">
        <v>31.301107325383327</v>
      </c>
      <c r="BF89" s="69"/>
      <c r="BG89" s="195">
        <v>9.526209677419345</v>
      </c>
      <c r="BH89" s="166">
        <v>-8.108108108108098</v>
      </c>
      <c r="BI89" s="166">
        <v>-14.108433734939766</v>
      </c>
      <c r="BJ89" s="167">
        <v>-9.543648871233415</v>
      </c>
      <c r="BK89" s="69"/>
      <c r="BL89" s="195">
        <v>92.12356461264758</v>
      </c>
      <c r="BM89" s="166">
        <v>100</v>
      </c>
      <c r="BN89" s="166">
        <v>15.612144955925558</v>
      </c>
      <c r="BO89" s="167">
        <v>23.941621130916005</v>
      </c>
    </row>
    <row r="90" spans="1:67" ht="19.5" customHeight="1">
      <c r="A90" s="310"/>
      <c r="B90" s="157" t="s">
        <v>62</v>
      </c>
      <c r="C90" s="158">
        <v>2854</v>
      </c>
      <c r="D90" s="158">
        <v>7</v>
      </c>
      <c r="E90" s="158">
        <v>10652</v>
      </c>
      <c r="F90" s="159">
        <v>13513</v>
      </c>
      <c r="G90" s="68"/>
      <c r="H90" s="207">
        <v>633</v>
      </c>
      <c r="I90" s="158">
        <v>7</v>
      </c>
      <c r="J90" s="158">
        <v>1669</v>
      </c>
      <c r="K90" s="159">
        <v>2309</v>
      </c>
      <c r="L90" s="68"/>
      <c r="M90" s="207">
        <v>3487</v>
      </c>
      <c r="N90" s="158">
        <v>14</v>
      </c>
      <c r="O90" s="158">
        <v>12321</v>
      </c>
      <c r="P90" s="159">
        <v>15822</v>
      </c>
      <c r="Q90" s="76"/>
      <c r="R90" s="310"/>
      <c r="S90" s="157" t="s">
        <v>62</v>
      </c>
      <c r="T90" s="168">
        <v>39.01607403799318</v>
      </c>
      <c r="U90" s="168">
        <v>-85.41666666666667</v>
      </c>
      <c r="V90" s="168">
        <v>-16.742222916992347</v>
      </c>
      <c r="W90" s="169">
        <v>-9.27828130245048</v>
      </c>
      <c r="X90" s="69"/>
      <c r="Y90" s="196">
        <v>42.88939051918737</v>
      </c>
      <c r="Z90" s="168">
        <v>-41.666666666666664</v>
      </c>
      <c r="AA90" s="168">
        <v>-15.749621403331645</v>
      </c>
      <c r="AB90" s="169">
        <v>-5.213464696223312</v>
      </c>
      <c r="AC90" s="69"/>
      <c r="AD90" s="196">
        <v>39.703525641025635</v>
      </c>
      <c r="AE90" s="168">
        <v>-76.66666666666667</v>
      </c>
      <c r="AF90" s="168">
        <v>-16.609137055837564</v>
      </c>
      <c r="AG90" s="169">
        <v>-8.706941319023713</v>
      </c>
      <c r="AH90" s="77"/>
      <c r="AI90" s="310"/>
      <c r="AJ90" s="157" t="s">
        <v>62</v>
      </c>
      <c r="AK90" s="168">
        <v>56.9348861831657</v>
      </c>
      <c r="AL90" s="168">
        <v>-72.91666666666667</v>
      </c>
      <c r="AM90" s="168">
        <v>-16.791016368481166</v>
      </c>
      <c r="AN90" s="169">
        <v>-7.625598086124398</v>
      </c>
      <c r="AO90" s="69"/>
      <c r="AP90" s="196">
        <v>53.103448275862064</v>
      </c>
      <c r="AQ90" s="168">
        <v>-45.45454545454546</v>
      </c>
      <c r="AR90" s="168">
        <v>-13.626609442060087</v>
      </c>
      <c r="AS90" s="169">
        <v>-2.972067039106136</v>
      </c>
      <c r="AT90" s="69"/>
      <c r="AU90" s="196">
        <v>56.31801021541193</v>
      </c>
      <c r="AV90" s="168">
        <v>-64.28571428571428</v>
      </c>
      <c r="AW90" s="168">
        <v>-16.397759850656712</v>
      </c>
      <c r="AX90" s="169">
        <v>-7.02322756067224</v>
      </c>
      <c r="AY90" s="77"/>
      <c r="AZ90" s="310"/>
      <c r="BA90" s="157" t="s">
        <v>62</v>
      </c>
      <c r="BB90" s="168">
        <v>103.23017408123789</v>
      </c>
      <c r="BC90" s="168">
        <v>-63.15789473684211</v>
      </c>
      <c r="BD90" s="168">
        <v>6.128935916033782</v>
      </c>
      <c r="BE90" s="169">
        <v>15.688156152236914</v>
      </c>
      <c r="BF90" s="69"/>
      <c r="BG90" s="196">
        <v>46.67908131595283</v>
      </c>
      <c r="BH90" s="168">
        <v>-36.95652173913043</v>
      </c>
      <c r="BI90" s="168">
        <v>-16.47880421465328</v>
      </c>
      <c r="BJ90" s="169">
        <v>-6.2124452591913695</v>
      </c>
      <c r="BK90" s="69"/>
      <c r="BL90" s="196">
        <v>89.79501548444182</v>
      </c>
      <c r="BM90" s="168">
        <v>-51.45631067961165</v>
      </c>
      <c r="BN90" s="168">
        <v>2.776263672371826</v>
      </c>
      <c r="BO90" s="169">
        <v>12.21536772068086</v>
      </c>
    </row>
    <row r="91" spans="1:67" ht="19.5" customHeight="1">
      <c r="A91" s="310"/>
      <c r="B91" s="160" t="s">
        <v>63</v>
      </c>
      <c r="C91" s="161">
        <v>2701</v>
      </c>
      <c r="D91" s="161">
        <v>6</v>
      </c>
      <c r="E91" s="161">
        <v>10728</v>
      </c>
      <c r="F91" s="162">
        <v>13435</v>
      </c>
      <c r="G91" s="68"/>
      <c r="H91" s="208">
        <v>618</v>
      </c>
      <c r="I91" s="161">
        <v>0</v>
      </c>
      <c r="J91" s="161">
        <v>1737</v>
      </c>
      <c r="K91" s="162">
        <v>2355</v>
      </c>
      <c r="L91" s="68"/>
      <c r="M91" s="208">
        <v>3319</v>
      </c>
      <c r="N91" s="161">
        <v>6</v>
      </c>
      <c r="O91" s="161">
        <v>12465</v>
      </c>
      <c r="P91" s="162">
        <v>15790</v>
      </c>
      <c r="Q91" s="76"/>
      <c r="R91" s="310"/>
      <c r="S91" s="160" t="s">
        <v>63</v>
      </c>
      <c r="T91" s="170">
        <v>42.38270954138113</v>
      </c>
      <c r="U91" s="170">
        <v>0</v>
      </c>
      <c r="V91" s="170">
        <v>-19.033962264150944</v>
      </c>
      <c r="W91" s="171">
        <v>-11.337688906487159</v>
      </c>
      <c r="X91" s="69"/>
      <c r="Y91" s="197">
        <v>6.551724137931032</v>
      </c>
      <c r="Z91" s="170">
        <v>-100</v>
      </c>
      <c r="AA91" s="170">
        <v>-7.458710708577527</v>
      </c>
      <c r="AB91" s="171">
        <v>-4.50121654501217</v>
      </c>
      <c r="AC91" s="69"/>
      <c r="AD91" s="197">
        <v>33.992733144933396</v>
      </c>
      <c r="AE91" s="170">
        <v>-60</v>
      </c>
      <c r="AF91" s="170">
        <v>-17.597673034970583</v>
      </c>
      <c r="AG91" s="171">
        <v>-10.38083886713207</v>
      </c>
      <c r="AH91" s="77"/>
      <c r="AI91" s="310"/>
      <c r="AJ91" s="160" t="s">
        <v>63</v>
      </c>
      <c r="AK91" s="170">
        <v>52.070484581497794</v>
      </c>
      <c r="AL91" s="170">
        <v>-64.81481481481481</v>
      </c>
      <c r="AM91" s="170">
        <v>-17.543016194331983</v>
      </c>
      <c r="AN91" s="171">
        <v>-8.868704280757584</v>
      </c>
      <c r="AO91" s="69"/>
      <c r="AP91" s="197">
        <v>32.413793103448285</v>
      </c>
      <c r="AQ91" s="170">
        <v>-61.29032258064516</v>
      </c>
      <c r="AR91" s="170">
        <v>-11.561106155218553</v>
      </c>
      <c r="AS91" s="171">
        <v>-3.515343610430776</v>
      </c>
      <c r="AT91" s="69"/>
      <c r="AU91" s="197">
        <v>48.395415472779376</v>
      </c>
      <c r="AV91" s="170">
        <v>-63.529411764705884</v>
      </c>
      <c r="AW91" s="170">
        <v>-16.799999999999997</v>
      </c>
      <c r="AX91" s="171">
        <v>-8.156735006706256</v>
      </c>
      <c r="AY91" s="77"/>
      <c r="AZ91" s="310"/>
      <c r="BA91" s="160" t="s">
        <v>63</v>
      </c>
      <c r="BB91" s="170">
        <v>80.34119897959184</v>
      </c>
      <c r="BC91" s="170">
        <v>-66.66666666666667</v>
      </c>
      <c r="BD91" s="170">
        <v>-7.550309294495335</v>
      </c>
      <c r="BE91" s="171">
        <v>1.9854055277869662</v>
      </c>
      <c r="BF91" s="69"/>
      <c r="BG91" s="197">
        <v>47.66297662976632</v>
      </c>
      <c r="BH91" s="170">
        <v>-59.183673469387756</v>
      </c>
      <c r="BI91" s="170">
        <v>-13.922908340853425</v>
      </c>
      <c r="BJ91" s="171">
        <v>-3.5411365564037283</v>
      </c>
      <c r="BK91" s="69"/>
      <c r="BL91" s="197">
        <v>73.61357305646999</v>
      </c>
      <c r="BM91" s="170">
        <v>-63.392857142857146</v>
      </c>
      <c r="BN91" s="170">
        <v>-8.390408048809505</v>
      </c>
      <c r="BO91" s="171">
        <v>1.2056663325903827</v>
      </c>
    </row>
    <row r="92" spans="1:67" s="10" customFormat="1" ht="19.5" customHeight="1">
      <c r="A92" s="311"/>
      <c r="B92" s="163" t="s">
        <v>64</v>
      </c>
      <c r="C92" s="164">
        <v>4210</v>
      </c>
      <c r="D92" s="164">
        <v>15</v>
      </c>
      <c r="E92" s="164">
        <v>16069</v>
      </c>
      <c r="F92" s="165">
        <v>20294</v>
      </c>
      <c r="G92" s="68"/>
      <c r="H92" s="209">
        <v>559</v>
      </c>
      <c r="I92" s="164">
        <v>4</v>
      </c>
      <c r="J92" s="164">
        <v>1795</v>
      </c>
      <c r="K92" s="165">
        <v>2358</v>
      </c>
      <c r="L92" s="68"/>
      <c r="M92" s="209">
        <v>4769</v>
      </c>
      <c r="N92" s="164">
        <v>19</v>
      </c>
      <c r="O92" s="164">
        <v>17864</v>
      </c>
      <c r="P92" s="165">
        <v>22652</v>
      </c>
      <c r="Q92" s="78"/>
      <c r="R92" s="311"/>
      <c r="S92" s="163" t="s">
        <v>64</v>
      </c>
      <c r="T92" s="172">
        <v>57.030958597538245</v>
      </c>
      <c r="U92" s="172">
        <v>650</v>
      </c>
      <c r="V92" s="172">
        <v>9.760928961748633</v>
      </c>
      <c r="W92" s="173">
        <v>17.15060901691392</v>
      </c>
      <c r="X92" s="69"/>
      <c r="Y92" s="198">
        <v>-16.939078751857352</v>
      </c>
      <c r="Z92" s="172">
        <v>-50</v>
      </c>
      <c r="AA92" s="172">
        <v>4.360465116279073</v>
      </c>
      <c r="AB92" s="173">
        <v>-1.7909204498125888</v>
      </c>
      <c r="AC92" s="69"/>
      <c r="AD92" s="198">
        <v>42.18843172331543</v>
      </c>
      <c r="AE92" s="172">
        <v>90</v>
      </c>
      <c r="AF92" s="172">
        <v>9.19315403422982</v>
      </c>
      <c r="AG92" s="173">
        <v>14.84485905495842</v>
      </c>
      <c r="AH92" s="79"/>
      <c r="AI92" s="311"/>
      <c r="AJ92" s="163" t="s">
        <v>64</v>
      </c>
      <c r="AK92" s="172">
        <v>53.6620392532312</v>
      </c>
      <c r="AL92" s="172">
        <v>-39.28571428571429</v>
      </c>
      <c r="AM92" s="172">
        <v>-10.162481536189077</v>
      </c>
      <c r="AN92" s="173">
        <v>-1.6652815956018685</v>
      </c>
      <c r="AO92" s="69"/>
      <c r="AP92" s="198">
        <v>15.621840242669379</v>
      </c>
      <c r="AQ92" s="172">
        <v>-58.97435897435898</v>
      </c>
      <c r="AR92" s="172">
        <v>-7.822525597269632</v>
      </c>
      <c r="AS92" s="173">
        <v>-3.0721472918004764</v>
      </c>
      <c r="AT92" s="69"/>
      <c r="AU92" s="198">
        <v>46.380878652990134</v>
      </c>
      <c r="AV92" s="172">
        <v>-47.36842105263158</v>
      </c>
      <c r="AW92" s="172">
        <v>-9.883711474343343</v>
      </c>
      <c r="AX92" s="173">
        <v>-1.848040715298822</v>
      </c>
      <c r="AY92" s="79"/>
      <c r="AZ92" s="311"/>
      <c r="BA92" s="163" t="s">
        <v>64</v>
      </c>
      <c r="BB92" s="172">
        <v>53.6620392532312</v>
      </c>
      <c r="BC92" s="172">
        <v>-39.28571428571429</v>
      </c>
      <c r="BD92" s="172">
        <v>-10.162481536189077</v>
      </c>
      <c r="BE92" s="173">
        <v>-1.6652815956018685</v>
      </c>
      <c r="BF92" s="69"/>
      <c r="BG92" s="198">
        <v>15.621840242669379</v>
      </c>
      <c r="BH92" s="172">
        <v>-58.97435897435898</v>
      </c>
      <c r="BI92" s="172">
        <v>-7.822525597269632</v>
      </c>
      <c r="BJ92" s="173">
        <v>-3.0721472918004764</v>
      </c>
      <c r="BK92" s="69"/>
      <c r="BL92" s="198">
        <v>46.380878652990134</v>
      </c>
      <c r="BM92" s="172">
        <v>-47.36842105263158</v>
      </c>
      <c r="BN92" s="172">
        <v>-9.883711474343343</v>
      </c>
      <c r="BO92" s="173">
        <v>-1.848040715298822</v>
      </c>
    </row>
    <row r="93" spans="1:67" s="10" customFormat="1" ht="19.5" customHeight="1">
      <c r="A93" s="309">
        <v>2018</v>
      </c>
      <c r="B93" s="155" t="s">
        <v>61</v>
      </c>
      <c r="C93" s="155">
        <v>2648</v>
      </c>
      <c r="D93" s="155">
        <v>6</v>
      </c>
      <c r="E93" s="155">
        <v>8425</v>
      </c>
      <c r="F93" s="156">
        <v>11079</v>
      </c>
      <c r="G93" s="68"/>
      <c r="H93" s="206">
        <v>675</v>
      </c>
      <c r="I93" s="155">
        <v>2</v>
      </c>
      <c r="J93" s="155">
        <v>1731</v>
      </c>
      <c r="K93" s="156">
        <v>2408</v>
      </c>
      <c r="L93" s="68"/>
      <c r="M93" s="206">
        <v>3323</v>
      </c>
      <c r="N93" s="155">
        <v>8</v>
      </c>
      <c r="O93" s="155">
        <v>10156</v>
      </c>
      <c r="P93" s="156">
        <v>13487</v>
      </c>
      <c r="Q93" s="78"/>
      <c r="R93" s="309">
        <v>2018</v>
      </c>
      <c r="S93" s="155" t="s">
        <v>61</v>
      </c>
      <c r="T93" s="166">
        <v>-13.886178861788622</v>
      </c>
      <c r="U93" s="166">
        <v>0</v>
      </c>
      <c r="V93" s="166">
        <v>-24.82377085749977</v>
      </c>
      <c r="W93" s="167">
        <v>-22.45940649496081</v>
      </c>
      <c r="X93" s="69"/>
      <c r="Y93" s="195">
        <v>41.50943396226414</v>
      </c>
      <c r="Z93" s="166">
        <v>-60</v>
      </c>
      <c r="AA93" s="166">
        <v>11.605415860735002</v>
      </c>
      <c r="AB93" s="167">
        <v>18.44564682734875</v>
      </c>
      <c r="AC93" s="69"/>
      <c r="AD93" s="195">
        <v>-6.447072072072069</v>
      </c>
      <c r="AE93" s="166">
        <v>-27.27272727272727</v>
      </c>
      <c r="AF93" s="166">
        <v>-20.39504624549302</v>
      </c>
      <c r="AG93" s="167">
        <v>-17.364132099748787</v>
      </c>
      <c r="AH93" s="79"/>
      <c r="AI93" s="309">
        <v>2018</v>
      </c>
      <c r="AJ93" s="155" t="s">
        <v>61</v>
      </c>
      <c r="AK93" s="166">
        <v>-13.886178861788622</v>
      </c>
      <c r="AL93" s="166">
        <v>0</v>
      </c>
      <c r="AM93" s="166">
        <v>-24.82377085749977</v>
      </c>
      <c r="AN93" s="167">
        <v>-22.45940649496081</v>
      </c>
      <c r="AO93" s="69"/>
      <c r="AP93" s="195">
        <v>41.50943396226414</v>
      </c>
      <c r="AQ93" s="166">
        <v>-60</v>
      </c>
      <c r="AR93" s="166">
        <v>11.605415860735002</v>
      </c>
      <c r="AS93" s="167">
        <v>18.44564682734875</v>
      </c>
      <c r="AT93" s="69"/>
      <c r="AU93" s="195">
        <v>-6.447072072072069</v>
      </c>
      <c r="AV93" s="166">
        <v>-27.27272727272727</v>
      </c>
      <c r="AW93" s="166">
        <v>-20.39504624549302</v>
      </c>
      <c r="AX93" s="167">
        <v>-17.364132099748787</v>
      </c>
      <c r="AY93" s="79"/>
      <c r="AZ93" s="309">
        <v>2018</v>
      </c>
      <c r="BA93" s="155" t="s">
        <v>61</v>
      </c>
      <c r="BB93" s="166">
        <v>27.88996497012157</v>
      </c>
      <c r="BC93" s="166">
        <v>-45.16129032258065</v>
      </c>
      <c r="BD93" s="166">
        <v>-11.595459713630497</v>
      </c>
      <c r="BE93" s="167">
        <v>-5.413646020856644</v>
      </c>
      <c r="BF93" s="69"/>
      <c r="BG93" s="195">
        <v>14.35803037275656</v>
      </c>
      <c r="BH93" s="166">
        <v>-61.76470588235294</v>
      </c>
      <c r="BI93" s="166">
        <v>-2.763360920185154</v>
      </c>
      <c r="BJ93" s="167">
        <v>1.0068551842330686</v>
      </c>
      <c r="BK93" s="69"/>
      <c r="BL93" s="195">
        <v>25.41459718831551</v>
      </c>
      <c r="BM93" s="166">
        <v>-51.04166666666667</v>
      </c>
      <c r="BN93" s="166">
        <v>-10.528634361233479</v>
      </c>
      <c r="BO93" s="167">
        <v>-4.569335868723146</v>
      </c>
    </row>
    <row r="94" spans="1:67" s="93" customFormat="1" ht="16.5" customHeight="1">
      <c r="A94" s="310"/>
      <c r="B94" s="157" t="s">
        <v>62</v>
      </c>
      <c r="C94" s="158">
        <v>3115</v>
      </c>
      <c r="D94" s="158">
        <v>1</v>
      </c>
      <c r="E94" s="158">
        <v>10686</v>
      </c>
      <c r="F94" s="159">
        <v>13802</v>
      </c>
      <c r="G94" s="114"/>
      <c r="H94" s="207">
        <v>790</v>
      </c>
      <c r="I94" s="158">
        <v>0</v>
      </c>
      <c r="J94" s="158">
        <v>1987</v>
      </c>
      <c r="K94" s="159">
        <v>2777</v>
      </c>
      <c r="L94" s="114"/>
      <c r="M94" s="207">
        <v>3905</v>
      </c>
      <c r="N94" s="158">
        <v>1</v>
      </c>
      <c r="O94" s="158">
        <v>12673</v>
      </c>
      <c r="P94" s="159">
        <v>16579</v>
      </c>
      <c r="Q94" s="90"/>
      <c r="R94" s="310"/>
      <c r="S94" s="157" t="s">
        <v>62</v>
      </c>
      <c r="T94" s="168">
        <v>9.145059565522073</v>
      </c>
      <c r="U94" s="168">
        <v>-85.71428571428572</v>
      </c>
      <c r="V94" s="168">
        <v>0.31918888471649254</v>
      </c>
      <c r="W94" s="169">
        <v>2.138681269888254</v>
      </c>
      <c r="X94" s="115" t="e">
        <v>#DIV/0!</v>
      </c>
      <c r="Y94" s="196">
        <v>24.802527646129533</v>
      </c>
      <c r="Z94" s="168">
        <v>-100</v>
      </c>
      <c r="AA94" s="168">
        <v>19.053325344517667</v>
      </c>
      <c r="AB94" s="169">
        <v>20.26851450844522</v>
      </c>
      <c r="AC94" s="115"/>
      <c r="AD94" s="196">
        <v>11.987381703470025</v>
      </c>
      <c r="AE94" s="168">
        <v>-92.85714285714286</v>
      </c>
      <c r="AF94" s="168">
        <v>2.856910965019077</v>
      </c>
      <c r="AG94" s="169">
        <v>4.784477310074586</v>
      </c>
      <c r="AH94" s="90"/>
      <c r="AI94" s="310"/>
      <c r="AJ94" s="157" t="s">
        <v>62</v>
      </c>
      <c r="AK94" s="168">
        <v>-2.7997976049924156</v>
      </c>
      <c r="AL94" s="168">
        <v>-46.15384615384615</v>
      </c>
      <c r="AM94" s="168">
        <v>-12.571480854567918</v>
      </c>
      <c r="AN94" s="169">
        <v>-10.503219308657963</v>
      </c>
      <c r="AO94" s="115" t="e">
        <v>#DIV/0!</v>
      </c>
      <c r="AP94" s="196">
        <v>31.98198198198199</v>
      </c>
      <c r="AQ94" s="168">
        <v>-83.33333333333334</v>
      </c>
      <c r="AR94" s="168">
        <v>15.465838509316775</v>
      </c>
      <c r="AS94" s="169">
        <v>19.415016121602946</v>
      </c>
      <c r="AT94" s="115"/>
      <c r="AU94" s="196">
        <v>2.685040488705792</v>
      </c>
      <c r="AV94" s="168">
        <v>-64</v>
      </c>
      <c r="AW94" s="168">
        <v>-8.971649587304121</v>
      </c>
      <c r="AX94" s="169">
        <v>-6.461749058893074</v>
      </c>
      <c r="AY94" s="90"/>
      <c r="AZ94" s="310"/>
      <c r="BA94" s="157" t="s">
        <v>62</v>
      </c>
      <c r="BB94" s="168">
        <v>20.624345674312373</v>
      </c>
      <c r="BC94" s="168">
        <v>33.33333333333333</v>
      </c>
      <c r="BD94" s="168">
        <v>-7.7207582061951</v>
      </c>
      <c r="BE94" s="169">
        <v>-2.7655656386349703</v>
      </c>
      <c r="BF94" s="115"/>
      <c r="BG94" s="196">
        <v>11.807024968260693</v>
      </c>
      <c r="BH94" s="168">
        <v>-79.3103448275862</v>
      </c>
      <c r="BI94" s="168">
        <v>6.351767639724226</v>
      </c>
      <c r="BJ94" s="169">
        <v>7.481811271582139</v>
      </c>
      <c r="BK94" s="115"/>
      <c r="BL94" s="196">
        <v>19.00543900543901</v>
      </c>
      <c r="BM94" s="168">
        <v>-31.999999999999996</v>
      </c>
      <c r="BN94" s="168">
        <v>-6.024820563589439</v>
      </c>
      <c r="BO94" s="169">
        <v>-1.4074777653052428</v>
      </c>
    </row>
    <row r="95" spans="1:67" s="93" customFormat="1" ht="15" customHeight="1">
      <c r="A95" s="310"/>
      <c r="B95" s="160" t="s">
        <v>63</v>
      </c>
      <c r="C95" s="161">
        <v>2885</v>
      </c>
      <c r="D95" s="161">
        <v>0</v>
      </c>
      <c r="E95" s="161">
        <v>10898</v>
      </c>
      <c r="F95" s="162">
        <v>13783</v>
      </c>
      <c r="G95" s="74"/>
      <c r="H95" s="208">
        <v>612</v>
      </c>
      <c r="I95" s="161">
        <v>0</v>
      </c>
      <c r="J95" s="161">
        <v>1868</v>
      </c>
      <c r="K95" s="162">
        <v>2480</v>
      </c>
      <c r="L95" s="74"/>
      <c r="M95" s="208">
        <v>3497</v>
      </c>
      <c r="N95" s="161">
        <v>0</v>
      </c>
      <c r="O95" s="161">
        <v>12766</v>
      </c>
      <c r="P95" s="162">
        <v>16263</v>
      </c>
      <c r="Q95" s="90"/>
      <c r="R95" s="310"/>
      <c r="S95" s="160" t="s">
        <v>63</v>
      </c>
      <c r="T95" s="170">
        <v>6.812291743798604</v>
      </c>
      <c r="U95" s="170">
        <v>-100</v>
      </c>
      <c r="V95" s="170">
        <v>1.5846383296047817</v>
      </c>
      <c r="W95" s="171">
        <v>2.590249348716034</v>
      </c>
      <c r="X95" s="70"/>
      <c r="Y95" s="197">
        <v>-0.9708737864077666</v>
      </c>
      <c r="Z95" s="170" t="s">
        <v>217</v>
      </c>
      <c r="AA95" s="170">
        <v>7.541738629821526</v>
      </c>
      <c r="AB95" s="171">
        <v>5.307855626326963</v>
      </c>
      <c r="AC95" s="70"/>
      <c r="AD95" s="197">
        <v>5.363061163000893</v>
      </c>
      <c r="AE95" s="170">
        <v>-100</v>
      </c>
      <c r="AF95" s="170">
        <v>2.414761331728843</v>
      </c>
      <c r="AG95" s="171">
        <v>2.99556681443951</v>
      </c>
      <c r="AH95" s="90"/>
      <c r="AI95" s="310"/>
      <c r="AJ95" s="160" t="s">
        <v>63</v>
      </c>
      <c r="AK95" s="170">
        <v>0.2085747392815751</v>
      </c>
      <c r="AL95" s="170">
        <v>-63.1578947368421</v>
      </c>
      <c r="AM95" s="170">
        <v>-7.91113020529659</v>
      </c>
      <c r="AN95" s="171">
        <v>-6.237268406246965</v>
      </c>
      <c r="AO95" s="70"/>
      <c r="AP95" s="197">
        <v>20.196759259259256</v>
      </c>
      <c r="AQ95" s="170">
        <v>-83.33333333333334</v>
      </c>
      <c r="AR95" s="170">
        <v>12.689126487795033</v>
      </c>
      <c r="AS95" s="171">
        <v>14.454233238763624</v>
      </c>
      <c r="AT95" s="70"/>
      <c r="AU95" s="197">
        <v>3.543155049237301</v>
      </c>
      <c r="AV95" s="170">
        <v>-70.96774193548387</v>
      </c>
      <c r="AW95" s="170">
        <v>-5.191242275729813</v>
      </c>
      <c r="AX95" s="171">
        <v>-3.346337596228066</v>
      </c>
      <c r="AY95" s="90"/>
      <c r="AZ95" s="310"/>
      <c r="BA95" s="160" t="s">
        <v>63</v>
      </c>
      <c r="BB95" s="170">
        <v>13.67695163999647</v>
      </c>
      <c r="BC95" s="170">
        <v>4.761904761904767</v>
      </c>
      <c r="BD95" s="170">
        <v>-2.432930315285753</v>
      </c>
      <c r="BE95" s="171">
        <v>0.6813640943322152</v>
      </c>
      <c r="BF95" s="70"/>
      <c r="BG95" s="197">
        <v>9.787588504789667</v>
      </c>
      <c r="BH95" s="170">
        <v>-70</v>
      </c>
      <c r="BI95" s="170">
        <v>10.543657331136735</v>
      </c>
      <c r="BJ95" s="171">
        <v>10.167069685645203</v>
      </c>
      <c r="BK95" s="70"/>
      <c r="BL95" s="197">
        <v>12.995915985997675</v>
      </c>
      <c r="BM95" s="170">
        <v>-31.707317073170728</v>
      </c>
      <c r="BN95" s="170">
        <v>-0.8255417037696611</v>
      </c>
      <c r="BO95" s="171">
        <v>1.95692980770652</v>
      </c>
    </row>
    <row r="96" spans="1:67" s="28" customFormat="1" ht="15" customHeight="1">
      <c r="A96" s="311"/>
      <c r="B96" s="163" t="s">
        <v>64</v>
      </c>
      <c r="C96" s="164">
        <v>3230</v>
      </c>
      <c r="D96" s="164">
        <v>1</v>
      </c>
      <c r="E96" s="164">
        <v>13897</v>
      </c>
      <c r="F96" s="165">
        <v>17128</v>
      </c>
      <c r="G96" s="68"/>
      <c r="H96" s="209">
        <v>597</v>
      </c>
      <c r="I96" s="164">
        <v>0</v>
      </c>
      <c r="J96" s="164">
        <v>1563</v>
      </c>
      <c r="K96" s="165">
        <v>2160</v>
      </c>
      <c r="L96" s="68"/>
      <c r="M96" s="209">
        <v>3827</v>
      </c>
      <c r="N96" s="164">
        <v>1</v>
      </c>
      <c r="O96" s="164">
        <v>15460</v>
      </c>
      <c r="P96" s="165">
        <v>19288</v>
      </c>
      <c r="Q96" s="27"/>
      <c r="R96" s="311"/>
      <c r="S96" s="163" t="s">
        <v>64</v>
      </c>
      <c r="T96" s="172">
        <v>-23.27790973871734</v>
      </c>
      <c r="U96" s="172">
        <v>-93.33333333333333</v>
      </c>
      <c r="V96" s="172">
        <v>-13.516709191611175</v>
      </c>
      <c r="W96" s="173">
        <v>-15.600670148812457</v>
      </c>
      <c r="X96" s="69"/>
      <c r="Y96" s="198">
        <v>6.797853309481217</v>
      </c>
      <c r="Z96" s="172">
        <v>-100</v>
      </c>
      <c r="AA96" s="172">
        <v>-12.924791086350973</v>
      </c>
      <c r="AB96" s="173">
        <v>-8.3969465648855</v>
      </c>
      <c r="AC96" s="69"/>
      <c r="AD96" s="198">
        <v>-19.752568672677707</v>
      </c>
      <c r="AE96" s="172">
        <v>-94.73684210526316</v>
      </c>
      <c r="AF96" s="172">
        <v>-13.457232422749666</v>
      </c>
      <c r="AG96" s="173">
        <v>-14.850785802578137</v>
      </c>
      <c r="AH96" s="27"/>
      <c r="AI96" s="311"/>
      <c r="AJ96" s="163" t="s">
        <v>64</v>
      </c>
      <c r="AK96" s="172">
        <v>-7.492211838006235</v>
      </c>
      <c r="AL96" s="172">
        <v>-76.47058823529412</v>
      </c>
      <c r="AM96" s="172">
        <v>-9.762413679710624</v>
      </c>
      <c r="AN96" s="173">
        <v>-9.325532260685844</v>
      </c>
      <c r="AO96" s="69"/>
      <c r="AP96" s="198">
        <v>16.921731526016615</v>
      </c>
      <c r="AQ96" s="172">
        <v>-87.5</v>
      </c>
      <c r="AR96" s="172">
        <v>5.879739336492884</v>
      </c>
      <c r="AS96" s="173">
        <v>8.503589177250138</v>
      </c>
      <c r="AT96" s="69"/>
      <c r="AU96" s="198">
        <v>-3.801150261122499</v>
      </c>
      <c r="AV96" s="172">
        <v>-80</v>
      </c>
      <c r="AW96" s="172">
        <v>-7.856266243141786</v>
      </c>
      <c r="AX96" s="173">
        <v>-7.038322589785362</v>
      </c>
      <c r="AY96" s="27"/>
      <c r="AZ96" s="311"/>
      <c r="BA96" s="163" t="s">
        <v>64</v>
      </c>
      <c r="BB96" s="172">
        <v>-7.492211838006235</v>
      </c>
      <c r="BC96" s="172">
        <v>-76.47058823529412</v>
      </c>
      <c r="BD96" s="172">
        <v>-9.762413679710624</v>
      </c>
      <c r="BE96" s="173">
        <v>-9.325532260685844</v>
      </c>
      <c r="BF96" s="69"/>
      <c r="BG96" s="198">
        <v>16.921731526016615</v>
      </c>
      <c r="BH96" s="172">
        <v>-87.5</v>
      </c>
      <c r="BI96" s="172">
        <v>5.879739336492884</v>
      </c>
      <c r="BJ96" s="173">
        <v>8.503589177250138</v>
      </c>
      <c r="BK96" s="69"/>
      <c r="BL96" s="198">
        <v>-3.801150261122499</v>
      </c>
      <c r="BM96" s="172">
        <v>-80</v>
      </c>
      <c r="BN96" s="172">
        <v>-7.856266243141786</v>
      </c>
      <c r="BO96" s="173">
        <v>-7.038322589785362</v>
      </c>
    </row>
    <row r="97" spans="1:67" s="28" customFormat="1" ht="15" customHeight="1">
      <c r="A97" s="188"/>
      <c r="B97" s="157"/>
      <c r="C97" s="204"/>
      <c r="D97" s="205"/>
      <c r="E97" s="204"/>
      <c r="F97" s="204"/>
      <c r="G97" s="50"/>
      <c r="H97" s="204"/>
      <c r="I97" s="205"/>
      <c r="J97" s="204"/>
      <c r="K97" s="204"/>
      <c r="L97" s="50"/>
      <c r="M97" s="204"/>
      <c r="N97" s="204"/>
      <c r="O97" s="204"/>
      <c r="P97" s="204"/>
      <c r="Q97" s="27"/>
      <c r="R97" s="188"/>
      <c r="S97" s="157"/>
      <c r="T97" s="210"/>
      <c r="U97" s="211"/>
      <c r="V97" s="210"/>
      <c r="W97" s="210"/>
      <c r="X97" s="48"/>
      <c r="Y97" s="210"/>
      <c r="Z97" s="211"/>
      <c r="AA97" s="210"/>
      <c r="AB97" s="210"/>
      <c r="AC97" s="48"/>
      <c r="AD97" s="210"/>
      <c r="AE97" s="211"/>
      <c r="AF97" s="210"/>
      <c r="AG97" s="210"/>
      <c r="AH97" s="27"/>
      <c r="AI97" s="188"/>
      <c r="AJ97" s="157"/>
      <c r="AK97" s="210"/>
      <c r="AL97" s="211"/>
      <c r="AM97" s="210"/>
      <c r="AN97" s="210"/>
      <c r="AO97" s="48"/>
      <c r="AP97" s="210"/>
      <c r="AQ97" s="211"/>
      <c r="AR97" s="210"/>
      <c r="AS97" s="210"/>
      <c r="AT97" s="48"/>
      <c r="AU97" s="210"/>
      <c r="AV97" s="211"/>
      <c r="AW97" s="210"/>
      <c r="AX97" s="210"/>
      <c r="AY97" s="27"/>
      <c r="AZ97" s="188"/>
      <c r="BA97" s="157"/>
      <c r="BB97" s="210"/>
      <c r="BC97" s="211"/>
      <c r="BD97" s="210"/>
      <c r="BE97" s="210"/>
      <c r="BF97" s="48"/>
      <c r="BG97" s="210"/>
      <c r="BH97" s="211"/>
      <c r="BI97" s="210"/>
      <c r="BJ97" s="210"/>
      <c r="BK97" s="48"/>
      <c r="BL97" s="210"/>
      <c r="BM97" s="211"/>
      <c r="BN97" s="210"/>
      <c r="BO97" s="210"/>
    </row>
    <row r="98" spans="1:52" ht="12.75">
      <c r="A98" s="141" t="s">
        <v>162</v>
      </c>
      <c r="B98" s="142"/>
      <c r="C98" s="142"/>
      <c r="D98" s="142"/>
      <c r="E98" s="143"/>
      <c r="M98" s="47"/>
      <c r="N98" s="47"/>
      <c r="O98" s="47"/>
      <c r="R98" s="10"/>
      <c r="AI98" s="10"/>
      <c r="AZ98" s="10"/>
    </row>
    <row r="99" spans="1:16" ht="12.75">
      <c r="A99" s="138" t="s">
        <v>163</v>
      </c>
      <c r="B99" s="24"/>
      <c r="C99" s="24"/>
      <c r="D99" s="24"/>
      <c r="E99" s="144"/>
      <c r="M99" s="111"/>
      <c r="N99" s="111"/>
      <c r="O99" s="111"/>
      <c r="P99" s="111"/>
    </row>
    <row r="100" spans="1:5" ht="12.75">
      <c r="A100" s="138" t="s">
        <v>40</v>
      </c>
      <c r="B100" s="24"/>
      <c r="C100" s="24"/>
      <c r="D100" s="24"/>
      <c r="E100" s="144"/>
    </row>
    <row r="101" spans="1:16" ht="12.75">
      <c r="A101" s="145" t="s">
        <v>159</v>
      </c>
      <c r="B101" s="146"/>
      <c r="C101" s="146"/>
      <c r="D101" s="146"/>
      <c r="E101" s="147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</row>
    <row r="102" spans="3:16" ht="12.75"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</row>
    <row r="104" spans="3:16" ht="12.75"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</row>
    <row r="105" spans="3:16" ht="12.75"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</row>
  </sheetData>
  <sheetProtection/>
  <mergeCells count="108">
    <mergeCell ref="A85:A88"/>
    <mergeCell ref="R85:R88"/>
    <mergeCell ref="AI85:AI88"/>
    <mergeCell ref="AZ85:AZ88"/>
    <mergeCell ref="A93:A96"/>
    <mergeCell ref="R93:R96"/>
    <mergeCell ref="AI93:AI96"/>
    <mergeCell ref="AZ93:AZ96"/>
    <mergeCell ref="A89:A92"/>
    <mergeCell ref="R89:R92"/>
    <mergeCell ref="A69:A72"/>
    <mergeCell ref="R69:R72"/>
    <mergeCell ref="AI69:AI72"/>
    <mergeCell ref="AZ69:AZ72"/>
    <mergeCell ref="A73:A76"/>
    <mergeCell ref="R73:R76"/>
    <mergeCell ref="AI73:AI76"/>
    <mergeCell ref="AZ73:AZ76"/>
    <mergeCell ref="A81:A84"/>
    <mergeCell ref="R81:R84"/>
    <mergeCell ref="AI81:AI84"/>
    <mergeCell ref="AZ81:AZ84"/>
    <mergeCell ref="A77:A80"/>
    <mergeCell ref="R77:R80"/>
    <mergeCell ref="AI77:AI80"/>
    <mergeCell ref="AZ77:AZ80"/>
    <mergeCell ref="AI89:AI92"/>
    <mergeCell ref="AZ89:AZ92"/>
    <mergeCell ref="A53:A56"/>
    <mergeCell ref="R53:R56"/>
    <mergeCell ref="AI53:AI56"/>
    <mergeCell ref="AZ53:AZ56"/>
    <mergeCell ref="A57:A60"/>
    <mergeCell ref="R57:R60"/>
    <mergeCell ref="AI57:AI60"/>
    <mergeCell ref="AZ57:AZ60"/>
    <mergeCell ref="A61:A64"/>
    <mergeCell ref="R61:R64"/>
    <mergeCell ref="AI61:AI64"/>
    <mergeCell ref="AZ61:AZ64"/>
    <mergeCell ref="A65:A68"/>
    <mergeCell ref="R65:R68"/>
    <mergeCell ref="AI65:AI68"/>
    <mergeCell ref="AZ65:AZ68"/>
    <mergeCell ref="A41:A44"/>
    <mergeCell ref="R41:R44"/>
    <mergeCell ref="AI41:AI44"/>
    <mergeCell ref="AZ41:AZ44"/>
    <mergeCell ref="A45:A48"/>
    <mergeCell ref="R45:R48"/>
    <mergeCell ref="AI45:AI48"/>
    <mergeCell ref="AZ45:AZ48"/>
    <mergeCell ref="A49:A52"/>
    <mergeCell ref="R49:R52"/>
    <mergeCell ref="AI49:AI52"/>
    <mergeCell ref="AZ49:AZ52"/>
    <mergeCell ref="A29:A32"/>
    <mergeCell ref="R29:R32"/>
    <mergeCell ref="AI29:AI32"/>
    <mergeCell ref="AZ29:AZ32"/>
    <mergeCell ref="A33:A36"/>
    <mergeCell ref="R33:R36"/>
    <mergeCell ref="AZ21:AZ24"/>
    <mergeCell ref="AI33:AI36"/>
    <mergeCell ref="AZ33:AZ36"/>
    <mergeCell ref="A37:A40"/>
    <mergeCell ref="R37:R40"/>
    <mergeCell ref="AI37:AI40"/>
    <mergeCell ref="AZ37:AZ40"/>
    <mergeCell ref="AZ25:AZ28"/>
    <mergeCell ref="A21:A24"/>
    <mergeCell ref="R13:R16"/>
    <mergeCell ref="AI13:AI16"/>
    <mergeCell ref="AZ13:AZ16"/>
    <mergeCell ref="A17:A20"/>
    <mergeCell ref="R17:R20"/>
    <mergeCell ref="AI17:AI20"/>
    <mergeCell ref="AZ17:AZ20"/>
    <mergeCell ref="M11:P11"/>
    <mergeCell ref="AD11:AG11"/>
    <mergeCell ref="AU11:AX11"/>
    <mergeCell ref="AP11:AS11"/>
    <mergeCell ref="A25:A28"/>
    <mergeCell ref="R25:R28"/>
    <mergeCell ref="AI25:AI28"/>
    <mergeCell ref="R21:R24"/>
    <mergeCell ref="AI21:AI24"/>
    <mergeCell ref="A13:A16"/>
    <mergeCell ref="A6:P7"/>
    <mergeCell ref="R6:AG7"/>
    <mergeCell ref="AI6:AX7"/>
    <mergeCell ref="AZ6:BO7"/>
    <mergeCell ref="A8:P8"/>
    <mergeCell ref="AI11:AI12"/>
    <mergeCell ref="AZ11:AZ12"/>
    <mergeCell ref="A11:A12"/>
    <mergeCell ref="R11:R12"/>
    <mergeCell ref="H11:K11"/>
    <mergeCell ref="R8:AG8"/>
    <mergeCell ref="AI8:AX8"/>
    <mergeCell ref="AZ8:BO8"/>
    <mergeCell ref="BA11:BE11"/>
    <mergeCell ref="B11:F11"/>
    <mergeCell ref="S11:W11"/>
    <mergeCell ref="AJ11:AN11"/>
    <mergeCell ref="BL11:BO11"/>
    <mergeCell ref="BG11:BJ11"/>
    <mergeCell ref="Y11:AB11"/>
  </mergeCells>
  <printOptions/>
  <pageMargins left="0.7" right="0.7" top="0.75" bottom="0.75" header="0.3" footer="0.3"/>
  <pageSetup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9"/>
  <sheetViews>
    <sheetView showGridLines="0" zoomScale="78" zoomScaleNormal="78" zoomScalePageLayoutView="0" workbookViewId="0" topLeftCell="O1">
      <pane ySplit="11" topLeftCell="A93" activePane="bottomLeft" state="frozen"/>
      <selection pane="topLeft" activeCell="R95" sqref="R95"/>
      <selection pane="bottomLeft" activeCell="A97" sqref="A97"/>
    </sheetView>
  </sheetViews>
  <sheetFormatPr defaultColWidth="11.421875" defaultRowHeight="12.75"/>
  <cols>
    <col min="1" max="5" width="26.57421875" style="0" customWidth="1"/>
    <col min="6" max="6" width="18.57421875" style="7" customWidth="1"/>
    <col min="7" max="11" width="26.57421875" style="0" customWidth="1"/>
    <col min="12" max="12" width="18.57421875" style="7" customWidth="1"/>
    <col min="13" max="17" width="26.57421875" style="0" customWidth="1"/>
    <col min="18" max="18" width="18.57421875" style="7" customWidth="1"/>
    <col min="19" max="23" width="26.57421875" style="0" customWidth="1"/>
  </cols>
  <sheetData>
    <row r="1" spans="1:18" ht="12.75">
      <c r="A1" s="1"/>
      <c r="B1" s="21"/>
      <c r="C1" s="21"/>
      <c r="D1" s="21"/>
      <c r="E1" s="21"/>
      <c r="F1" s="25"/>
      <c r="G1" s="21"/>
      <c r="H1" s="21"/>
      <c r="I1" s="21"/>
      <c r="J1" s="1"/>
      <c r="K1" s="1"/>
      <c r="R1" s="121"/>
    </row>
    <row r="2" spans="1:11" ht="12.75">
      <c r="A2" s="1"/>
      <c r="B2" s="21"/>
      <c r="C2" s="21"/>
      <c r="D2" s="21"/>
      <c r="E2" s="21"/>
      <c r="F2" s="25"/>
      <c r="G2" s="21"/>
      <c r="H2" s="21"/>
      <c r="I2" s="21"/>
      <c r="J2" s="1"/>
      <c r="K2" s="1"/>
    </row>
    <row r="3" spans="1:11" ht="26.25">
      <c r="A3" s="1"/>
      <c r="B3" s="21"/>
      <c r="C3" s="21"/>
      <c r="D3" s="21"/>
      <c r="E3" s="22"/>
      <c r="F3" s="26"/>
      <c r="G3" s="22"/>
      <c r="H3" s="23"/>
      <c r="I3" s="23"/>
      <c r="J3" s="1"/>
      <c r="K3" s="1"/>
    </row>
    <row r="4" spans="1:11" ht="26.25">
      <c r="A4" s="1"/>
      <c r="B4" s="21"/>
      <c r="C4" s="21"/>
      <c r="D4" s="21"/>
      <c r="E4" s="22"/>
      <c r="F4" s="26"/>
      <c r="G4" s="22"/>
      <c r="H4" s="23"/>
      <c r="I4" s="23"/>
      <c r="J4" s="1"/>
      <c r="K4" s="1"/>
    </row>
    <row r="5" spans="1:11" ht="26.25">
      <c r="A5" s="1"/>
      <c r="B5" s="21"/>
      <c r="C5" s="21"/>
      <c r="D5" s="21"/>
      <c r="E5" s="22"/>
      <c r="F5" s="26"/>
      <c r="G5" s="22"/>
      <c r="H5" s="23"/>
      <c r="I5" s="23"/>
      <c r="J5" s="1"/>
      <c r="K5" s="1"/>
    </row>
    <row r="6" spans="1:23" ht="12.75" customHeight="1">
      <c r="A6" s="312" t="s">
        <v>161</v>
      </c>
      <c r="B6" s="312"/>
      <c r="C6" s="312"/>
      <c r="D6" s="312"/>
      <c r="E6" s="312"/>
      <c r="F6" s="29"/>
      <c r="G6" s="312" t="s">
        <v>161</v>
      </c>
      <c r="H6" s="312"/>
      <c r="I6" s="312"/>
      <c r="J6" s="312"/>
      <c r="K6" s="312"/>
      <c r="M6" s="312" t="s">
        <v>161</v>
      </c>
      <c r="N6" s="312"/>
      <c r="O6" s="312"/>
      <c r="P6" s="312"/>
      <c r="Q6" s="312"/>
      <c r="S6" s="312" t="s">
        <v>161</v>
      </c>
      <c r="T6" s="312"/>
      <c r="U6" s="312"/>
      <c r="V6" s="312"/>
      <c r="W6" s="312"/>
    </row>
    <row r="7" spans="1:23" ht="12.75" customHeight="1">
      <c r="A7" s="312"/>
      <c r="B7" s="312"/>
      <c r="C7" s="312"/>
      <c r="D7" s="312"/>
      <c r="E7" s="312"/>
      <c r="F7" s="29"/>
      <c r="G7" s="312"/>
      <c r="H7" s="312"/>
      <c r="I7" s="312"/>
      <c r="J7" s="312"/>
      <c r="K7" s="312"/>
      <c r="M7" s="312"/>
      <c r="N7" s="312"/>
      <c r="O7" s="312"/>
      <c r="P7" s="312"/>
      <c r="Q7" s="312"/>
      <c r="S7" s="312"/>
      <c r="T7" s="312"/>
      <c r="U7" s="312"/>
      <c r="V7" s="312"/>
      <c r="W7" s="312"/>
    </row>
    <row r="8" spans="1:23" ht="49.5" customHeight="1">
      <c r="A8" s="314" t="s">
        <v>192</v>
      </c>
      <c r="B8" s="315"/>
      <c r="C8" s="315"/>
      <c r="D8" s="315"/>
      <c r="E8" s="316"/>
      <c r="G8" s="314" t="s">
        <v>193</v>
      </c>
      <c r="H8" s="315"/>
      <c r="I8" s="315"/>
      <c r="J8" s="315"/>
      <c r="K8" s="316"/>
      <c r="M8" s="314" t="s">
        <v>194</v>
      </c>
      <c r="N8" s="315"/>
      <c r="O8" s="315"/>
      <c r="P8" s="315"/>
      <c r="Q8" s="316"/>
      <c r="S8" s="314" t="s">
        <v>195</v>
      </c>
      <c r="T8" s="315"/>
      <c r="U8" s="315"/>
      <c r="V8" s="315"/>
      <c r="W8" s="316"/>
    </row>
    <row r="9" spans="1:23" ht="15">
      <c r="A9" s="53"/>
      <c r="B9" s="53"/>
      <c r="C9" s="53"/>
      <c r="D9" s="53"/>
      <c r="E9" s="53"/>
      <c r="G9" s="56"/>
      <c r="H9" s="56"/>
      <c r="I9" s="56"/>
      <c r="J9" s="56"/>
      <c r="K9" s="30"/>
      <c r="M9" s="56"/>
      <c r="N9" s="56"/>
      <c r="O9" s="56"/>
      <c r="P9" s="56"/>
      <c r="Q9" s="30"/>
      <c r="S9" s="56"/>
      <c r="T9" s="56"/>
      <c r="U9" s="56"/>
      <c r="V9" s="56"/>
      <c r="W9" s="30"/>
    </row>
    <row r="10" spans="1:23" ht="15" customHeight="1">
      <c r="A10" s="17"/>
      <c r="B10" s="17"/>
      <c r="C10" s="17"/>
      <c r="D10" s="323" t="s">
        <v>69</v>
      </c>
      <c r="E10" s="323"/>
      <c r="G10" s="17"/>
      <c r="H10" s="17"/>
      <c r="I10" s="17"/>
      <c r="J10" s="17"/>
      <c r="K10" s="202" t="s">
        <v>65</v>
      </c>
      <c r="M10" s="17"/>
      <c r="N10" s="17"/>
      <c r="O10" s="17"/>
      <c r="P10" s="17"/>
      <c r="Q10" s="202" t="s">
        <v>65</v>
      </c>
      <c r="S10" s="17"/>
      <c r="T10" s="17"/>
      <c r="U10" s="17"/>
      <c r="V10" s="17"/>
      <c r="W10" s="202" t="s">
        <v>65</v>
      </c>
    </row>
    <row r="11" spans="1:23" ht="24.75" customHeight="1">
      <c r="A11" s="135" t="s">
        <v>42</v>
      </c>
      <c r="B11" s="136" t="s">
        <v>43</v>
      </c>
      <c r="C11" s="136" t="s">
        <v>67</v>
      </c>
      <c r="D11" s="136" t="s">
        <v>66</v>
      </c>
      <c r="E11" s="154" t="s">
        <v>68</v>
      </c>
      <c r="G11" s="135" t="s">
        <v>42</v>
      </c>
      <c r="H11" s="136" t="s">
        <v>43</v>
      </c>
      <c r="I11" s="136" t="s">
        <v>67</v>
      </c>
      <c r="J11" s="136" t="s">
        <v>66</v>
      </c>
      <c r="K11" s="154" t="s">
        <v>68</v>
      </c>
      <c r="M11" s="135" t="s">
        <v>42</v>
      </c>
      <c r="N11" s="136" t="s">
        <v>43</v>
      </c>
      <c r="O11" s="136" t="s">
        <v>67</v>
      </c>
      <c r="P11" s="136" t="s">
        <v>66</v>
      </c>
      <c r="Q11" s="154" t="s">
        <v>68</v>
      </c>
      <c r="S11" s="135" t="s">
        <v>42</v>
      </c>
      <c r="T11" s="136" t="s">
        <v>43</v>
      </c>
      <c r="U11" s="136" t="s">
        <v>67</v>
      </c>
      <c r="V11" s="136" t="s">
        <v>66</v>
      </c>
      <c r="W11" s="154" t="s">
        <v>68</v>
      </c>
    </row>
    <row r="12" spans="1:23" ht="19.5" customHeight="1">
      <c r="A12" s="309">
        <v>1998</v>
      </c>
      <c r="B12" s="187" t="s">
        <v>61</v>
      </c>
      <c r="C12" s="176">
        <v>528170.5922719629</v>
      </c>
      <c r="D12" s="176">
        <v>579522.8360340962</v>
      </c>
      <c r="E12" s="177">
        <v>1107693.428306059</v>
      </c>
      <c r="F12" s="58"/>
      <c r="G12" s="309">
        <v>1998</v>
      </c>
      <c r="H12" s="187" t="s">
        <v>61</v>
      </c>
      <c r="I12" s="220" t="s">
        <v>71</v>
      </c>
      <c r="J12" s="220" t="s">
        <v>71</v>
      </c>
      <c r="K12" s="221" t="s">
        <v>71</v>
      </c>
      <c r="L12" s="58"/>
      <c r="M12" s="309">
        <v>1998</v>
      </c>
      <c r="N12" s="187" t="s">
        <v>61</v>
      </c>
      <c r="O12" s="220" t="s">
        <v>71</v>
      </c>
      <c r="P12" s="220" t="s">
        <v>71</v>
      </c>
      <c r="Q12" s="221" t="s">
        <v>71</v>
      </c>
      <c r="R12" s="58"/>
      <c r="S12" s="309">
        <v>1998</v>
      </c>
      <c r="T12" s="187" t="s">
        <v>61</v>
      </c>
      <c r="U12" s="220" t="s">
        <v>71</v>
      </c>
      <c r="V12" s="220" t="s">
        <v>71</v>
      </c>
      <c r="W12" s="221" t="s">
        <v>71</v>
      </c>
    </row>
    <row r="13" spans="1:23" ht="19.5" customHeight="1">
      <c r="A13" s="310"/>
      <c r="B13" s="178" t="s">
        <v>62</v>
      </c>
      <c r="C13" s="179">
        <v>434313.1999136929</v>
      </c>
      <c r="D13" s="179">
        <v>452495.5933427984</v>
      </c>
      <c r="E13" s="180">
        <v>886808.7932564913</v>
      </c>
      <c r="F13" s="58"/>
      <c r="G13" s="310"/>
      <c r="H13" s="178" t="s">
        <v>62</v>
      </c>
      <c r="I13" s="222" t="s">
        <v>71</v>
      </c>
      <c r="J13" s="222" t="s">
        <v>71</v>
      </c>
      <c r="K13" s="223" t="s">
        <v>71</v>
      </c>
      <c r="L13" s="58"/>
      <c r="M13" s="310"/>
      <c r="N13" s="178" t="s">
        <v>62</v>
      </c>
      <c r="O13" s="222" t="s">
        <v>71</v>
      </c>
      <c r="P13" s="222" t="s">
        <v>71</v>
      </c>
      <c r="Q13" s="223" t="s">
        <v>71</v>
      </c>
      <c r="R13" s="58"/>
      <c r="S13" s="310"/>
      <c r="T13" s="178" t="s">
        <v>62</v>
      </c>
      <c r="U13" s="222" t="s">
        <v>71</v>
      </c>
      <c r="V13" s="222" t="s">
        <v>71</v>
      </c>
      <c r="W13" s="223" t="s">
        <v>71</v>
      </c>
    </row>
    <row r="14" spans="1:23" ht="19.5" customHeight="1">
      <c r="A14" s="310"/>
      <c r="B14" s="181" t="s">
        <v>63</v>
      </c>
      <c r="C14" s="182">
        <v>390994.1893186172</v>
      </c>
      <c r="D14" s="182">
        <v>253501.19434195905</v>
      </c>
      <c r="E14" s="183">
        <v>644495.3836605763</v>
      </c>
      <c r="F14" s="58"/>
      <c r="G14" s="310"/>
      <c r="H14" s="181" t="s">
        <v>63</v>
      </c>
      <c r="I14" s="224" t="s">
        <v>71</v>
      </c>
      <c r="J14" s="224" t="s">
        <v>71</v>
      </c>
      <c r="K14" s="225" t="s">
        <v>71</v>
      </c>
      <c r="L14" s="58"/>
      <c r="M14" s="310"/>
      <c r="N14" s="181" t="s">
        <v>63</v>
      </c>
      <c r="O14" s="224" t="s">
        <v>71</v>
      </c>
      <c r="P14" s="224" t="s">
        <v>71</v>
      </c>
      <c r="Q14" s="225" t="s">
        <v>71</v>
      </c>
      <c r="R14" s="58"/>
      <c r="S14" s="310"/>
      <c r="T14" s="181" t="s">
        <v>63</v>
      </c>
      <c r="U14" s="224" t="s">
        <v>71</v>
      </c>
      <c r="V14" s="224" t="s">
        <v>71</v>
      </c>
      <c r="W14" s="225" t="s">
        <v>71</v>
      </c>
    </row>
    <row r="15" spans="1:23" ht="19.5" customHeight="1">
      <c r="A15" s="311"/>
      <c r="B15" s="184" t="s">
        <v>64</v>
      </c>
      <c r="C15" s="185">
        <v>369121.83594741544</v>
      </c>
      <c r="D15" s="185">
        <v>208153.409270265</v>
      </c>
      <c r="E15" s="186">
        <v>577275.2452176805</v>
      </c>
      <c r="F15" s="58"/>
      <c r="G15" s="311"/>
      <c r="H15" s="184" t="s">
        <v>64</v>
      </c>
      <c r="I15" s="226" t="s">
        <v>71</v>
      </c>
      <c r="J15" s="226" t="s">
        <v>71</v>
      </c>
      <c r="K15" s="227" t="s">
        <v>71</v>
      </c>
      <c r="L15" s="58"/>
      <c r="M15" s="311"/>
      <c r="N15" s="184" t="s">
        <v>64</v>
      </c>
      <c r="O15" s="226" t="s">
        <v>71</v>
      </c>
      <c r="P15" s="226" t="s">
        <v>71</v>
      </c>
      <c r="Q15" s="227" t="s">
        <v>71</v>
      </c>
      <c r="R15" s="58"/>
      <c r="S15" s="311"/>
      <c r="T15" s="184" t="s">
        <v>64</v>
      </c>
      <c r="U15" s="226" t="s">
        <v>71</v>
      </c>
      <c r="V15" s="226" t="s">
        <v>71</v>
      </c>
      <c r="W15" s="227" t="s">
        <v>71</v>
      </c>
    </row>
    <row r="16" spans="1:23" ht="19.5" customHeight="1">
      <c r="A16" s="309">
        <v>1999</v>
      </c>
      <c r="B16" s="187" t="s">
        <v>61</v>
      </c>
      <c r="C16" s="176">
        <v>268393.28206785896</v>
      </c>
      <c r="D16" s="176">
        <v>104338.47232181122</v>
      </c>
      <c r="E16" s="177">
        <v>372731.7543896702</v>
      </c>
      <c r="F16" s="58"/>
      <c r="G16" s="309">
        <v>1999</v>
      </c>
      <c r="H16" s="187" t="s">
        <v>61</v>
      </c>
      <c r="I16" s="220">
        <v>-49.18435710073399</v>
      </c>
      <c r="J16" s="220">
        <v>-81.9957962250736</v>
      </c>
      <c r="K16" s="221">
        <v>-66.35063954837482</v>
      </c>
      <c r="L16" s="58"/>
      <c r="M16" s="309">
        <v>1999</v>
      </c>
      <c r="N16" s="187" t="s">
        <v>61</v>
      </c>
      <c r="O16" s="220">
        <v>-49.18435710073399</v>
      </c>
      <c r="P16" s="220">
        <v>-81.9957962250736</v>
      </c>
      <c r="Q16" s="221">
        <v>-66.35063954837482</v>
      </c>
      <c r="R16" s="58"/>
      <c r="S16" s="309">
        <v>1999</v>
      </c>
      <c r="T16" s="187" t="s">
        <v>61</v>
      </c>
      <c r="U16" s="220" t="s">
        <v>71</v>
      </c>
      <c r="V16" s="220" t="s">
        <v>71</v>
      </c>
      <c r="W16" s="221" t="s">
        <v>71</v>
      </c>
    </row>
    <row r="17" spans="1:23" ht="19.5" customHeight="1">
      <c r="A17" s="310"/>
      <c r="B17" s="178" t="s">
        <v>62</v>
      </c>
      <c r="C17" s="179">
        <v>164914.66789159045</v>
      </c>
      <c r="D17" s="179">
        <v>59750.0016849186</v>
      </c>
      <c r="E17" s="180">
        <v>224664.66957650904</v>
      </c>
      <c r="F17" s="58"/>
      <c r="G17" s="310"/>
      <c r="H17" s="178" t="s">
        <v>62</v>
      </c>
      <c r="I17" s="222">
        <v>-62.02863096853551</v>
      </c>
      <c r="J17" s="222">
        <v>-86.79545114605047</v>
      </c>
      <c r="K17" s="223">
        <v>-74.66594024721974</v>
      </c>
      <c r="L17" s="58"/>
      <c r="M17" s="310"/>
      <c r="N17" s="178" t="s">
        <v>62</v>
      </c>
      <c r="O17" s="222">
        <v>-54.98023411121841</v>
      </c>
      <c r="P17" s="222">
        <v>-84.10023800584626</v>
      </c>
      <c r="Q17" s="223">
        <v>-70.04784364200097</v>
      </c>
      <c r="R17" s="58"/>
      <c r="S17" s="310"/>
      <c r="T17" s="178" t="s">
        <v>62</v>
      </c>
      <c r="U17" s="222" t="s">
        <v>71</v>
      </c>
      <c r="V17" s="222" t="s">
        <v>71</v>
      </c>
      <c r="W17" s="223" t="s">
        <v>71</v>
      </c>
    </row>
    <row r="18" spans="1:23" ht="19.5" customHeight="1">
      <c r="A18" s="310"/>
      <c r="B18" s="181" t="s">
        <v>63</v>
      </c>
      <c r="C18" s="182">
        <v>152734.06058833617</v>
      </c>
      <c r="D18" s="182">
        <v>63284.278128286285</v>
      </c>
      <c r="E18" s="183">
        <v>216018.33871662244</v>
      </c>
      <c r="F18" s="58"/>
      <c r="G18" s="310"/>
      <c r="H18" s="181" t="s">
        <v>63</v>
      </c>
      <c r="I18" s="224">
        <v>-60.93699989391026</v>
      </c>
      <c r="J18" s="224">
        <v>-75.0359053366355</v>
      </c>
      <c r="K18" s="225">
        <v>-66.482562297081</v>
      </c>
      <c r="L18" s="58"/>
      <c r="M18" s="310"/>
      <c r="N18" s="181" t="s">
        <v>63</v>
      </c>
      <c r="O18" s="224">
        <v>-56.70103108020636</v>
      </c>
      <c r="P18" s="224">
        <v>-82.31277469905484</v>
      </c>
      <c r="Q18" s="225">
        <v>-69.17713145806255</v>
      </c>
      <c r="R18" s="58"/>
      <c r="S18" s="310"/>
      <c r="T18" s="181" t="s">
        <v>63</v>
      </c>
      <c r="U18" s="224" t="s">
        <v>71</v>
      </c>
      <c r="V18" s="224" t="s">
        <v>71</v>
      </c>
      <c r="W18" s="225" t="s">
        <v>71</v>
      </c>
    </row>
    <row r="19" spans="1:23" ht="19.5" customHeight="1">
      <c r="A19" s="311"/>
      <c r="B19" s="184" t="s">
        <v>64</v>
      </c>
      <c r="C19" s="185">
        <v>103722.60573305629</v>
      </c>
      <c r="D19" s="185">
        <v>85872.66106991595</v>
      </c>
      <c r="E19" s="186">
        <v>189595.26680297224</v>
      </c>
      <c r="F19" s="58"/>
      <c r="G19" s="311"/>
      <c r="H19" s="184" t="s">
        <v>64</v>
      </c>
      <c r="I19" s="226">
        <v>-71.90017072091274</v>
      </c>
      <c r="J19" s="226">
        <v>-58.74549383026465</v>
      </c>
      <c r="K19" s="227">
        <v>-67.15686869069205</v>
      </c>
      <c r="L19" s="58"/>
      <c r="M19" s="311"/>
      <c r="N19" s="184" t="s">
        <v>64</v>
      </c>
      <c r="O19" s="226">
        <v>-59.95793049013331</v>
      </c>
      <c r="P19" s="226">
        <v>-79.02851519130198</v>
      </c>
      <c r="Q19" s="227">
        <v>-68.81452301696649</v>
      </c>
      <c r="R19" s="58"/>
      <c r="S19" s="311"/>
      <c r="T19" s="184" t="s">
        <v>64</v>
      </c>
      <c r="U19" s="226" t="s">
        <v>71</v>
      </c>
      <c r="V19" s="226" t="s">
        <v>71</v>
      </c>
      <c r="W19" s="227" t="s">
        <v>71</v>
      </c>
    </row>
    <row r="20" spans="1:23" ht="19.5" customHeight="1">
      <c r="A20" s="309">
        <v>2000</v>
      </c>
      <c r="B20" s="187" t="s">
        <v>61</v>
      </c>
      <c r="C20" s="176">
        <v>44618.99135649261</v>
      </c>
      <c r="D20" s="176">
        <v>32634.73482996913</v>
      </c>
      <c r="E20" s="177">
        <v>77253.72618646175</v>
      </c>
      <c r="F20" s="58"/>
      <c r="G20" s="309">
        <v>2000</v>
      </c>
      <c r="H20" s="187" t="s">
        <v>61</v>
      </c>
      <c r="I20" s="220">
        <v>-83.37551856263995</v>
      </c>
      <c r="J20" s="220">
        <v>-68.72224204192506</v>
      </c>
      <c r="K20" s="221">
        <v>-79.27363974852078</v>
      </c>
      <c r="L20" s="58"/>
      <c r="M20" s="309">
        <v>2000</v>
      </c>
      <c r="N20" s="187" t="s">
        <v>61</v>
      </c>
      <c r="O20" s="220">
        <v>-83.37551856263995</v>
      </c>
      <c r="P20" s="220">
        <v>-68.72224204192506</v>
      </c>
      <c r="Q20" s="221">
        <v>-79.27363974852078</v>
      </c>
      <c r="R20" s="58"/>
      <c r="S20" s="309">
        <v>2000</v>
      </c>
      <c r="T20" s="187" t="s">
        <v>61</v>
      </c>
      <c r="U20" s="220">
        <v>-68.14443835388663</v>
      </c>
      <c r="V20" s="220">
        <v>-76.28430408709467</v>
      </c>
      <c r="W20" s="221">
        <v>-71.48555941002095</v>
      </c>
    </row>
    <row r="21" spans="1:23" ht="19.5" customHeight="1">
      <c r="A21" s="310"/>
      <c r="B21" s="178" t="s">
        <v>62</v>
      </c>
      <c r="C21" s="179">
        <v>77494.03978231119</v>
      </c>
      <c r="D21" s="179">
        <v>73468.54517679258</v>
      </c>
      <c r="E21" s="180">
        <v>150962.58495910378</v>
      </c>
      <c r="F21" s="58"/>
      <c r="G21" s="310"/>
      <c r="H21" s="178" t="s">
        <v>62</v>
      </c>
      <c r="I21" s="222">
        <v>-53.00961353343461</v>
      </c>
      <c r="J21" s="222">
        <v>22.959904778273284</v>
      </c>
      <c r="K21" s="223">
        <v>-32.80537378499835</v>
      </c>
      <c r="L21" s="58"/>
      <c r="M21" s="310"/>
      <c r="N21" s="178" t="s">
        <v>62</v>
      </c>
      <c r="O21" s="222">
        <v>-71.81841894425625</v>
      </c>
      <c r="P21" s="222">
        <v>-35.33776174772028</v>
      </c>
      <c r="Q21" s="223">
        <v>-61.798179234081644</v>
      </c>
      <c r="R21" s="58"/>
      <c r="S21" s="310"/>
      <c r="T21" s="178" t="s">
        <v>62</v>
      </c>
      <c r="U21" s="222">
        <v>-68.27869178774708</v>
      </c>
      <c r="V21" s="222">
        <v>-59.20686487235827</v>
      </c>
      <c r="W21" s="223">
        <v>-65.15823460665096</v>
      </c>
    </row>
    <row r="22" spans="1:23" ht="19.5" customHeight="1">
      <c r="A22" s="310"/>
      <c r="B22" s="181" t="s">
        <v>63</v>
      </c>
      <c r="C22" s="182">
        <v>76394.16768711734</v>
      </c>
      <c r="D22" s="182">
        <v>80409.50993377484</v>
      </c>
      <c r="E22" s="183">
        <v>156803.67762089218</v>
      </c>
      <c r="F22" s="58"/>
      <c r="G22" s="310"/>
      <c r="H22" s="181" t="s">
        <v>63</v>
      </c>
      <c r="I22" s="224">
        <v>-49.98223225857761</v>
      </c>
      <c r="J22" s="224">
        <v>27.06079979418152</v>
      </c>
      <c r="K22" s="225">
        <v>-27.41186764398246</v>
      </c>
      <c r="L22" s="58"/>
      <c r="M22" s="310"/>
      <c r="N22" s="181" t="s">
        <v>63</v>
      </c>
      <c r="O22" s="224">
        <v>-66.12747972788293</v>
      </c>
      <c r="P22" s="224">
        <v>-17.97047439097564</v>
      </c>
      <c r="Q22" s="225">
        <v>-52.66621575731104</v>
      </c>
      <c r="R22" s="58"/>
      <c r="S22" s="310"/>
      <c r="T22" s="181" t="s">
        <v>63</v>
      </c>
      <c r="U22" s="224">
        <v>-68.35832871313603</v>
      </c>
      <c r="V22" s="224">
        <v>-37.45830327813929</v>
      </c>
      <c r="W22" s="225">
        <v>-58.68128394501635</v>
      </c>
    </row>
    <row r="23" spans="1:23" ht="19.5" customHeight="1">
      <c r="A23" s="311"/>
      <c r="B23" s="184" t="s">
        <v>64</v>
      </c>
      <c r="C23" s="185">
        <v>79780.71130679385</v>
      </c>
      <c r="D23" s="185">
        <v>83853.2065064514</v>
      </c>
      <c r="E23" s="186">
        <v>163633.91781324527</v>
      </c>
      <c r="F23" s="58"/>
      <c r="G23" s="311"/>
      <c r="H23" s="184" t="s">
        <v>64</v>
      </c>
      <c r="I23" s="226">
        <v>-23.082619509077944</v>
      </c>
      <c r="J23" s="226">
        <v>-2.351685086153722</v>
      </c>
      <c r="K23" s="227">
        <v>-13.69303644943102</v>
      </c>
      <c r="L23" s="58"/>
      <c r="M23" s="311"/>
      <c r="N23" s="184" t="s">
        <v>64</v>
      </c>
      <c r="O23" s="226">
        <v>-59.65465557899706</v>
      </c>
      <c r="P23" s="226">
        <v>-13.688761255664858</v>
      </c>
      <c r="Q23" s="227">
        <v>-45.29926018177621</v>
      </c>
      <c r="R23" s="58"/>
      <c r="S23" s="311"/>
      <c r="T23" s="184" t="s">
        <v>64</v>
      </c>
      <c r="U23" s="226">
        <v>-59.65465557899706</v>
      </c>
      <c r="V23" s="226">
        <v>-13.688761255664858</v>
      </c>
      <c r="W23" s="227">
        <v>-45.29926018177621</v>
      </c>
    </row>
    <row r="24" spans="1:23" ht="19.5" customHeight="1">
      <c r="A24" s="309">
        <v>2001</v>
      </c>
      <c r="B24" s="187" t="s">
        <v>61</v>
      </c>
      <c r="C24" s="176">
        <v>95990.14593329432</v>
      </c>
      <c r="D24" s="176">
        <v>95848.58724400234</v>
      </c>
      <c r="E24" s="177">
        <v>191838.73317729664</v>
      </c>
      <c r="F24" s="58"/>
      <c r="G24" s="309">
        <v>2001</v>
      </c>
      <c r="H24" s="187" t="s">
        <v>61</v>
      </c>
      <c r="I24" s="220">
        <v>115.13293558422535</v>
      </c>
      <c r="J24" s="220">
        <v>193.70113697379475</v>
      </c>
      <c r="K24" s="221">
        <v>148.32295171661926</v>
      </c>
      <c r="L24" s="58"/>
      <c r="M24" s="309">
        <v>2001</v>
      </c>
      <c r="N24" s="187" t="s">
        <v>61</v>
      </c>
      <c r="O24" s="220">
        <v>115.13293558422535</v>
      </c>
      <c r="P24" s="220">
        <v>193.70113697379475</v>
      </c>
      <c r="Q24" s="221">
        <v>148.32295171661926</v>
      </c>
      <c r="R24" s="58"/>
      <c r="S24" s="309">
        <v>2001</v>
      </c>
      <c r="T24" s="187" t="s">
        <v>61</v>
      </c>
      <c r="U24" s="220">
        <v>-29.256242754257116</v>
      </c>
      <c r="V24" s="220">
        <v>38.104469084356595</v>
      </c>
      <c r="W24" s="221">
        <v>-6.26022393781993</v>
      </c>
    </row>
    <row r="25" spans="1:23" ht="19.5" customHeight="1">
      <c r="A25" s="310"/>
      <c r="B25" s="178" t="s">
        <v>62</v>
      </c>
      <c r="C25" s="179">
        <v>85425.74193177243</v>
      </c>
      <c r="D25" s="179">
        <v>78422.46965425991</v>
      </c>
      <c r="E25" s="180">
        <v>163848.21158603235</v>
      </c>
      <c r="F25" s="58"/>
      <c r="G25" s="310"/>
      <c r="H25" s="178" t="s">
        <v>62</v>
      </c>
      <c r="I25" s="222">
        <v>10.235241538242448</v>
      </c>
      <c r="J25" s="222">
        <v>6.74291898056012</v>
      </c>
      <c r="K25" s="223">
        <v>8.53564254375965</v>
      </c>
      <c r="L25" s="58"/>
      <c r="M25" s="310"/>
      <c r="N25" s="178" t="s">
        <v>62</v>
      </c>
      <c r="O25" s="222">
        <v>48.56390523862635</v>
      </c>
      <c r="P25" s="222">
        <v>64.24662544565666</v>
      </c>
      <c r="Q25" s="223">
        <v>55.8551809806695</v>
      </c>
      <c r="R25" s="58"/>
      <c r="S25" s="310"/>
      <c r="T25" s="178" t="s">
        <v>62</v>
      </c>
      <c r="U25" s="222">
        <v>-10.824672676166031</v>
      </c>
      <c r="V25" s="222">
        <v>32.623005023222646</v>
      </c>
      <c r="W25" s="223">
        <v>6.672866398423679</v>
      </c>
    </row>
    <row r="26" spans="1:23" ht="19.5" customHeight="1">
      <c r="A26" s="310"/>
      <c r="B26" s="181" t="s">
        <v>63</v>
      </c>
      <c r="C26" s="182">
        <v>72262.68747517167</v>
      </c>
      <c r="D26" s="182">
        <v>69439.11673571306</v>
      </c>
      <c r="E26" s="183">
        <v>141701.80421088473</v>
      </c>
      <c r="F26" s="58"/>
      <c r="G26" s="310"/>
      <c r="H26" s="181" t="s">
        <v>63</v>
      </c>
      <c r="I26" s="224">
        <v>-5.408109463102875</v>
      </c>
      <c r="J26" s="224">
        <v>-13.643153909403225</v>
      </c>
      <c r="K26" s="225">
        <v>-9.63107092839978</v>
      </c>
      <c r="L26" s="58"/>
      <c r="M26" s="310"/>
      <c r="N26" s="181" t="s">
        <v>63</v>
      </c>
      <c r="O26" s="224">
        <v>27.79313639033272</v>
      </c>
      <c r="P26" s="224">
        <v>30.66673535454285</v>
      </c>
      <c r="Q26" s="225">
        <v>29.18517570159605</v>
      </c>
      <c r="R26" s="58"/>
      <c r="S26" s="310"/>
      <c r="T26" s="181" t="s">
        <v>63</v>
      </c>
      <c r="U26" s="224">
        <v>10.333025273144642</v>
      </c>
      <c r="V26" s="224">
        <v>20.25729675549259</v>
      </c>
      <c r="W26" s="225">
        <v>15.03743772559632</v>
      </c>
    </row>
    <row r="27" spans="1:23" ht="19.5" customHeight="1">
      <c r="A27" s="311"/>
      <c r="B27" s="184" t="s">
        <v>64</v>
      </c>
      <c r="C27" s="185">
        <v>72442.2972683751</v>
      </c>
      <c r="D27" s="185">
        <v>70690.24156575612</v>
      </c>
      <c r="E27" s="186">
        <v>143132.5388341312</v>
      </c>
      <c r="F27" s="58"/>
      <c r="G27" s="311"/>
      <c r="H27" s="184" t="s">
        <v>64</v>
      </c>
      <c r="I27" s="226">
        <v>-9.198230898442546</v>
      </c>
      <c r="J27" s="226">
        <v>-15.697628616840746</v>
      </c>
      <c r="K27" s="227">
        <v>-12.528807751527523</v>
      </c>
      <c r="L27" s="58"/>
      <c r="M27" s="311"/>
      <c r="N27" s="184" t="s">
        <v>64</v>
      </c>
      <c r="O27" s="226">
        <v>17.188300581612424</v>
      </c>
      <c r="P27" s="226">
        <v>16.286966309159183</v>
      </c>
      <c r="Q27" s="227">
        <v>16.744140545966644</v>
      </c>
      <c r="R27" s="58"/>
      <c r="S27" s="311"/>
      <c r="T27" s="184" t="s">
        <v>64</v>
      </c>
      <c r="U27" s="226">
        <v>17.188300581612424</v>
      </c>
      <c r="V27" s="226">
        <v>16.286966309159183</v>
      </c>
      <c r="W27" s="227">
        <v>16.744140545966644</v>
      </c>
    </row>
    <row r="28" spans="1:23" ht="19.5" customHeight="1">
      <c r="A28" s="309">
        <v>2002</v>
      </c>
      <c r="B28" s="187" t="s">
        <v>61</v>
      </c>
      <c r="C28" s="176">
        <v>68074.87240829346</v>
      </c>
      <c r="D28" s="176">
        <v>90759.80223285487</v>
      </c>
      <c r="E28" s="177">
        <v>158834.67464114833</v>
      </c>
      <c r="F28" s="58"/>
      <c r="G28" s="309">
        <v>2002</v>
      </c>
      <c r="H28" s="187" t="s">
        <v>61</v>
      </c>
      <c r="I28" s="220">
        <v>-29.081395026110073</v>
      </c>
      <c r="J28" s="220">
        <v>-5.309191462773384</v>
      </c>
      <c r="K28" s="221">
        <v>-17.20406405397084</v>
      </c>
      <c r="L28" s="58"/>
      <c r="M28" s="309">
        <v>2002</v>
      </c>
      <c r="N28" s="187" t="s">
        <v>61</v>
      </c>
      <c r="O28" s="220">
        <v>-29.081395026110073</v>
      </c>
      <c r="P28" s="220">
        <v>-5.309191462773384</v>
      </c>
      <c r="Q28" s="221">
        <v>-17.20406405397084</v>
      </c>
      <c r="R28" s="58"/>
      <c r="S28" s="309">
        <v>2002</v>
      </c>
      <c r="T28" s="187" t="s">
        <v>61</v>
      </c>
      <c r="U28" s="220">
        <v>-9.541210599993548</v>
      </c>
      <c r="V28" s="220">
        <v>-7.275085337228518</v>
      </c>
      <c r="W28" s="221">
        <v>-8.401449788035578</v>
      </c>
    </row>
    <row r="29" spans="1:23" ht="19.5" customHeight="1">
      <c r="A29" s="310"/>
      <c r="B29" s="178" t="s">
        <v>62</v>
      </c>
      <c r="C29" s="179">
        <v>76010.60459689017</v>
      </c>
      <c r="D29" s="179">
        <v>142394.31407560172</v>
      </c>
      <c r="E29" s="180">
        <v>218404.9186724919</v>
      </c>
      <c r="F29" s="58"/>
      <c r="G29" s="310"/>
      <c r="H29" s="178" t="s">
        <v>62</v>
      </c>
      <c r="I29" s="222">
        <v>-11.02142881287692</v>
      </c>
      <c r="J29" s="222">
        <v>81.57336118509608</v>
      </c>
      <c r="K29" s="223">
        <v>33.29710257948912</v>
      </c>
      <c r="L29" s="58"/>
      <c r="M29" s="310"/>
      <c r="N29" s="178" t="s">
        <v>62</v>
      </c>
      <c r="O29" s="222">
        <v>-20.57725555307961</v>
      </c>
      <c r="P29" s="222">
        <v>33.78820353661462</v>
      </c>
      <c r="Q29" s="223">
        <v>6.059443245703648</v>
      </c>
      <c r="R29" s="58"/>
      <c r="S29" s="310"/>
      <c r="T29" s="178" t="s">
        <v>62</v>
      </c>
      <c r="U29" s="222">
        <v>-14.455462027085872</v>
      </c>
      <c r="V29" s="222">
        <v>10.264766474774206</v>
      </c>
      <c r="W29" s="223">
        <v>-2.0781088399345435</v>
      </c>
    </row>
    <row r="30" spans="1:23" ht="19.5" customHeight="1">
      <c r="A30" s="310"/>
      <c r="B30" s="181" t="s">
        <v>63</v>
      </c>
      <c r="C30" s="182">
        <v>82580.1798576666</v>
      </c>
      <c r="D30" s="182">
        <v>138704.97368988572</v>
      </c>
      <c r="E30" s="183">
        <v>221285.15354755233</v>
      </c>
      <c r="F30" s="58"/>
      <c r="G30" s="310"/>
      <c r="H30" s="181" t="s">
        <v>63</v>
      </c>
      <c r="I30" s="224">
        <v>14.277759024724702</v>
      </c>
      <c r="J30" s="224">
        <v>99.75048677217507</v>
      </c>
      <c r="K30" s="225">
        <v>56.16255190246508</v>
      </c>
      <c r="L30" s="58"/>
      <c r="M30" s="310"/>
      <c r="N30" s="181" t="s">
        <v>63</v>
      </c>
      <c r="O30" s="224">
        <v>-10.648482411712507</v>
      </c>
      <c r="P30" s="224">
        <v>52.58250587307526</v>
      </c>
      <c r="Q30" s="225">
        <v>20.333390752315154</v>
      </c>
      <c r="R30" s="58"/>
      <c r="S30" s="310"/>
      <c r="T30" s="181" t="s">
        <v>63</v>
      </c>
      <c r="U30" s="224">
        <v>-10.301507227827756</v>
      </c>
      <c r="V30" s="224">
        <v>35.103420710330056</v>
      </c>
      <c r="W30" s="225">
        <v>12.198465038989553</v>
      </c>
    </row>
    <row r="31" spans="1:23" ht="19.5" customHeight="1">
      <c r="A31" s="311"/>
      <c r="B31" s="184" t="s">
        <v>64</v>
      </c>
      <c r="C31" s="185">
        <v>94174.24238565213</v>
      </c>
      <c r="D31" s="185">
        <v>92725.85503555133</v>
      </c>
      <c r="E31" s="186">
        <v>186900.09742120345</v>
      </c>
      <c r="F31" s="58"/>
      <c r="G31" s="311"/>
      <c r="H31" s="184" t="s">
        <v>64</v>
      </c>
      <c r="I31" s="226">
        <v>29.99897288840421</v>
      </c>
      <c r="J31" s="226">
        <v>31.172072667622245</v>
      </c>
      <c r="K31" s="227">
        <v>30.578342942545135</v>
      </c>
      <c r="L31" s="58"/>
      <c r="M31" s="311"/>
      <c r="N31" s="184" t="s">
        <v>64</v>
      </c>
      <c r="O31" s="226">
        <v>-1.6193300716599595</v>
      </c>
      <c r="P31" s="226">
        <v>47.76855327584522</v>
      </c>
      <c r="Q31" s="227">
        <v>22.622754189773104</v>
      </c>
      <c r="R31" s="58"/>
      <c r="S31" s="311"/>
      <c r="T31" s="184" t="s">
        <v>64</v>
      </c>
      <c r="U31" s="226">
        <v>-1.6193300716599595</v>
      </c>
      <c r="V31" s="226">
        <v>47.76855327584522</v>
      </c>
      <c r="W31" s="227">
        <v>22.622754189773104</v>
      </c>
    </row>
    <row r="32" spans="1:23" ht="19.5" customHeight="1">
      <c r="A32" s="309">
        <v>2003</v>
      </c>
      <c r="B32" s="187" t="s">
        <v>61</v>
      </c>
      <c r="C32" s="176">
        <v>105974.77734315468</v>
      </c>
      <c r="D32" s="176">
        <v>77626.0258572517</v>
      </c>
      <c r="E32" s="177">
        <v>183600.80320040637</v>
      </c>
      <c r="F32" s="58"/>
      <c r="G32" s="309">
        <v>2003</v>
      </c>
      <c r="H32" s="187" t="s">
        <v>61</v>
      </c>
      <c r="I32" s="220">
        <v>55.673853793729506</v>
      </c>
      <c r="J32" s="220">
        <v>-14.470917798946857</v>
      </c>
      <c r="K32" s="221">
        <v>15.592394176656697</v>
      </c>
      <c r="L32" s="58"/>
      <c r="M32" s="309">
        <v>2003</v>
      </c>
      <c r="N32" s="187" t="s">
        <v>61</v>
      </c>
      <c r="O32" s="220">
        <v>55.673853793729506</v>
      </c>
      <c r="P32" s="220">
        <v>-14.470917798946857</v>
      </c>
      <c r="Q32" s="221">
        <v>15.592394176656697</v>
      </c>
      <c r="R32" s="58"/>
      <c r="S32" s="309">
        <v>2003</v>
      </c>
      <c r="T32" s="187" t="s">
        <v>61</v>
      </c>
      <c r="U32" s="220">
        <v>20.29948642338468</v>
      </c>
      <c r="V32" s="220">
        <v>45.95350597811199</v>
      </c>
      <c r="W32" s="221">
        <v>33.360986948840946</v>
      </c>
    </row>
    <row r="33" spans="1:23" ht="19.5" customHeight="1">
      <c r="A33" s="310"/>
      <c r="B33" s="178" t="s">
        <v>62</v>
      </c>
      <c r="C33" s="179">
        <v>94682.98790762216</v>
      </c>
      <c r="D33" s="179">
        <v>91237.70799881058</v>
      </c>
      <c r="E33" s="180">
        <v>185920.69590643275</v>
      </c>
      <c r="F33" s="58"/>
      <c r="G33" s="310"/>
      <c r="H33" s="178" t="s">
        <v>62</v>
      </c>
      <c r="I33" s="222">
        <v>24.565497682537725</v>
      </c>
      <c r="J33" s="222">
        <v>-35.926017417823616</v>
      </c>
      <c r="K33" s="223">
        <v>-14.873393403181879</v>
      </c>
      <c r="L33" s="58"/>
      <c r="M33" s="310"/>
      <c r="N33" s="178" t="s">
        <v>62</v>
      </c>
      <c r="O33" s="222">
        <v>39.26300514211988</v>
      </c>
      <c r="P33" s="222">
        <v>-27.57420004858068</v>
      </c>
      <c r="Q33" s="223">
        <v>-2.0459395947827375</v>
      </c>
      <c r="R33" s="58"/>
      <c r="S33" s="310"/>
      <c r="T33" s="178" t="s">
        <v>62</v>
      </c>
      <c r="U33" s="222">
        <v>30.68720663720285</v>
      </c>
      <c r="V33" s="222">
        <v>7.236079229009434</v>
      </c>
      <c r="W33" s="223">
        <v>17.465241775398724</v>
      </c>
    </row>
    <row r="34" spans="1:23" ht="19.5" customHeight="1">
      <c r="A34" s="310"/>
      <c r="B34" s="181" t="s">
        <v>63</v>
      </c>
      <c r="C34" s="182">
        <v>106873.42667355525</v>
      </c>
      <c r="D34" s="182">
        <v>95228.06490023865</v>
      </c>
      <c r="E34" s="183">
        <v>202101.4915737939</v>
      </c>
      <c r="F34" s="58"/>
      <c r="G34" s="310"/>
      <c r="H34" s="181" t="s">
        <v>63</v>
      </c>
      <c r="I34" s="224">
        <v>29.41776932159746</v>
      </c>
      <c r="J34" s="224">
        <v>-31.344880888591646</v>
      </c>
      <c r="K34" s="225">
        <v>-8.669204267079763</v>
      </c>
      <c r="L34" s="58"/>
      <c r="M34" s="310"/>
      <c r="N34" s="181" t="s">
        <v>63</v>
      </c>
      <c r="O34" s="224">
        <v>35.67613028841487</v>
      </c>
      <c r="P34" s="224">
        <v>-28.980679547869002</v>
      </c>
      <c r="Q34" s="225">
        <v>-4.494677341519932</v>
      </c>
      <c r="R34" s="58"/>
      <c r="S34" s="310"/>
      <c r="T34" s="181" t="s">
        <v>63</v>
      </c>
      <c r="U34" s="224">
        <v>34.30115406885736</v>
      </c>
      <c r="V34" s="224">
        <v>-19.372230767866128</v>
      </c>
      <c r="W34" s="225">
        <v>2.274069537481921</v>
      </c>
    </row>
    <row r="35" spans="1:23" ht="19.5" customHeight="1">
      <c r="A35" s="311"/>
      <c r="B35" s="184" t="s">
        <v>64</v>
      </c>
      <c r="C35" s="185">
        <v>119772.1159222639</v>
      </c>
      <c r="D35" s="185">
        <v>84576.60654619844</v>
      </c>
      <c r="E35" s="186">
        <v>204348.72246846234</v>
      </c>
      <c r="F35" s="58"/>
      <c r="G35" s="311"/>
      <c r="H35" s="184" t="s">
        <v>64</v>
      </c>
      <c r="I35" s="226">
        <v>27.18139577039136</v>
      </c>
      <c r="J35" s="226">
        <v>-8.788539600123883</v>
      </c>
      <c r="K35" s="227">
        <v>9.335803077692447</v>
      </c>
      <c r="L35" s="58"/>
      <c r="M35" s="311"/>
      <c r="N35" s="184" t="s">
        <v>64</v>
      </c>
      <c r="O35" s="226">
        <v>33.18272099182832</v>
      </c>
      <c r="P35" s="226">
        <v>-24.95055876658631</v>
      </c>
      <c r="Q35" s="227">
        <v>-1.2035691514109885</v>
      </c>
      <c r="R35" s="58"/>
      <c r="S35" s="311"/>
      <c r="T35" s="184" t="s">
        <v>64</v>
      </c>
      <c r="U35" s="226">
        <v>33.18272099182832</v>
      </c>
      <c r="V35" s="226">
        <v>-24.95055876658631</v>
      </c>
      <c r="W35" s="227">
        <v>-1.2035691514109885</v>
      </c>
    </row>
    <row r="36" spans="1:23" ht="19.5" customHeight="1">
      <c r="A36" s="309">
        <v>2004</v>
      </c>
      <c r="B36" s="187" t="s">
        <v>61</v>
      </c>
      <c r="C36" s="176">
        <v>118004.86725210222</v>
      </c>
      <c r="D36" s="176">
        <v>76848.93405697515</v>
      </c>
      <c r="E36" s="177">
        <v>194853.80130907736</v>
      </c>
      <c r="F36" s="58"/>
      <c r="G36" s="309">
        <v>2004</v>
      </c>
      <c r="H36" s="187" t="s">
        <v>61</v>
      </c>
      <c r="I36" s="220">
        <v>11.351842589858109</v>
      </c>
      <c r="J36" s="220">
        <v>-1.001071215091656</v>
      </c>
      <c r="K36" s="221">
        <v>6.129057124215279</v>
      </c>
      <c r="L36" s="58"/>
      <c r="M36" s="309">
        <v>2004</v>
      </c>
      <c r="N36" s="187" t="s">
        <v>61</v>
      </c>
      <c r="O36" s="220">
        <v>11.351842589858109</v>
      </c>
      <c r="P36" s="220">
        <v>-1.001071215091656</v>
      </c>
      <c r="Q36" s="221">
        <v>6.129057124215279</v>
      </c>
      <c r="R36" s="58"/>
      <c r="S36" s="309">
        <v>2004</v>
      </c>
      <c r="T36" s="187" t="s">
        <v>61</v>
      </c>
      <c r="U36" s="220">
        <v>22.46575167638379</v>
      </c>
      <c r="V36" s="220">
        <v>-22.939325966050063</v>
      </c>
      <c r="W36" s="221">
        <v>-2.8346726085253806</v>
      </c>
    </row>
    <row r="37" spans="1:23" ht="19.5" customHeight="1">
      <c r="A37" s="310"/>
      <c r="B37" s="178" t="s">
        <v>62</v>
      </c>
      <c r="C37" s="179">
        <v>116188.32449943757</v>
      </c>
      <c r="D37" s="179">
        <v>92075.52976377953</v>
      </c>
      <c r="E37" s="180">
        <v>208263.8542632171</v>
      </c>
      <c r="F37" s="58"/>
      <c r="G37" s="310"/>
      <c r="H37" s="178" t="s">
        <v>62</v>
      </c>
      <c r="I37" s="222">
        <v>22.712988961435386</v>
      </c>
      <c r="J37" s="222">
        <v>0.9182845375509459</v>
      </c>
      <c r="K37" s="223">
        <v>12.017574615807632</v>
      </c>
      <c r="L37" s="58"/>
      <c r="M37" s="310"/>
      <c r="N37" s="178" t="s">
        <v>62</v>
      </c>
      <c r="O37" s="222">
        <v>16.712747926227138</v>
      </c>
      <c r="P37" s="222">
        <v>0.03596388834097297</v>
      </c>
      <c r="Q37" s="223">
        <v>9.09180021911034</v>
      </c>
      <c r="R37" s="58"/>
      <c r="S37" s="310"/>
      <c r="T37" s="178" t="s">
        <v>62</v>
      </c>
      <c r="U37" s="222">
        <v>22.104889459768316</v>
      </c>
      <c r="V37" s="222">
        <v>-12.881870535977853</v>
      </c>
      <c r="W37" s="223">
        <v>4.096803780584253</v>
      </c>
    </row>
    <row r="38" spans="1:23" ht="19.5" customHeight="1">
      <c r="A38" s="310"/>
      <c r="B38" s="181" t="s">
        <v>63</v>
      </c>
      <c r="C38" s="182">
        <v>139207.53831357637</v>
      </c>
      <c r="D38" s="182">
        <v>125805.72569894878</v>
      </c>
      <c r="E38" s="183">
        <v>265013.26401252515</v>
      </c>
      <c r="F38" s="58"/>
      <c r="G38" s="310"/>
      <c r="H38" s="181" t="s">
        <v>63</v>
      </c>
      <c r="I38" s="224">
        <v>30.25458492950321</v>
      </c>
      <c r="J38" s="224">
        <v>32.10992560937095</v>
      </c>
      <c r="K38" s="225">
        <v>31.12880164754256</v>
      </c>
      <c r="L38" s="58"/>
      <c r="M38" s="310"/>
      <c r="N38" s="181" t="s">
        <v>63</v>
      </c>
      <c r="O38" s="224">
        <v>21.418815349628446</v>
      </c>
      <c r="P38" s="224">
        <v>11.6014169723139</v>
      </c>
      <c r="Q38" s="225">
        <v>16.883143344055213</v>
      </c>
      <c r="R38" s="58"/>
      <c r="S38" s="310"/>
      <c r="T38" s="181" t="s">
        <v>63</v>
      </c>
      <c r="U38" s="224">
        <v>22.76977204316664</v>
      </c>
      <c r="V38" s="224">
        <v>6.302698881364364</v>
      </c>
      <c r="W38" s="225">
        <v>15.023478617719547</v>
      </c>
    </row>
    <row r="39" spans="1:23" ht="19.5" customHeight="1">
      <c r="A39" s="311"/>
      <c r="B39" s="184" t="s">
        <v>64</v>
      </c>
      <c r="C39" s="185">
        <v>146680.59212563097</v>
      </c>
      <c r="D39" s="185">
        <v>117160.96807627594</v>
      </c>
      <c r="E39" s="186">
        <v>263841.5602019069</v>
      </c>
      <c r="F39" s="58"/>
      <c r="G39" s="311"/>
      <c r="H39" s="184" t="s">
        <v>64</v>
      </c>
      <c r="I39" s="226">
        <v>22.466394616282457</v>
      </c>
      <c r="J39" s="226">
        <v>38.52644704097804</v>
      </c>
      <c r="K39" s="227">
        <v>29.113388630372413</v>
      </c>
      <c r="L39" s="58"/>
      <c r="M39" s="311"/>
      <c r="N39" s="184" t="s">
        <v>64</v>
      </c>
      <c r="O39" s="226">
        <v>21.712449363359227</v>
      </c>
      <c r="P39" s="226">
        <v>18.132630124208987</v>
      </c>
      <c r="Q39" s="227">
        <v>20.103924407829183</v>
      </c>
      <c r="R39" s="58"/>
      <c r="S39" s="311"/>
      <c r="T39" s="184" t="s">
        <v>64</v>
      </c>
      <c r="U39" s="226">
        <v>21.712449363359227</v>
      </c>
      <c r="V39" s="226">
        <v>18.132630124208987</v>
      </c>
      <c r="W39" s="227">
        <v>20.103924407829183</v>
      </c>
    </row>
    <row r="40" spans="1:23" ht="19.5" customHeight="1">
      <c r="A40" s="309">
        <v>2005</v>
      </c>
      <c r="B40" s="187" t="s">
        <v>61</v>
      </c>
      <c r="C40" s="176">
        <v>153955.43764272888</v>
      </c>
      <c r="D40" s="176">
        <v>96511.08569274771</v>
      </c>
      <c r="E40" s="177">
        <v>250466.52333547658</v>
      </c>
      <c r="F40" s="58"/>
      <c r="G40" s="309">
        <v>2005</v>
      </c>
      <c r="H40" s="187" t="s">
        <v>61</v>
      </c>
      <c r="I40" s="220">
        <v>30.465328446006282</v>
      </c>
      <c r="J40" s="220">
        <v>25.58545785579173</v>
      </c>
      <c r="K40" s="221">
        <v>28.54074267619046</v>
      </c>
      <c r="L40" s="58"/>
      <c r="M40" s="309">
        <v>2005</v>
      </c>
      <c r="N40" s="187" t="s">
        <v>61</v>
      </c>
      <c r="O40" s="220">
        <v>30.465328446006282</v>
      </c>
      <c r="P40" s="220">
        <v>25.58545785579173</v>
      </c>
      <c r="Q40" s="221">
        <v>28.54074267619046</v>
      </c>
      <c r="R40" s="58"/>
      <c r="S40" s="309">
        <v>2005</v>
      </c>
      <c r="T40" s="187" t="s">
        <v>61</v>
      </c>
      <c r="U40" s="220">
        <v>26.562627704157478</v>
      </c>
      <c r="V40" s="220">
        <v>24.048314080424603</v>
      </c>
      <c r="W40" s="221">
        <v>25.451499132342875</v>
      </c>
    </row>
    <row r="41" spans="1:23" ht="19.5" customHeight="1">
      <c r="A41" s="310"/>
      <c r="B41" s="178" t="s">
        <v>62</v>
      </c>
      <c r="C41" s="179">
        <v>140710.68577308752</v>
      </c>
      <c r="D41" s="179">
        <v>145527.73091912246</v>
      </c>
      <c r="E41" s="180">
        <v>286238.41669221</v>
      </c>
      <c r="F41" s="58"/>
      <c r="G41" s="310"/>
      <c r="H41" s="178" t="s">
        <v>62</v>
      </c>
      <c r="I41" s="222">
        <v>21.10570178139426</v>
      </c>
      <c r="J41" s="222">
        <v>58.05255890731769</v>
      </c>
      <c r="K41" s="223">
        <v>37.44027628070481</v>
      </c>
      <c r="L41" s="58"/>
      <c r="M41" s="310"/>
      <c r="N41" s="178" t="s">
        <v>62</v>
      </c>
      <c r="O41" s="222">
        <v>25.821814550626883</v>
      </c>
      <c r="P41" s="222">
        <v>43.282276076185724</v>
      </c>
      <c r="Q41" s="223">
        <v>33.13853476989047</v>
      </c>
      <c r="R41" s="58"/>
      <c r="S41" s="310"/>
      <c r="T41" s="178" t="s">
        <v>62</v>
      </c>
      <c r="U41" s="222">
        <v>25.977746787540838</v>
      </c>
      <c r="V41" s="222">
        <v>39.07800104384452</v>
      </c>
      <c r="W41" s="223">
        <v>31.620807128801943</v>
      </c>
    </row>
    <row r="42" spans="1:23" ht="19.5" customHeight="1">
      <c r="A42" s="310"/>
      <c r="B42" s="181" t="s">
        <v>63</v>
      </c>
      <c r="C42" s="182">
        <v>148633.1070967177</v>
      </c>
      <c r="D42" s="182">
        <v>161412.66776150124</v>
      </c>
      <c r="E42" s="183">
        <v>310045.77485821897</v>
      </c>
      <c r="F42" s="58"/>
      <c r="G42" s="310"/>
      <c r="H42" s="181" t="s">
        <v>63</v>
      </c>
      <c r="I42" s="224">
        <v>6.770875268198083</v>
      </c>
      <c r="J42" s="224">
        <v>28.303117258557307</v>
      </c>
      <c r="K42" s="225">
        <v>16.992549793117334</v>
      </c>
      <c r="L42" s="58"/>
      <c r="M42" s="310"/>
      <c r="N42" s="181" t="s">
        <v>63</v>
      </c>
      <c r="O42" s="224">
        <v>18.719433257462725</v>
      </c>
      <c r="P42" s="224">
        <v>36.88841480095465</v>
      </c>
      <c r="Q42" s="225">
        <v>26.734250738175902</v>
      </c>
      <c r="R42" s="58"/>
      <c r="S42" s="310"/>
      <c r="T42" s="181" t="s">
        <v>63</v>
      </c>
      <c r="U42" s="224">
        <v>19.62942149764308</v>
      </c>
      <c r="V42" s="224">
        <v>37.253657949011426</v>
      </c>
      <c r="W42" s="225">
        <v>27.291482982245824</v>
      </c>
    </row>
    <row r="43" spans="1:23" ht="19.5" customHeight="1">
      <c r="A43" s="311"/>
      <c r="B43" s="184" t="s">
        <v>64</v>
      </c>
      <c r="C43" s="185">
        <v>174288</v>
      </c>
      <c r="D43" s="185">
        <v>200032</v>
      </c>
      <c r="E43" s="186">
        <v>374320</v>
      </c>
      <c r="F43" s="58"/>
      <c r="G43" s="311"/>
      <c r="H43" s="184" t="s">
        <v>64</v>
      </c>
      <c r="I43" s="226">
        <v>18.82144561478418</v>
      </c>
      <c r="J43" s="226">
        <v>70.73262818191472</v>
      </c>
      <c r="K43" s="227">
        <v>41.873023989681</v>
      </c>
      <c r="L43" s="58"/>
      <c r="M43" s="311"/>
      <c r="N43" s="184" t="s">
        <v>64</v>
      </c>
      <c r="O43" s="226">
        <v>18.74820420603865</v>
      </c>
      <c r="P43" s="226">
        <v>46.51528037057872</v>
      </c>
      <c r="Q43" s="227">
        <v>31.02003990132164</v>
      </c>
      <c r="R43" s="58"/>
      <c r="S43" s="311"/>
      <c r="T43" s="184" t="s">
        <v>64</v>
      </c>
      <c r="U43" s="226">
        <v>18.74820420603865</v>
      </c>
      <c r="V43" s="226">
        <v>46.51528037057872</v>
      </c>
      <c r="W43" s="227">
        <v>31.02003990132164</v>
      </c>
    </row>
    <row r="44" spans="1:23" ht="19.5" customHeight="1">
      <c r="A44" s="309">
        <v>2006</v>
      </c>
      <c r="B44" s="187" t="s">
        <v>61</v>
      </c>
      <c r="C44" s="176">
        <v>158299.39032099972</v>
      </c>
      <c r="D44" s="176">
        <v>163611.56205819076</v>
      </c>
      <c r="E44" s="177">
        <v>321910.9523791905</v>
      </c>
      <c r="F44" s="58"/>
      <c r="G44" s="309">
        <v>2006</v>
      </c>
      <c r="H44" s="187" t="s">
        <v>61</v>
      </c>
      <c r="I44" s="220">
        <v>2.821564957225789</v>
      </c>
      <c r="J44" s="220">
        <v>69.52618539497507</v>
      </c>
      <c r="K44" s="221">
        <v>28.524542159281197</v>
      </c>
      <c r="L44" s="58"/>
      <c r="M44" s="309">
        <v>2006</v>
      </c>
      <c r="N44" s="187" t="s">
        <v>61</v>
      </c>
      <c r="O44" s="220">
        <v>2.821564957225789</v>
      </c>
      <c r="P44" s="220">
        <v>69.52618539497507</v>
      </c>
      <c r="Q44" s="221">
        <v>28.524542159281197</v>
      </c>
      <c r="R44" s="58"/>
      <c r="S44" s="309">
        <v>2006</v>
      </c>
      <c r="T44" s="187" t="s">
        <v>61</v>
      </c>
      <c r="U44" s="220">
        <v>11.851710574279139</v>
      </c>
      <c r="V44" s="220">
        <v>55.388441333605584</v>
      </c>
      <c r="W44" s="221">
        <v>30.87631746169012</v>
      </c>
    </row>
    <row r="45" spans="1:23" ht="19.5" customHeight="1">
      <c r="A45" s="310"/>
      <c r="B45" s="178" t="s">
        <v>62</v>
      </c>
      <c r="C45" s="179">
        <v>151629.7715537211</v>
      </c>
      <c r="D45" s="179">
        <v>207636.14277892435</v>
      </c>
      <c r="E45" s="180">
        <v>359265.9143326455</v>
      </c>
      <c r="F45" s="58"/>
      <c r="G45" s="310"/>
      <c r="H45" s="178" t="s">
        <v>62</v>
      </c>
      <c r="I45" s="222">
        <v>7.759954917881572</v>
      </c>
      <c r="J45" s="222">
        <v>42.67805968493994</v>
      </c>
      <c r="K45" s="223">
        <v>25.51282196301463</v>
      </c>
      <c r="L45" s="58"/>
      <c r="M45" s="310"/>
      <c r="N45" s="178" t="s">
        <v>62</v>
      </c>
      <c r="O45" s="222">
        <v>5.179773732376461</v>
      </c>
      <c r="P45" s="222">
        <v>53.38353989411638</v>
      </c>
      <c r="Q45" s="223">
        <v>26.91831505718892</v>
      </c>
      <c r="R45" s="58"/>
      <c r="S45" s="310"/>
      <c r="T45" s="178" t="s">
        <v>62</v>
      </c>
      <c r="U45" s="222">
        <v>9.00794624604957</v>
      </c>
      <c r="V45" s="222">
        <v>51.06887590077821</v>
      </c>
      <c r="W45" s="223">
        <v>28.152609304021524</v>
      </c>
    </row>
    <row r="46" spans="1:23" ht="19.5" customHeight="1">
      <c r="A46" s="310"/>
      <c r="B46" s="181" t="s">
        <v>63</v>
      </c>
      <c r="C46" s="182">
        <v>202235.44217070864</v>
      </c>
      <c r="D46" s="182">
        <v>347910.9665253016</v>
      </c>
      <c r="E46" s="183">
        <v>550146.4086960102</v>
      </c>
      <c r="F46" s="58"/>
      <c r="G46" s="310"/>
      <c r="H46" s="181" t="s">
        <v>63</v>
      </c>
      <c r="I46" s="224">
        <v>36.063523208938335</v>
      </c>
      <c r="J46" s="224">
        <v>115.54130251992675</v>
      </c>
      <c r="K46" s="225">
        <v>77.44038245565096</v>
      </c>
      <c r="L46" s="58"/>
      <c r="M46" s="310"/>
      <c r="N46" s="181" t="s">
        <v>63</v>
      </c>
      <c r="O46" s="224">
        <v>15.534737890989447</v>
      </c>
      <c r="P46" s="224">
        <v>78.25158642789285</v>
      </c>
      <c r="Q46" s="225">
        <v>45.41744739758019</v>
      </c>
      <c r="R46" s="58"/>
      <c r="S46" s="310"/>
      <c r="T46" s="181" t="s">
        <v>63</v>
      </c>
      <c r="U46" s="224">
        <v>16.35187809913141</v>
      </c>
      <c r="V46" s="224">
        <v>76.55948624304546</v>
      </c>
      <c r="W46" s="225">
        <v>44.5754046219069</v>
      </c>
    </row>
    <row r="47" spans="1:23" ht="19.5" customHeight="1">
      <c r="A47" s="311"/>
      <c r="B47" s="184" t="s">
        <v>64</v>
      </c>
      <c r="C47" s="185">
        <v>320532.4054109449</v>
      </c>
      <c r="D47" s="185">
        <v>556194.4985447838</v>
      </c>
      <c r="E47" s="186">
        <v>876726.9039557287</v>
      </c>
      <c r="F47" s="58"/>
      <c r="G47" s="311"/>
      <c r="H47" s="184" t="s">
        <v>64</v>
      </c>
      <c r="I47" s="226">
        <v>83.90962396203116</v>
      </c>
      <c r="J47" s="226">
        <v>178.052760830659</v>
      </c>
      <c r="K47" s="227">
        <v>134.2185573722293</v>
      </c>
      <c r="L47" s="58"/>
      <c r="M47" s="311"/>
      <c r="N47" s="184" t="s">
        <v>64</v>
      </c>
      <c r="O47" s="226">
        <v>34.83067141225072</v>
      </c>
      <c r="P47" s="226">
        <v>111.33190931172982</v>
      </c>
      <c r="Q47" s="227">
        <v>72.63948382879258</v>
      </c>
      <c r="R47" s="58"/>
      <c r="S47" s="311"/>
      <c r="T47" s="184" t="s">
        <v>64</v>
      </c>
      <c r="U47" s="226">
        <v>34.83067141225072</v>
      </c>
      <c r="V47" s="226">
        <v>111.33190931172982</v>
      </c>
      <c r="W47" s="227">
        <v>72.63948382879258</v>
      </c>
    </row>
    <row r="48" spans="1:23" ht="19.5" customHeight="1">
      <c r="A48" s="309">
        <v>2007</v>
      </c>
      <c r="B48" s="187" t="s">
        <v>61</v>
      </c>
      <c r="C48" s="176">
        <v>284908.52199543733</v>
      </c>
      <c r="D48" s="176">
        <v>343467.8807259806</v>
      </c>
      <c r="E48" s="177">
        <v>628376.402721418</v>
      </c>
      <c r="F48" s="58"/>
      <c r="G48" s="309">
        <v>2007</v>
      </c>
      <c r="H48" s="187" t="s">
        <v>61</v>
      </c>
      <c r="I48" s="220">
        <v>79.98080814948145</v>
      </c>
      <c r="J48" s="220">
        <v>109.92885613048631</v>
      </c>
      <c r="K48" s="221">
        <v>95.20193335367813</v>
      </c>
      <c r="L48" s="58"/>
      <c r="M48" s="309">
        <v>2007</v>
      </c>
      <c r="N48" s="187" t="s">
        <v>61</v>
      </c>
      <c r="O48" s="220">
        <v>79.98080814948145</v>
      </c>
      <c r="P48" s="220">
        <v>109.92885613048631</v>
      </c>
      <c r="Q48" s="221">
        <v>95.20193335367813</v>
      </c>
      <c r="R48" s="58"/>
      <c r="S48" s="309">
        <v>2007</v>
      </c>
      <c r="T48" s="187" t="s">
        <v>61</v>
      </c>
      <c r="U48" s="220">
        <v>54.24634864087565</v>
      </c>
      <c r="V48" s="220">
        <v>117.00630700616767</v>
      </c>
      <c r="W48" s="221">
        <v>86.80753111835716</v>
      </c>
    </row>
    <row r="49" spans="1:23" ht="19.5" customHeight="1">
      <c r="A49" s="310"/>
      <c r="B49" s="178" t="s">
        <v>62</v>
      </c>
      <c r="C49" s="179">
        <v>240416.98151354145</v>
      </c>
      <c r="D49" s="179">
        <v>314483.5274311981</v>
      </c>
      <c r="E49" s="180">
        <v>554900.5089447396</v>
      </c>
      <c r="F49" s="58"/>
      <c r="G49" s="310"/>
      <c r="H49" s="178" t="s">
        <v>62</v>
      </c>
      <c r="I49" s="222">
        <v>58.55526197133642</v>
      </c>
      <c r="J49" s="222">
        <v>51.45895277299434</v>
      </c>
      <c r="K49" s="223">
        <v>54.453981523823444</v>
      </c>
      <c r="L49" s="58"/>
      <c r="M49" s="310"/>
      <c r="N49" s="178" t="s">
        <v>62</v>
      </c>
      <c r="O49" s="222">
        <v>69.49857197410972</v>
      </c>
      <c r="P49" s="222">
        <v>77.22706419043175</v>
      </c>
      <c r="Q49" s="223">
        <v>73.71067185209174</v>
      </c>
      <c r="R49" s="58"/>
      <c r="S49" s="310"/>
      <c r="T49" s="178" t="s">
        <v>62</v>
      </c>
      <c r="U49" s="222">
        <v>65.61474372035613</v>
      </c>
      <c r="V49" s="222">
        <v>113.1940950452599</v>
      </c>
      <c r="W49" s="223">
        <v>91.14380941753925</v>
      </c>
    </row>
    <row r="50" spans="1:23" ht="19.5" customHeight="1">
      <c r="A50" s="310"/>
      <c r="B50" s="181" t="s">
        <v>63</v>
      </c>
      <c r="C50" s="182">
        <v>279605.5627012203</v>
      </c>
      <c r="D50" s="182">
        <v>301160.36627051956</v>
      </c>
      <c r="E50" s="183">
        <v>580765.9289717398</v>
      </c>
      <c r="F50" s="58"/>
      <c r="G50" s="310"/>
      <c r="H50" s="181" t="s">
        <v>63</v>
      </c>
      <c r="I50" s="224">
        <v>38.257448694478995</v>
      </c>
      <c r="J50" s="224">
        <v>-13.437518432286083</v>
      </c>
      <c r="K50" s="225">
        <v>5.565703927488272</v>
      </c>
      <c r="L50" s="58"/>
      <c r="M50" s="310"/>
      <c r="N50" s="181" t="s">
        <v>63</v>
      </c>
      <c r="O50" s="224">
        <v>57.16257231606755</v>
      </c>
      <c r="P50" s="224">
        <v>33.36580821735765</v>
      </c>
      <c r="Q50" s="225">
        <v>43.263988902800605</v>
      </c>
      <c r="R50" s="58"/>
      <c r="S50" s="310"/>
      <c r="T50" s="181" t="s">
        <v>63</v>
      </c>
      <c r="U50" s="224">
        <v>63.95355848146227</v>
      </c>
      <c r="V50" s="224">
        <v>64.8522249172207</v>
      </c>
      <c r="W50" s="225">
        <v>64.4680225701347</v>
      </c>
    </row>
    <row r="51" spans="1:23" ht="19.5" customHeight="1">
      <c r="A51" s="311"/>
      <c r="B51" s="184" t="s">
        <v>64</v>
      </c>
      <c r="C51" s="185">
        <v>456298.7130815847</v>
      </c>
      <c r="D51" s="185">
        <v>341469.6355237964</v>
      </c>
      <c r="E51" s="186">
        <v>797768.3486053811</v>
      </c>
      <c r="F51" s="58"/>
      <c r="G51" s="311"/>
      <c r="H51" s="184" t="s">
        <v>64</v>
      </c>
      <c r="I51" s="226">
        <v>42.356499804310886</v>
      </c>
      <c r="J51" s="226">
        <v>-38.606074598506325</v>
      </c>
      <c r="K51" s="227">
        <v>-9.006060495473832</v>
      </c>
      <c r="L51" s="58"/>
      <c r="M51" s="311"/>
      <c r="N51" s="184" t="s">
        <v>64</v>
      </c>
      <c r="O51" s="226">
        <v>51.463229118016955</v>
      </c>
      <c r="P51" s="226">
        <v>1.9781375574680737</v>
      </c>
      <c r="Q51" s="227">
        <v>21.5251522151477</v>
      </c>
      <c r="R51" s="58"/>
      <c r="S51" s="311"/>
      <c r="T51" s="184" t="s">
        <v>64</v>
      </c>
      <c r="U51" s="226">
        <v>51.463229118016955</v>
      </c>
      <c r="V51" s="226">
        <v>1.9781375574680737</v>
      </c>
      <c r="W51" s="227">
        <v>21.5251522151477</v>
      </c>
    </row>
    <row r="52" spans="1:23" ht="19.5" customHeight="1">
      <c r="A52" s="309">
        <v>2008</v>
      </c>
      <c r="B52" s="187" t="s">
        <v>61</v>
      </c>
      <c r="C52" s="176">
        <v>342928.47799923347</v>
      </c>
      <c r="D52" s="176">
        <v>261156.70448447682</v>
      </c>
      <c r="E52" s="177">
        <v>604085.1824837103</v>
      </c>
      <c r="F52" s="58"/>
      <c r="G52" s="309">
        <v>2008</v>
      </c>
      <c r="H52" s="187" t="s">
        <v>61</v>
      </c>
      <c r="I52" s="220">
        <v>20.364415777189464</v>
      </c>
      <c r="J52" s="220">
        <v>-23.964737566588312</v>
      </c>
      <c r="K52" s="221">
        <v>-3.865711718725507</v>
      </c>
      <c r="L52" s="58"/>
      <c r="M52" s="309">
        <v>2008</v>
      </c>
      <c r="N52" s="187" t="s">
        <v>61</v>
      </c>
      <c r="O52" s="220">
        <v>20.364415777189464</v>
      </c>
      <c r="P52" s="220">
        <v>-23.964737566588312</v>
      </c>
      <c r="Q52" s="221">
        <v>-3.865711718725507</v>
      </c>
      <c r="R52" s="58"/>
      <c r="S52" s="309">
        <v>2008</v>
      </c>
      <c r="T52" s="187" t="s">
        <v>61</v>
      </c>
      <c r="U52" s="220">
        <v>37.52124360847657</v>
      </c>
      <c r="V52" s="220">
        <v>-16.282140593861953</v>
      </c>
      <c r="W52" s="221">
        <v>5.094369147436666</v>
      </c>
    </row>
    <row r="53" spans="1:23" ht="19.5" customHeight="1">
      <c r="A53" s="310"/>
      <c r="B53" s="178" t="s">
        <v>62</v>
      </c>
      <c r="C53" s="179">
        <v>386657.5473547805</v>
      </c>
      <c r="D53" s="179">
        <v>321250.2163502169</v>
      </c>
      <c r="E53" s="180">
        <v>707907.7637049974</v>
      </c>
      <c r="F53" s="58"/>
      <c r="G53" s="310"/>
      <c r="H53" s="178" t="s">
        <v>62</v>
      </c>
      <c r="I53" s="222">
        <v>60.82788533513056</v>
      </c>
      <c r="J53" s="222">
        <v>2.151683102225178</v>
      </c>
      <c r="K53" s="223">
        <v>27.57381770134495</v>
      </c>
      <c r="L53" s="58"/>
      <c r="M53" s="310"/>
      <c r="N53" s="178" t="s">
        <v>62</v>
      </c>
      <c r="O53" s="222">
        <v>38.88265855753261</v>
      </c>
      <c r="P53" s="222">
        <v>-11.481773028508826</v>
      </c>
      <c r="Q53" s="223">
        <v>10.877930030875575</v>
      </c>
      <c r="R53" s="58"/>
      <c r="S53" s="310"/>
      <c r="T53" s="178" t="s">
        <v>62</v>
      </c>
      <c r="U53" s="222">
        <v>39.824405871084764</v>
      </c>
      <c r="V53" s="222">
        <v>-21.57539564497158</v>
      </c>
      <c r="W53" s="223">
        <v>3.079401281163314</v>
      </c>
    </row>
    <row r="54" spans="1:23" ht="19.5" customHeight="1">
      <c r="A54" s="310"/>
      <c r="B54" s="181" t="s">
        <v>63</v>
      </c>
      <c r="C54" s="182">
        <v>420064.05387515447</v>
      </c>
      <c r="D54" s="182">
        <v>339994.31385801063</v>
      </c>
      <c r="E54" s="183">
        <v>760058.3677331652</v>
      </c>
      <c r="F54" s="58"/>
      <c r="G54" s="310"/>
      <c r="H54" s="181" t="s">
        <v>63</v>
      </c>
      <c r="I54" s="224">
        <v>50.23451243851852</v>
      </c>
      <c r="J54" s="224">
        <v>12.894773661089303</v>
      </c>
      <c r="K54" s="225">
        <v>30.871721259349187</v>
      </c>
      <c r="L54" s="58"/>
      <c r="M54" s="310"/>
      <c r="N54" s="181" t="s">
        <v>63</v>
      </c>
      <c r="O54" s="224">
        <v>42.82590491158277</v>
      </c>
      <c r="P54" s="224">
        <v>-3.8275559443422793</v>
      </c>
      <c r="Q54" s="225">
        <v>17.460373761251518</v>
      </c>
      <c r="R54" s="58"/>
      <c r="S54" s="310"/>
      <c r="T54" s="181" t="s">
        <v>63</v>
      </c>
      <c r="U54" s="224">
        <v>42.692218166575145</v>
      </c>
      <c r="V54" s="224">
        <v>-16.593041765923417</v>
      </c>
      <c r="W54" s="225">
        <v>8.673604292935977</v>
      </c>
    </row>
    <row r="55" spans="1:23" ht="19.5" customHeight="1">
      <c r="A55" s="311"/>
      <c r="B55" s="184" t="s">
        <v>64</v>
      </c>
      <c r="C55" s="185">
        <v>363140.93935357715</v>
      </c>
      <c r="D55" s="185">
        <v>287311.7225197483</v>
      </c>
      <c r="E55" s="186">
        <v>650452.6618733255</v>
      </c>
      <c r="F55" s="58"/>
      <c r="G55" s="311"/>
      <c r="H55" s="184" t="s">
        <v>64</v>
      </c>
      <c r="I55" s="226">
        <v>-20.415962407360823</v>
      </c>
      <c r="J55" s="226">
        <v>-15.860242718499023</v>
      </c>
      <c r="K55" s="227">
        <v>-18.465972859111986</v>
      </c>
      <c r="L55" s="58"/>
      <c r="M55" s="311"/>
      <c r="N55" s="184" t="s">
        <v>64</v>
      </c>
      <c r="O55" s="226">
        <v>19.94571040276425</v>
      </c>
      <c r="P55" s="226">
        <v>-6.986756234077703</v>
      </c>
      <c r="Q55" s="227">
        <v>6.2726241194764185</v>
      </c>
      <c r="R55" s="58"/>
      <c r="S55" s="311"/>
      <c r="T55" s="184" t="s">
        <v>64</v>
      </c>
      <c r="U55" s="226">
        <v>19.94571040276425</v>
      </c>
      <c r="V55" s="226">
        <v>-6.986756234077703</v>
      </c>
      <c r="W55" s="227">
        <v>6.2726241194764185</v>
      </c>
    </row>
    <row r="56" spans="1:23" ht="19.5" customHeight="1">
      <c r="A56" s="309">
        <v>2009</v>
      </c>
      <c r="B56" s="187" t="s">
        <v>61</v>
      </c>
      <c r="C56" s="176">
        <v>356701.7719532554</v>
      </c>
      <c r="D56" s="176">
        <v>230875.96086069374</v>
      </c>
      <c r="E56" s="177">
        <v>587577.7328139491</v>
      </c>
      <c r="F56" s="58"/>
      <c r="G56" s="309">
        <v>2009</v>
      </c>
      <c r="H56" s="187" t="s">
        <v>61</v>
      </c>
      <c r="I56" s="220">
        <v>4.016375086251273</v>
      </c>
      <c r="J56" s="220">
        <v>-11.594855925126353</v>
      </c>
      <c r="K56" s="221">
        <v>-2.7326360831911956</v>
      </c>
      <c r="L56" s="58"/>
      <c r="M56" s="309">
        <v>2009</v>
      </c>
      <c r="N56" s="187" t="s">
        <v>61</v>
      </c>
      <c r="O56" s="220">
        <v>4.016375086251273</v>
      </c>
      <c r="P56" s="220">
        <v>-11.594855925126353</v>
      </c>
      <c r="Q56" s="221">
        <v>-2.7326360831911956</v>
      </c>
      <c r="R56" s="58"/>
      <c r="S56" s="309">
        <v>2009</v>
      </c>
      <c r="T56" s="187" t="s">
        <v>61</v>
      </c>
      <c r="U56" s="220">
        <v>15.714581681893506</v>
      </c>
      <c r="V56" s="220">
        <v>-3.1879642994352935</v>
      </c>
      <c r="W56" s="221">
        <v>6.639417982034274</v>
      </c>
    </row>
    <row r="57" spans="1:23" ht="19.5" customHeight="1">
      <c r="A57" s="310"/>
      <c r="B57" s="178" t="s">
        <v>62</v>
      </c>
      <c r="C57" s="179">
        <v>344782.46548580355</v>
      </c>
      <c r="D57" s="179">
        <v>294593.6073382205</v>
      </c>
      <c r="E57" s="180">
        <v>639376.0728240241</v>
      </c>
      <c r="F57" s="58"/>
      <c r="G57" s="310"/>
      <c r="H57" s="178" t="s">
        <v>62</v>
      </c>
      <c r="I57" s="222">
        <v>-10.83001797209306</v>
      </c>
      <c r="J57" s="222">
        <v>-8.29777153610884</v>
      </c>
      <c r="K57" s="223">
        <v>-9.680878554332693</v>
      </c>
      <c r="L57" s="58"/>
      <c r="M57" s="310"/>
      <c r="N57" s="178" t="s">
        <v>62</v>
      </c>
      <c r="O57" s="222">
        <v>-3.8517442684458416</v>
      </c>
      <c r="P57" s="222">
        <v>-9.776214979413012</v>
      </c>
      <c r="Q57" s="223">
        <v>-6.481676658229759</v>
      </c>
      <c r="R57" s="58"/>
      <c r="S57" s="310"/>
      <c r="T57" s="178" t="s">
        <v>62</v>
      </c>
      <c r="U57" s="222">
        <v>1.3100686859597772</v>
      </c>
      <c r="V57" s="222">
        <v>-5.898705313898546</v>
      </c>
      <c r="W57" s="223">
        <v>-1.972192961017356</v>
      </c>
    </row>
    <row r="58" spans="1:23" ht="19.5" customHeight="1">
      <c r="A58" s="310"/>
      <c r="B58" s="181" t="s">
        <v>63</v>
      </c>
      <c r="C58" s="182">
        <v>434127.8080260304</v>
      </c>
      <c r="D58" s="182">
        <v>413265.47939262475</v>
      </c>
      <c r="E58" s="183">
        <v>847393.2874186551</v>
      </c>
      <c r="F58" s="58"/>
      <c r="G58" s="310"/>
      <c r="H58" s="181" t="s">
        <v>63</v>
      </c>
      <c r="I58" s="224">
        <v>3.348002291825651</v>
      </c>
      <c r="J58" s="224">
        <v>21.550703217117274</v>
      </c>
      <c r="K58" s="225">
        <v>11.49055433018411</v>
      </c>
      <c r="L58" s="58"/>
      <c r="M58" s="310"/>
      <c r="N58" s="181" t="s">
        <v>63</v>
      </c>
      <c r="O58" s="224">
        <v>-1.2210701340960526</v>
      </c>
      <c r="P58" s="224">
        <v>1.7707926100376739</v>
      </c>
      <c r="Q58" s="225">
        <v>0.11079740734847121</v>
      </c>
      <c r="R58" s="58"/>
      <c r="S58" s="310"/>
      <c r="T58" s="181" t="s">
        <v>63</v>
      </c>
      <c r="U58" s="224">
        <v>-6.674920645374115</v>
      </c>
      <c r="V58" s="224">
        <v>-2.9927187180707904</v>
      </c>
      <c r="W58" s="225">
        <v>-5.053275977264391</v>
      </c>
    </row>
    <row r="59" spans="1:23" ht="19.5" customHeight="1">
      <c r="A59" s="311"/>
      <c r="B59" s="184" t="s">
        <v>64</v>
      </c>
      <c r="C59" s="185">
        <v>493156.69757540355</v>
      </c>
      <c r="D59" s="185">
        <v>508754.1269380757</v>
      </c>
      <c r="E59" s="186">
        <v>1001910.8245134793</v>
      </c>
      <c r="F59" s="58"/>
      <c r="G59" s="311"/>
      <c r="H59" s="184" t="s">
        <v>64</v>
      </c>
      <c r="I59" s="226">
        <v>35.80311227185399</v>
      </c>
      <c r="J59" s="226">
        <v>77.07391904383803</v>
      </c>
      <c r="K59" s="227">
        <v>54.03285792204193</v>
      </c>
      <c r="L59" s="58"/>
      <c r="M59" s="311"/>
      <c r="N59" s="184" t="s">
        <v>64</v>
      </c>
      <c r="O59" s="226">
        <v>7.666473626106068</v>
      </c>
      <c r="P59" s="226">
        <v>19.655589857041036</v>
      </c>
      <c r="Q59" s="227">
        <v>12.993697894291728</v>
      </c>
      <c r="R59" s="58"/>
      <c r="S59" s="311"/>
      <c r="T59" s="184" t="s">
        <v>64</v>
      </c>
      <c r="U59" s="226">
        <v>7.666473626106068</v>
      </c>
      <c r="V59" s="226">
        <v>19.655589857041036</v>
      </c>
      <c r="W59" s="227">
        <v>12.993697894291728</v>
      </c>
    </row>
    <row r="60" spans="1:23" ht="19.5" customHeight="1">
      <c r="A60" s="309">
        <v>2010</v>
      </c>
      <c r="B60" s="187" t="s">
        <v>61</v>
      </c>
      <c r="C60" s="176">
        <v>494734.99983143865</v>
      </c>
      <c r="D60" s="176">
        <v>429999.8021088907</v>
      </c>
      <c r="E60" s="177">
        <v>924734.8019403294</v>
      </c>
      <c r="F60" s="58"/>
      <c r="G60" s="309">
        <v>2010</v>
      </c>
      <c r="H60" s="187" t="s">
        <v>61</v>
      </c>
      <c r="I60" s="220">
        <v>38.69709621074492</v>
      </c>
      <c r="J60" s="220">
        <v>86.24710883968757</v>
      </c>
      <c r="K60" s="221">
        <v>57.38084517119336</v>
      </c>
      <c r="L60" s="58"/>
      <c r="M60" s="309">
        <v>2010</v>
      </c>
      <c r="N60" s="187" t="s">
        <v>61</v>
      </c>
      <c r="O60" s="220">
        <v>38.69709621074492</v>
      </c>
      <c r="P60" s="220">
        <v>86.24710883968757</v>
      </c>
      <c r="Q60" s="221">
        <v>57.38084517119336</v>
      </c>
      <c r="R60" s="58"/>
      <c r="S60" s="309">
        <v>2010</v>
      </c>
      <c r="T60" s="187" t="s">
        <v>61</v>
      </c>
      <c r="U60" s="220">
        <v>15.737146244608155</v>
      </c>
      <c r="V60" s="220">
        <v>39.61065305886859</v>
      </c>
      <c r="W60" s="221">
        <v>26.14262264349479</v>
      </c>
    </row>
    <row r="61" spans="1:23" ht="19.5" customHeight="1">
      <c r="A61" s="310"/>
      <c r="B61" s="178" t="s">
        <v>62</v>
      </c>
      <c r="C61" s="179">
        <v>449707.693052834</v>
      </c>
      <c r="D61" s="179">
        <v>433127.32824342814</v>
      </c>
      <c r="E61" s="180">
        <v>882835.0212962622</v>
      </c>
      <c r="F61" s="58"/>
      <c r="G61" s="310"/>
      <c r="H61" s="178" t="s">
        <v>62</v>
      </c>
      <c r="I61" s="222">
        <v>30.432298063414947</v>
      </c>
      <c r="J61" s="222">
        <v>47.02536560685044</v>
      </c>
      <c r="K61" s="223">
        <v>38.07758200849116</v>
      </c>
      <c r="L61" s="58"/>
      <c r="M61" s="310"/>
      <c r="N61" s="178" t="s">
        <v>62</v>
      </c>
      <c r="O61" s="222">
        <v>34.63491301418168</v>
      </c>
      <c r="P61" s="222">
        <v>64.25825253986653</v>
      </c>
      <c r="Q61" s="223">
        <v>47.32175041396266</v>
      </c>
      <c r="R61" s="58"/>
      <c r="S61" s="310"/>
      <c r="T61" s="178" t="s">
        <v>62</v>
      </c>
      <c r="U61" s="222">
        <v>26.068618255136982</v>
      </c>
      <c r="V61" s="222">
        <v>54.856394392434055</v>
      </c>
      <c r="W61" s="223">
        <v>38.6510973076073</v>
      </c>
    </row>
    <row r="62" spans="1:23" ht="19.5" customHeight="1">
      <c r="A62" s="310"/>
      <c r="B62" s="181" t="s">
        <v>63</v>
      </c>
      <c r="C62" s="182">
        <v>482868.27722076286</v>
      </c>
      <c r="D62" s="182">
        <v>631751.8534906951</v>
      </c>
      <c r="E62" s="183">
        <v>1114620.130711458</v>
      </c>
      <c r="F62" s="58"/>
      <c r="G62" s="310"/>
      <c r="H62" s="181" t="s">
        <v>63</v>
      </c>
      <c r="I62" s="224">
        <v>11.227216569321882</v>
      </c>
      <c r="J62" s="224">
        <v>52.8682856403054</v>
      </c>
      <c r="K62" s="225">
        <v>31.53516168470415</v>
      </c>
      <c r="L62" s="58"/>
      <c r="M62" s="310"/>
      <c r="N62" s="181" t="s">
        <v>63</v>
      </c>
      <c r="O62" s="224">
        <v>25.686494415483338</v>
      </c>
      <c r="P62" s="224">
        <v>59.24397279917727</v>
      </c>
      <c r="Q62" s="225">
        <v>40.872757685026215</v>
      </c>
      <c r="R62" s="58"/>
      <c r="S62" s="310"/>
      <c r="T62" s="181" t="s">
        <v>63</v>
      </c>
      <c r="U62" s="224">
        <v>28.137704287060757</v>
      </c>
      <c r="V62" s="224">
        <v>63.4222412738155</v>
      </c>
      <c r="W62" s="225">
        <v>44.014281099434584</v>
      </c>
    </row>
    <row r="63" spans="1:23" ht="19.5" customHeight="1">
      <c r="A63" s="311"/>
      <c r="B63" s="184" t="s">
        <v>64</v>
      </c>
      <c r="C63" s="185">
        <v>468433.56971859786</v>
      </c>
      <c r="D63" s="185">
        <v>642213.6490093305</v>
      </c>
      <c r="E63" s="186">
        <v>1110647.2187279284</v>
      </c>
      <c r="F63" s="58"/>
      <c r="G63" s="311"/>
      <c r="H63" s="184" t="s">
        <v>64</v>
      </c>
      <c r="I63" s="226">
        <v>-5.013239803566805</v>
      </c>
      <c r="J63" s="226">
        <v>26.23261709432761</v>
      </c>
      <c r="K63" s="227">
        <v>10.852901431347519</v>
      </c>
      <c r="L63" s="58"/>
      <c r="M63" s="311"/>
      <c r="N63" s="184" t="s">
        <v>64</v>
      </c>
      <c r="O63" s="226">
        <v>16.39126474669233</v>
      </c>
      <c r="P63" s="226">
        <v>47.64135514497559</v>
      </c>
      <c r="Q63" s="227">
        <v>31.095547926666</v>
      </c>
      <c r="R63" s="58"/>
      <c r="S63" s="311"/>
      <c r="T63" s="184" t="s">
        <v>64</v>
      </c>
      <c r="U63" s="226">
        <v>16.39126474669233</v>
      </c>
      <c r="V63" s="226">
        <v>47.64135514497559</v>
      </c>
      <c r="W63" s="227">
        <v>31.095547926666</v>
      </c>
    </row>
    <row r="64" spans="1:23" ht="19.5" customHeight="1">
      <c r="A64" s="309">
        <v>2011</v>
      </c>
      <c r="B64" s="187" t="s">
        <v>61</v>
      </c>
      <c r="C64" s="176">
        <v>463971.9979981438</v>
      </c>
      <c r="D64" s="176">
        <v>575594.4899816193</v>
      </c>
      <c r="E64" s="177">
        <v>1039566.4879797631</v>
      </c>
      <c r="F64" s="58"/>
      <c r="G64" s="309">
        <v>2011</v>
      </c>
      <c r="H64" s="187" t="s">
        <v>61</v>
      </c>
      <c r="I64" s="220">
        <v>-6.218076716580825</v>
      </c>
      <c r="J64" s="220">
        <v>33.85924532027087</v>
      </c>
      <c r="K64" s="221">
        <v>12.417796518362607</v>
      </c>
      <c r="L64" s="58"/>
      <c r="M64" s="309">
        <v>2011</v>
      </c>
      <c r="N64" s="187" t="s">
        <v>61</v>
      </c>
      <c r="O64" s="220">
        <v>-6.218076716580825</v>
      </c>
      <c r="P64" s="220">
        <v>33.85924532027087</v>
      </c>
      <c r="Q64" s="221">
        <v>12.417796518362607</v>
      </c>
      <c r="R64" s="58"/>
      <c r="S64" s="309">
        <v>2011</v>
      </c>
      <c r="T64" s="187" t="s">
        <v>61</v>
      </c>
      <c r="U64" s="220">
        <v>5.556908396508774</v>
      </c>
      <c r="V64" s="220">
        <v>38.62925282700979</v>
      </c>
      <c r="W64" s="221">
        <v>21.51082932724617</v>
      </c>
    </row>
    <row r="65" spans="1:23" ht="19.5" customHeight="1">
      <c r="A65" s="310"/>
      <c r="B65" s="178" t="s">
        <v>62</v>
      </c>
      <c r="C65" s="179">
        <v>511899.5226880592</v>
      </c>
      <c r="D65" s="179">
        <v>676925.4951528843</v>
      </c>
      <c r="E65" s="180">
        <v>1188825.0178409435</v>
      </c>
      <c r="F65" s="58"/>
      <c r="G65" s="310"/>
      <c r="H65" s="178" t="s">
        <v>62</v>
      </c>
      <c r="I65" s="222">
        <v>13.829389756051725</v>
      </c>
      <c r="J65" s="222">
        <v>56.28787449136334</v>
      </c>
      <c r="K65" s="223">
        <v>34.659929563668385</v>
      </c>
      <c r="L65" s="58"/>
      <c r="M65" s="310"/>
      <c r="N65" s="178" t="s">
        <v>62</v>
      </c>
      <c r="O65" s="222">
        <v>3.3277644095004177</v>
      </c>
      <c r="P65" s="222">
        <v>45.11419477953831</v>
      </c>
      <c r="Q65" s="223">
        <v>23.281074798571353</v>
      </c>
      <c r="R65" s="58"/>
      <c r="S65" s="310"/>
      <c r="T65" s="178" t="s">
        <v>62</v>
      </c>
      <c r="U65" s="222">
        <v>2.9622996975582083</v>
      </c>
      <c r="V65" s="222">
        <v>41.52816884560377</v>
      </c>
      <c r="W65" s="223">
        <v>21.788689854155535</v>
      </c>
    </row>
    <row r="66" spans="1:23" ht="19.5" customHeight="1">
      <c r="A66" s="310"/>
      <c r="B66" s="181" t="s">
        <v>63</v>
      </c>
      <c r="C66" s="182">
        <v>492137.5175755873</v>
      </c>
      <c r="D66" s="182">
        <v>726640.4965059522</v>
      </c>
      <c r="E66" s="183">
        <v>1218778.0140815396</v>
      </c>
      <c r="F66" s="58"/>
      <c r="G66" s="310"/>
      <c r="H66" s="181" t="s">
        <v>63</v>
      </c>
      <c r="I66" s="224">
        <v>1.9196208970643625</v>
      </c>
      <c r="J66" s="224">
        <v>15.019923169351586</v>
      </c>
      <c r="K66" s="225">
        <v>9.344697848189583</v>
      </c>
      <c r="L66" s="58"/>
      <c r="M66" s="310"/>
      <c r="N66" s="181" t="s">
        <v>63</v>
      </c>
      <c r="O66" s="224">
        <v>2.8513806037488507</v>
      </c>
      <c r="P66" s="224">
        <v>32.39603359413465</v>
      </c>
      <c r="Q66" s="225">
        <v>17.965278583102332</v>
      </c>
      <c r="R66" s="58"/>
      <c r="S66" s="310"/>
      <c r="T66" s="181" t="s">
        <v>63</v>
      </c>
      <c r="U66" s="224">
        <v>0.8318255271250337</v>
      </c>
      <c r="V66" s="224">
        <v>30.831044693001616</v>
      </c>
      <c r="W66" s="225">
        <v>16.149329386415488</v>
      </c>
    </row>
    <row r="67" spans="1:23" ht="19.5" customHeight="1">
      <c r="A67" s="311"/>
      <c r="B67" s="184" t="s">
        <v>64</v>
      </c>
      <c r="C67" s="185">
        <v>481278.9602378226</v>
      </c>
      <c r="D67" s="185">
        <v>681777.7443291288</v>
      </c>
      <c r="E67" s="186">
        <v>1163056.7045669514</v>
      </c>
      <c r="F67" s="58"/>
      <c r="G67" s="311"/>
      <c r="H67" s="184" t="s">
        <v>64</v>
      </c>
      <c r="I67" s="226">
        <v>2.74220110376406</v>
      </c>
      <c r="J67" s="226">
        <v>6.160581510659142</v>
      </c>
      <c r="K67" s="227">
        <v>4.718823849309217</v>
      </c>
      <c r="L67" s="58"/>
      <c r="M67" s="311"/>
      <c r="N67" s="184" t="s">
        <v>64</v>
      </c>
      <c r="O67" s="226">
        <v>2.82440263185255</v>
      </c>
      <c r="P67" s="226">
        <v>24.512067706586564</v>
      </c>
      <c r="Q67" s="227">
        <v>14.317192266160731</v>
      </c>
      <c r="R67" s="58"/>
      <c r="S67" s="311"/>
      <c r="T67" s="184" t="s">
        <v>64</v>
      </c>
      <c r="U67" s="226">
        <v>2.82440263185255</v>
      </c>
      <c r="V67" s="226">
        <v>24.512067706586564</v>
      </c>
      <c r="W67" s="227">
        <v>14.317192266160731</v>
      </c>
    </row>
    <row r="68" spans="1:23" ht="19.5" customHeight="1">
      <c r="A68" s="309">
        <v>2012</v>
      </c>
      <c r="B68" s="187" t="s">
        <v>61</v>
      </c>
      <c r="C68" s="176">
        <v>448179.74114790827</v>
      </c>
      <c r="D68" s="176">
        <v>609837.5525654398</v>
      </c>
      <c r="E68" s="177">
        <v>1058017.293713348</v>
      </c>
      <c r="F68" s="58"/>
      <c r="G68" s="309">
        <v>2012</v>
      </c>
      <c r="H68" s="187" t="s">
        <v>61</v>
      </c>
      <c r="I68" s="220">
        <v>-3.403709042436361</v>
      </c>
      <c r="J68" s="220">
        <v>5.949164416934224</v>
      </c>
      <c r="K68" s="221">
        <v>1.7748557641023268</v>
      </c>
      <c r="L68" s="58"/>
      <c r="M68" s="309">
        <v>2012</v>
      </c>
      <c r="N68" s="187" t="s">
        <v>61</v>
      </c>
      <c r="O68" s="220">
        <v>-3.403709042436361</v>
      </c>
      <c r="P68" s="220">
        <v>5.949164416934224</v>
      </c>
      <c r="Q68" s="221">
        <v>1.7748557641023268</v>
      </c>
      <c r="R68" s="58"/>
      <c r="S68" s="309">
        <v>2012</v>
      </c>
      <c r="T68" s="187" t="s">
        <v>61</v>
      </c>
      <c r="U68" s="220">
        <v>3.6737202092020738</v>
      </c>
      <c r="V68" s="220">
        <v>18.07054186016626</v>
      </c>
      <c r="W68" s="221">
        <v>11.597072665929886</v>
      </c>
    </row>
    <row r="69" spans="1:23" ht="19.5" customHeight="1">
      <c r="A69" s="310"/>
      <c r="B69" s="178" t="s">
        <v>62</v>
      </c>
      <c r="C69" s="179">
        <v>453050.77126557776</v>
      </c>
      <c r="D69" s="179">
        <v>640386.3014703385</v>
      </c>
      <c r="E69" s="180">
        <v>1093437.0727359164</v>
      </c>
      <c r="F69" s="58"/>
      <c r="G69" s="310"/>
      <c r="H69" s="178" t="s">
        <v>62</v>
      </c>
      <c r="I69" s="222">
        <v>-11.496152821838564</v>
      </c>
      <c r="J69" s="222">
        <v>-5.397816147298954</v>
      </c>
      <c r="K69" s="223">
        <v>-8.023716162893663</v>
      </c>
      <c r="L69" s="58"/>
      <c r="M69" s="310"/>
      <c r="N69" s="178" t="s">
        <v>62</v>
      </c>
      <c r="O69" s="222">
        <v>-7.648651148281445</v>
      </c>
      <c r="P69" s="222">
        <v>-0.18332091511327064</v>
      </c>
      <c r="Q69" s="223">
        <v>-3.452586278958492</v>
      </c>
      <c r="R69" s="58"/>
      <c r="S69" s="310"/>
      <c r="T69" s="178" t="s">
        <v>62</v>
      </c>
      <c r="U69" s="222">
        <v>-2.7255657576559713</v>
      </c>
      <c r="V69" s="222">
        <v>5.230847668951569</v>
      </c>
      <c r="W69" s="223">
        <v>1.7879732692954917</v>
      </c>
    </row>
    <row r="70" spans="1:23" ht="19.5" customHeight="1">
      <c r="A70" s="310"/>
      <c r="B70" s="181" t="s">
        <v>63</v>
      </c>
      <c r="C70" s="182">
        <v>444059.9316871312</v>
      </c>
      <c r="D70" s="182">
        <v>657785.7688759244</v>
      </c>
      <c r="E70" s="183">
        <v>1101845.7005630555</v>
      </c>
      <c r="F70" s="58"/>
      <c r="G70" s="310"/>
      <c r="H70" s="181" t="s">
        <v>63</v>
      </c>
      <c r="I70" s="224">
        <v>-9.76913650584909</v>
      </c>
      <c r="J70" s="224">
        <v>-9.475762493435951</v>
      </c>
      <c r="K70" s="225">
        <v>-9.59422570537616</v>
      </c>
      <c r="L70" s="58"/>
      <c r="M70" s="310"/>
      <c r="N70" s="181" t="s">
        <v>63</v>
      </c>
      <c r="O70" s="224">
        <v>-8.359525790555026</v>
      </c>
      <c r="P70" s="224">
        <v>-3.5950019914392612</v>
      </c>
      <c r="Q70" s="225">
        <v>-5.624018539576312</v>
      </c>
      <c r="R70" s="58"/>
      <c r="S70" s="310"/>
      <c r="T70" s="181" t="s">
        <v>63</v>
      </c>
      <c r="U70" s="224">
        <v>-5.67397160076645</v>
      </c>
      <c r="V70" s="224">
        <v>-1.2049696775303715</v>
      </c>
      <c r="W70" s="225">
        <v>-3.103678255686475</v>
      </c>
    </row>
    <row r="71" spans="1:23" ht="19.5" customHeight="1">
      <c r="A71" s="311"/>
      <c r="B71" s="184" t="s">
        <v>64</v>
      </c>
      <c r="C71" s="185">
        <v>389895.2398547774</v>
      </c>
      <c r="D71" s="185">
        <v>639823.0424131379</v>
      </c>
      <c r="E71" s="186">
        <v>1029718.2822679153</v>
      </c>
      <c r="F71" s="58"/>
      <c r="G71" s="311"/>
      <c r="H71" s="184" t="s">
        <v>64</v>
      </c>
      <c r="I71" s="226">
        <v>-18.98768239066345</v>
      </c>
      <c r="J71" s="226">
        <v>-6.153721247864212</v>
      </c>
      <c r="K71" s="227">
        <v>-11.464481634941677</v>
      </c>
      <c r="L71" s="58"/>
      <c r="M71" s="311"/>
      <c r="N71" s="184" t="s">
        <v>64</v>
      </c>
      <c r="O71" s="226">
        <v>-10.983616310622907</v>
      </c>
      <c r="P71" s="226">
        <v>-4.2505894928669505</v>
      </c>
      <c r="Q71" s="227">
        <v>-7.097436421932571</v>
      </c>
      <c r="R71" s="58"/>
      <c r="S71" s="311"/>
      <c r="T71" s="184" t="s">
        <v>64</v>
      </c>
      <c r="U71" s="226">
        <v>-10.983616310622907</v>
      </c>
      <c r="V71" s="226">
        <v>-4.2505894928669505</v>
      </c>
      <c r="W71" s="227">
        <v>-7.097436421932571</v>
      </c>
    </row>
    <row r="72" spans="1:23" ht="19.5" customHeight="1">
      <c r="A72" s="309">
        <v>2013</v>
      </c>
      <c r="B72" s="187" t="s">
        <v>61</v>
      </c>
      <c r="C72" s="176">
        <v>523742.0604062784</v>
      </c>
      <c r="D72" s="176">
        <v>573640.8787189185</v>
      </c>
      <c r="E72" s="177">
        <v>1097382.939125197</v>
      </c>
      <c r="F72" s="58"/>
      <c r="G72" s="309">
        <v>2013</v>
      </c>
      <c r="H72" s="187" t="s">
        <v>61</v>
      </c>
      <c r="I72" s="220">
        <v>16.859824824931806</v>
      </c>
      <c r="J72" s="220">
        <v>-5.935461615023641</v>
      </c>
      <c r="K72" s="221">
        <v>3.720699618593798</v>
      </c>
      <c r="L72" s="58"/>
      <c r="M72" s="309">
        <v>2013</v>
      </c>
      <c r="N72" s="187" t="s">
        <v>61</v>
      </c>
      <c r="O72" s="220">
        <v>16.859824824931806</v>
      </c>
      <c r="P72" s="220">
        <v>-5.935461615023641</v>
      </c>
      <c r="Q72" s="221">
        <v>3.720699618593798</v>
      </c>
      <c r="R72" s="58"/>
      <c r="S72" s="309">
        <v>2013</v>
      </c>
      <c r="T72" s="187" t="s">
        <v>61</v>
      </c>
      <c r="U72" s="220">
        <v>-6.348487653295891</v>
      </c>
      <c r="V72" s="220">
        <v>-6.810128055378456</v>
      </c>
      <c r="W72" s="221">
        <v>-6.6172911506266985</v>
      </c>
    </row>
    <row r="73" spans="1:23" ht="19.5" customHeight="1">
      <c r="A73" s="310"/>
      <c r="B73" s="178" t="s">
        <v>62</v>
      </c>
      <c r="C73" s="179">
        <v>428978.40038591414</v>
      </c>
      <c r="D73" s="179">
        <v>689547.9122045345</v>
      </c>
      <c r="E73" s="180">
        <v>1118526.3125904487</v>
      </c>
      <c r="F73" s="58"/>
      <c r="G73" s="310"/>
      <c r="H73" s="178" t="s">
        <v>62</v>
      </c>
      <c r="I73" s="222">
        <v>-5.3133936429284745</v>
      </c>
      <c r="J73" s="222">
        <v>7.6768679500670345</v>
      </c>
      <c r="K73" s="223">
        <v>2.2945298344198193</v>
      </c>
      <c r="L73" s="58"/>
      <c r="M73" s="310"/>
      <c r="N73" s="178" t="s">
        <v>62</v>
      </c>
      <c r="O73" s="222">
        <v>5.713293954153514</v>
      </c>
      <c r="P73" s="222">
        <v>1.0370092400511481</v>
      </c>
      <c r="Q73" s="223">
        <v>2.995875082061673</v>
      </c>
      <c r="R73" s="58"/>
      <c r="S73" s="310"/>
      <c r="T73" s="178" t="s">
        <v>62</v>
      </c>
      <c r="U73" s="222">
        <v>-4.692689255706085</v>
      </c>
      <c r="V73" s="222">
        <v>-3.6802431153523543</v>
      </c>
      <c r="W73" s="223">
        <v>-4.098919064349317</v>
      </c>
    </row>
    <row r="74" spans="1:23" ht="19.5" customHeight="1">
      <c r="A74" s="310"/>
      <c r="B74" s="181" t="s">
        <v>63</v>
      </c>
      <c r="C74" s="182">
        <v>642615.7290352568</v>
      </c>
      <c r="D74" s="182">
        <v>913922.417800943</v>
      </c>
      <c r="E74" s="183">
        <v>1556538.1468361998</v>
      </c>
      <c r="F74" s="58"/>
      <c r="G74" s="310"/>
      <c r="H74" s="181" t="s">
        <v>63</v>
      </c>
      <c r="I74" s="224">
        <v>44.71373865994758</v>
      </c>
      <c r="J74" s="224">
        <v>38.93922019059866</v>
      </c>
      <c r="K74" s="225">
        <v>41.26643558538109</v>
      </c>
      <c r="L74" s="58"/>
      <c r="M74" s="310"/>
      <c r="N74" s="181" t="s">
        <v>63</v>
      </c>
      <c r="O74" s="224">
        <v>18.586748075356923</v>
      </c>
      <c r="P74" s="224">
        <v>14.103785566973897</v>
      </c>
      <c r="Q74" s="225">
        <v>15.957560656748356</v>
      </c>
      <c r="R74" s="58"/>
      <c r="S74" s="310"/>
      <c r="T74" s="181" t="s">
        <v>63</v>
      </c>
      <c r="U74" s="224">
        <v>8.68633981095573</v>
      </c>
      <c r="V74" s="224">
        <v>8.770870024696492</v>
      </c>
      <c r="W74" s="225">
        <v>8.73590901267984</v>
      </c>
    </row>
    <row r="75" spans="1:23" ht="19.5" customHeight="1">
      <c r="A75" s="311"/>
      <c r="B75" s="184" t="s">
        <v>64</v>
      </c>
      <c r="C75" s="185">
        <v>663213.9249607276</v>
      </c>
      <c r="D75" s="185">
        <v>846619.8926167837</v>
      </c>
      <c r="E75" s="186">
        <v>1509833.8175775113</v>
      </c>
      <c r="F75" s="58"/>
      <c r="G75" s="311"/>
      <c r="H75" s="184" t="s">
        <v>64</v>
      </c>
      <c r="I75" s="226">
        <v>70.10054424048676</v>
      </c>
      <c r="J75" s="226">
        <v>32.320944463596845</v>
      </c>
      <c r="K75" s="227">
        <v>46.625911531080106</v>
      </c>
      <c r="L75" s="58"/>
      <c r="M75" s="311"/>
      <c r="N75" s="184" t="s">
        <v>64</v>
      </c>
      <c r="O75" s="226">
        <v>30.16186888078522</v>
      </c>
      <c r="P75" s="226">
        <v>18.67855932978486</v>
      </c>
      <c r="Q75" s="227">
        <v>23.33080984855107</v>
      </c>
      <c r="R75" s="58"/>
      <c r="S75" s="311"/>
      <c r="T75" s="184" t="s">
        <v>64</v>
      </c>
      <c r="U75" s="226">
        <v>30.16186888078522</v>
      </c>
      <c r="V75" s="226">
        <v>18.67855932978486</v>
      </c>
      <c r="W75" s="227">
        <v>23.33080984855107</v>
      </c>
    </row>
    <row r="76" spans="1:23" ht="19.5" customHeight="1">
      <c r="A76" s="309">
        <v>2014</v>
      </c>
      <c r="B76" s="187" t="s">
        <v>61</v>
      </c>
      <c r="C76" s="176">
        <v>545246.2029232205</v>
      </c>
      <c r="D76" s="176">
        <v>718415.1597623451</v>
      </c>
      <c r="E76" s="177">
        <v>1263661.3626855656</v>
      </c>
      <c r="F76" s="58"/>
      <c r="G76" s="309">
        <v>2014</v>
      </c>
      <c r="H76" s="187" t="s">
        <v>61</v>
      </c>
      <c r="I76" s="220">
        <v>4.1058651085346725</v>
      </c>
      <c r="J76" s="220">
        <v>25.237790125198757</v>
      </c>
      <c r="K76" s="221">
        <v>15.15226978951587</v>
      </c>
      <c r="L76" s="58"/>
      <c r="M76" s="309">
        <v>2014</v>
      </c>
      <c r="N76" s="187" t="s">
        <v>61</v>
      </c>
      <c r="O76" s="220">
        <v>4.1058651085346725</v>
      </c>
      <c r="P76" s="220">
        <v>25.237790125198757</v>
      </c>
      <c r="Q76" s="221">
        <v>15.15226978951587</v>
      </c>
      <c r="R76" s="58"/>
      <c r="S76" s="309">
        <v>2014</v>
      </c>
      <c r="T76" s="187" t="s">
        <v>61</v>
      </c>
      <c r="U76" s="220">
        <v>25.91781149328436</v>
      </c>
      <c r="V76" s="220">
        <v>26.153048974252897</v>
      </c>
      <c r="W76" s="221">
        <v>26.054502477813003</v>
      </c>
    </row>
    <row r="77" spans="1:23" ht="19.5" customHeight="1">
      <c r="A77" s="310"/>
      <c r="B77" s="178" t="s">
        <v>62</v>
      </c>
      <c r="C77" s="179">
        <v>559000.2005360188</v>
      </c>
      <c r="D77" s="179">
        <v>723955.2727036464</v>
      </c>
      <c r="E77" s="180">
        <v>1282955.4732396654</v>
      </c>
      <c r="F77" s="58"/>
      <c r="G77" s="310"/>
      <c r="H77" s="178" t="s">
        <v>62</v>
      </c>
      <c r="I77" s="222">
        <v>30.30963797551007</v>
      </c>
      <c r="J77" s="222">
        <v>4.9898433292487425</v>
      </c>
      <c r="K77" s="223">
        <v>14.700517886647418</v>
      </c>
      <c r="L77" s="58"/>
      <c r="M77" s="310"/>
      <c r="N77" s="178" t="s">
        <v>62</v>
      </c>
      <c r="O77" s="222">
        <v>15.904554263592914</v>
      </c>
      <c r="P77" s="222">
        <v>14.184866334314748</v>
      </c>
      <c r="Q77" s="223">
        <v>14.924238614624599</v>
      </c>
      <c r="R77" s="58"/>
      <c r="S77" s="310"/>
      <c r="T77" s="178" t="s">
        <v>62</v>
      </c>
      <c r="U77" s="222">
        <v>34.89163974922053</v>
      </c>
      <c r="V77" s="222">
        <v>25.07481029021656</v>
      </c>
      <c r="W77" s="223">
        <v>29.10922040269449</v>
      </c>
    </row>
    <row r="78" spans="1:23" ht="19.5" customHeight="1">
      <c r="A78" s="310"/>
      <c r="B78" s="181" t="s">
        <v>63</v>
      </c>
      <c r="C78" s="182">
        <v>549626.1054461559</v>
      </c>
      <c r="D78" s="182">
        <v>721129.3735620979</v>
      </c>
      <c r="E78" s="183">
        <v>1270755.4790082537</v>
      </c>
      <c r="F78" s="58"/>
      <c r="G78" s="310"/>
      <c r="H78" s="181" t="s">
        <v>63</v>
      </c>
      <c r="I78" s="224">
        <v>-14.470486697968624</v>
      </c>
      <c r="J78" s="224">
        <v>-21.09512147680313</v>
      </c>
      <c r="K78" s="225">
        <v>-18.360145455402062</v>
      </c>
      <c r="L78" s="58"/>
      <c r="M78" s="310"/>
      <c r="N78" s="181" t="s">
        <v>63</v>
      </c>
      <c r="O78" s="224">
        <v>3.6692152695587907</v>
      </c>
      <c r="P78" s="224">
        <v>-0.6252047503022169</v>
      </c>
      <c r="Q78" s="225">
        <v>1.1908692590089913</v>
      </c>
      <c r="R78" s="58"/>
      <c r="S78" s="310"/>
      <c r="T78" s="181" t="s">
        <v>63</v>
      </c>
      <c r="U78" s="224">
        <v>16.71618730300959</v>
      </c>
      <c r="V78" s="224">
        <v>6.858003427993637</v>
      </c>
      <c r="W78" s="225">
        <v>10.93340976943567</v>
      </c>
    </row>
    <row r="79" spans="1:23" ht="19.5" customHeight="1">
      <c r="A79" s="311"/>
      <c r="B79" s="184" t="s">
        <v>64</v>
      </c>
      <c r="C79" s="185">
        <v>539618.9849936662</v>
      </c>
      <c r="D79" s="185">
        <v>700764.7696105499</v>
      </c>
      <c r="E79" s="186">
        <v>1240383.7546042162</v>
      </c>
      <c r="F79" s="58"/>
      <c r="G79" s="311"/>
      <c r="H79" s="184" t="s">
        <v>64</v>
      </c>
      <c r="I79" s="226">
        <v>-18.635757681713343</v>
      </c>
      <c r="J79" s="226">
        <v>-17.227934788469952</v>
      </c>
      <c r="K79" s="227">
        <v>-17.84633910277759</v>
      </c>
      <c r="L79" s="58"/>
      <c r="M79" s="311"/>
      <c r="N79" s="184" t="s">
        <v>64</v>
      </c>
      <c r="O79" s="226">
        <v>-2.880548032259071</v>
      </c>
      <c r="P79" s="226">
        <v>-5.273832902396933</v>
      </c>
      <c r="Q79" s="227">
        <v>-4.2505337638229435</v>
      </c>
      <c r="R79" s="58"/>
      <c r="S79" s="311"/>
      <c r="T79" s="184" t="s">
        <v>64</v>
      </c>
      <c r="U79" s="226">
        <v>-2.880548032259071</v>
      </c>
      <c r="V79" s="226">
        <v>-5.273832902396933</v>
      </c>
      <c r="W79" s="227">
        <v>-4.2505337638229435</v>
      </c>
    </row>
    <row r="80" spans="1:23" ht="19.5" customHeight="1">
      <c r="A80" s="309">
        <v>2015</v>
      </c>
      <c r="B80" s="187" t="s">
        <v>61</v>
      </c>
      <c r="C80" s="176">
        <v>533998.7607465613</v>
      </c>
      <c r="D80" s="176">
        <v>652881.6328078929</v>
      </c>
      <c r="E80" s="177">
        <v>1186880.3935544542</v>
      </c>
      <c r="F80" s="66"/>
      <c r="G80" s="309">
        <v>2015</v>
      </c>
      <c r="H80" s="187" t="s">
        <v>61</v>
      </c>
      <c r="I80" s="220">
        <v>-2.0628189827564825</v>
      </c>
      <c r="J80" s="220">
        <v>-9.121957695899823</v>
      </c>
      <c r="K80" s="221">
        <v>-6.076071596264882</v>
      </c>
      <c r="L80" s="58"/>
      <c r="M80" s="309">
        <v>2015</v>
      </c>
      <c r="N80" s="187" t="s">
        <v>61</v>
      </c>
      <c r="O80" s="220">
        <v>-2.0628189827564825</v>
      </c>
      <c r="P80" s="220">
        <v>-9.121957695899823</v>
      </c>
      <c r="Q80" s="221">
        <v>-6.076071596264882</v>
      </c>
      <c r="R80" s="58"/>
      <c r="S80" s="309">
        <v>2015</v>
      </c>
      <c r="T80" s="187" t="s">
        <v>61</v>
      </c>
      <c r="U80" s="220">
        <v>-4.289819212386746</v>
      </c>
      <c r="V80" s="220">
        <v>-11.670307892048726</v>
      </c>
      <c r="W80" s="221">
        <v>-8.581800883247055</v>
      </c>
    </row>
    <row r="81" spans="1:23" ht="19.5" customHeight="1">
      <c r="A81" s="310"/>
      <c r="B81" s="178" t="s">
        <v>62</v>
      </c>
      <c r="C81" s="179">
        <v>527084.9279115078</v>
      </c>
      <c r="D81" s="179">
        <v>679244.237980014</v>
      </c>
      <c r="E81" s="180">
        <v>1206329.1658915216</v>
      </c>
      <c r="F81" s="58"/>
      <c r="G81" s="310"/>
      <c r="H81" s="178" t="s">
        <v>62</v>
      </c>
      <c r="I81" s="222">
        <v>-5.709349047443595</v>
      </c>
      <c r="J81" s="222">
        <v>-6.175938819625827</v>
      </c>
      <c r="K81" s="223">
        <v>-5.972639654800346</v>
      </c>
      <c r="L81" s="58"/>
      <c r="M81" s="310"/>
      <c r="N81" s="178" t="s">
        <v>62</v>
      </c>
      <c r="O81" s="222">
        <v>-3.9087937860567763</v>
      </c>
      <c r="P81" s="222">
        <v>-7.643290461078138</v>
      </c>
      <c r="Q81" s="223">
        <v>-6.02396380622055</v>
      </c>
      <c r="R81" s="58"/>
      <c r="S81" s="310"/>
      <c r="T81" s="178" t="s">
        <v>62</v>
      </c>
      <c r="U81" s="222">
        <v>-10.777555237472342</v>
      </c>
      <c r="V81" s="222">
        <v>-14.01514074713775</v>
      </c>
      <c r="W81" s="223">
        <v>-12.625003050740176</v>
      </c>
    </row>
    <row r="82" spans="1:23" ht="19.5" customHeight="1">
      <c r="A82" s="310"/>
      <c r="B82" s="181" t="s">
        <v>63</v>
      </c>
      <c r="C82" s="182">
        <v>556683.5440194671</v>
      </c>
      <c r="D82" s="182">
        <v>755849.713077931</v>
      </c>
      <c r="E82" s="183">
        <v>1312533.257097398</v>
      </c>
      <c r="F82" s="58"/>
      <c r="G82" s="310"/>
      <c r="H82" s="181" t="s">
        <v>63</v>
      </c>
      <c r="I82" s="224">
        <v>1.2840435531318803</v>
      </c>
      <c r="J82" s="224">
        <v>4.814717135196986</v>
      </c>
      <c r="K82" s="225">
        <v>3.2876331268505794</v>
      </c>
      <c r="L82" s="58"/>
      <c r="M82" s="310"/>
      <c r="N82" s="181" t="s">
        <v>63</v>
      </c>
      <c r="O82" s="224">
        <v>-2.1830749367588993</v>
      </c>
      <c r="P82" s="224">
        <v>-3.4908356336257214</v>
      </c>
      <c r="Q82" s="225">
        <v>-2.924249697977274</v>
      </c>
      <c r="R82" s="58"/>
      <c r="S82" s="310"/>
      <c r="T82" s="181" t="s">
        <v>63</v>
      </c>
      <c r="U82" s="224">
        <v>-6.892285667930651</v>
      </c>
      <c r="V82" s="224">
        <v>-7.354503054086138</v>
      </c>
      <c r="W82" s="225">
        <v>-7.153460029221407</v>
      </c>
    </row>
    <row r="83" spans="1:23" ht="19.5" customHeight="1">
      <c r="A83" s="311"/>
      <c r="B83" s="184" t="s">
        <v>64</v>
      </c>
      <c r="C83" s="185">
        <v>594086.0066715055</v>
      </c>
      <c r="D83" s="185">
        <v>719536.5510169413</v>
      </c>
      <c r="E83" s="186">
        <v>1313622.5576884467</v>
      </c>
      <c r="F83" s="58"/>
      <c r="G83" s="311"/>
      <c r="H83" s="184" t="s">
        <v>64</v>
      </c>
      <c r="I83" s="226">
        <v>10.093607377153106</v>
      </c>
      <c r="J83" s="226">
        <v>2.678756441597912</v>
      </c>
      <c r="K83" s="227">
        <v>5.904527757024653</v>
      </c>
      <c r="L83" s="58"/>
      <c r="M83" s="311"/>
      <c r="N83" s="184" t="s">
        <v>64</v>
      </c>
      <c r="O83" s="226">
        <v>0.8371012835496145</v>
      </c>
      <c r="P83" s="226">
        <v>-1.9813965943843357</v>
      </c>
      <c r="Q83" s="227">
        <v>-0.7590460033670468</v>
      </c>
      <c r="R83" s="58"/>
      <c r="S83" s="311"/>
      <c r="T83" s="184" t="s">
        <v>64</v>
      </c>
      <c r="U83" s="226">
        <v>0.8371012835496145</v>
      </c>
      <c r="V83" s="226">
        <v>-1.9813965943843357</v>
      </c>
      <c r="W83" s="227">
        <v>-0.7590460033670468</v>
      </c>
    </row>
    <row r="84" spans="1:23" ht="19.5" customHeight="1">
      <c r="A84" s="309">
        <v>2016</v>
      </c>
      <c r="B84" s="187" t="s">
        <v>61</v>
      </c>
      <c r="C84" s="176">
        <v>467256.5586587102</v>
      </c>
      <c r="D84" s="176">
        <v>586736.3083027898</v>
      </c>
      <c r="E84" s="177">
        <v>1053992.8669615001</v>
      </c>
      <c r="F84" s="66"/>
      <c r="G84" s="309">
        <v>2016</v>
      </c>
      <c r="H84" s="187" t="s">
        <v>61</v>
      </c>
      <c r="I84" s="220">
        <v>-12.498568722246034</v>
      </c>
      <c r="J84" s="220">
        <v>-10.131288916894064</v>
      </c>
      <c r="K84" s="221">
        <v>-11.1963705285403</v>
      </c>
      <c r="L84" s="58"/>
      <c r="M84" s="309">
        <v>2016</v>
      </c>
      <c r="N84" s="187" t="s">
        <v>61</v>
      </c>
      <c r="O84" s="220">
        <v>-12.498568722246034</v>
      </c>
      <c r="P84" s="220">
        <v>-10.131288916894064</v>
      </c>
      <c r="Q84" s="221">
        <v>-11.1963705285403</v>
      </c>
      <c r="R84" s="58"/>
      <c r="S84" s="309">
        <v>2016</v>
      </c>
      <c r="T84" s="187" t="s">
        <v>61</v>
      </c>
      <c r="U84" s="220">
        <v>-1.7015976939839987</v>
      </c>
      <c r="V84" s="220">
        <v>-2.0496516924511496</v>
      </c>
      <c r="W84" s="221">
        <v>-1.8971637252314224</v>
      </c>
    </row>
    <row r="85" spans="1:23" ht="19.5" customHeight="1">
      <c r="A85" s="310"/>
      <c r="B85" s="178" t="s">
        <v>62</v>
      </c>
      <c r="C85" s="179">
        <v>559092.5066399474</v>
      </c>
      <c r="D85" s="179">
        <v>663690.9832505833</v>
      </c>
      <c r="E85" s="180">
        <v>1222783.4898905307</v>
      </c>
      <c r="F85" s="107"/>
      <c r="G85" s="310"/>
      <c r="H85" s="178" t="s">
        <v>62</v>
      </c>
      <c r="I85" s="222">
        <v>6.0725657353293485</v>
      </c>
      <c r="J85" s="222">
        <v>-2.2897882469616633</v>
      </c>
      <c r="K85" s="223">
        <v>1.3639995172336512</v>
      </c>
      <c r="L85" s="58"/>
      <c r="M85" s="310"/>
      <c r="N85" s="178" t="s">
        <v>62</v>
      </c>
      <c r="O85" s="222">
        <v>-3.273504600126273</v>
      </c>
      <c r="P85" s="222">
        <v>-6.132947420817828</v>
      </c>
      <c r="Q85" s="223">
        <v>-4.865148650872811</v>
      </c>
      <c r="R85" s="58"/>
      <c r="S85" s="310"/>
      <c r="T85" s="178" t="s">
        <v>62</v>
      </c>
      <c r="U85" s="222">
        <v>1.2458484094221944</v>
      </c>
      <c r="V85" s="222">
        <v>-1.0241922051882995</v>
      </c>
      <c r="W85" s="223">
        <v>-0.02888500553987683</v>
      </c>
    </row>
    <row r="86" spans="1:23" ht="19.5" customHeight="1">
      <c r="A86" s="310"/>
      <c r="B86" s="181" t="s">
        <v>63</v>
      </c>
      <c r="C86" s="182">
        <v>524537.5540641312</v>
      </c>
      <c r="D86" s="182">
        <v>613073.7746756152</v>
      </c>
      <c r="E86" s="183">
        <v>1137611.3287397465</v>
      </c>
      <c r="F86" s="58"/>
      <c r="G86" s="310"/>
      <c r="H86" s="181" t="s">
        <v>63</v>
      </c>
      <c r="I86" s="224">
        <v>-5.774553658121377</v>
      </c>
      <c r="J86" s="224">
        <v>-18.889461215895835</v>
      </c>
      <c r="K86" s="225">
        <v>-13.32704732712699</v>
      </c>
      <c r="L86" s="58"/>
      <c r="M86" s="310"/>
      <c r="N86" s="181" t="s">
        <v>63</v>
      </c>
      <c r="O86" s="224">
        <v>-4.134130792354753</v>
      </c>
      <c r="P86" s="224">
        <v>-10.750821004393146</v>
      </c>
      <c r="Q86" s="225">
        <v>-7.862259886220741</v>
      </c>
      <c r="R86" s="58"/>
      <c r="S86" s="310"/>
      <c r="T86" s="181" t="s">
        <v>63</v>
      </c>
      <c r="U86" s="224">
        <v>-0.5753995986081719</v>
      </c>
      <c r="V86" s="224">
        <v>-7.376188176645158</v>
      </c>
      <c r="W86" s="225">
        <v>-4.409841210690217</v>
      </c>
    </row>
    <row r="87" spans="1:23" ht="19.5" customHeight="1">
      <c r="A87" s="311"/>
      <c r="B87" s="184" t="s">
        <v>64</v>
      </c>
      <c r="C87" s="185">
        <v>630278.2224811412</v>
      </c>
      <c r="D87" s="185">
        <v>675844.4468145493</v>
      </c>
      <c r="E87" s="186">
        <v>1306122.6692956905</v>
      </c>
      <c r="F87" s="58"/>
      <c r="G87" s="311"/>
      <c r="H87" s="184" t="s">
        <v>64</v>
      </c>
      <c r="I87" s="226">
        <v>6.092083537265978</v>
      </c>
      <c r="J87" s="226">
        <v>-6.072256390678248</v>
      </c>
      <c r="K87" s="227">
        <v>-0.5709317603340764</v>
      </c>
      <c r="L87" s="58"/>
      <c r="M87" s="311"/>
      <c r="N87" s="184" t="s">
        <v>64</v>
      </c>
      <c r="O87" s="226">
        <v>-1.3874517964918738</v>
      </c>
      <c r="P87" s="226">
        <v>-9.551752902768413</v>
      </c>
      <c r="Q87" s="227">
        <v>-5.954039944543595</v>
      </c>
      <c r="R87" s="58"/>
      <c r="S87" s="311"/>
      <c r="T87" s="184" t="s">
        <v>64</v>
      </c>
      <c r="U87" s="226">
        <v>-1.3874517964918738</v>
      </c>
      <c r="V87" s="226">
        <v>-9.551752902768413</v>
      </c>
      <c r="W87" s="227">
        <v>-5.954039944543595</v>
      </c>
    </row>
    <row r="88" spans="1:23" ht="19.5" customHeight="1">
      <c r="A88" s="309">
        <v>2017</v>
      </c>
      <c r="B88" s="187" t="s">
        <v>61</v>
      </c>
      <c r="C88" s="176">
        <v>473468.2466755295</v>
      </c>
      <c r="D88" s="176">
        <v>493729.38155423506</v>
      </c>
      <c r="E88" s="177">
        <v>967197.6282297645</v>
      </c>
      <c r="F88" s="66"/>
      <c r="G88" s="309">
        <v>2017</v>
      </c>
      <c r="H88" s="187" t="s">
        <v>61</v>
      </c>
      <c r="I88" s="220">
        <v>1.3293955754522386</v>
      </c>
      <c r="J88" s="220">
        <v>-15.851571725225128</v>
      </c>
      <c r="K88" s="221">
        <v>-8.234898114818648</v>
      </c>
      <c r="L88" s="58"/>
      <c r="M88" s="309">
        <v>2017</v>
      </c>
      <c r="N88" s="187" t="s">
        <v>61</v>
      </c>
      <c r="O88" s="220">
        <v>1.3293955754522386</v>
      </c>
      <c r="P88" s="220">
        <v>-15.851571725225128</v>
      </c>
      <c r="Q88" s="221">
        <v>-8.234898114818648</v>
      </c>
      <c r="R88" s="58"/>
      <c r="S88" s="309">
        <v>2017</v>
      </c>
      <c r="T88" s="187" t="s">
        <v>61</v>
      </c>
      <c r="U88" s="220">
        <v>1.9703172407113243</v>
      </c>
      <c r="V88" s="220">
        <v>-10.762084919312485</v>
      </c>
      <c r="W88" s="221">
        <v>-5.172697786919628</v>
      </c>
    </row>
    <row r="89" spans="1:23" ht="19.5" customHeight="1">
      <c r="A89" s="310"/>
      <c r="B89" s="178" t="s">
        <v>62</v>
      </c>
      <c r="C89" s="179">
        <v>566821</v>
      </c>
      <c r="D89" s="179">
        <v>650148.1123297543</v>
      </c>
      <c r="E89" s="180">
        <v>1216969.1123297543</v>
      </c>
      <c r="F89" s="107"/>
      <c r="G89" s="310"/>
      <c r="H89" s="178" t="s">
        <v>62</v>
      </c>
      <c r="I89" s="222">
        <v>1.3823281958292597</v>
      </c>
      <c r="J89" s="222">
        <v>-2.040538633582088</v>
      </c>
      <c r="K89" s="223">
        <v>-0.4755034402122078</v>
      </c>
      <c r="L89" s="58"/>
      <c r="M89" s="310"/>
      <c r="N89" s="178" t="s">
        <v>62</v>
      </c>
      <c r="O89" s="222">
        <v>1.3582300455269944</v>
      </c>
      <c r="P89" s="222">
        <v>-8.52107102820986</v>
      </c>
      <c r="Q89" s="223">
        <v>4.1</v>
      </c>
      <c r="R89" s="58"/>
      <c r="S89" s="310"/>
      <c r="T89" s="178" t="s">
        <v>62</v>
      </c>
      <c r="U89" s="222">
        <v>0.8261565125148707</v>
      </c>
      <c r="V89" s="222">
        <v>-10.7497389051764</v>
      </c>
      <c r="W89" s="223">
        <v>-5.609529632775718</v>
      </c>
    </row>
    <row r="90" spans="1:23" ht="19.5" customHeight="1">
      <c r="A90" s="310"/>
      <c r="B90" s="181" t="s">
        <v>63</v>
      </c>
      <c r="C90" s="182">
        <v>585627</v>
      </c>
      <c r="D90" s="182">
        <v>772130.8878775223</v>
      </c>
      <c r="E90" s="183">
        <v>1357757.8878775223</v>
      </c>
      <c r="F90" s="110"/>
      <c r="G90" s="310"/>
      <c r="H90" s="181" t="s">
        <v>63</v>
      </c>
      <c r="I90" s="224">
        <v>11.646343614970192</v>
      </c>
      <c r="J90" s="224">
        <v>25.944204396292434</v>
      </c>
      <c r="K90" s="225">
        <v>19.351649687038147</v>
      </c>
      <c r="L90" s="58"/>
      <c r="M90" s="310"/>
      <c r="N90" s="181" t="s">
        <v>63</v>
      </c>
      <c r="O90" s="224">
        <v>4.837853804139996</v>
      </c>
      <c r="P90" s="224">
        <v>2.817670270443017</v>
      </c>
      <c r="Q90" s="225">
        <v>3.735280073304253</v>
      </c>
      <c r="R90" s="58"/>
      <c r="S90" s="310"/>
      <c r="T90" s="181" t="s">
        <v>63</v>
      </c>
      <c r="U90" s="224">
        <v>5.185233684217565</v>
      </c>
      <c r="V90" s="224">
        <v>0.34127305275291064</v>
      </c>
      <c r="W90" s="225">
        <v>2.5388492891510026</v>
      </c>
    </row>
    <row r="91" spans="1:23" s="10" customFormat="1" ht="19.5" customHeight="1">
      <c r="A91" s="311"/>
      <c r="B91" s="184" t="s">
        <v>64</v>
      </c>
      <c r="C91" s="185">
        <v>644644.9172841614</v>
      </c>
      <c r="D91" s="185">
        <v>821395.310727876</v>
      </c>
      <c r="E91" s="186">
        <v>1466040.2280120375</v>
      </c>
      <c r="F91" s="60"/>
      <c r="G91" s="311"/>
      <c r="H91" s="184" t="s">
        <v>64</v>
      </c>
      <c r="I91" s="226">
        <v>2.2794211017579897</v>
      </c>
      <c r="J91" s="226">
        <v>21.53614853230654</v>
      </c>
      <c r="K91" s="227">
        <v>12.243686023961303</v>
      </c>
      <c r="L91" s="60"/>
      <c r="M91" s="311"/>
      <c r="N91" s="184" t="s">
        <v>64</v>
      </c>
      <c r="O91" s="226">
        <v>4.098558733423658</v>
      </c>
      <c r="P91" s="226">
        <v>7.799575852459213</v>
      </c>
      <c r="Q91" s="227">
        <v>6.089479313693033</v>
      </c>
      <c r="R91" s="60"/>
      <c r="S91" s="311"/>
      <c r="T91" s="184" t="s">
        <v>64</v>
      </c>
      <c r="U91" s="226">
        <v>4.098558733423658</v>
      </c>
      <c r="V91" s="226">
        <v>7.799575852459213</v>
      </c>
      <c r="W91" s="227">
        <v>6.089479313693033</v>
      </c>
    </row>
    <row r="92" spans="1:23" s="10" customFormat="1" ht="19.5" customHeight="1">
      <c r="A92" s="328">
        <v>2018</v>
      </c>
      <c r="B92" s="187" t="s">
        <v>61</v>
      </c>
      <c r="C92" s="176">
        <v>563020.8451409598</v>
      </c>
      <c r="D92" s="176">
        <v>678637.8145574249</v>
      </c>
      <c r="E92" s="177">
        <v>1241658.6596983848</v>
      </c>
      <c r="F92" s="102"/>
      <c r="G92" s="309">
        <v>2018</v>
      </c>
      <c r="H92" s="187" t="s">
        <v>61</v>
      </c>
      <c r="I92" s="220">
        <v>18.914171983913675</v>
      </c>
      <c r="J92" s="220">
        <v>37.451373143139165</v>
      </c>
      <c r="K92" s="221">
        <v>28.37696906604029</v>
      </c>
      <c r="L92" s="60"/>
      <c r="M92" s="309">
        <v>2018</v>
      </c>
      <c r="N92" s="187" t="s">
        <v>61</v>
      </c>
      <c r="O92" s="220">
        <v>18.914171983913675</v>
      </c>
      <c r="P92" s="220">
        <v>37.451373143139165</v>
      </c>
      <c r="Q92" s="221">
        <v>28.37696906604029</v>
      </c>
      <c r="R92" s="60"/>
      <c r="S92" s="309">
        <v>2018</v>
      </c>
      <c r="T92" s="187" t="s">
        <v>61</v>
      </c>
      <c r="U92" s="220">
        <v>7.896988386316167</v>
      </c>
      <c r="V92" s="220">
        <v>19.456568353380035</v>
      </c>
      <c r="W92" s="221">
        <v>13.999805680798332</v>
      </c>
    </row>
    <row r="93" spans="1:23" s="28" customFormat="1" ht="19.5" customHeight="1">
      <c r="A93" s="329"/>
      <c r="B93" s="217" t="s">
        <v>62</v>
      </c>
      <c r="C93" s="218">
        <v>575438.102452316</v>
      </c>
      <c r="D93" s="218">
        <v>761052.4126039264</v>
      </c>
      <c r="E93" s="219">
        <v>1336490.5150562422</v>
      </c>
      <c r="F93" s="66"/>
      <c r="G93" s="310"/>
      <c r="H93" s="217" t="s">
        <v>62</v>
      </c>
      <c r="I93" s="228">
        <v>1.520270735023857</v>
      </c>
      <c r="J93" s="228">
        <v>17.05831304758469</v>
      </c>
      <c r="K93" s="229">
        <v>9.821235519912037</v>
      </c>
      <c r="L93" s="61"/>
      <c r="M93" s="310"/>
      <c r="N93" s="217" t="s">
        <v>62</v>
      </c>
      <c r="O93" s="228">
        <v>9.436781284017243</v>
      </c>
      <c r="P93" s="228">
        <v>25.86052569956088</v>
      </c>
      <c r="Q93" s="229">
        <v>18.03812718051904</v>
      </c>
      <c r="R93" s="61"/>
      <c r="S93" s="310"/>
      <c r="T93" s="217" t="s">
        <v>62</v>
      </c>
      <c r="U93" s="228">
        <v>7.9096765660253965</v>
      </c>
      <c r="V93" s="228">
        <v>24.680276547603725</v>
      </c>
      <c r="W93" s="229">
        <v>16.725658912594767</v>
      </c>
    </row>
    <row r="94" spans="1:23" s="199" customFormat="1" ht="15" customHeight="1">
      <c r="A94" s="329"/>
      <c r="B94" s="181" t="s">
        <v>63</v>
      </c>
      <c r="C94" s="182">
        <v>613630.9866778266</v>
      </c>
      <c r="D94" s="182">
        <v>732990.6442630955</v>
      </c>
      <c r="E94" s="183">
        <v>1346621.630940922</v>
      </c>
      <c r="G94" s="310"/>
      <c r="H94" s="181" t="s">
        <v>63</v>
      </c>
      <c r="I94" s="224">
        <v>4.781926229306066</v>
      </c>
      <c r="J94" s="224">
        <v>-5.0691203044625865</v>
      </c>
      <c r="K94" s="225">
        <v>5.412001853678717</v>
      </c>
      <c r="M94" s="310"/>
      <c r="N94" s="181" t="s">
        <v>63</v>
      </c>
      <c r="O94" s="224">
        <v>7.760183095808145</v>
      </c>
      <c r="P94" s="224">
        <v>13.39620912445902</v>
      </c>
      <c r="Q94" s="225">
        <v>13.198040771505731</v>
      </c>
      <c r="S94" s="310"/>
      <c r="T94" s="181" t="s">
        <v>63</v>
      </c>
      <c r="U94" s="224">
        <v>6.229106972282139</v>
      </c>
      <c r="V94" s="224">
        <v>15.518757436441291</v>
      </c>
      <c r="W94" s="225">
        <v>12.940926041849394</v>
      </c>
    </row>
    <row r="95" spans="1:23" s="90" customFormat="1" ht="15" customHeight="1">
      <c r="A95" s="330"/>
      <c r="B95" s="184" t="s">
        <v>64</v>
      </c>
      <c r="C95" s="185">
        <v>642765.8948307092</v>
      </c>
      <c r="D95" s="185">
        <v>800356.2135153963</v>
      </c>
      <c r="E95" s="186">
        <v>1443122.1083461056</v>
      </c>
      <c r="G95" s="311"/>
      <c r="H95" s="184" t="s">
        <v>64</v>
      </c>
      <c r="I95" s="226">
        <v>-0.29148177594704805</v>
      </c>
      <c r="J95" s="226">
        <v>-2.56138511356194</v>
      </c>
      <c r="K95" s="227">
        <v>-1.6</v>
      </c>
      <c r="M95" s="311"/>
      <c r="N95" s="184" t="s">
        <v>64</v>
      </c>
      <c r="O95" s="226">
        <v>5.474199460903733</v>
      </c>
      <c r="P95" s="226">
        <v>8.607915343175819</v>
      </c>
      <c r="Q95" s="227">
        <v>7.2</v>
      </c>
      <c r="S95" s="311"/>
      <c r="T95" s="184" t="s">
        <v>64</v>
      </c>
      <c r="U95" s="226">
        <v>5.474199460903733</v>
      </c>
      <c r="V95" s="226">
        <v>8.607915343175819</v>
      </c>
      <c r="W95" s="227">
        <v>7.2</v>
      </c>
    </row>
    <row r="96" spans="1:23" s="27" customFormat="1" ht="15" customHeight="1">
      <c r="A96" s="45"/>
      <c r="B96" s="46"/>
      <c r="C96" s="13"/>
      <c r="D96" s="13"/>
      <c r="E96" s="13"/>
      <c r="G96" s="45"/>
      <c r="H96" s="46"/>
      <c r="I96" s="20"/>
      <c r="J96" s="20"/>
      <c r="K96" s="20"/>
      <c r="M96" s="45"/>
      <c r="N96" s="46"/>
      <c r="O96" s="20"/>
      <c r="P96" s="20"/>
      <c r="Q96" s="20"/>
      <c r="S96" s="45"/>
      <c r="T96" s="46"/>
      <c r="U96" s="20"/>
      <c r="V96" s="20"/>
      <c r="W96" s="20"/>
    </row>
    <row r="97" spans="1:5" ht="15" customHeight="1">
      <c r="A97" s="141" t="s">
        <v>162</v>
      </c>
      <c r="B97" s="142"/>
      <c r="C97" s="142"/>
      <c r="D97" s="142"/>
      <c r="E97" s="143"/>
    </row>
    <row r="98" spans="1:5" ht="15" customHeight="1">
      <c r="A98" s="138" t="s">
        <v>163</v>
      </c>
      <c r="B98" s="24"/>
      <c r="C98" s="24"/>
      <c r="D98" s="24"/>
      <c r="E98" s="144"/>
    </row>
    <row r="99" spans="1:5" ht="15" customHeight="1">
      <c r="A99" s="138" t="s">
        <v>40</v>
      </c>
      <c r="B99" s="24"/>
      <c r="C99" s="24"/>
      <c r="D99" s="24"/>
      <c r="E99" s="144"/>
    </row>
    <row r="100" spans="1:17" ht="15" customHeight="1">
      <c r="A100" s="145" t="s">
        <v>159</v>
      </c>
      <c r="B100" s="146"/>
      <c r="C100" s="146"/>
      <c r="D100" s="146"/>
      <c r="E100" s="147"/>
      <c r="O100" s="117"/>
      <c r="P100" s="117"/>
      <c r="Q100" s="117"/>
    </row>
    <row r="101" spans="15:17" ht="12.75">
      <c r="O101" s="117"/>
      <c r="P101" s="117"/>
      <c r="Q101" s="117"/>
    </row>
    <row r="102" spans="3:5" ht="12.75">
      <c r="C102" s="111"/>
      <c r="D102" s="111"/>
      <c r="E102" s="111"/>
    </row>
    <row r="105" ht="12.75">
      <c r="E105" s="111"/>
    </row>
    <row r="106" ht="12.75">
      <c r="E106" s="111"/>
    </row>
    <row r="107" ht="12.75">
      <c r="E107" s="111"/>
    </row>
    <row r="108" ht="12.75">
      <c r="E108" s="111"/>
    </row>
    <row r="109" ht="12.75">
      <c r="E109" s="111"/>
    </row>
  </sheetData>
  <sheetProtection/>
  <mergeCells count="93">
    <mergeCell ref="S92:S95"/>
    <mergeCell ref="A12:A15"/>
    <mergeCell ref="G12:G15"/>
    <mergeCell ref="M12:M15"/>
    <mergeCell ref="S12:S15"/>
    <mergeCell ref="A24:A27"/>
    <mergeCell ref="G24:G27"/>
    <mergeCell ref="M24:M27"/>
    <mergeCell ref="S24:S27"/>
    <mergeCell ref="A28:A31"/>
    <mergeCell ref="G28:G31"/>
    <mergeCell ref="M28:M31"/>
    <mergeCell ref="S28:S31"/>
    <mergeCell ref="S32:S35"/>
    <mergeCell ref="S36:S39"/>
    <mergeCell ref="S40:S43"/>
    <mergeCell ref="A6:E7"/>
    <mergeCell ref="A8:E8"/>
    <mergeCell ref="G8:K8"/>
    <mergeCell ref="M8:Q8"/>
    <mergeCell ref="A92:A95"/>
    <mergeCell ref="G92:G95"/>
    <mergeCell ref="M92:M95"/>
    <mergeCell ref="A32:A35"/>
    <mergeCell ref="G32:G35"/>
    <mergeCell ref="M32:M35"/>
    <mergeCell ref="A36:A39"/>
    <mergeCell ref="G36:G39"/>
    <mergeCell ref="M36:M39"/>
    <mergeCell ref="A40:A43"/>
    <mergeCell ref="G40:G43"/>
    <mergeCell ref="M40:M43"/>
    <mergeCell ref="S8:W8"/>
    <mergeCell ref="S16:S19"/>
    <mergeCell ref="A20:A23"/>
    <mergeCell ref="G20:G23"/>
    <mergeCell ref="M20:M23"/>
    <mergeCell ref="S20:S23"/>
    <mergeCell ref="D10:E10"/>
    <mergeCell ref="A16:A19"/>
    <mergeCell ref="G16:G19"/>
    <mergeCell ref="M16:M19"/>
    <mergeCell ref="A44:A47"/>
    <mergeCell ref="G44:G47"/>
    <mergeCell ref="M44:M47"/>
    <mergeCell ref="S44:S47"/>
    <mergeCell ref="A48:A51"/>
    <mergeCell ref="G48:G51"/>
    <mergeCell ref="M48:M51"/>
    <mergeCell ref="S48:S51"/>
    <mergeCell ref="A52:A55"/>
    <mergeCell ref="G52:G55"/>
    <mergeCell ref="M52:M55"/>
    <mergeCell ref="S52:S55"/>
    <mergeCell ref="A56:A59"/>
    <mergeCell ref="G56:G59"/>
    <mergeCell ref="M56:M59"/>
    <mergeCell ref="S56:S59"/>
    <mergeCell ref="A60:A63"/>
    <mergeCell ref="G60:G63"/>
    <mergeCell ref="M60:M63"/>
    <mergeCell ref="S60:S63"/>
    <mergeCell ref="A64:A67"/>
    <mergeCell ref="G64:G67"/>
    <mergeCell ref="M64:M67"/>
    <mergeCell ref="A88:A91"/>
    <mergeCell ref="G88:G91"/>
    <mergeCell ref="M88:M91"/>
    <mergeCell ref="S88:S91"/>
    <mergeCell ref="A84:A87"/>
    <mergeCell ref="G84:G87"/>
    <mergeCell ref="M84:M87"/>
    <mergeCell ref="S84:S87"/>
    <mergeCell ref="A80:A83"/>
    <mergeCell ref="G80:G83"/>
    <mergeCell ref="M80:M83"/>
    <mergeCell ref="S80:S83"/>
    <mergeCell ref="A72:A75"/>
    <mergeCell ref="A76:A79"/>
    <mergeCell ref="G76:G79"/>
    <mergeCell ref="M76:M79"/>
    <mergeCell ref="G72:G75"/>
    <mergeCell ref="M72:M75"/>
    <mergeCell ref="S76:S79"/>
    <mergeCell ref="A68:A71"/>
    <mergeCell ref="G68:G71"/>
    <mergeCell ref="M68:M71"/>
    <mergeCell ref="S68:S71"/>
    <mergeCell ref="G6:K7"/>
    <mergeCell ref="M6:Q7"/>
    <mergeCell ref="S6:W7"/>
    <mergeCell ref="S64:S67"/>
    <mergeCell ref="S72:S7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Pava</dc:creator>
  <cp:keywords/>
  <dc:description/>
  <cp:lastModifiedBy>Jorge Luis Valero Garcia</cp:lastModifiedBy>
  <cp:lastPrinted>2017-05-13T22:26:30Z</cp:lastPrinted>
  <dcterms:created xsi:type="dcterms:W3CDTF">2006-03-27T15:02:16Z</dcterms:created>
  <dcterms:modified xsi:type="dcterms:W3CDTF">2019-02-18T14:41:54Z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