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1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</sheets>
  <definedNames/>
  <calcPr fullCalcOnLoad="1"/>
</workbook>
</file>

<file path=xl/sharedStrings.xml><?xml version="1.0" encoding="utf-8"?>
<sst xmlns="http://schemas.openxmlformats.org/spreadsheetml/2006/main" count="146" uniqueCount="35">
  <si>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</si>
  <si>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</si>
  <si>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</si>
  <si>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</si>
  <si>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</si>
  <si>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</si>
  <si>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</si>
  <si>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</si>
  <si>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</si>
  <si>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</si>
  <si>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</si>
  <si>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Año corrido</t>
  </si>
  <si>
    <t>Variación %</t>
  </si>
  <si>
    <t>Total créditos entregados</t>
  </si>
  <si>
    <t>Fondo Nacional de Ahorro</t>
  </si>
  <si>
    <t>Cajas y fondos de vivienda</t>
  </si>
  <si>
    <t>Banca hipotecaria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</si>
  <si>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</si>
  <si>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</si>
  <si>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</si>
  <si>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</si>
  <si>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</si>
  <si>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</si>
  <si>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</si>
  <si>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</si>
  <si>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</si>
  <si>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</si>
  <si>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</si>
  <si>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</si>
  <si>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</si>
  <si>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1997 - 2010 (IV trimestre)</t>
  </si>
  <si>
    <t>IV trimestre (2007 - 2010)</t>
  </si>
  <si>
    <t>IV trimestre</t>
  </si>
  <si>
    <t>Doce meses a diciembre</t>
  </si>
  <si>
    <t>Año corrido a diciembre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</si>
</sst>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0"/>
    <numFmt numFmtId="173" formatCode="0.0000"/>
    <numFmt numFmtId="174" formatCode="0.000"/>
    <numFmt numFmtId="175" formatCode="0.0"/>
    <numFmt numFmtId="176" formatCode="#,##0.0"/>
    <numFmt numFmtId="177" formatCode="#.0\ ##0"/>
    <numFmt numFmtId="178" formatCode="#.00\ ##0"/>
    <numFmt numFmtId="179" formatCode="#.\ ##0"/>
    <numFmt numFmtId="180" formatCode=".\ ##00;000000000000000000000000000000000000000000000000000000000000000000"/>
    <numFmt numFmtId="181" formatCode="#\ ##0\ 000"/>
  </numFmts>
  <fonts count="9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 vertical="center" wrapText="1"/>
    </xf>
    <xf numFmtId="2" fontId="2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72" fontId="2" fillId="3" borderId="0" xfId="0" applyNumberFormat="1" applyFont="1" applyFill="1" applyBorder="1" applyAlignment="1">
      <alignment/>
    </xf>
    <xf numFmtId="172" fontId="2" fillId="3" borderId="3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172" fontId="2" fillId="3" borderId="0" xfId="0" applyNumberFormat="1" applyFont="1" applyFill="1" applyAlignment="1">
      <alignment/>
    </xf>
    <xf numFmtId="2" fontId="2" fillId="3" borderId="0" xfId="0" applyNumberFormat="1" applyFont="1" applyFill="1" applyAlignment="1">
      <alignment/>
    </xf>
    <xf numFmtId="0" fontId="2" fillId="3" borderId="3" xfId="0" applyFont="1" applyFill="1" applyBorder="1" applyAlignment="1">
      <alignment/>
    </xf>
    <xf numFmtId="2" fontId="2" fillId="3" borderId="3" xfId="0" applyNumberFormat="1" applyFont="1" applyFill="1" applyBorder="1" applyAlignment="1">
      <alignment/>
    </xf>
    <xf numFmtId="2" fontId="2" fillId="3" borderId="0" xfId="0" applyNumberFormat="1" applyFont="1" applyFill="1" applyBorder="1" applyAlignment="1">
      <alignment/>
    </xf>
    <xf numFmtId="4" fontId="2" fillId="3" borderId="0" xfId="0" applyNumberFormat="1" applyFont="1" applyFill="1" applyAlignment="1">
      <alignment/>
    </xf>
    <xf numFmtId="4" fontId="2" fillId="3" borderId="3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0" fontId="2" fillId="3" borderId="0" xfId="0" applyFont="1" applyFill="1" applyAlignment="1">
      <alignment horizontal="right"/>
    </xf>
    <xf numFmtId="1" fontId="2" fillId="3" borderId="0" xfId="0" applyNumberFormat="1" applyFont="1" applyFill="1" applyAlignment="1">
      <alignment horizontal="right"/>
    </xf>
    <xf numFmtId="180" fontId="2" fillId="3" borderId="0" xfId="0" applyNumberFormat="1" applyFont="1" applyFill="1" applyAlignment="1">
      <alignment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75" fontId="2" fillId="2" borderId="0" xfId="0" applyNumberFormat="1" applyFont="1" applyFill="1" applyAlignment="1">
      <alignment/>
    </xf>
    <xf numFmtId="175" fontId="2" fillId="3" borderId="0" xfId="0" applyNumberFormat="1" applyFont="1" applyFill="1" applyAlignment="1">
      <alignment/>
    </xf>
    <xf numFmtId="175" fontId="2" fillId="3" borderId="3" xfId="0" applyNumberFormat="1" applyFont="1" applyFill="1" applyBorder="1" applyAlignment="1">
      <alignment/>
    </xf>
    <xf numFmtId="176" fontId="2" fillId="2" borderId="0" xfId="0" applyNumberFormat="1" applyFont="1" applyFill="1" applyAlignment="1">
      <alignment/>
    </xf>
    <xf numFmtId="176" fontId="2" fillId="3" borderId="0" xfId="0" applyNumberFormat="1" applyFont="1" applyFill="1" applyAlignment="1">
      <alignment/>
    </xf>
    <xf numFmtId="176" fontId="2" fillId="3" borderId="3" xfId="0" applyNumberFormat="1" applyFont="1" applyFill="1" applyBorder="1" applyAlignment="1">
      <alignment/>
    </xf>
    <xf numFmtId="3" fontId="2" fillId="3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6" fillId="3" borderId="0" xfId="0" applyNumberFormat="1" applyFont="1" applyFill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381000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495300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11</xdr:col>
      <xdr:colOff>66675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609600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11</xdr:col>
      <xdr:colOff>57150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657225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561975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10</xdr:col>
      <xdr:colOff>685800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selection activeCell="A1" sqref="A1:IV16384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26.25" customHeight="1">
      <c r="A6" s="56" t="s">
        <v>0</v>
      </c>
      <c r="B6" s="56"/>
      <c r="C6" s="56"/>
      <c r="D6" s="56"/>
      <c r="E6" s="56"/>
    </row>
    <row r="7" spans="1:5" ht="15">
      <c r="A7" s="56" t="s">
        <v>30</v>
      </c>
      <c r="B7" s="56"/>
      <c r="C7" s="56"/>
      <c r="D7" s="56"/>
      <c r="E7" s="56"/>
    </row>
    <row r="8" spans="1:5" ht="12.75">
      <c r="A8" s="1"/>
      <c r="B8" s="1"/>
      <c r="C8" s="1"/>
      <c r="D8" s="1"/>
      <c r="E8" s="2" t="s">
        <v>1</v>
      </c>
    </row>
    <row r="9" spans="1:5" ht="12.75">
      <c r="A9" s="55" t="s">
        <v>2</v>
      </c>
      <c r="B9" s="58" t="s">
        <v>3</v>
      </c>
      <c r="C9" s="58"/>
      <c r="D9" s="58"/>
      <c r="E9" s="58"/>
    </row>
    <row r="10" spans="1:5" ht="12.75">
      <c r="A10" s="57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55" t="s">
        <v>24</v>
      </c>
      <c r="B11" s="55"/>
      <c r="C11" s="55"/>
      <c r="D11" s="55"/>
      <c r="E11" s="55"/>
    </row>
    <row r="12" spans="1:5" ht="12.75">
      <c r="A12" s="22">
        <v>1997</v>
      </c>
      <c r="B12" s="46">
        <v>351408.9</v>
      </c>
      <c r="C12" s="46">
        <v>359889.91</v>
      </c>
      <c r="D12" s="46">
        <v>333121.01</v>
      </c>
      <c r="E12" s="46">
        <v>355116.33</v>
      </c>
    </row>
    <row r="13" spans="1:5" ht="12.75">
      <c r="A13" s="4">
        <v>1998</v>
      </c>
      <c r="B13" s="47">
        <v>373522.5</v>
      </c>
      <c r="C13" s="47">
        <v>331012.4</v>
      </c>
      <c r="D13" s="47">
        <v>328147.7</v>
      </c>
      <c r="E13" s="47">
        <v>295264.16</v>
      </c>
    </row>
    <row r="14" spans="1:5" ht="12.75">
      <c r="A14" s="22">
        <v>1999</v>
      </c>
      <c r="B14" s="46">
        <v>225138</v>
      </c>
      <c r="C14" s="46">
        <v>157220</v>
      </c>
      <c r="D14" s="46">
        <v>135649.8</v>
      </c>
      <c r="E14" s="46">
        <v>106684.7</v>
      </c>
    </row>
    <row r="15" spans="1:5" ht="12.75">
      <c r="A15" s="4">
        <v>2000</v>
      </c>
      <c r="B15" s="47">
        <v>103965</v>
      </c>
      <c r="C15" s="47">
        <v>126317</v>
      </c>
      <c r="D15" s="47">
        <v>121119</v>
      </c>
      <c r="E15" s="47">
        <v>123254</v>
      </c>
    </row>
    <row r="16" spans="1:5" ht="12.75">
      <c r="A16" s="22">
        <v>2001</v>
      </c>
      <c r="B16" s="46">
        <v>122922</v>
      </c>
      <c r="C16" s="46">
        <v>120800</v>
      </c>
      <c r="D16" s="46">
        <v>105404</v>
      </c>
      <c r="E16" s="46">
        <v>123015</v>
      </c>
    </row>
    <row r="17" spans="1:5" ht="12.75">
      <c r="A17" s="4">
        <v>2002</v>
      </c>
      <c r="B17" s="47">
        <v>128782</v>
      </c>
      <c r="C17" s="47">
        <v>133074</v>
      </c>
      <c r="D17" s="47">
        <v>142018</v>
      </c>
      <c r="E17" s="47">
        <v>167675</v>
      </c>
    </row>
    <row r="18" spans="1:5" ht="12.75">
      <c r="A18" s="22">
        <v>2003</v>
      </c>
      <c r="B18" s="46">
        <v>190007</v>
      </c>
      <c r="C18" s="46">
        <v>169102</v>
      </c>
      <c r="D18" s="46">
        <v>187301</v>
      </c>
      <c r="E18" s="46">
        <v>184564</v>
      </c>
    </row>
    <row r="19" spans="1:5" ht="12.75">
      <c r="A19" s="4">
        <v>2004</v>
      </c>
      <c r="B19" s="47">
        <v>189949</v>
      </c>
      <c r="C19" s="47">
        <v>179010</v>
      </c>
      <c r="D19" s="47">
        <v>209562</v>
      </c>
      <c r="E19" s="47">
        <v>218791</v>
      </c>
    </row>
    <row r="20" spans="1:5" ht="12.75">
      <c r="A20" s="22">
        <v>2005</v>
      </c>
      <c r="B20" s="46">
        <v>228364</v>
      </c>
      <c r="C20" s="46">
        <v>201773</v>
      </c>
      <c r="D20" s="46">
        <v>210661</v>
      </c>
      <c r="E20" s="46">
        <v>231930</v>
      </c>
    </row>
    <row r="21" spans="1:5" ht="12.75">
      <c r="A21" s="4">
        <v>2006</v>
      </c>
      <c r="B21" s="47">
        <v>222808</v>
      </c>
      <c r="C21" s="47">
        <v>227015</v>
      </c>
      <c r="D21" s="47">
        <v>293875</v>
      </c>
      <c r="E21" s="47">
        <v>490546</v>
      </c>
    </row>
    <row r="22" spans="1:5" ht="12.75">
      <c r="A22" s="22">
        <v>2007</v>
      </c>
      <c r="B22" s="46">
        <v>436556</v>
      </c>
      <c r="C22" s="46">
        <v>373935</v>
      </c>
      <c r="D22" s="46">
        <v>440584</v>
      </c>
      <c r="E22" s="46">
        <v>652817</v>
      </c>
    </row>
    <row r="23" spans="1:5" ht="12.75">
      <c r="A23" s="4">
        <v>2008</v>
      </c>
      <c r="B23" s="47">
        <v>574649</v>
      </c>
      <c r="C23" s="47">
        <v>635043</v>
      </c>
      <c r="D23" s="47">
        <v>673515</v>
      </c>
      <c r="E23" s="47">
        <v>609755</v>
      </c>
    </row>
    <row r="24" spans="1:5" ht="12.75">
      <c r="A24" s="22">
        <v>2009</v>
      </c>
      <c r="B24" s="46">
        <v>595519</v>
      </c>
      <c r="C24" s="46">
        <v>562442</v>
      </c>
      <c r="D24" s="46">
        <v>688736</v>
      </c>
      <c r="E24" s="46">
        <v>794685</v>
      </c>
    </row>
    <row r="25" spans="1:5" ht="12.75">
      <c r="A25" s="4">
        <v>2010</v>
      </c>
      <c r="B25" s="47">
        <v>806721</v>
      </c>
      <c r="C25" s="47">
        <v>767443</v>
      </c>
      <c r="D25" s="47">
        <v>831738</v>
      </c>
      <c r="E25" s="47">
        <v>858269</v>
      </c>
    </row>
    <row r="26" spans="1:5" ht="12.75" customHeight="1">
      <c r="A26" s="54" t="s">
        <v>8</v>
      </c>
      <c r="B26" s="54"/>
      <c r="C26" s="54"/>
      <c r="D26" s="54"/>
      <c r="E26" s="54"/>
    </row>
    <row r="27" spans="1:5" ht="12.75">
      <c r="A27" s="22">
        <v>1997</v>
      </c>
      <c r="B27" s="46">
        <v>247192.2</v>
      </c>
      <c r="C27" s="46">
        <v>329176.9</v>
      </c>
      <c r="D27" s="46">
        <v>345591.3</v>
      </c>
      <c r="E27" s="46">
        <v>406952.88</v>
      </c>
    </row>
    <row r="28" spans="1:5" ht="12.75">
      <c r="A28" s="4">
        <v>1998</v>
      </c>
      <c r="B28" s="47">
        <v>354899.5</v>
      </c>
      <c r="C28" s="47">
        <v>286379.8</v>
      </c>
      <c r="D28" s="47">
        <v>184590.2</v>
      </c>
      <c r="E28" s="47">
        <v>151821.12</v>
      </c>
    </row>
    <row r="29" spans="1:5" ht="12.75">
      <c r="A29" s="22">
        <v>1999</v>
      </c>
      <c r="B29" s="46">
        <v>90377.68</v>
      </c>
      <c r="C29" s="46">
        <v>46535.1</v>
      </c>
      <c r="D29" s="46">
        <v>48669.3</v>
      </c>
      <c r="E29" s="46">
        <v>67102.7</v>
      </c>
    </row>
    <row r="30" spans="1:5" ht="12.75">
      <c r="A30" s="4">
        <v>2000</v>
      </c>
      <c r="B30" s="47">
        <v>33814.679</v>
      </c>
      <c r="C30" s="47">
        <v>79089</v>
      </c>
      <c r="D30" s="47">
        <v>97643</v>
      </c>
      <c r="E30" s="47">
        <v>87196</v>
      </c>
    </row>
    <row r="31" spans="1:5" ht="12.75">
      <c r="A31" s="22">
        <v>2001</v>
      </c>
      <c r="B31" s="46">
        <v>92238</v>
      </c>
      <c r="C31" s="46">
        <v>74651</v>
      </c>
      <c r="D31" s="46">
        <v>63026</v>
      </c>
      <c r="E31" s="46">
        <v>63942</v>
      </c>
    </row>
    <row r="32" spans="1:5" ht="12.75">
      <c r="A32" s="4">
        <v>2002</v>
      </c>
      <c r="B32" s="47">
        <v>88680</v>
      </c>
      <c r="C32" s="47">
        <v>157478</v>
      </c>
      <c r="D32" s="47">
        <v>158890</v>
      </c>
      <c r="E32" s="47">
        <v>123267</v>
      </c>
    </row>
    <row r="33" spans="1:5" ht="12.75">
      <c r="A33" s="22">
        <v>2003</v>
      </c>
      <c r="B33" s="46">
        <v>93056</v>
      </c>
      <c r="C33" s="46">
        <v>105363</v>
      </c>
      <c r="D33" s="46">
        <v>107870</v>
      </c>
      <c r="E33" s="46">
        <v>100258</v>
      </c>
    </row>
    <row r="34" spans="1:5" ht="12.75">
      <c r="A34" s="4">
        <v>2004</v>
      </c>
      <c r="B34" s="47">
        <v>95430</v>
      </c>
      <c r="C34" s="47">
        <v>109254</v>
      </c>
      <c r="D34" s="47">
        <v>155957</v>
      </c>
      <c r="E34" s="47">
        <v>152372</v>
      </c>
    </row>
    <row r="35" spans="1:5" ht="12.75">
      <c r="A35" s="22">
        <v>2005</v>
      </c>
      <c r="B35" s="46">
        <v>130564</v>
      </c>
      <c r="C35" s="46">
        <v>193841</v>
      </c>
      <c r="D35" s="46">
        <v>212162</v>
      </c>
      <c r="E35" s="46">
        <v>268256</v>
      </c>
    </row>
    <row r="36" spans="1:5" ht="12.75">
      <c r="A36" s="4">
        <v>2006</v>
      </c>
      <c r="B36" s="47">
        <v>229765</v>
      </c>
      <c r="C36" s="47">
        <v>275240</v>
      </c>
      <c r="D36" s="47">
        <v>481788</v>
      </c>
      <c r="E36" s="47">
        <v>743003</v>
      </c>
    </row>
    <row r="37" spans="1:5" ht="12.75">
      <c r="A37" s="22">
        <v>2007</v>
      </c>
      <c r="B37" s="46">
        <v>478833</v>
      </c>
      <c r="C37" s="46">
        <v>458061</v>
      </c>
      <c r="D37" s="46">
        <v>439583</v>
      </c>
      <c r="E37" s="46">
        <v>533018</v>
      </c>
    </row>
    <row r="38" spans="1:5" ht="12.75">
      <c r="A38" s="4">
        <v>2008</v>
      </c>
      <c r="B38" s="47">
        <v>455560</v>
      </c>
      <c r="C38" s="47">
        <v>551407</v>
      </c>
      <c r="D38" s="47">
        <v>571244</v>
      </c>
      <c r="E38" s="47">
        <v>465321</v>
      </c>
    </row>
    <row r="39" spans="1:5" ht="12.75">
      <c r="A39" s="22">
        <v>2009</v>
      </c>
      <c r="B39" s="46">
        <v>384895</v>
      </c>
      <c r="C39" s="46">
        <v>466287</v>
      </c>
      <c r="D39" s="46">
        <v>610030</v>
      </c>
      <c r="E39" s="46">
        <v>735403</v>
      </c>
    </row>
    <row r="40" spans="1:5" ht="12.75">
      <c r="A40" s="38">
        <v>2010</v>
      </c>
      <c r="B40" s="48">
        <v>637027</v>
      </c>
      <c r="C40" s="48">
        <v>666252</v>
      </c>
      <c r="D40" s="48">
        <v>919529</v>
      </c>
      <c r="E40" s="48">
        <v>920960</v>
      </c>
    </row>
    <row r="41" spans="2:5" ht="12.75">
      <c r="B41" s="1"/>
      <c r="C41" s="1"/>
      <c r="D41" s="1"/>
      <c r="E41" s="1"/>
    </row>
    <row r="42" spans="1:5" ht="12.75">
      <c r="A42" s="1" t="s">
        <v>25</v>
      </c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</sheetData>
  <mergeCells count="6">
    <mergeCell ref="A26:E26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K28" sqref="K28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4.8515625" style="5" hidden="1" customWidth="1"/>
    <col min="6" max="7" width="12.421875" style="5" hidden="1" customWidth="1"/>
    <col min="8" max="8" width="14.8515625" style="5" customWidth="1"/>
    <col min="9" max="9" width="12.28125" style="5" customWidth="1"/>
    <col min="10" max="66" width="11.421875" style="5" customWidth="1"/>
  </cols>
  <sheetData>
    <row r="1" ht="12.75"/>
    <row r="2" ht="12.75"/>
    <row r="3" ht="12.75"/>
    <row r="4" ht="12.75"/>
    <row r="6" spans="1:9" ht="15">
      <c r="A6" s="21" t="s">
        <v>23</v>
      </c>
      <c r="B6" s="21"/>
      <c r="C6" s="21"/>
      <c r="D6" s="21"/>
      <c r="E6" s="21"/>
      <c r="F6" s="21"/>
      <c r="G6" s="21"/>
      <c r="H6" s="20"/>
      <c r="I6" s="20"/>
    </row>
    <row r="7" spans="1:9" ht="15">
      <c r="A7" s="14" t="s">
        <v>31</v>
      </c>
      <c r="B7" s="17"/>
      <c r="C7" s="17"/>
      <c r="D7" s="17"/>
      <c r="E7" s="17"/>
      <c r="F7" s="17"/>
      <c r="G7" s="17"/>
      <c r="H7" s="63"/>
      <c r="I7" s="63"/>
    </row>
    <row r="8" spans="1:9" ht="12.75">
      <c r="A8" s="11"/>
      <c r="B8" s="1"/>
      <c r="C8" s="1"/>
      <c r="D8" s="1"/>
      <c r="E8" s="1"/>
      <c r="F8" s="1"/>
      <c r="G8" s="1"/>
      <c r="H8" s="15"/>
      <c r="I8" s="15"/>
    </row>
    <row r="9" spans="1:9" ht="24">
      <c r="A9" s="6" t="s">
        <v>2</v>
      </c>
      <c r="B9" s="6" t="s">
        <v>32</v>
      </c>
      <c r="C9" s="6" t="s">
        <v>10</v>
      </c>
      <c r="D9" s="6" t="s">
        <v>11</v>
      </c>
      <c r="E9" s="6" t="s">
        <v>10</v>
      </c>
      <c r="F9" s="6" t="str">
        <f>+'a9'!F9</f>
        <v>Año corrido a diciembre</v>
      </c>
      <c r="G9" s="6" t="s">
        <v>12</v>
      </c>
      <c r="H9" s="6" t="s">
        <v>33</v>
      </c>
      <c r="I9" s="6" t="s">
        <v>12</v>
      </c>
    </row>
    <row r="10" spans="1:9" ht="12.7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6">
        <v>2007</v>
      </c>
      <c r="B11" s="34">
        <v>6122</v>
      </c>
      <c r="C11" s="32"/>
      <c r="D11" s="27">
        <v>20114</v>
      </c>
      <c r="E11" s="32">
        <v>0</v>
      </c>
      <c r="F11" s="34">
        <v>20114</v>
      </c>
      <c r="G11" s="27"/>
      <c r="H11" s="34">
        <v>20114</v>
      </c>
      <c r="I11" s="32"/>
    </row>
    <row r="12" spans="1:9" ht="12.75">
      <c r="A12" s="1">
        <v>2008</v>
      </c>
      <c r="B12" s="19">
        <v>4890</v>
      </c>
      <c r="C12" s="43">
        <v>-20.124142437112056</v>
      </c>
      <c r="D12" s="12">
        <v>24231</v>
      </c>
      <c r="E12" s="18">
        <v>20.468330516058472</v>
      </c>
      <c r="F12" s="19">
        <v>24231</v>
      </c>
      <c r="G12" s="43">
        <v>20.468330516058472</v>
      </c>
      <c r="H12" s="19">
        <v>24231</v>
      </c>
      <c r="I12" s="43">
        <v>20.468330516058472</v>
      </c>
    </row>
    <row r="13" spans="1:9" ht="12.75">
      <c r="A13" s="26">
        <v>2009</v>
      </c>
      <c r="B13" s="34">
        <v>5186</v>
      </c>
      <c r="C13" s="44">
        <v>6.053169734151325</v>
      </c>
      <c r="D13" s="27">
        <v>18274</v>
      </c>
      <c r="E13" s="32">
        <v>-24.584210309108173</v>
      </c>
      <c r="F13" s="34">
        <v>18274</v>
      </c>
      <c r="G13" s="44">
        <v>-24.584210309108173</v>
      </c>
      <c r="H13" s="34">
        <v>18274</v>
      </c>
      <c r="I13" s="44">
        <v>-24.584210309108173</v>
      </c>
    </row>
    <row r="14" spans="1:9" ht="12.75">
      <c r="A14" s="1">
        <v>2010</v>
      </c>
      <c r="B14" s="19">
        <v>5539</v>
      </c>
      <c r="C14" s="43">
        <v>6.806787504820662</v>
      </c>
      <c r="D14" s="12">
        <v>21188</v>
      </c>
      <c r="E14" s="18">
        <v>15.946153004268353</v>
      </c>
      <c r="F14" s="19">
        <v>21188</v>
      </c>
      <c r="G14" s="43">
        <v>15.946153004268353</v>
      </c>
      <c r="H14" s="19">
        <v>21188</v>
      </c>
      <c r="I14" s="43">
        <v>15.946153004268353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2007</v>
      </c>
      <c r="B16" s="19">
        <v>2683</v>
      </c>
      <c r="C16" s="13"/>
      <c r="D16" s="12">
        <v>8499</v>
      </c>
      <c r="E16" s="13">
        <v>0</v>
      </c>
      <c r="F16" s="19">
        <v>8499</v>
      </c>
      <c r="G16" s="12"/>
      <c r="H16" s="19">
        <v>8499</v>
      </c>
      <c r="I16" s="13"/>
    </row>
    <row r="17" spans="1:9" ht="12.75">
      <c r="A17" s="26">
        <v>2008</v>
      </c>
      <c r="B17" s="34">
        <v>1865</v>
      </c>
      <c r="C17" s="44">
        <v>-30.488259411106966</v>
      </c>
      <c r="D17" s="27">
        <v>10986</v>
      </c>
      <c r="E17" s="32">
        <v>29.2622661489587</v>
      </c>
      <c r="F17" s="34">
        <v>10986</v>
      </c>
      <c r="G17" s="44">
        <v>29.2622661489587</v>
      </c>
      <c r="H17" s="34">
        <v>10986</v>
      </c>
      <c r="I17" s="44">
        <v>29.2622661489587</v>
      </c>
    </row>
    <row r="18" spans="1:9" ht="12.75">
      <c r="A18" s="1">
        <v>2009</v>
      </c>
      <c r="B18" s="19">
        <v>1893</v>
      </c>
      <c r="C18" s="43">
        <v>1.5013404825737382</v>
      </c>
      <c r="D18" s="12">
        <v>6551</v>
      </c>
      <c r="E18" s="18">
        <v>-40.36956125978518</v>
      </c>
      <c r="F18" s="19">
        <v>6551</v>
      </c>
      <c r="G18" s="43">
        <v>-40.36956125978518</v>
      </c>
      <c r="H18" s="19">
        <v>6551</v>
      </c>
      <c r="I18" s="43">
        <v>-40.36956125978518</v>
      </c>
    </row>
    <row r="19" spans="1:9" ht="12.75">
      <c r="A19" s="26">
        <v>2010</v>
      </c>
      <c r="B19" s="34">
        <v>2488</v>
      </c>
      <c r="C19" s="44">
        <v>31.43159006867407</v>
      </c>
      <c r="D19" s="27">
        <v>9811</v>
      </c>
      <c r="E19" s="32">
        <v>49.763394901541744</v>
      </c>
      <c r="F19" s="34">
        <v>9811</v>
      </c>
      <c r="G19" s="44">
        <v>49.763394901541744</v>
      </c>
      <c r="H19" s="34">
        <v>9811</v>
      </c>
      <c r="I19" s="44">
        <v>49.763394901541744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6">
        <v>2007</v>
      </c>
      <c r="B21" s="34">
        <v>32</v>
      </c>
      <c r="C21" s="28"/>
      <c r="D21" s="34">
        <v>126</v>
      </c>
      <c r="E21" s="28">
        <v>0</v>
      </c>
      <c r="F21" s="34">
        <v>126</v>
      </c>
      <c r="G21" s="34"/>
      <c r="H21" s="34">
        <v>126</v>
      </c>
      <c r="I21" s="28"/>
    </row>
    <row r="22" spans="1:9" ht="12.75">
      <c r="A22" s="1">
        <v>2008</v>
      </c>
      <c r="B22" s="19">
        <v>10</v>
      </c>
      <c r="C22" s="43">
        <v>-68.75</v>
      </c>
      <c r="D22" s="19">
        <v>45</v>
      </c>
      <c r="E22" s="18">
        <v>-64.28571428571428</v>
      </c>
      <c r="F22" s="19">
        <v>45</v>
      </c>
      <c r="G22" s="43">
        <v>-64.28571428571428</v>
      </c>
      <c r="H22" s="19">
        <v>45</v>
      </c>
      <c r="I22" s="43">
        <v>-64.28571428571428</v>
      </c>
    </row>
    <row r="23" spans="1:9" ht="12.75">
      <c r="A23" s="26">
        <v>2009</v>
      </c>
      <c r="B23" s="34">
        <v>26</v>
      </c>
      <c r="C23" s="44">
        <v>160</v>
      </c>
      <c r="D23" s="34">
        <v>106</v>
      </c>
      <c r="E23" s="32">
        <v>135.55555555555557</v>
      </c>
      <c r="F23" s="34">
        <v>106</v>
      </c>
      <c r="G23" s="44">
        <v>135.55555555555557</v>
      </c>
      <c r="H23" s="34">
        <v>106</v>
      </c>
      <c r="I23" s="44">
        <v>135.55555555555557</v>
      </c>
    </row>
    <row r="24" spans="1:9" ht="12.75">
      <c r="A24" s="1">
        <v>2010</v>
      </c>
      <c r="B24" s="19">
        <v>9</v>
      </c>
      <c r="C24" s="43">
        <v>-65.38461538461539</v>
      </c>
      <c r="D24" s="19">
        <v>70</v>
      </c>
      <c r="E24" s="18">
        <v>-33.9622641509434</v>
      </c>
      <c r="F24" s="19">
        <v>70</v>
      </c>
      <c r="G24" s="43">
        <v>-33.9622641509434</v>
      </c>
      <c r="H24" s="19">
        <v>70</v>
      </c>
      <c r="I24" s="43">
        <v>-33.9622641509434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2007</v>
      </c>
      <c r="B26" s="19">
        <v>3407</v>
      </c>
      <c r="C26" s="13"/>
      <c r="D26" s="8">
        <v>11489</v>
      </c>
      <c r="E26" s="13">
        <v>0</v>
      </c>
      <c r="F26" s="50">
        <v>11489</v>
      </c>
      <c r="G26" s="8"/>
      <c r="H26" s="50">
        <v>11489</v>
      </c>
      <c r="I26" s="13"/>
    </row>
    <row r="27" spans="1:9" ht="12.75">
      <c r="A27" s="26">
        <v>2008</v>
      </c>
      <c r="B27" s="34">
        <v>3015</v>
      </c>
      <c r="C27" s="44">
        <v>-11.505723510419713</v>
      </c>
      <c r="D27" s="24">
        <v>13200</v>
      </c>
      <c r="E27" s="32">
        <v>14.892505875184952</v>
      </c>
      <c r="F27" s="49">
        <v>13200</v>
      </c>
      <c r="G27" s="44">
        <v>14.892505875184952</v>
      </c>
      <c r="H27" s="49">
        <v>13200</v>
      </c>
      <c r="I27" s="44">
        <v>14.892505875184952</v>
      </c>
    </row>
    <row r="28" spans="1:9" ht="12.75">
      <c r="A28" s="1">
        <v>2009</v>
      </c>
      <c r="B28" s="19">
        <v>3267</v>
      </c>
      <c r="C28" s="43">
        <v>8.358208955223873</v>
      </c>
      <c r="D28" s="8">
        <v>11617</v>
      </c>
      <c r="E28" s="18">
        <v>-11.992424242424235</v>
      </c>
      <c r="F28" s="50">
        <v>11617</v>
      </c>
      <c r="G28" s="43">
        <v>-11.992424242424235</v>
      </c>
      <c r="H28" s="50">
        <v>11617</v>
      </c>
      <c r="I28" s="43">
        <v>-11.992424242424235</v>
      </c>
    </row>
    <row r="29" spans="1:9" ht="12.75">
      <c r="A29" s="29">
        <v>2010</v>
      </c>
      <c r="B29" s="52">
        <v>3042</v>
      </c>
      <c r="C29" s="45">
        <v>-6.887052341597794</v>
      </c>
      <c r="D29" s="25">
        <v>11307</v>
      </c>
      <c r="E29" s="33">
        <v>-2.6685030558663954</v>
      </c>
      <c r="F29" s="52">
        <v>11307</v>
      </c>
      <c r="G29" s="45">
        <v>-2.6685030558663954</v>
      </c>
      <c r="H29" s="52">
        <v>11307</v>
      </c>
      <c r="I29" s="45">
        <v>-2.6685030558663954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</sheetData>
  <mergeCells count="5">
    <mergeCell ref="A20:I20"/>
    <mergeCell ref="A25:I25"/>
    <mergeCell ref="H7:I7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selection activeCell="H8" sqref="H8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56" t="s">
        <v>9</v>
      </c>
      <c r="B6" s="56"/>
      <c r="C6" s="56"/>
      <c r="D6" s="56"/>
      <c r="E6" s="56"/>
    </row>
    <row r="7" spans="1:5" ht="15">
      <c r="A7" s="56" t="s">
        <v>30</v>
      </c>
      <c r="B7" s="56"/>
      <c r="C7" s="56"/>
      <c r="D7" s="56"/>
      <c r="E7" s="56"/>
    </row>
    <row r="8" spans="1:5" ht="12.75">
      <c r="A8" s="10"/>
      <c r="B8" s="10"/>
      <c r="C8" s="10"/>
      <c r="D8" s="10"/>
      <c r="E8" s="10"/>
    </row>
    <row r="9" spans="1:5" ht="12.75">
      <c r="A9" s="55" t="s">
        <v>2</v>
      </c>
      <c r="B9" s="58" t="s">
        <v>3</v>
      </c>
      <c r="C9" s="58"/>
      <c r="D9" s="58"/>
      <c r="E9" s="58"/>
    </row>
    <row r="10" spans="1:5" ht="12.75">
      <c r="A10" s="57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55" t="s">
        <v>28</v>
      </c>
      <c r="B11" s="55"/>
      <c r="C11" s="55"/>
      <c r="D11" s="55"/>
      <c r="E11" s="55"/>
    </row>
    <row r="12" spans="1:5" ht="12.75">
      <c r="A12" s="23">
        <v>1997</v>
      </c>
      <c r="B12" s="49">
        <v>16394</v>
      </c>
      <c r="C12" s="49">
        <v>15718</v>
      </c>
      <c r="D12" s="49">
        <v>14651</v>
      </c>
      <c r="E12" s="49">
        <v>14678</v>
      </c>
    </row>
    <row r="13" spans="1:5" ht="12.75">
      <c r="A13" s="7">
        <v>1998</v>
      </c>
      <c r="B13" s="50">
        <v>16767</v>
      </c>
      <c r="C13" s="50">
        <v>15580</v>
      </c>
      <c r="D13" s="50">
        <v>15990</v>
      </c>
      <c r="E13" s="50">
        <v>14388</v>
      </c>
    </row>
    <row r="14" spans="1:5" ht="12.75">
      <c r="A14" s="23">
        <v>1999</v>
      </c>
      <c r="B14" s="49">
        <v>10326</v>
      </c>
      <c r="C14" s="49">
        <v>7748</v>
      </c>
      <c r="D14" s="49">
        <v>6802</v>
      </c>
      <c r="E14" s="49">
        <v>7344</v>
      </c>
    </row>
    <row r="15" spans="1:5" ht="12.75">
      <c r="A15" s="7">
        <v>2000</v>
      </c>
      <c r="B15" s="50">
        <v>5044</v>
      </c>
      <c r="C15" s="50">
        <v>7244</v>
      </c>
      <c r="D15" s="50">
        <v>6752</v>
      </c>
      <c r="E15" s="50">
        <v>9271</v>
      </c>
    </row>
    <row r="16" spans="1:5" ht="12.75">
      <c r="A16" s="23">
        <v>2001</v>
      </c>
      <c r="B16" s="49">
        <v>6875</v>
      </c>
      <c r="C16" s="49">
        <v>6792</v>
      </c>
      <c r="D16" s="49">
        <v>6237</v>
      </c>
      <c r="E16" s="49">
        <v>7657</v>
      </c>
    </row>
    <row r="17" spans="1:5" ht="12.75">
      <c r="A17" s="7">
        <v>2002</v>
      </c>
      <c r="B17" s="50">
        <v>7576</v>
      </c>
      <c r="C17" s="50">
        <v>7166</v>
      </c>
      <c r="D17" s="50">
        <v>7748</v>
      </c>
      <c r="E17" s="50">
        <v>9345</v>
      </c>
    </row>
    <row r="18" spans="1:5" ht="12.75">
      <c r="A18" s="23">
        <v>2003</v>
      </c>
      <c r="B18" s="49">
        <v>10293</v>
      </c>
      <c r="C18" s="49">
        <v>8497</v>
      </c>
      <c r="D18" s="49">
        <v>9009</v>
      </c>
      <c r="E18" s="49">
        <v>8252</v>
      </c>
    </row>
    <row r="19" spans="1:5" ht="12.75">
      <c r="A19" s="7">
        <v>2004</v>
      </c>
      <c r="B19" s="50">
        <v>7804</v>
      </c>
      <c r="C19" s="50">
        <v>6921</v>
      </c>
      <c r="D19" s="50">
        <v>7485</v>
      </c>
      <c r="E19" s="50">
        <v>7528</v>
      </c>
    </row>
    <row r="20" spans="1:5" ht="12.75">
      <c r="A20" s="23">
        <v>2005</v>
      </c>
      <c r="B20" s="49">
        <v>7828</v>
      </c>
      <c r="C20" s="49">
        <v>6549</v>
      </c>
      <c r="D20" s="49">
        <v>6775</v>
      </c>
      <c r="E20" s="49">
        <v>7126</v>
      </c>
    </row>
    <row r="21" spans="1:5" ht="12.75">
      <c r="A21" s="7">
        <v>2006</v>
      </c>
      <c r="B21" s="50">
        <v>7313</v>
      </c>
      <c r="C21" s="50">
        <v>7611</v>
      </c>
      <c r="D21" s="50">
        <v>8098</v>
      </c>
      <c r="E21" s="50">
        <v>13492</v>
      </c>
    </row>
    <row r="22" spans="1:5" ht="12.75">
      <c r="A22" s="23">
        <v>2007</v>
      </c>
      <c r="B22" s="49">
        <v>11656</v>
      </c>
      <c r="C22" s="49">
        <v>10597</v>
      </c>
      <c r="D22" s="49">
        <v>12244</v>
      </c>
      <c r="E22" s="49">
        <v>14365</v>
      </c>
    </row>
    <row r="23" spans="1:5" ht="12.75">
      <c r="A23" s="7">
        <v>2008</v>
      </c>
      <c r="B23" s="50">
        <v>14222</v>
      </c>
      <c r="C23" s="50">
        <v>14291</v>
      </c>
      <c r="D23" s="50">
        <v>14096</v>
      </c>
      <c r="E23" s="50">
        <v>13920</v>
      </c>
    </row>
    <row r="24" spans="1:5" ht="12.75">
      <c r="A24" s="23">
        <v>2009</v>
      </c>
      <c r="B24" s="49">
        <v>12892</v>
      </c>
      <c r="C24" s="49">
        <v>11633</v>
      </c>
      <c r="D24" s="49">
        <v>13287</v>
      </c>
      <c r="E24" s="49">
        <v>15117</v>
      </c>
    </row>
    <row r="25" spans="1:5" ht="12.75">
      <c r="A25" s="7">
        <v>2010</v>
      </c>
      <c r="B25" s="50">
        <v>15241</v>
      </c>
      <c r="C25" s="50">
        <v>14069</v>
      </c>
      <c r="D25" s="50">
        <v>15935</v>
      </c>
      <c r="E25" s="50">
        <v>16943</v>
      </c>
    </row>
    <row r="26" spans="1:5" ht="12.75" customHeight="1">
      <c r="A26" s="54" t="s">
        <v>8</v>
      </c>
      <c r="B26" s="54"/>
      <c r="C26" s="54"/>
      <c r="D26" s="54"/>
      <c r="E26" s="54"/>
    </row>
    <row r="27" spans="1:5" ht="12.75">
      <c r="A27" s="23">
        <v>1997</v>
      </c>
      <c r="B27" s="49">
        <v>11345</v>
      </c>
      <c r="C27" s="49">
        <v>14352</v>
      </c>
      <c r="D27" s="49">
        <v>14781</v>
      </c>
      <c r="E27" s="49">
        <v>17939</v>
      </c>
    </row>
    <row r="28" spans="1:5" ht="12.75">
      <c r="A28" s="7">
        <v>1998</v>
      </c>
      <c r="B28" s="50">
        <v>14173</v>
      </c>
      <c r="C28" s="50">
        <v>11464</v>
      </c>
      <c r="D28" s="50">
        <v>8245</v>
      </c>
      <c r="E28" s="50">
        <v>6150</v>
      </c>
    </row>
    <row r="29" spans="1:5" ht="12.75">
      <c r="A29" s="23">
        <v>1999</v>
      </c>
      <c r="B29" s="49">
        <v>3719</v>
      </c>
      <c r="C29" s="49">
        <v>1827</v>
      </c>
      <c r="D29" s="49">
        <v>1956</v>
      </c>
      <c r="E29" s="49">
        <v>2844</v>
      </c>
    </row>
    <row r="30" spans="1:5" ht="12.75">
      <c r="A30" s="7">
        <v>2000</v>
      </c>
      <c r="B30" s="50">
        <v>1256</v>
      </c>
      <c r="C30" s="50">
        <v>2984</v>
      </c>
      <c r="D30" s="50">
        <v>3793</v>
      </c>
      <c r="E30" s="50">
        <v>4314</v>
      </c>
    </row>
    <row r="31" spans="1:5" ht="12.75">
      <c r="A31" s="23">
        <v>2001</v>
      </c>
      <c r="B31" s="49">
        <v>3566</v>
      </c>
      <c r="C31" s="49">
        <v>2696</v>
      </c>
      <c r="D31" s="49">
        <v>2281</v>
      </c>
      <c r="E31" s="49">
        <v>2073</v>
      </c>
    </row>
    <row r="32" spans="1:5" ht="12.75">
      <c r="A32" s="7">
        <v>2002</v>
      </c>
      <c r="B32" s="50">
        <v>2488</v>
      </c>
      <c r="C32" s="50">
        <v>4822</v>
      </c>
      <c r="D32" s="50">
        <v>5323</v>
      </c>
      <c r="E32" s="50">
        <v>3839</v>
      </c>
    </row>
    <row r="33" spans="1:5" ht="12.75">
      <c r="A33" s="23">
        <v>2003</v>
      </c>
      <c r="B33" s="49">
        <v>2880</v>
      </c>
      <c r="C33" s="49">
        <v>3072</v>
      </c>
      <c r="D33" s="49">
        <v>3157</v>
      </c>
      <c r="E33" s="49">
        <v>3010</v>
      </c>
    </row>
    <row r="34" spans="1:5" ht="12.75">
      <c r="A34" s="7">
        <v>2004</v>
      </c>
      <c r="B34" s="50">
        <v>3079</v>
      </c>
      <c r="C34" s="50">
        <v>3022</v>
      </c>
      <c r="D34" s="50">
        <v>4496</v>
      </c>
      <c r="E34" s="50">
        <v>4617</v>
      </c>
    </row>
    <row r="35" spans="1:5" ht="12.75">
      <c r="A35" s="23">
        <v>2005</v>
      </c>
      <c r="B35" s="49">
        <v>3822</v>
      </c>
      <c r="C35" s="49">
        <v>5088</v>
      </c>
      <c r="D35" s="49">
        <v>5380</v>
      </c>
      <c r="E35" s="49">
        <v>6927</v>
      </c>
    </row>
    <row r="36" spans="1:5" ht="12.75">
      <c r="A36" s="7">
        <v>2006</v>
      </c>
      <c r="B36" s="50">
        <v>6053</v>
      </c>
      <c r="C36" s="50">
        <v>6374</v>
      </c>
      <c r="D36" s="50">
        <v>11019</v>
      </c>
      <c r="E36" s="50">
        <v>15442</v>
      </c>
    </row>
    <row r="37" spans="1:5" ht="12.75">
      <c r="A37" s="23">
        <v>2007</v>
      </c>
      <c r="B37" s="49">
        <v>10712</v>
      </c>
      <c r="C37" s="49">
        <v>9971</v>
      </c>
      <c r="D37" s="49">
        <v>9559</v>
      </c>
      <c r="E37" s="49">
        <v>11419</v>
      </c>
    </row>
    <row r="38" spans="1:5" ht="12.75">
      <c r="A38" s="7">
        <v>2008</v>
      </c>
      <c r="B38" s="50">
        <v>10439</v>
      </c>
      <c r="C38" s="50">
        <v>11924</v>
      </c>
      <c r="D38" s="50">
        <v>12059</v>
      </c>
      <c r="E38" s="50">
        <v>9604</v>
      </c>
    </row>
    <row r="39" spans="1:5" ht="12.75">
      <c r="A39" s="23">
        <v>2009</v>
      </c>
      <c r="B39" s="49">
        <v>7972</v>
      </c>
      <c r="C39" s="49">
        <v>8961</v>
      </c>
      <c r="D39" s="49">
        <v>11023</v>
      </c>
      <c r="E39" s="49">
        <v>12799</v>
      </c>
    </row>
    <row r="40" spans="1:5" ht="12.75">
      <c r="A40" s="39">
        <v>2010</v>
      </c>
      <c r="B40" s="51">
        <v>11234</v>
      </c>
      <c r="C40" s="51">
        <v>11448</v>
      </c>
      <c r="D40" s="51">
        <v>15064</v>
      </c>
      <c r="E40" s="51">
        <v>14961</v>
      </c>
    </row>
    <row r="41" spans="2:5" ht="12.75">
      <c r="B41" s="9"/>
      <c r="C41" s="9"/>
      <c r="D41" s="9"/>
      <c r="E41" s="9"/>
    </row>
    <row r="42" spans="1:5" ht="12.75">
      <c r="A42" s="1" t="s">
        <v>25</v>
      </c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</sheetData>
  <mergeCells count="6">
    <mergeCell ref="A26:E26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7">
      <selection activeCell="K12" sqref="K12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5" width="11.57421875" style="5" hidden="1" customWidth="1"/>
    <col min="6" max="6" width="12.7109375" style="5" hidden="1" customWidth="1"/>
    <col min="7" max="7" width="11.57421875" style="5" hidden="1" customWidth="1"/>
    <col min="8" max="8" width="11.57421875" style="5" customWidth="1"/>
    <col min="9" max="9" width="11.28125" style="5" customWidth="1"/>
    <col min="10" max="177" width="11.421875" style="5" customWidth="1"/>
  </cols>
  <sheetData>
    <row r="1" ht="12.75"/>
    <row r="2" ht="12.75"/>
    <row r="3" ht="12.75"/>
    <row r="4" ht="12.75"/>
    <row r="5" ht="10.5" customHeight="1"/>
    <row r="6" spans="1:9" ht="28.5" customHeight="1">
      <c r="A6" s="56" t="s">
        <v>26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4" t="s">
        <v>31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"/>
      <c r="B8" s="61" t="s">
        <v>29</v>
      </c>
      <c r="C8" s="61"/>
      <c r="D8" s="61"/>
      <c r="E8" s="61"/>
      <c r="F8" s="61"/>
      <c r="G8" s="61"/>
      <c r="H8" s="61"/>
      <c r="I8" s="61"/>
    </row>
    <row r="9" spans="1:9" ht="24">
      <c r="A9" s="6" t="s">
        <v>2</v>
      </c>
      <c r="B9" s="6" t="s">
        <v>32</v>
      </c>
      <c r="C9" s="6" t="s">
        <v>10</v>
      </c>
      <c r="D9" s="6" t="s">
        <v>11</v>
      </c>
      <c r="E9" s="6" t="s">
        <v>10</v>
      </c>
      <c r="F9" s="6" t="s">
        <v>34</v>
      </c>
      <c r="G9" s="6" t="s">
        <v>12</v>
      </c>
      <c r="H9" s="6" t="s">
        <v>33</v>
      </c>
      <c r="I9" s="6" t="s">
        <v>12</v>
      </c>
    </row>
    <row r="10" spans="1:9" ht="12.75" customHeight="1">
      <c r="A10" s="55" t="s">
        <v>13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6">
        <v>2007</v>
      </c>
      <c r="B11" s="34">
        <v>588216.9956374979</v>
      </c>
      <c r="C11" s="36"/>
      <c r="D11" s="36">
        <v>1729845.2604351214</v>
      </c>
      <c r="E11" s="36"/>
      <c r="F11" s="34">
        <v>1729845.2604351214</v>
      </c>
      <c r="G11" s="36"/>
      <c r="H11" s="34">
        <v>1729845.2604351214</v>
      </c>
      <c r="I11" s="36"/>
    </row>
    <row r="12" spans="1:9" ht="12.75">
      <c r="A12" s="1">
        <v>2008</v>
      </c>
      <c r="B12" s="19">
        <v>519245.388508443</v>
      </c>
      <c r="C12" s="40">
        <v>-11.72553796312954</v>
      </c>
      <c r="D12" s="13">
        <v>2137032.048991953</v>
      </c>
      <c r="E12" s="13">
        <v>23.53891402138528</v>
      </c>
      <c r="F12" s="19">
        <v>2137032.048991953</v>
      </c>
      <c r="G12" s="40">
        <v>23.53891402138528</v>
      </c>
      <c r="H12" s="19">
        <v>2137032.048991953</v>
      </c>
      <c r="I12" s="40">
        <v>23.53891402138528</v>
      </c>
    </row>
    <row r="13" spans="1:9" ht="12.75">
      <c r="A13" s="26">
        <v>2009</v>
      </c>
      <c r="B13" s="34">
        <v>683374.305495375</v>
      </c>
      <c r="C13" s="41">
        <v>31.609123666634787</v>
      </c>
      <c r="D13" s="28">
        <v>2253172.3922204818</v>
      </c>
      <c r="E13" s="28">
        <v>5.434656128966921</v>
      </c>
      <c r="F13" s="34">
        <v>2253172.3922204818</v>
      </c>
      <c r="G13" s="41">
        <v>5.434656128966921</v>
      </c>
      <c r="H13" s="34">
        <v>2253172.3922204818</v>
      </c>
      <c r="I13" s="41">
        <v>5.434656128966921</v>
      </c>
    </row>
    <row r="14" spans="1:9" ht="12.75">
      <c r="A14" s="1">
        <v>2010</v>
      </c>
      <c r="B14" s="19">
        <v>728161.5325452586</v>
      </c>
      <c r="C14" s="40">
        <v>6.55383538563359</v>
      </c>
      <c r="D14" s="13">
        <v>2767732.372683734</v>
      </c>
      <c r="E14" s="13">
        <v>22.837133201164335</v>
      </c>
      <c r="F14" s="19">
        <v>2767732.372683734</v>
      </c>
      <c r="G14" s="40">
        <v>22.837133201164335</v>
      </c>
      <c r="H14" s="19">
        <v>2767732.372683734</v>
      </c>
      <c r="I14" s="40">
        <v>22.837133201164335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2007</v>
      </c>
      <c r="B16" s="19">
        <v>20214.927456128233</v>
      </c>
      <c r="C16" s="13"/>
      <c r="D16" s="12">
        <v>70376.10203528462</v>
      </c>
      <c r="E16" s="1"/>
      <c r="F16" s="19">
        <v>70376.10203528462</v>
      </c>
      <c r="G16" s="1"/>
      <c r="H16" s="19">
        <v>70376.10203528462</v>
      </c>
      <c r="I16" s="13"/>
    </row>
    <row r="17" spans="1:9" ht="12.75">
      <c r="A17" s="26">
        <v>2008</v>
      </c>
      <c r="B17" s="34">
        <v>35804.85868131626</v>
      </c>
      <c r="C17" s="41">
        <v>77.12088633027412</v>
      </c>
      <c r="D17" s="28">
        <v>110050.27430468542</v>
      </c>
      <c r="E17" s="28">
        <v>56.374495207917676</v>
      </c>
      <c r="F17" s="34">
        <v>110050.27430468542</v>
      </c>
      <c r="G17" s="41">
        <v>56.374495207917676</v>
      </c>
      <c r="H17" s="34">
        <v>110050.27430468542</v>
      </c>
      <c r="I17" s="41">
        <v>56.374495207917676</v>
      </c>
    </row>
    <row r="18" spans="1:9" ht="12.75">
      <c r="A18" s="1">
        <v>2009</v>
      </c>
      <c r="B18" s="19">
        <v>27587.447975735195</v>
      </c>
      <c r="C18" s="40">
        <v>-22.95054640131589</v>
      </c>
      <c r="D18" s="13">
        <v>108541.9118806361</v>
      </c>
      <c r="E18" s="13">
        <v>-1.3706121439309413</v>
      </c>
      <c r="F18" s="19">
        <v>108541.9118806361</v>
      </c>
      <c r="G18" s="40">
        <v>-1.3706121439309413</v>
      </c>
      <c r="H18" s="19">
        <v>108541.9118806361</v>
      </c>
      <c r="I18" s="40">
        <v>-1.3706121439309413</v>
      </c>
    </row>
    <row r="19" spans="1:9" ht="12.75">
      <c r="A19" s="26">
        <v>2010</v>
      </c>
      <c r="B19" s="34">
        <v>40588.64514330323</v>
      </c>
      <c r="C19" s="41">
        <v>47.12721952028096</v>
      </c>
      <c r="D19" s="28">
        <v>145064.01551738108</v>
      </c>
      <c r="E19" s="28">
        <v>33.64792733419736</v>
      </c>
      <c r="F19" s="34">
        <v>145064.01551738108</v>
      </c>
      <c r="G19" s="41">
        <v>33.64792733419736</v>
      </c>
      <c r="H19" s="34">
        <v>145064.01551738108</v>
      </c>
      <c r="I19" s="41">
        <v>33.64792733419736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6">
        <v>2007</v>
      </c>
      <c r="B21" s="34">
        <v>710.0228587220435</v>
      </c>
      <c r="C21" s="28"/>
      <c r="D21" s="27">
        <v>37129.366702756604</v>
      </c>
      <c r="E21" s="26"/>
      <c r="F21" s="34">
        <v>37129.366702756604</v>
      </c>
      <c r="G21" s="26"/>
      <c r="H21" s="34">
        <v>37129.366702756604</v>
      </c>
      <c r="I21" s="28"/>
    </row>
    <row r="22" spans="1:9" ht="12.75">
      <c r="A22" s="1">
        <v>2008</v>
      </c>
      <c r="B22" s="19">
        <v>627.6026458671475</v>
      </c>
      <c r="C22" s="40">
        <v>-11.60810695633694</v>
      </c>
      <c r="D22" s="13">
        <v>18749.565646399893</v>
      </c>
      <c r="E22" s="13">
        <v>-49.50205912074481</v>
      </c>
      <c r="F22" s="19">
        <v>18749.565646399893</v>
      </c>
      <c r="G22" s="40">
        <v>-49.50205912074481</v>
      </c>
      <c r="H22" s="19">
        <v>18749.565646399893</v>
      </c>
      <c r="I22" s="40">
        <v>-49.50205912074481</v>
      </c>
    </row>
    <row r="23" spans="1:9" ht="12.75">
      <c r="A23" s="26">
        <v>2009</v>
      </c>
      <c r="B23" s="34">
        <v>22365.946647576344</v>
      </c>
      <c r="C23" s="41">
        <v>3463.7113378758477</v>
      </c>
      <c r="D23" s="28">
        <v>23979.15251913001</v>
      </c>
      <c r="E23" s="28">
        <v>27.891776115540296</v>
      </c>
      <c r="F23" s="34">
        <v>23979.15251913001</v>
      </c>
      <c r="G23" s="41">
        <v>27.891776115540296</v>
      </c>
      <c r="H23" s="34">
        <v>23979.15251913001</v>
      </c>
      <c r="I23" s="41">
        <v>27.891776115540296</v>
      </c>
    </row>
    <row r="24" spans="1:9" ht="12.75">
      <c r="A24" s="1">
        <v>2010</v>
      </c>
      <c r="B24" s="19">
        <v>1085.961116687112</v>
      </c>
      <c r="C24" s="40">
        <v>-95.14457789871912</v>
      </c>
      <c r="D24" s="13">
        <v>4714.664238137533</v>
      </c>
      <c r="E24" s="13">
        <v>-80.33848679857937</v>
      </c>
      <c r="F24" s="19">
        <v>4714.664238137533</v>
      </c>
      <c r="G24" s="40">
        <v>-80.33848679857937</v>
      </c>
      <c r="H24" s="19">
        <v>4714.664238137533</v>
      </c>
      <c r="I24" s="40">
        <v>-80.33848679857937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2007</v>
      </c>
      <c r="B26" s="19">
        <v>567292.0453226476</v>
      </c>
      <c r="C26" s="13"/>
      <c r="D26" s="12">
        <v>1622339.79169708</v>
      </c>
      <c r="E26" s="1"/>
      <c r="F26" s="19">
        <v>1622339.79169708</v>
      </c>
      <c r="G26" s="1"/>
      <c r="H26" s="19">
        <v>1622339.79169708</v>
      </c>
      <c r="I26" s="13"/>
    </row>
    <row r="27" spans="1:9" ht="12.75">
      <c r="A27" s="26">
        <v>2008</v>
      </c>
      <c r="B27" s="34">
        <v>482812.9271812596</v>
      </c>
      <c r="C27" s="41">
        <v>-14.89164511258754</v>
      </c>
      <c r="D27" s="28">
        <v>2008232.2090408676</v>
      </c>
      <c r="E27" s="28">
        <v>23.78616485391862</v>
      </c>
      <c r="F27" s="34">
        <v>2008232.2090408676</v>
      </c>
      <c r="G27" s="41">
        <v>23.78616485391862</v>
      </c>
      <c r="H27" s="34">
        <v>2008232.2090408676</v>
      </c>
      <c r="I27" s="41">
        <v>23.78616485391862</v>
      </c>
    </row>
    <row r="28" spans="1:9" ht="12.75">
      <c r="A28" s="1">
        <v>2009</v>
      </c>
      <c r="B28" s="19">
        <v>633420.9108720634</v>
      </c>
      <c r="C28" s="40">
        <v>31.193858990080827</v>
      </c>
      <c r="D28" s="13">
        <v>2120651.3278207155</v>
      </c>
      <c r="E28" s="13">
        <v>5.5979143384787875</v>
      </c>
      <c r="F28" s="19">
        <v>2120651.3278207155</v>
      </c>
      <c r="G28" s="40">
        <v>5.5979143384787875</v>
      </c>
      <c r="H28" s="19">
        <v>2120651.3278207155</v>
      </c>
      <c r="I28" s="40">
        <v>5.5979143384787875</v>
      </c>
    </row>
    <row r="29" spans="1:9" ht="12.75">
      <c r="A29" s="29">
        <v>2010</v>
      </c>
      <c r="B29" s="52">
        <v>686486.9262852683</v>
      </c>
      <c r="C29" s="42">
        <v>8.377686069780395</v>
      </c>
      <c r="D29" s="30">
        <v>2617953.6929282155</v>
      </c>
      <c r="E29" s="30">
        <v>23.450454046047824</v>
      </c>
      <c r="F29" s="52">
        <v>2617953.6929282155</v>
      </c>
      <c r="G29" s="42">
        <v>23.450454046047824</v>
      </c>
      <c r="H29" s="52">
        <v>2617953.6929282155</v>
      </c>
      <c r="I29" s="42">
        <v>23.450454046047824</v>
      </c>
    </row>
    <row r="30" spans="1:9" ht="12.75">
      <c r="A30"/>
      <c r="B30" s="1"/>
      <c r="C30" s="1"/>
      <c r="D30" s="1"/>
      <c r="E30" s="1"/>
      <c r="F30" s="1"/>
      <c r="G30" s="1"/>
      <c r="H30" s="12"/>
      <c r="I30" s="1"/>
    </row>
    <row r="31" ht="12.75">
      <c r="A31" s="1" t="s">
        <v>25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L10" sqref="L10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5" width="13.7109375" style="5" hidden="1" customWidth="1"/>
    <col min="6" max="6" width="12.8515625" style="5" hidden="1" customWidth="1"/>
    <col min="7" max="7" width="11.7109375" style="5" hidden="1" customWidth="1"/>
    <col min="8" max="8" width="13.57421875" style="5" customWidth="1"/>
    <col min="9" max="9" width="11.28125" style="5" customWidth="1"/>
    <col min="10" max="64" width="11.421875" style="5" customWidth="1"/>
  </cols>
  <sheetData>
    <row r="1" ht="12.75"/>
    <row r="2" ht="12.75"/>
    <row r="3" ht="12.75"/>
    <row r="4" ht="12.75"/>
    <row r="6" spans="1:9" ht="15">
      <c r="A6" s="56" t="s">
        <v>27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4" t="s">
        <v>31</v>
      </c>
      <c r="B7" s="17"/>
      <c r="C7" s="17"/>
      <c r="D7" s="17"/>
      <c r="E7" s="17"/>
      <c r="F7" s="17"/>
      <c r="G7" s="17"/>
      <c r="H7" s="62"/>
      <c r="I7" s="62"/>
    </row>
    <row r="8" spans="1:9" ht="12.75">
      <c r="A8" s="11"/>
      <c r="B8" s="1"/>
      <c r="C8" s="1"/>
      <c r="D8" s="1"/>
      <c r="E8" s="1"/>
      <c r="F8" s="1"/>
      <c r="G8" s="1"/>
      <c r="H8" s="15"/>
      <c r="I8" s="15"/>
    </row>
    <row r="9" spans="1:9" ht="24">
      <c r="A9" s="6" t="s">
        <v>2</v>
      </c>
      <c r="B9" s="6" t="s">
        <v>32</v>
      </c>
      <c r="C9" s="6" t="s">
        <v>10</v>
      </c>
      <c r="D9" s="6" t="s">
        <v>11</v>
      </c>
      <c r="E9" s="6" t="s">
        <v>10</v>
      </c>
      <c r="F9" s="6" t="str">
        <f>+'a3'!F9</f>
        <v>Año corrido a diciembre</v>
      </c>
      <c r="G9" s="6" t="s">
        <v>12</v>
      </c>
      <c r="H9" s="6" t="s">
        <v>33</v>
      </c>
      <c r="I9" s="6" t="s">
        <v>12</v>
      </c>
    </row>
    <row r="10" spans="1:9" ht="12.7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35">
        <v>2007</v>
      </c>
      <c r="B11" s="34">
        <v>14365</v>
      </c>
      <c r="C11" s="35"/>
      <c r="D11" s="35">
        <v>48862</v>
      </c>
      <c r="E11" s="35"/>
      <c r="F11" s="34">
        <v>48862</v>
      </c>
      <c r="G11" s="35"/>
      <c r="H11" s="34">
        <v>48862</v>
      </c>
      <c r="I11" s="35"/>
    </row>
    <row r="12" spans="1:9" ht="12.75">
      <c r="A12" s="1">
        <v>2008</v>
      </c>
      <c r="B12" s="19">
        <v>13920</v>
      </c>
      <c r="C12" s="40">
        <v>-3.097807170205357</v>
      </c>
      <c r="D12" s="13">
        <v>56529</v>
      </c>
      <c r="E12" s="13">
        <v>15.691130121566871</v>
      </c>
      <c r="F12" s="19">
        <v>56529</v>
      </c>
      <c r="G12" s="13">
        <v>15.691130121566871</v>
      </c>
      <c r="H12" s="19">
        <v>56529</v>
      </c>
      <c r="I12" s="40">
        <v>15.691130121566871</v>
      </c>
    </row>
    <row r="13" spans="1:9" ht="12.75">
      <c r="A13" s="26">
        <v>2009</v>
      </c>
      <c r="B13" s="34">
        <v>15117</v>
      </c>
      <c r="C13" s="41">
        <v>8.599137931034477</v>
      </c>
      <c r="D13" s="28">
        <v>52929</v>
      </c>
      <c r="E13" s="28">
        <v>-6.368412673141222</v>
      </c>
      <c r="F13" s="34">
        <v>52929</v>
      </c>
      <c r="G13" s="28">
        <v>-6.368412673141222</v>
      </c>
      <c r="H13" s="34">
        <v>52929</v>
      </c>
      <c r="I13" s="41">
        <v>-6.368412673141222</v>
      </c>
    </row>
    <row r="14" spans="1:9" ht="12.75">
      <c r="A14" s="1">
        <v>2010</v>
      </c>
      <c r="B14" s="19">
        <v>16943</v>
      </c>
      <c r="C14" s="40">
        <v>12.079116226764569</v>
      </c>
      <c r="D14" s="13">
        <v>62188</v>
      </c>
      <c r="E14" s="13">
        <v>17.493245668726033</v>
      </c>
      <c r="F14" s="19">
        <v>62188</v>
      </c>
      <c r="G14" s="13">
        <v>17.493245668726033</v>
      </c>
      <c r="H14" s="19">
        <v>62188</v>
      </c>
      <c r="I14" s="40">
        <v>17.493245668726033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2007</v>
      </c>
      <c r="B16" s="19">
        <v>658</v>
      </c>
      <c r="C16" s="13"/>
      <c r="D16" s="12">
        <v>2335</v>
      </c>
      <c r="E16" s="13"/>
      <c r="F16" s="19">
        <v>2335</v>
      </c>
      <c r="G16" s="13"/>
      <c r="H16" s="19">
        <v>2335</v>
      </c>
      <c r="I16" s="13"/>
    </row>
    <row r="17" spans="1:9" ht="12.75">
      <c r="A17" s="26">
        <v>2008</v>
      </c>
      <c r="B17" s="34">
        <v>1473</v>
      </c>
      <c r="C17" s="41">
        <v>123.86018237082067</v>
      </c>
      <c r="D17" s="28">
        <v>4058</v>
      </c>
      <c r="E17" s="28">
        <v>73.79014989293361</v>
      </c>
      <c r="F17" s="34">
        <v>4058</v>
      </c>
      <c r="G17" s="28">
        <v>73.79014989293361</v>
      </c>
      <c r="H17" s="34">
        <v>4058</v>
      </c>
      <c r="I17" s="41">
        <v>73.79014989293361</v>
      </c>
    </row>
    <row r="18" spans="1:9" ht="12.75">
      <c r="A18" s="1">
        <v>2009</v>
      </c>
      <c r="B18" s="19">
        <v>901</v>
      </c>
      <c r="C18" s="40">
        <v>-38.832315003394434</v>
      </c>
      <c r="D18" s="13">
        <v>4081</v>
      </c>
      <c r="E18" s="13">
        <v>0.5667816658452551</v>
      </c>
      <c r="F18" s="19">
        <v>4081</v>
      </c>
      <c r="G18" s="13">
        <v>0.5667816658452551</v>
      </c>
      <c r="H18" s="19">
        <v>4081</v>
      </c>
      <c r="I18" s="40">
        <v>0.5667816658452551</v>
      </c>
    </row>
    <row r="19" spans="1:9" ht="12.75">
      <c r="A19" s="26">
        <v>2010</v>
      </c>
      <c r="B19" s="34">
        <v>1266</v>
      </c>
      <c r="C19" s="41">
        <v>40.510543840177576</v>
      </c>
      <c r="D19" s="28">
        <v>4735</v>
      </c>
      <c r="E19" s="28">
        <v>16.025483950012244</v>
      </c>
      <c r="F19" s="34">
        <v>4735</v>
      </c>
      <c r="G19" s="28">
        <v>16.025483950012244</v>
      </c>
      <c r="H19" s="34">
        <v>4735</v>
      </c>
      <c r="I19" s="41">
        <v>16.025483950012244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6">
        <v>2007</v>
      </c>
      <c r="B21" s="34">
        <v>19</v>
      </c>
      <c r="C21" s="28"/>
      <c r="D21" s="27">
        <v>1949</v>
      </c>
      <c r="E21" s="28"/>
      <c r="F21" s="34">
        <v>1949</v>
      </c>
      <c r="G21" s="28"/>
      <c r="H21" s="34">
        <v>1949</v>
      </c>
      <c r="I21" s="28"/>
    </row>
    <row r="22" spans="1:9" ht="12.75">
      <c r="A22" s="1">
        <v>2008</v>
      </c>
      <c r="B22" s="19">
        <v>14</v>
      </c>
      <c r="C22" s="40">
        <v>-26.31578947368422</v>
      </c>
      <c r="D22" s="13">
        <v>1005</v>
      </c>
      <c r="E22" s="13">
        <v>-48.43509492047203</v>
      </c>
      <c r="F22" s="19">
        <v>1005</v>
      </c>
      <c r="G22" s="13">
        <v>-48.43509492047203</v>
      </c>
      <c r="H22" s="19">
        <v>1005</v>
      </c>
      <c r="I22" s="40">
        <v>-48.43509492047203</v>
      </c>
    </row>
    <row r="23" spans="1:9" ht="12.75">
      <c r="A23" s="26">
        <v>2009</v>
      </c>
      <c r="B23" s="34">
        <v>1072</v>
      </c>
      <c r="C23" s="41">
        <v>7557.142857142857</v>
      </c>
      <c r="D23" s="28">
        <v>1102</v>
      </c>
      <c r="E23" s="28">
        <v>9.65174129353234</v>
      </c>
      <c r="F23" s="34">
        <v>1102</v>
      </c>
      <c r="G23" s="28">
        <v>9.65174129353234</v>
      </c>
      <c r="H23" s="34">
        <v>1102</v>
      </c>
      <c r="I23" s="41">
        <v>9.65174129353234</v>
      </c>
    </row>
    <row r="24" spans="1:9" ht="12.75">
      <c r="A24" s="1">
        <v>2010</v>
      </c>
      <c r="B24" s="19">
        <v>17</v>
      </c>
      <c r="C24" s="40">
        <v>-98.41417910447761</v>
      </c>
      <c r="D24" s="13">
        <v>106</v>
      </c>
      <c r="E24" s="13">
        <v>-90.38112522686025</v>
      </c>
      <c r="F24" s="19">
        <v>106</v>
      </c>
      <c r="G24" s="13">
        <v>-90.38112522686025</v>
      </c>
      <c r="H24" s="19">
        <v>106</v>
      </c>
      <c r="I24" s="40">
        <v>-90.38112522686025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2007</v>
      </c>
      <c r="B26" s="19">
        <v>13688</v>
      </c>
      <c r="C26" s="13"/>
      <c r="D26" s="12">
        <v>44578</v>
      </c>
      <c r="E26" s="16"/>
      <c r="F26" s="19">
        <v>44578</v>
      </c>
      <c r="G26" s="16"/>
      <c r="H26" s="19">
        <v>44578</v>
      </c>
      <c r="I26" s="13"/>
    </row>
    <row r="27" spans="1:9" ht="12.75">
      <c r="A27" s="26">
        <v>2008</v>
      </c>
      <c r="B27" s="34">
        <v>12433</v>
      </c>
      <c r="C27" s="41">
        <v>-9.16861484511982</v>
      </c>
      <c r="D27" s="28">
        <v>51466</v>
      </c>
      <c r="E27" s="28">
        <v>15.451568038045679</v>
      </c>
      <c r="F27" s="34">
        <v>51466</v>
      </c>
      <c r="G27" s="28">
        <v>15.451568038045679</v>
      </c>
      <c r="H27" s="34">
        <v>51466</v>
      </c>
      <c r="I27" s="41">
        <v>15.451568038045679</v>
      </c>
    </row>
    <row r="28" spans="1:9" ht="12.75">
      <c r="A28" s="1">
        <v>2009</v>
      </c>
      <c r="B28" s="19">
        <v>13144</v>
      </c>
      <c r="C28" s="40">
        <v>5.718651974583764</v>
      </c>
      <c r="D28" s="13">
        <v>47746</v>
      </c>
      <c r="E28" s="13">
        <v>-7.228072902498738</v>
      </c>
      <c r="F28" s="19">
        <v>47746</v>
      </c>
      <c r="G28" s="13">
        <v>-7.228072902498738</v>
      </c>
      <c r="H28" s="19">
        <v>47746</v>
      </c>
      <c r="I28" s="40">
        <v>-7.228072902498738</v>
      </c>
    </row>
    <row r="29" spans="1:9" ht="12.75">
      <c r="A29" s="29">
        <v>2010</v>
      </c>
      <c r="B29" s="52">
        <v>15660</v>
      </c>
      <c r="C29" s="42">
        <v>19.141813755325614</v>
      </c>
      <c r="D29" s="30">
        <v>57347</v>
      </c>
      <c r="E29" s="30">
        <v>20.108490763624175</v>
      </c>
      <c r="F29" s="52">
        <v>57347</v>
      </c>
      <c r="G29" s="30">
        <v>20.108490763624175</v>
      </c>
      <c r="H29" s="52">
        <v>57347</v>
      </c>
      <c r="I29" s="42">
        <v>20.108490763624175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</sheetData>
  <mergeCells count="6">
    <mergeCell ref="A15:I15"/>
    <mergeCell ref="A20:I20"/>
    <mergeCell ref="A25:I25"/>
    <mergeCell ref="A6:I6"/>
    <mergeCell ref="H7:I7"/>
    <mergeCell ref="A10:I10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J9" sqref="J9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8515625" style="5" customWidth="1"/>
    <col min="4" max="5" width="13.140625" style="5" hidden="1" customWidth="1"/>
    <col min="6" max="6" width="12.7109375" style="5" hidden="1" customWidth="1"/>
    <col min="7" max="7" width="11.28125" style="5" hidden="1" customWidth="1"/>
    <col min="8" max="8" width="12.421875" style="5" customWidth="1"/>
    <col min="9" max="9" width="11.7109375" style="5" customWidth="1"/>
    <col min="10" max="63" width="11.421875" style="5" customWidth="1"/>
  </cols>
  <sheetData>
    <row r="1" ht="12.75"/>
    <row r="2" ht="12.75"/>
    <row r="3" ht="12.75"/>
    <row r="4" ht="12.75"/>
    <row r="6" spans="1:9" ht="27.75" customHeight="1">
      <c r="A6" s="56" t="s">
        <v>18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4" t="s">
        <v>31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"/>
      <c r="B8" s="61" t="s">
        <v>29</v>
      </c>
      <c r="C8" s="61"/>
      <c r="D8" s="61"/>
      <c r="E8" s="61"/>
      <c r="F8" s="61"/>
      <c r="G8" s="61"/>
      <c r="H8" s="61"/>
      <c r="I8" s="61"/>
    </row>
    <row r="9" spans="1:9" ht="24">
      <c r="A9" s="6" t="s">
        <v>2</v>
      </c>
      <c r="B9" s="6" t="s">
        <v>32</v>
      </c>
      <c r="C9" s="6" t="s">
        <v>10</v>
      </c>
      <c r="D9" s="6" t="s">
        <v>11</v>
      </c>
      <c r="E9" s="6" t="s">
        <v>10</v>
      </c>
      <c r="F9" s="6" t="str">
        <f>+'a4'!F9</f>
        <v>Año corrido a diciembre</v>
      </c>
      <c r="G9" s="6" t="s">
        <v>12</v>
      </c>
      <c r="H9" s="6" t="s">
        <v>33</v>
      </c>
      <c r="I9" s="6" t="s">
        <v>12</v>
      </c>
    </row>
    <row r="10" spans="1:9" ht="12.75" customHeight="1">
      <c r="A10" s="55" t="s">
        <v>13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6">
        <v>2007</v>
      </c>
      <c r="B11" s="34">
        <v>480272.7970942972</v>
      </c>
      <c r="C11" s="28"/>
      <c r="D11" s="27">
        <v>1736366.058677868</v>
      </c>
      <c r="E11" s="31"/>
      <c r="F11" s="34">
        <v>1736366.058677868</v>
      </c>
      <c r="G11" s="31"/>
      <c r="H11" s="34">
        <v>1736366.058677868</v>
      </c>
      <c r="I11" s="28"/>
    </row>
    <row r="12" spans="1:9" ht="12.75">
      <c r="A12" s="1">
        <v>2008</v>
      </c>
      <c r="B12" s="19">
        <v>396250.59806994157</v>
      </c>
      <c r="C12" s="40">
        <v>-17.494682091656884</v>
      </c>
      <c r="D12" s="13">
        <v>1751504.052692817</v>
      </c>
      <c r="E12" s="13">
        <v>0.8718204286068243</v>
      </c>
      <c r="F12" s="19">
        <v>1751504.052692817</v>
      </c>
      <c r="G12" s="13">
        <v>0.8718204286068243</v>
      </c>
      <c r="H12" s="19">
        <v>1751504.052692817</v>
      </c>
      <c r="I12" s="40">
        <v>0.8718204286068243</v>
      </c>
    </row>
    <row r="13" spans="1:9" ht="12.75">
      <c r="A13" s="26">
        <v>2009</v>
      </c>
      <c r="B13" s="34">
        <v>632395.8730619241</v>
      </c>
      <c r="C13" s="41">
        <v>59.59493213188816</v>
      </c>
      <c r="D13" s="28">
        <v>1875011.65519519</v>
      </c>
      <c r="E13" s="28">
        <v>7.051516798518875</v>
      </c>
      <c r="F13" s="34">
        <v>1875011.65519519</v>
      </c>
      <c r="G13" s="28">
        <v>7.051516798518875</v>
      </c>
      <c r="H13" s="34">
        <v>1875011.65519519</v>
      </c>
      <c r="I13" s="41">
        <v>7.051516798518875</v>
      </c>
    </row>
    <row r="14" spans="1:9" ht="12.75">
      <c r="A14" s="1">
        <v>2010</v>
      </c>
      <c r="B14" s="19">
        <v>781349.0234563771</v>
      </c>
      <c r="C14" s="40">
        <v>23.55378280273304</v>
      </c>
      <c r="D14" s="13">
        <v>2664589.478967529</v>
      </c>
      <c r="E14" s="13">
        <v>42.11055550426127</v>
      </c>
      <c r="F14" s="19">
        <v>2664589.478967529</v>
      </c>
      <c r="G14" s="13">
        <v>42.11055550426127</v>
      </c>
      <c r="H14" s="19">
        <v>2664589.478967529</v>
      </c>
      <c r="I14" s="40">
        <v>42.11055550426127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2007</v>
      </c>
      <c r="B16" s="19">
        <v>101268.3617915869</v>
      </c>
      <c r="C16" s="13"/>
      <c r="D16" s="12">
        <v>302546.696958839</v>
      </c>
      <c r="E16" s="16"/>
      <c r="F16" s="19">
        <v>302546.696958839</v>
      </c>
      <c r="G16" s="16"/>
      <c r="H16" s="19">
        <v>302546.696958839</v>
      </c>
      <c r="I16" s="13"/>
    </row>
    <row r="17" spans="1:9" ht="12.75">
      <c r="A17" s="26">
        <v>2008</v>
      </c>
      <c r="B17" s="34">
        <v>65090.995172519884</v>
      </c>
      <c r="C17" s="41">
        <v>-35.724253833118226</v>
      </c>
      <c r="D17" s="28">
        <v>358431.0566676604</v>
      </c>
      <c r="E17" s="28">
        <v>18.471317079500096</v>
      </c>
      <c r="F17" s="34">
        <v>358431.0566676604</v>
      </c>
      <c r="G17" s="28">
        <v>18.471317079500096</v>
      </c>
      <c r="H17" s="34">
        <v>358431.0566676604</v>
      </c>
      <c r="I17" s="41">
        <v>18.471317079500096</v>
      </c>
    </row>
    <row r="18" spans="1:9" ht="12.75">
      <c r="A18" s="1">
        <v>2009</v>
      </c>
      <c r="B18" s="19">
        <v>76196.77036981216</v>
      </c>
      <c r="C18" s="40">
        <v>17.06192257140495</v>
      </c>
      <c r="D18" s="13">
        <v>241749.39881897694</v>
      </c>
      <c r="E18" s="13">
        <v>-32.55344526600871</v>
      </c>
      <c r="F18" s="19">
        <v>241749.39881897694</v>
      </c>
      <c r="G18" s="13">
        <v>-32.55344526600871</v>
      </c>
      <c r="H18" s="19">
        <v>241749.39881897694</v>
      </c>
      <c r="I18" s="40">
        <v>-32.55344526600871</v>
      </c>
    </row>
    <row r="19" spans="1:9" ht="12.75">
      <c r="A19" s="26">
        <v>2010</v>
      </c>
      <c r="B19" s="34">
        <v>129636.60830452401</v>
      </c>
      <c r="C19" s="41">
        <v>70.13399344269817</v>
      </c>
      <c r="D19" s="28">
        <v>445083.2773147847</v>
      </c>
      <c r="E19" s="28">
        <v>84.10936262475056</v>
      </c>
      <c r="F19" s="34">
        <v>445083.2773147847</v>
      </c>
      <c r="G19" s="28">
        <v>84.10936262475056</v>
      </c>
      <c r="H19" s="34">
        <v>445083.2773147847</v>
      </c>
      <c r="I19" s="41">
        <v>84.10936262475056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6">
        <v>2007</v>
      </c>
      <c r="B21" s="34">
        <v>2976.149114668667</v>
      </c>
      <c r="C21" s="28"/>
      <c r="D21" s="27">
        <v>9275.209257994626</v>
      </c>
      <c r="E21" s="31"/>
      <c r="F21" s="34">
        <v>9275.209257994626</v>
      </c>
      <c r="G21" s="31"/>
      <c r="H21" s="34">
        <v>9275.209257994626</v>
      </c>
      <c r="I21" s="28"/>
    </row>
    <row r="22" spans="1:9" ht="12.75">
      <c r="A22" s="1">
        <v>2008</v>
      </c>
      <c r="B22" s="19">
        <v>1562.6198848931012</v>
      </c>
      <c r="C22" s="40">
        <v>-47.49524218422548</v>
      </c>
      <c r="D22" s="13">
        <v>4800.721983049436</v>
      </c>
      <c r="E22" s="13">
        <v>-48.24136200580568</v>
      </c>
      <c r="F22" s="19">
        <v>4800.721983049436</v>
      </c>
      <c r="G22" s="13">
        <v>-48.24136200580568</v>
      </c>
      <c r="H22" s="19">
        <v>4800.721983049436</v>
      </c>
      <c r="I22" s="40">
        <v>-48.24136200580568</v>
      </c>
    </row>
    <row r="23" spans="1:9" ht="12.75">
      <c r="A23" s="26">
        <v>2009</v>
      </c>
      <c r="B23" s="34">
        <v>3169.70584578286</v>
      </c>
      <c r="C23" s="41">
        <v>102.84561053052892</v>
      </c>
      <c r="D23" s="28">
        <v>12031.482747070135</v>
      </c>
      <c r="E23" s="28">
        <v>150.61819429559412</v>
      </c>
      <c r="F23" s="34">
        <v>12031.482747070135</v>
      </c>
      <c r="G23" s="28">
        <v>150.61819429559412</v>
      </c>
      <c r="H23" s="34">
        <v>12031.482747070135</v>
      </c>
      <c r="I23" s="41">
        <v>150.61819429559412</v>
      </c>
    </row>
    <row r="24" spans="1:9" ht="12.75">
      <c r="A24" s="1">
        <v>2010</v>
      </c>
      <c r="B24" s="19">
        <v>2024.2993940745698</v>
      </c>
      <c r="C24" s="40">
        <v>-36.136048814504285</v>
      </c>
      <c r="D24" s="13">
        <v>11785.549983122586</v>
      </c>
      <c r="E24" s="13">
        <v>-2.04407693646435</v>
      </c>
      <c r="F24" s="19">
        <v>11785.549983122586</v>
      </c>
      <c r="G24" s="13">
        <v>-2.04407693646435</v>
      </c>
      <c r="H24" s="19">
        <v>11785.549983122586</v>
      </c>
      <c r="I24" s="40">
        <v>-2.04407693646435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2007</v>
      </c>
      <c r="B26" s="19">
        <v>376028.2861880416</v>
      </c>
      <c r="C26" s="13"/>
      <c r="D26" s="12">
        <v>1424544.1524610342</v>
      </c>
      <c r="E26" s="16"/>
      <c r="F26" s="19">
        <v>1424544.1524610342</v>
      </c>
      <c r="G26" s="16"/>
      <c r="H26" s="19">
        <v>1424544.1524610342</v>
      </c>
      <c r="I26" s="13"/>
    </row>
    <row r="27" spans="1:9" ht="12.75">
      <c r="A27" s="26">
        <v>2008</v>
      </c>
      <c r="B27" s="34">
        <v>329596.98301252857</v>
      </c>
      <c r="C27" s="41">
        <v>-12.347821927495644</v>
      </c>
      <c r="D27" s="28">
        <v>1388272.2740421072</v>
      </c>
      <c r="E27" s="28">
        <v>-2.5462094913846016</v>
      </c>
      <c r="F27" s="34">
        <v>1388272.2740421072</v>
      </c>
      <c r="G27" s="28">
        <v>-2.5462094913846016</v>
      </c>
      <c r="H27" s="34">
        <v>1388272.2740421072</v>
      </c>
      <c r="I27" s="41">
        <v>-2.5462094913846016</v>
      </c>
    </row>
    <row r="28" spans="1:9" ht="12.75">
      <c r="A28" s="1">
        <v>2009</v>
      </c>
      <c r="B28" s="19">
        <v>553029.3968463291</v>
      </c>
      <c r="C28" s="40">
        <v>67.78958101849722</v>
      </c>
      <c r="D28" s="13">
        <v>1621230.7736291431</v>
      </c>
      <c r="E28" s="13">
        <v>16.780461869252193</v>
      </c>
      <c r="F28" s="19">
        <v>1621230.7736291431</v>
      </c>
      <c r="G28" s="13">
        <v>16.780461869252193</v>
      </c>
      <c r="H28" s="19">
        <v>1621230.7736291431</v>
      </c>
      <c r="I28" s="40">
        <v>16.780461869252193</v>
      </c>
    </row>
    <row r="29" spans="1:9" ht="12.75">
      <c r="A29" s="29">
        <v>2010</v>
      </c>
      <c r="B29" s="52">
        <v>649688.1157577785</v>
      </c>
      <c r="C29" s="42">
        <v>17.47804356561322</v>
      </c>
      <c r="D29" s="30">
        <v>2207720.6516696215</v>
      </c>
      <c r="E29" s="30">
        <v>36.17559496034079</v>
      </c>
      <c r="F29" s="52">
        <v>2207720.6516696215</v>
      </c>
      <c r="G29" s="30">
        <v>36.17559496034079</v>
      </c>
      <c r="H29" s="52">
        <v>2207720.6516696215</v>
      </c>
      <c r="I29" s="42">
        <v>36.17559496034079</v>
      </c>
    </row>
    <row r="30" spans="1:9" ht="12.75">
      <c r="A30"/>
      <c r="B30" s="12"/>
      <c r="C30" s="1"/>
      <c r="D30" s="1"/>
      <c r="E30" s="1"/>
      <c r="F30" s="1"/>
      <c r="G30" s="1"/>
      <c r="H30" s="12"/>
      <c r="I30" s="1"/>
    </row>
    <row r="31" ht="12.75">
      <c r="A31" s="1" t="s">
        <v>25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J13" sqref="J13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5" width="12.8515625" style="5" hidden="1" customWidth="1"/>
    <col min="6" max="6" width="12.28125" style="5" hidden="1" customWidth="1"/>
    <col min="7" max="7" width="10.7109375" style="5" hidden="1" customWidth="1"/>
    <col min="8" max="8" width="12.8515625" style="5" customWidth="1"/>
    <col min="9" max="9" width="10.28125" style="5" customWidth="1"/>
    <col min="10" max="75" width="11.421875" style="5" customWidth="1"/>
  </cols>
  <sheetData>
    <row r="1" ht="12.75"/>
    <row r="2" ht="12.75"/>
    <row r="3" ht="12.75"/>
    <row r="4" ht="12.75"/>
    <row r="6" spans="1:9" ht="15">
      <c r="A6" s="56" t="s">
        <v>19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4" t="s">
        <v>31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"/>
      <c r="B8" s="1"/>
      <c r="C8" s="1"/>
      <c r="D8" s="1"/>
      <c r="E8" s="1"/>
      <c r="F8" s="1"/>
      <c r="G8" s="1"/>
      <c r="H8" s="63"/>
      <c r="I8" s="63"/>
    </row>
    <row r="9" spans="1:9" ht="27.75" customHeight="1">
      <c r="A9" s="6" t="s">
        <v>2</v>
      </c>
      <c r="B9" s="6" t="s">
        <v>32</v>
      </c>
      <c r="C9" s="6" t="s">
        <v>10</v>
      </c>
      <c r="D9" s="6" t="str">
        <f>'a5'!D9</f>
        <v>Año corrido</v>
      </c>
      <c r="E9" s="6" t="str">
        <f>C9</f>
        <v> Variación %</v>
      </c>
      <c r="F9" s="6" t="str">
        <f>+'a5'!F9</f>
        <v>Año corrido a diciembre</v>
      </c>
      <c r="G9" s="6" t="s">
        <v>12</v>
      </c>
      <c r="H9" s="6" t="s">
        <v>33</v>
      </c>
      <c r="I9" s="6" t="s">
        <v>12</v>
      </c>
    </row>
    <row r="10" spans="1:9" ht="12.7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6">
        <v>2007</v>
      </c>
      <c r="B11" s="34">
        <v>11419</v>
      </c>
      <c r="C11" s="28"/>
      <c r="D11" s="27">
        <v>41661</v>
      </c>
      <c r="E11" s="31"/>
      <c r="F11" s="34">
        <v>41661</v>
      </c>
      <c r="G11" s="31"/>
      <c r="H11" s="34">
        <v>41661</v>
      </c>
      <c r="I11" s="28"/>
    </row>
    <row r="12" spans="1:9" ht="12.75">
      <c r="A12" s="1">
        <v>2008</v>
      </c>
      <c r="B12" s="19">
        <v>9604</v>
      </c>
      <c r="C12" s="40">
        <v>-15.894561695419924</v>
      </c>
      <c r="D12" s="13">
        <v>44026</v>
      </c>
      <c r="E12" s="13">
        <v>5.676772040997562</v>
      </c>
      <c r="F12" s="19">
        <v>44026</v>
      </c>
      <c r="G12" s="13">
        <v>5.676772040997562</v>
      </c>
      <c r="H12" s="19">
        <v>44026</v>
      </c>
      <c r="I12" s="40">
        <v>5.676772040997562</v>
      </c>
    </row>
    <row r="13" spans="1:9" ht="12.75">
      <c r="A13" s="26">
        <v>2009</v>
      </c>
      <c r="B13" s="34">
        <v>12799</v>
      </c>
      <c r="C13" s="41">
        <v>33.267388588088295</v>
      </c>
      <c r="D13" s="28">
        <v>40755</v>
      </c>
      <c r="E13" s="28">
        <v>-7.429700631445058</v>
      </c>
      <c r="F13" s="34">
        <v>40755</v>
      </c>
      <c r="G13" s="28">
        <v>-7.429700631445058</v>
      </c>
      <c r="H13" s="34">
        <v>40755</v>
      </c>
      <c r="I13" s="41">
        <v>-7.429700631445058</v>
      </c>
    </row>
    <row r="14" spans="1:9" ht="12.75">
      <c r="A14" s="1">
        <v>2010</v>
      </c>
      <c r="B14" s="19">
        <v>14961</v>
      </c>
      <c r="C14" s="40">
        <v>16.89194468317838</v>
      </c>
      <c r="D14" s="13">
        <v>52707</v>
      </c>
      <c r="E14" s="13">
        <v>29.326463010673535</v>
      </c>
      <c r="F14" s="19">
        <v>52707</v>
      </c>
      <c r="G14" s="13">
        <v>29.326463010673535</v>
      </c>
      <c r="H14" s="19">
        <v>52707</v>
      </c>
      <c r="I14" s="40">
        <v>29.326463010673535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2007</v>
      </c>
      <c r="B16" s="19">
        <v>3553</v>
      </c>
      <c r="C16" s="13"/>
      <c r="D16" s="12">
        <v>10904</v>
      </c>
      <c r="E16" s="16"/>
      <c r="F16" s="19">
        <v>10904</v>
      </c>
      <c r="G16" s="16"/>
      <c r="H16" s="19">
        <v>10904</v>
      </c>
      <c r="I16" s="13"/>
    </row>
    <row r="17" spans="1:9" ht="12.75">
      <c r="A17" s="26">
        <v>2008</v>
      </c>
      <c r="B17" s="34">
        <v>2434</v>
      </c>
      <c r="C17" s="41">
        <v>-31.494511680270193</v>
      </c>
      <c r="D17" s="28">
        <v>13596</v>
      </c>
      <c r="E17" s="28">
        <v>24.688187820983117</v>
      </c>
      <c r="F17" s="34">
        <v>13596</v>
      </c>
      <c r="G17" s="28">
        <v>24.688187820983117</v>
      </c>
      <c r="H17" s="34">
        <v>13596</v>
      </c>
      <c r="I17" s="41">
        <v>24.688187820983117</v>
      </c>
    </row>
    <row r="18" spans="1:9" ht="12.75">
      <c r="A18" s="1">
        <v>2009</v>
      </c>
      <c r="B18" s="19">
        <v>2513</v>
      </c>
      <c r="C18" s="40">
        <v>3.245686113393603</v>
      </c>
      <c r="D18" s="13">
        <v>8490</v>
      </c>
      <c r="E18" s="13">
        <v>-37.55516328331863</v>
      </c>
      <c r="F18" s="19">
        <v>8490</v>
      </c>
      <c r="G18" s="13">
        <v>-37.55516328331863</v>
      </c>
      <c r="H18" s="19">
        <v>8490</v>
      </c>
      <c r="I18" s="40">
        <v>-37.55516328331863</v>
      </c>
    </row>
    <row r="19" spans="1:9" ht="12.75">
      <c r="A19" s="26">
        <v>2010</v>
      </c>
      <c r="B19" s="34">
        <v>3749</v>
      </c>
      <c r="C19" s="41">
        <v>49.184241941902116</v>
      </c>
      <c r="D19" s="28">
        <v>13828</v>
      </c>
      <c r="E19" s="28">
        <v>62.87396937573615</v>
      </c>
      <c r="F19" s="34">
        <v>13828</v>
      </c>
      <c r="G19" s="28">
        <v>62.87396937573615</v>
      </c>
      <c r="H19" s="34">
        <v>13828</v>
      </c>
      <c r="I19" s="41">
        <v>62.87396937573615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6">
        <v>2007</v>
      </c>
      <c r="B21" s="34">
        <v>71</v>
      </c>
      <c r="C21" s="28"/>
      <c r="D21" s="27">
        <v>247</v>
      </c>
      <c r="E21" s="31"/>
      <c r="F21" s="34">
        <v>247</v>
      </c>
      <c r="G21" s="31"/>
      <c r="H21" s="34">
        <v>247</v>
      </c>
      <c r="I21" s="28"/>
    </row>
    <row r="22" spans="1:9" ht="12.75">
      <c r="A22" s="1">
        <v>2008</v>
      </c>
      <c r="B22" s="19">
        <v>33</v>
      </c>
      <c r="C22" s="40">
        <v>-53.521126760563384</v>
      </c>
      <c r="D22" s="13">
        <v>125</v>
      </c>
      <c r="E22" s="13">
        <v>-49.392712550607285</v>
      </c>
      <c r="F22" s="19">
        <v>125</v>
      </c>
      <c r="G22" s="13">
        <v>-49.392712550607285</v>
      </c>
      <c r="H22" s="19">
        <v>125</v>
      </c>
      <c r="I22" s="40">
        <v>-49.392712550607285</v>
      </c>
    </row>
    <row r="23" spans="1:9" ht="12.75">
      <c r="A23" s="26">
        <v>2009</v>
      </c>
      <c r="B23" s="34">
        <v>62</v>
      </c>
      <c r="C23" s="41">
        <v>87.87878787878788</v>
      </c>
      <c r="D23" s="28">
        <v>244</v>
      </c>
      <c r="E23" s="28">
        <v>95.2</v>
      </c>
      <c r="F23" s="34">
        <v>244</v>
      </c>
      <c r="G23" s="28">
        <v>95.2</v>
      </c>
      <c r="H23" s="34">
        <v>244</v>
      </c>
      <c r="I23" s="41">
        <v>95.2</v>
      </c>
    </row>
    <row r="24" spans="1:9" ht="12.75">
      <c r="A24" s="1">
        <v>2010</v>
      </c>
      <c r="B24" s="19">
        <v>38</v>
      </c>
      <c r="C24" s="40">
        <v>-38.70967741935484</v>
      </c>
      <c r="D24" s="13">
        <v>202</v>
      </c>
      <c r="E24" s="13">
        <v>-17.213114754098356</v>
      </c>
      <c r="F24" s="19">
        <v>202</v>
      </c>
      <c r="G24" s="13">
        <v>-17.213114754098356</v>
      </c>
      <c r="H24" s="19">
        <v>202</v>
      </c>
      <c r="I24" s="40">
        <v>-17.213114754098356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2007</v>
      </c>
      <c r="B26" s="19">
        <v>7795</v>
      </c>
      <c r="C26" s="13"/>
      <c r="D26" s="12">
        <v>30510</v>
      </c>
      <c r="E26" s="16"/>
      <c r="F26" s="19">
        <v>30510</v>
      </c>
      <c r="G26" s="16"/>
      <c r="H26" s="19">
        <v>30510</v>
      </c>
      <c r="I26" s="13"/>
    </row>
    <row r="27" spans="1:9" ht="12.75">
      <c r="A27" s="26">
        <v>2008</v>
      </c>
      <c r="B27" s="34">
        <v>7137</v>
      </c>
      <c r="C27" s="41">
        <v>-8.441308531109684</v>
      </c>
      <c r="D27" s="28">
        <v>30305</v>
      </c>
      <c r="E27" s="28">
        <v>-0.6719108489020016</v>
      </c>
      <c r="F27" s="34">
        <v>30305</v>
      </c>
      <c r="G27" s="28">
        <v>-0.6719108489020016</v>
      </c>
      <c r="H27" s="34">
        <v>30305</v>
      </c>
      <c r="I27" s="41">
        <v>-0.6719108489020016</v>
      </c>
    </row>
    <row r="28" spans="1:9" ht="12.75">
      <c r="A28" s="1">
        <v>2009</v>
      </c>
      <c r="B28" s="19">
        <v>10224</v>
      </c>
      <c r="C28" s="40">
        <v>43.25346784363177</v>
      </c>
      <c r="D28" s="13">
        <v>32021</v>
      </c>
      <c r="E28" s="13">
        <v>5.662431941923771</v>
      </c>
      <c r="F28" s="19">
        <v>32021</v>
      </c>
      <c r="G28" s="13">
        <v>5.662431941923771</v>
      </c>
      <c r="H28" s="19">
        <v>32021</v>
      </c>
      <c r="I28" s="40">
        <v>5.662431941923771</v>
      </c>
    </row>
    <row r="29" spans="1:9" ht="12.75">
      <c r="A29" s="29">
        <v>2010</v>
      </c>
      <c r="B29" s="52">
        <v>11174</v>
      </c>
      <c r="C29" s="42">
        <v>9.291862284820041</v>
      </c>
      <c r="D29" s="30">
        <v>38677</v>
      </c>
      <c r="E29" s="30">
        <v>20.786358951937785</v>
      </c>
      <c r="F29" s="52">
        <v>38677</v>
      </c>
      <c r="G29" s="30">
        <v>20.786358951937785</v>
      </c>
      <c r="H29" s="52">
        <v>38677</v>
      </c>
      <c r="I29" s="42">
        <v>20.786358951937785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</sheetData>
  <mergeCells count="6">
    <mergeCell ref="A20:I20"/>
    <mergeCell ref="A25:I25"/>
    <mergeCell ref="A6:I6"/>
    <mergeCell ref="H8:I8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J11" sqref="J11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6" width="12.421875" style="5" hidden="1" customWidth="1"/>
    <col min="7" max="7" width="11.28125" style="5" hidden="1" customWidth="1"/>
    <col min="8" max="8" width="12.57421875" style="5" customWidth="1"/>
    <col min="9" max="9" width="11.00390625" style="5" customWidth="1"/>
    <col min="10" max="72" width="11.421875" style="5" customWidth="1"/>
  </cols>
  <sheetData>
    <row r="1" ht="12.75"/>
    <row r="2" ht="12.75"/>
    <row r="3" ht="12.75"/>
    <row r="4" ht="12.75"/>
    <row r="6" spans="1:9" ht="26.25" customHeight="1">
      <c r="A6" s="56" t="s">
        <v>20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4" t="s">
        <v>31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"/>
      <c r="B8" s="61" t="s">
        <v>29</v>
      </c>
      <c r="C8" s="61"/>
      <c r="D8" s="61"/>
      <c r="E8" s="61"/>
      <c r="F8" s="61"/>
      <c r="G8" s="61"/>
      <c r="H8" s="61"/>
      <c r="I8" s="61"/>
    </row>
    <row r="9" spans="1:9" ht="24">
      <c r="A9" s="6" t="s">
        <v>2</v>
      </c>
      <c r="B9" s="6" t="s">
        <v>32</v>
      </c>
      <c r="C9" s="6" t="s">
        <v>10</v>
      </c>
      <c r="D9" s="6" t="s">
        <v>11</v>
      </c>
      <c r="E9" s="6" t="s">
        <v>10</v>
      </c>
      <c r="F9" s="6" t="str">
        <f>+'a6'!F9</f>
        <v>Año corrido a diciembre</v>
      </c>
      <c r="G9" s="6" t="s">
        <v>12</v>
      </c>
      <c r="H9" s="6" t="s">
        <v>33</v>
      </c>
      <c r="I9" s="6" t="s">
        <v>12</v>
      </c>
    </row>
    <row r="10" spans="1:9" ht="12.75" customHeight="1">
      <c r="A10" s="55" t="s">
        <v>13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6">
        <v>2007</v>
      </c>
      <c r="B11" s="34">
        <v>131918.28255591306</v>
      </c>
      <c r="C11" s="32"/>
      <c r="D11" s="27">
        <v>468615.48114333744</v>
      </c>
      <c r="E11" s="32"/>
      <c r="F11" s="34">
        <v>468615.48114333744</v>
      </c>
      <c r="G11" s="32"/>
      <c r="H11" s="34">
        <v>468615.48114333744</v>
      </c>
      <c r="I11" s="32"/>
    </row>
    <row r="12" spans="1:9" ht="12.75">
      <c r="A12" s="1">
        <v>2008</v>
      </c>
      <c r="B12" s="19">
        <v>156104.44915486587</v>
      </c>
      <c r="C12" s="40">
        <v>18.334203667866575</v>
      </c>
      <c r="D12" s="18">
        <v>624241.0304092073</v>
      </c>
      <c r="E12" s="18">
        <v>33.20964746750823</v>
      </c>
      <c r="F12" s="19">
        <v>624241.0304092073</v>
      </c>
      <c r="G12" s="18">
        <v>33.20964746750823</v>
      </c>
      <c r="H12" s="19">
        <v>624241.0304092073</v>
      </c>
      <c r="I12" s="40">
        <v>33.20964746750823</v>
      </c>
    </row>
    <row r="13" spans="1:9" ht="12.75">
      <c r="A13" s="26">
        <v>2009</v>
      </c>
      <c r="B13" s="34">
        <v>190217.60791997134</v>
      </c>
      <c r="C13" s="41">
        <v>21.852778027654395</v>
      </c>
      <c r="D13" s="32">
        <v>624403.649179989</v>
      </c>
      <c r="E13" s="32">
        <v>0.02605063795230933</v>
      </c>
      <c r="F13" s="34">
        <v>624403.649179989</v>
      </c>
      <c r="G13" s="32">
        <v>0.02605063795230933</v>
      </c>
      <c r="H13" s="34">
        <v>624403.649179989</v>
      </c>
      <c r="I13" s="41">
        <v>0.02605063795230933</v>
      </c>
    </row>
    <row r="14" spans="1:9" ht="12.75">
      <c r="A14" s="1">
        <v>2010</v>
      </c>
      <c r="B14" s="19">
        <v>259727.96282666075</v>
      </c>
      <c r="C14" s="40">
        <v>36.54254496562373</v>
      </c>
      <c r="D14" s="18">
        <v>871987.8328601007</v>
      </c>
      <c r="E14" s="18">
        <v>39.651303128233906</v>
      </c>
      <c r="F14" s="19">
        <v>871987.8328601007</v>
      </c>
      <c r="G14" s="18">
        <v>39.651303128233906</v>
      </c>
      <c r="H14" s="19">
        <v>871987.8328601007</v>
      </c>
      <c r="I14" s="40">
        <v>39.651303128233906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2007</v>
      </c>
      <c r="B16" s="19">
        <v>9190.651216960461</v>
      </c>
      <c r="C16" s="13"/>
      <c r="D16" s="12">
        <v>35734.47940990975</v>
      </c>
      <c r="E16" s="13"/>
      <c r="F16" s="19">
        <v>35734.47940990975</v>
      </c>
      <c r="G16" s="13"/>
      <c r="H16" s="19">
        <v>35734.47940990975</v>
      </c>
      <c r="I16" s="13"/>
    </row>
    <row r="17" spans="1:9" ht="12.75">
      <c r="A17" s="26">
        <v>2008</v>
      </c>
      <c r="B17" s="34">
        <v>24157.16670008038</v>
      </c>
      <c r="C17" s="41">
        <v>162.84499465609855</v>
      </c>
      <c r="D17" s="28">
        <v>64329.3731897584</v>
      </c>
      <c r="E17" s="28">
        <v>80.02045713843205</v>
      </c>
      <c r="F17" s="34">
        <v>64329.3731897584</v>
      </c>
      <c r="G17" s="28">
        <v>80.02045713843205</v>
      </c>
      <c r="H17" s="34">
        <v>64329.3731897584</v>
      </c>
      <c r="I17" s="41">
        <v>80.02045713843205</v>
      </c>
    </row>
    <row r="18" spans="1:9" ht="12.75">
      <c r="A18" s="1">
        <v>2009</v>
      </c>
      <c r="B18" s="19">
        <v>14164.7842354138</v>
      </c>
      <c r="C18" s="40">
        <v>-41.36404980238569</v>
      </c>
      <c r="D18" s="13">
        <v>67184.86991236653</v>
      </c>
      <c r="E18" s="13">
        <v>4.438869183731981</v>
      </c>
      <c r="F18" s="19">
        <v>67184.86991236653</v>
      </c>
      <c r="G18" s="13">
        <v>4.438869183731981</v>
      </c>
      <c r="H18" s="19">
        <v>67184.86991236653</v>
      </c>
      <c r="I18" s="40">
        <v>4.438869183731981</v>
      </c>
    </row>
    <row r="19" spans="1:9" ht="12.75">
      <c r="A19" s="26">
        <v>2010</v>
      </c>
      <c r="B19" s="53">
        <v>21668.317906397533</v>
      </c>
      <c r="C19" s="41">
        <v>52.97315897141536</v>
      </c>
      <c r="D19" s="28">
        <v>79806.74299678323</v>
      </c>
      <c r="E19" s="28">
        <v>18.78677907820645</v>
      </c>
      <c r="F19" s="34">
        <v>79806.74299678323</v>
      </c>
      <c r="G19" s="28">
        <v>18.78677907820645</v>
      </c>
      <c r="H19" s="34">
        <v>79806.74299678323</v>
      </c>
      <c r="I19" s="41">
        <v>18.78677907820645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6">
        <v>2007</v>
      </c>
      <c r="B21" s="34">
        <v>239.67776703053752</v>
      </c>
      <c r="C21" s="28"/>
      <c r="D21" s="27">
        <v>35477.9352221965</v>
      </c>
      <c r="E21" s="28"/>
      <c r="F21" s="34">
        <v>35477.9352221965</v>
      </c>
      <c r="G21" s="28"/>
      <c r="H21" s="34">
        <v>35477.9352221965</v>
      </c>
      <c r="I21" s="28"/>
    </row>
    <row r="22" spans="1:9" ht="12.75">
      <c r="A22" s="1">
        <v>2008</v>
      </c>
      <c r="B22" s="19">
        <v>138.8049271049458</v>
      </c>
      <c r="C22" s="40">
        <v>-42.08685735658554</v>
      </c>
      <c r="D22" s="13">
        <v>17728.99430357694</v>
      </c>
      <c r="E22" s="13">
        <v>-50.02811129638422</v>
      </c>
      <c r="F22" s="19">
        <v>17728.99430357694</v>
      </c>
      <c r="G22" s="13">
        <v>-50.02811129638422</v>
      </c>
      <c r="H22" s="19">
        <v>17728.99430357694</v>
      </c>
      <c r="I22" s="40">
        <v>-50.02811129638422</v>
      </c>
    </row>
    <row r="23" spans="1:9" ht="12.75">
      <c r="A23" s="26">
        <v>2009</v>
      </c>
      <c r="B23" s="34">
        <v>21704.65967106874</v>
      </c>
      <c r="C23" s="41">
        <v>15536.807801972742</v>
      </c>
      <c r="D23" s="28">
        <v>21872.58161647139</v>
      </c>
      <c r="E23" s="28">
        <v>23.37181253455789</v>
      </c>
      <c r="F23" s="34">
        <v>21872.58161647139</v>
      </c>
      <c r="G23" s="28">
        <v>23.37181253455789</v>
      </c>
      <c r="H23" s="34">
        <v>21872.58161647139</v>
      </c>
      <c r="I23" s="41">
        <v>23.37181253455789</v>
      </c>
    </row>
    <row r="24" spans="1:9" ht="12.75">
      <c r="A24" s="1">
        <v>2010</v>
      </c>
      <c r="B24" s="19">
        <v>35.633099141295865</v>
      </c>
      <c r="C24" s="40">
        <v>-99.83582742286076</v>
      </c>
      <c r="D24" s="13">
        <v>1285.8685751295275</v>
      </c>
      <c r="E24" s="13">
        <v>-94.12109371597366</v>
      </c>
      <c r="F24" s="19">
        <v>1285.8685751295275</v>
      </c>
      <c r="G24" s="13">
        <v>-94.12109371597366</v>
      </c>
      <c r="H24" s="19">
        <v>1285.8685751295275</v>
      </c>
      <c r="I24" s="40">
        <v>-94.12109371597366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2007</v>
      </c>
      <c r="B26" s="19">
        <v>122487.95357192207</v>
      </c>
      <c r="C26" s="13"/>
      <c r="D26" s="12">
        <v>397403.06651123124</v>
      </c>
      <c r="E26" s="13"/>
      <c r="F26" s="19">
        <v>397403.06651123124</v>
      </c>
      <c r="G26" s="13"/>
      <c r="H26" s="19">
        <v>397403.06651123124</v>
      </c>
      <c r="I26" s="13"/>
    </row>
    <row r="27" spans="1:9" ht="12.75">
      <c r="A27" s="26">
        <v>2008</v>
      </c>
      <c r="B27" s="34">
        <v>131808.47752768054</v>
      </c>
      <c r="C27" s="41">
        <v>7.609339272931592</v>
      </c>
      <c r="D27" s="28">
        <v>542182.662915872</v>
      </c>
      <c r="E27" s="28">
        <v>36.431424064149496</v>
      </c>
      <c r="F27" s="34">
        <v>542182.662915872</v>
      </c>
      <c r="G27" s="28">
        <v>36.431424064149496</v>
      </c>
      <c r="H27" s="34">
        <v>542182.662915872</v>
      </c>
      <c r="I27" s="41">
        <v>36.431424064149496</v>
      </c>
    </row>
    <row r="28" spans="1:9" ht="12.75">
      <c r="A28" s="1">
        <v>2009</v>
      </c>
      <c r="B28" s="19">
        <v>154348.1640134888</v>
      </c>
      <c r="C28" s="40">
        <v>17.100331411592833</v>
      </c>
      <c r="D28" s="13">
        <v>535346.197651151</v>
      </c>
      <c r="E28" s="13">
        <v>-1.2609155054782235</v>
      </c>
      <c r="F28" s="19">
        <v>535346.197651151</v>
      </c>
      <c r="G28" s="13">
        <v>-1.2609155054782235</v>
      </c>
      <c r="H28" s="19">
        <v>535346.197651151</v>
      </c>
      <c r="I28" s="40">
        <v>-1.2609155054782235</v>
      </c>
    </row>
    <row r="29" spans="1:9" ht="12.75">
      <c r="A29" s="29">
        <v>2010</v>
      </c>
      <c r="B29" s="52">
        <v>238024.0118211219</v>
      </c>
      <c r="C29" s="42">
        <v>54.21240242308326</v>
      </c>
      <c r="D29" s="30">
        <v>790895.2212881879</v>
      </c>
      <c r="E29" s="30">
        <v>47.73528321640589</v>
      </c>
      <c r="F29" s="52">
        <v>790895.2212881879</v>
      </c>
      <c r="G29" s="30">
        <v>47.73528321640589</v>
      </c>
      <c r="H29" s="52">
        <v>790895.2212881879</v>
      </c>
      <c r="I29" s="42">
        <v>47.73528321640589</v>
      </c>
    </row>
    <row r="30" spans="1:9" ht="12.75">
      <c r="A30"/>
      <c r="B30" s="12"/>
      <c r="C30" s="12"/>
      <c r="D30" s="12"/>
      <c r="E30" s="12"/>
      <c r="F30" s="12"/>
      <c r="G30" s="12"/>
      <c r="H30" s="12"/>
      <c r="I30" s="12"/>
    </row>
    <row r="31" ht="12.75">
      <c r="A31" s="1" t="s">
        <v>25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J11" sqref="J11"/>
    </sheetView>
  </sheetViews>
  <sheetFormatPr defaultColWidth="11.421875" defaultRowHeight="12.75"/>
  <cols>
    <col min="1" max="1" width="9.8515625" style="5" customWidth="1"/>
    <col min="2" max="3" width="12.28125" style="5" customWidth="1"/>
    <col min="4" max="7" width="12.28125" style="5" hidden="1" customWidth="1"/>
    <col min="8" max="9" width="12.28125" style="5" customWidth="1"/>
    <col min="10" max="75" width="11.421875" style="5" customWidth="1"/>
  </cols>
  <sheetData>
    <row r="1" ht="12.75"/>
    <row r="2" ht="12.75"/>
    <row r="3" ht="12.75"/>
    <row r="4" ht="12.75"/>
    <row r="6" spans="1:9" ht="13.5" customHeight="1">
      <c r="A6" s="56" t="s">
        <v>21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4" t="s">
        <v>31</v>
      </c>
      <c r="B7" s="17"/>
      <c r="C7" s="17"/>
      <c r="D7" s="17"/>
      <c r="E7" s="17"/>
      <c r="F7" s="17"/>
      <c r="G7" s="17"/>
      <c r="H7" s="62"/>
      <c r="I7" s="62"/>
    </row>
    <row r="8" spans="1:9" ht="12.75">
      <c r="A8" s="11"/>
      <c r="B8" s="1"/>
      <c r="C8" s="1"/>
      <c r="D8" s="1"/>
      <c r="E8" s="1"/>
      <c r="F8" s="1"/>
      <c r="G8" s="1"/>
      <c r="H8" s="15"/>
      <c r="I8" s="15"/>
    </row>
    <row r="9" spans="1:9" ht="24">
      <c r="A9" s="6" t="s">
        <v>2</v>
      </c>
      <c r="B9" s="6" t="s">
        <v>32</v>
      </c>
      <c r="C9" s="6" t="s">
        <v>10</v>
      </c>
      <c r="D9" s="6" t="s">
        <v>11</v>
      </c>
      <c r="E9" s="6" t="s">
        <v>10</v>
      </c>
      <c r="F9" s="6" t="str">
        <f>+'a7'!F9</f>
        <v>Año corrido a diciembre</v>
      </c>
      <c r="G9" s="6" t="s">
        <v>12</v>
      </c>
      <c r="H9" s="6" t="s">
        <v>33</v>
      </c>
      <c r="I9" s="6" t="s">
        <v>12</v>
      </c>
    </row>
    <row r="10" spans="1:9" ht="12.7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6">
        <v>2007</v>
      </c>
      <c r="B11" s="34">
        <v>7573</v>
      </c>
      <c r="C11" s="32"/>
      <c r="D11" s="27">
        <v>28018</v>
      </c>
      <c r="E11" s="28"/>
      <c r="F11" s="34">
        <v>28018</v>
      </c>
      <c r="G11" s="37"/>
      <c r="H11" s="34">
        <v>28018</v>
      </c>
      <c r="I11" s="32"/>
    </row>
    <row r="12" spans="1:9" ht="12.75">
      <c r="A12" s="1">
        <v>2008</v>
      </c>
      <c r="B12" s="19">
        <v>8327</v>
      </c>
      <c r="C12" s="40">
        <v>9.956424138386382</v>
      </c>
      <c r="D12" s="12">
        <v>33536</v>
      </c>
      <c r="E12" s="13">
        <v>19.69448211863802</v>
      </c>
      <c r="F12" s="19">
        <v>33536</v>
      </c>
      <c r="G12" s="40">
        <v>19.69448211863802</v>
      </c>
      <c r="H12" s="19">
        <v>33536</v>
      </c>
      <c r="I12" s="40">
        <v>19.69448211863802</v>
      </c>
    </row>
    <row r="13" spans="1:9" ht="12.75">
      <c r="A13" s="26">
        <v>2009</v>
      </c>
      <c r="B13" s="34">
        <v>8517</v>
      </c>
      <c r="C13" s="41">
        <v>2.2817341179296307</v>
      </c>
      <c r="D13" s="27">
        <v>30118</v>
      </c>
      <c r="E13" s="28">
        <v>-10.192032442748086</v>
      </c>
      <c r="F13" s="34">
        <v>30118</v>
      </c>
      <c r="G13" s="41">
        <v>-10.192032442748086</v>
      </c>
      <c r="H13" s="34">
        <v>30118</v>
      </c>
      <c r="I13" s="41">
        <v>-10.192032442748086</v>
      </c>
    </row>
    <row r="14" spans="1:9" ht="12.75">
      <c r="A14" s="1">
        <v>2010</v>
      </c>
      <c r="B14" s="19">
        <v>10798</v>
      </c>
      <c r="C14" s="40">
        <v>26.781730656334375</v>
      </c>
      <c r="D14" s="12">
        <v>36592</v>
      </c>
      <c r="E14" s="16">
        <v>21.495451225180943</v>
      </c>
      <c r="F14" s="19">
        <v>36592</v>
      </c>
      <c r="G14" s="40">
        <v>21.495451225180943</v>
      </c>
      <c r="H14" s="19">
        <v>36592</v>
      </c>
      <c r="I14" s="40">
        <v>21.495451225180943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2007</v>
      </c>
      <c r="B16" s="19">
        <v>461</v>
      </c>
      <c r="C16" s="13"/>
      <c r="D16" s="12">
        <v>1693</v>
      </c>
      <c r="E16" s="13"/>
      <c r="F16" s="19">
        <v>1693</v>
      </c>
      <c r="G16" s="12"/>
      <c r="H16" s="19">
        <v>1693</v>
      </c>
      <c r="I16" s="13"/>
    </row>
    <row r="17" spans="1:9" ht="12.75">
      <c r="A17" s="26">
        <v>2008</v>
      </c>
      <c r="B17" s="34">
        <v>1234</v>
      </c>
      <c r="C17" s="41">
        <v>167.67895878524945</v>
      </c>
      <c r="D17" s="27">
        <v>3159</v>
      </c>
      <c r="E17" s="28">
        <v>86.59184878913172</v>
      </c>
      <c r="F17" s="34">
        <v>3159</v>
      </c>
      <c r="G17" s="41">
        <v>86.59184878913172</v>
      </c>
      <c r="H17" s="34">
        <v>3159</v>
      </c>
      <c r="I17" s="41">
        <v>86.59184878913172</v>
      </c>
    </row>
    <row r="18" spans="1:9" ht="12.75">
      <c r="A18" s="1">
        <v>2009</v>
      </c>
      <c r="B18" s="19">
        <v>684</v>
      </c>
      <c r="C18" s="40">
        <v>-44.57050243111832</v>
      </c>
      <c r="D18" s="12">
        <v>3350</v>
      </c>
      <c r="E18" s="13">
        <v>6.046217157328272</v>
      </c>
      <c r="F18" s="19">
        <v>3350</v>
      </c>
      <c r="G18" s="40">
        <v>6.046217157328272</v>
      </c>
      <c r="H18" s="19">
        <v>3350</v>
      </c>
      <c r="I18" s="40">
        <v>6.046217157328272</v>
      </c>
    </row>
    <row r="19" spans="1:9" ht="12.75">
      <c r="A19" s="26">
        <v>2010</v>
      </c>
      <c r="B19" s="34">
        <v>951</v>
      </c>
      <c r="C19" s="41">
        <v>39.03508771929825</v>
      </c>
      <c r="D19" s="27">
        <v>3641</v>
      </c>
      <c r="E19" s="31">
        <v>8.68656716417911</v>
      </c>
      <c r="F19" s="34">
        <v>3641</v>
      </c>
      <c r="G19" s="41">
        <v>8.68656716417911</v>
      </c>
      <c r="H19" s="34">
        <v>3641</v>
      </c>
      <c r="I19" s="41">
        <v>8.68656716417911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6">
        <v>2007</v>
      </c>
      <c r="B21" s="34">
        <v>9</v>
      </c>
      <c r="C21" s="28"/>
      <c r="D21" s="27">
        <v>1913</v>
      </c>
      <c r="E21" s="28"/>
      <c r="F21" s="34">
        <v>1913</v>
      </c>
      <c r="G21" s="27"/>
      <c r="H21" s="34">
        <v>1913</v>
      </c>
      <c r="I21" s="28"/>
    </row>
    <row r="22" spans="1:9" ht="12.75">
      <c r="A22" s="1">
        <v>2008</v>
      </c>
      <c r="B22" s="19">
        <v>6</v>
      </c>
      <c r="C22" s="40">
        <v>-33.33333333333334</v>
      </c>
      <c r="D22" s="12">
        <v>986</v>
      </c>
      <c r="E22" s="13">
        <v>-48.45791949817041</v>
      </c>
      <c r="F22" s="19">
        <v>986</v>
      </c>
      <c r="G22" s="40">
        <v>-48.45791949817041</v>
      </c>
      <c r="H22" s="19">
        <v>986</v>
      </c>
      <c r="I22" s="40">
        <v>-48.45791949817041</v>
      </c>
    </row>
    <row r="23" spans="1:9" ht="12.75">
      <c r="A23" s="26">
        <v>2009</v>
      </c>
      <c r="B23" s="34">
        <v>1062</v>
      </c>
      <c r="C23" s="41">
        <v>17600</v>
      </c>
      <c r="D23" s="27">
        <v>1067</v>
      </c>
      <c r="E23" s="28">
        <v>8.215010141987818</v>
      </c>
      <c r="F23" s="34">
        <v>1067</v>
      </c>
      <c r="G23" s="41">
        <v>8.215010141987818</v>
      </c>
      <c r="H23" s="34">
        <v>1067</v>
      </c>
      <c r="I23" s="41">
        <v>8.215010141987818</v>
      </c>
    </row>
    <row r="24" spans="1:9" ht="12.75">
      <c r="A24" s="1">
        <v>2010</v>
      </c>
      <c r="B24" s="19">
        <v>1</v>
      </c>
      <c r="C24" s="40">
        <v>-99.90583804143127</v>
      </c>
      <c r="D24" s="12">
        <v>58</v>
      </c>
      <c r="E24" s="16">
        <v>-94.56419868791002</v>
      </c>
      <c r="F24" s="19">
        <v>58</v>
      </c>
      <c r="G24" s="40">
        <v>-94.56419868791002</v>
      </c>
      <c r="H24" s="19">
        <v>58</v>
      </c>
      <c r="I24" s="40">
        <v>-94.56419868791002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2007</v>
      </c>
      <c r="B26" s="19">
        <v>7103</v>
      </c>
      <c r="C26" s="13"/>
      <c r="D26" s="12">
        <v>24412</v>
      </c>
      <c r="E26" s="13"/>
      <c r="F26" s="19">
        <v>24412</v>
      </c>
      <c r="G26" s="12"/>
      <c r="H26" s="19">
        <v>24412</v>
      </c>
      <c r="I26" s="13"/>
    </row>
    <row r="27" spans="1:9" ht="12.75">
      <c r="A27" s="26">
        <v>2008</v>
      </c>
      <c r="B27" s="34">
        <v>7087</v>
      </c>
      <c r="C27" s="41">
        <v>-0.225256933689991</v>
      </c>
      <c r="D27" s="27">
        <v>29391</v>
      </c>
      <c r="E27" s="28">
        <v>20.39570702932984</v>
      </c>
      <c r="F27" s="34">
        <v>29391</v>
      </c>
      <c r="G27" s="41">
        <v>20.39570702932984</v>
      </c>
      <c r="H27" s="34">
        <v>29391</v>
      </c>
      <c r="I27" s="41">
        <v>20.39570702932984</v>
      </c>
    </row>
    <row r="28" spans="1:9" ht="12.75">
      <c r="A28" s="1">
        <v>2009</v>
      </c>
      <c r="B28" s="19">
        <v>6771</v>
      </c>
      <c r="C28" s="40">
        <v>-4.4588683505009215</v>
      </c>
      <c r="D28" s="12">
        <v>25701</v>
      </c>
      <c r="E28" s="13">
        <v>-12.554863733796068</v>
      </c>
      <c r="F28" s="19">
        <v>25701</v>
      </c>
      <c r="G28" s="40">
        <v>-12.554863733796068</v>
      </c>
      <c r="H28" s="19">
        <v>25701</v>
      </c>
      <c r="I28" s="40">
        <v>-12.554863733796068</v>
      </c>
    </row>
    <row r="29" spans="1:9" ht="12.75">
      <c r="A29" s="29">
        <v>2010</v>
      </c>
      <c r="B29" s="52">
        <v>9846</v>
      </c>
      <c r="C29" s="42">
        <v>45.414266725742124</v>
      </c>
      <c r="D29" s="25">
        <v>32893</v>
      </c>
      <c r="E29" s="30">
        <v>27.983346951480485</v>
      </c>
      <c r="F29" s="52">
        <v>32893</v>
      </c>
      <c r="G29" s="42">
        <v>27.983346951480485</v>
      </c>
      <c r="H29" s="52">
        <v>32893</v>
      </c>
      <c r="I29" s="42">
        <v>27.983346951480485</v>
      </c>
    </row>
    <row r="30" spans="1:9" ht="12.75">
      <c r="A30"/>
      <c r="B30" s="1"/>
      <c r="C30" s="1"/>
      <c r="D30" s="1"/>
      <c r="E30" s="1"/>
      <c r="F30" s="1"/>
      <c r="G30" s="1"/>
      <c r="H30" s="12"/>
      <c r="I30" s="1"/>
    </row>
    <row r="31" ht="12.75">
      <c r="A31" s="1" t="s">
        <v>25</v>
      </c>
    </row>
  </sheetData>
  <mergeCells count="6">
    <mergeCell ref="A20:I20"/>
    <mergeCell ref="A25:I25"/>
    <mergeCell ref="A6:I6"/>
    <mergeCell ref="H7:I7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I31"/>
  <sheetViews>
    <sheetView workbookViewId="0" topLeftCell="A1">
      <selection activeCell="K17" sqref="K17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6" width="12.57421875" style="5" hidden="1" customWidth="1"/>
    <col min="7" max="7" width="11.57421875" style="5" hidden="1" customWidth="1"/>
    <col min="8" max="8" width="12.57421875" style="5" customWidth="1"/>
    <col min="9" max="9" width="11.57421875" style="5" customWidth="1"/>
    <col min="10" max="71" width="11.421875" style="5" customWidth="1"/>
  </cols>
  <sheetData>
    <row r="1" ht="12.75"/>
    <row r="2" ht="12.75"/>
    <row r="3" ht="12.75"/>
    <row r="4" ht="12.75"/>
    <row r="6" spans="1:9" ht="28.5" customHeight="1">
      <c r="A6" s="56" t="s">
        <v>22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14" t="s">
        <v>31</v>
      </c>
      <c r="B7" s="14"/>
      <c r="C7" s="14"/>
      <c r="D7" s="14"/>
      <c r="E7" s="14"/>
      <c r="F7" s="14"/>
      <c r="G7" s="14"/>
      <c r="H7" s="14"/>
      <c r="I7" s="14"/>
    </row>
    <row r="8" spans="1:9" ht="12.75">
      <c r="A8" s="1"/>
      <c r="B8" s="61" t="s">
        <v>29</v>
      </c>
      <c r="C8" s="61"/>
      <c r="D8" s="61"/>
      <c r="E8" s="61"/>
      <c r="F8" s="61"/>
      <c r="G8" s="61"/>
      <c r="H8" s="61"/>
      <c r="I8" s="61"/>
    </row>
    <row r="9" spans="1:9" ht="24">
      <c r="A9" s="6" t="s">
        <v>2</v>
      </c>
      <c r="B9" s="6" t="s">
        <v>32</v>
      </c>
      <c r="C9" s="6" t="s">
        <v>10</v>
      </c>
      <c r="D9" s="6" t="s">
        <v>11</v>
      </c>
      <c r="E9" s="6" t="s">
        <v>10</v>
      </c>
      <c r="F9" s="6" t="str">
        <f>+'a8'!F9</f>
        <v>Año corrido a diciembre</v>
      </c>
      <c r="G9" s="6" t="s">
        <v>12</v>
      </c>
      <c r="H9" s="6" t="s">
        <v>33</v>
      </c>
      <c r="I9" s="6" t="s">
        <v>12</v>
      </c>
    </row>
    <row r="10" spans="1:9" ht="12.75" customHeight="1">
      <c r="A10" s="55" t="s">
        <v>13</v>
      </c>
      <c r="B10" s="55"/>
      <c r="C10" s="55"/>
      <c r="D10" s="55"/>
      <c r="E10" s="55"/>
      <c r="F10" s="55"/>
      <c r="G10" s="55"/>
      <c r="H10" s="55"/>
      <c r="I10" s="55"/>
    </row>
    <row r="11" spans="1:9" ht="12.75">
      <c r="A11" s="26">
        <v>2007</v>
      </c>
      <c r="B11" s="34">
        <v>138803.16157050082</v>
      </c>
      <c r="C11" s="32"/>
      <c r="D11" s="27">
        <v>435784.64872637327</v>
      </c>
      <c r="E11" s="28"/>
      <c r="F11" s="34">
        <v>435784.64872637327</v>
      </c>
      <c r="G11" s="27"/>
      <c r="H11" s="34">
        <v>435784.64872637327</v>
      </c>
      <c r="I11" s="32"/>
    </row>
    <row r="12" spans="1:9" ht="12.75">
      <c r="A12" s="1">
        <v>2008</v>
      </c>
      <c r="B12" s="19">
        <v>108938.87555019328</v>
      </c>
      <c r="C12" s="40">
        <v>-21.51556613149542</v>
      </c>
      <c r="D12" s="12">
        <v>541791.0954803643</v>
      </c>
      <c r="E12" s="13">
        <v>24.32542015048169</v>
      </c>
      <c r="F12" s="19">
        <v>541791.0954803643</v>
      </c>
      <c r="G12" s="40">
        <v>24.32542015048169</v>
      </c>
      <c r="H12" s="19">
        <v>541791.0954803643</v>
      </c>
      <c r="I12" s="40">
        <v>24.32542015048169</v>
      </c>
    </row>
    <row r="13" spans="1:9" ht="12.75">
      <c r="A13" s="26">
        <v>2009</v>
      </c>
      <c r="B13" s="34">
        <v>123641.74612384844</v>
      </c>
      <c r="C13" s="41">
        <v>13.496440549251716</v>
      </c>
      <c r="D13" s="27">
        <v>427522.4806655755</v>
      </c>
      <c r="E13" s="28">
        <v>-21.090899383179348</v>
      </c>
      <c r="F13" s="34">
        <v>427522.4806655755</v>
      </c>
      <c r="G13" s="41">
        <v>-21.090899383179348</v>
      </c>
      <c r="H13" s="34">
        <v>427522.4806655755</v>
      </c>
      <c r="I13" s="41">
        <v>-21.090899383179348</v>
      </c>
    </row>
    <row r="14" spans="1:9" ht="12.75">
      <c r="A14" s="1">
        <v>2010</v>
      </c>
      <c r="B14" s="19">
        <v>139135.37444704658</v>
      </c>
      <c r="C14" s="40">
        <v>12.531065606011921</v>
      </c>
      <c r="D14" s="12">
        <v>527496.8461151844</v>
      </c>
      <c r="E14" s="16">
        <v>23.384586769324216</v>
      </c>
      <c r="F14" s="19">
        <v>527496.8461151844</v>
      </c>
      <c r="G14" s="40">
        <v>23.384586769324216</v>
      </c>
      <c r="H14" s="19">
        <v>527496.8461151844</v>
      </c>
      <c r="I14" s="40">
        <v>23.384586769324216</v>
      </c>
    </row>
    <row r="15" spans="1:9" ht="12.75" customHeight="1">
      <c r="A15" s="60" t="s">
        <v>14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1">
        <v>2007</v>
      </c>
      <c r="B16" s="19">
        <v>59580.649124538584</v>
      </c>
      <c r="C16" s="13"/>
      <c r="D16" s="12">
        <v>188014.00361283068</v>
      </c>
      <c r="E16" s="13"/>
      <c r="F16" s="19">
        <v>188014.00361283068</v>
      </c>
      <c r="G16" s="12"/>
      <c r="H16" s="19">
        <v>188014.00361283068</v>
      </c>
      <c r="I16" s="13"/>
    </row>
    <row r="17" spans="1:9" ht="12.75">
      <c r="A17" s="26">
        <v>2008</v>
      </c>
      <c r="B17" s="34">
        <v>39421.450861774574</v>
      </c>
      <c r="C17" s="41">
        <v>-33.835143723637856</v>
      </c>
      <c r="D17" s="27">
        <v>237861.7616047316</v>
      </c>
      <c r="E17" s="28">
        <v>26.51279002310399</v>
      </c>
      <c r="F17" s="34">
        <v>237861.7616047316</v>
      </c>
      <c r="G17" s="41">
        <v>26.51279002310399</v>
      </c>
      <c r="H17" s="34">
        <v>237861.7616047316</v>
      </c>
      <c r="I17" s="41">
        <v>26.51279002310399</v>
      </c>
    </row>
    <row r="18" spans="1:9" ht="12.75">
      <c r="A18" s="1">
        <v>2009</v>
      </c>
      <c r="B18" s="19">
        <v>43129.84175128576</v>
      </c>
      <c r="C18" s="40">
        <v>9.407038067964834</v>
      </c>
      <c r="D18" s="12">
        <v>144490.4547282438</v>
      </c>
      <c r="E18" s="13">
        <v>-39.254441843261965</v>
      </c>
      <c r="F18" s="19">
        <v>144490.4547282438</v>
      </c>
      <c r="G18" s="40">
        <v>-39.254441843261965</v>
      </c>
      <c r="H18" s="19">
        <v>144490.4547282438</v>
      </c>
      <c r="I18" s="40">
        <v>-39.254441843261965</v>
      </c>
    </row>
    <row r="19" spans="1:9" ht="12.75">
      <c r="A19" s="26">
        <v>2010</v>
      </c>
      <c r="B19" s="34">
        <v>61111.61343444482</v>
      </c>
      <c r="C19" s="41">
        <v>41.692180988869495</v>
      </c>
      <c r="D19" s="27">
        <v>229214.7613877072</v>
      </c>
      <c r="E19" s="31">
        <v>58.63661154559446</v>
      </c>
      <c r="F19" s="34">
        <v>229214.7613877072</v>
      </c>
      <c r="G19" s="41">
        <v>58.63661154559446</v>
      </c>
      <c r="H19" s="34">
        <v>229214.7613877072</v>
      </c>
      <c r="I19" s="41">
        <v>58.63661154559446</v>
      </c>
    </row>
    <row r="20" spans="1:9" ht="12.75" customHeight="1">
      <c r="A20" s="59" t="s">
        <v>15</v>
      </c>
      <c r="B20" s="59"/>
      <c r="C20" s="59"/>
      <c r="D20" s="59"/>
      <c r="E20" s="59"/>
      <c r="F20" s="59"/>
      <c r="G20" s="59"/>
      <c r="H20" s="59"/>
      <c r="I20" s="59"/>
    </row>
    <row r="21" spans="1:9" ht="12.75">
      <c r="A21" s="26">
        <v>2007</v>
      </c>
      <c r="B21" s="34">
        <v>1056.0238457134963</v>
      </c>
      <c r="C21" s="28"/>
      <c r="D21" s="27">
        <v>4142.115884568475</v>
      </c>
      <c r="E21" s="28"/>
      <c r="F21" s="34">
        <v>4142.115884568475</v>
      </c>
      <c r="G21" s="27"/>
      <c r="H21" s="34">
        <v>4142.115884568475</v>
      </c>
      <c r="I21" s="28"/>
    </row>
    <row r="22" spans="1:9" ht="12.75">
      <c r="A22" s="1">
        <v>2008</v>
      </c>
      <c r="B22" s="19">
        <v>318.48492476840323</v>
      </c>
      <c r="C22" s="40">
        <v>-69.84112375291859</v>
      </c>
      <c r="D22" s="12">
        <v>1335.1832673713602</v>
      </c>
      <c r="E22" s="13">
        <v>-67.76567086532734</v>
      </c>
      <c r="F22" s="19">
        <v>1335.1832673713602</v>
      </c>
      <c r="G22" s="40">
        <v>-67.76567086532734</v>
      </c>
      <c r="H22" s="19">
        <v>1335.1832673713602</v>
      </c>
      <c r="I22" s="40">
        <v>-67.76567086532734</v>
      </c>
    </row>
    <row r="23" spans="1:9" ht="12.75">
      <c r="A23" s="26">
        <v>2009</v>
      </c>
      <c r="B23" s="34">
        <v>884.8690491889752</v>
      </c>
      <c r="C23" s="41">
        <v>177.8370278695096</v>
      </c>
      <c r="D23" s="27">
        <v>3522.6070928703793</v>
      </c>
      <c r="E23" s="28">
        <v>163.8294816115773</v>
      </c>
      <c r="F23" s="34">
        <v>3522.6070928703793</v>
      </c>
      <c r="G23" s="41">
        <v>163.8294816115773</v>
      </c>
      <c r="H23" s="34">
        <v>3522.6070928703793</v>
      </c>
      <c r="I23" s="41">
        <v>163.8294816115773</v>
      </c>
    </row>
    <row r="24" spans="1:9" ht="12.75">
      <c r="A24" s="1">
        <v>2010</v>
      </c>
      <c r="B24" s="19">
        <v>304.5781569458385</v>
      </c>
      <c r="C24" s="40">
        <v>-65.57929591672362</v>
      </c>
      <c r="D24" s="12">
        <v>2667.3187811016332</v>
      </c>
      <c r="E24" s="16">
        <v>-24.279980401442344</v>
      </c>
      <c r="F24" s="19">
        <v>2667.3187811016332</v>
      </c>
      <c r="G24" s="40">
        <v>-24.279980401442344</v>
      </c>
      <c r="H24" s="19">
        <v>2667.3187811016332</v>
      </c>
      <c r="I24" s="40">
        <v>-24.279980401442344</v>
      </c>
    </row>
    <row r="25" spans="1:9" ht="12.75" customHeight="1">
      <c r="A25" s="60" t="s">
        <v>16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1">
        <v>2007</v>
      </c>
      <c r="B26" s="19">
        <v>78166.48860024873</v>
      </c>
      <c r="C26" s="13"/>
      <c r="D26" s="12">
        <v>243628.52922897413</v>
      </c>
      <c r="E26" s="13"/>
      <c r="F26" s="19">
        <v>243628.52922897413</v>
      </c>
      <c r="G26" s="12"/>
      <c r="H26" s="19">
        <v>243628.52922897413</v>
      </c>
      <c r="I26" s="13"/>
    </row>
    <row r="27" spans="1:9" ht="12.75">
      <c r="A27" s="26">
        <v>2008</v>
      </c>
      <c r="B27" s="34">
        <v>69198.9397636503</v>
      </c>
      <c r="C27" s="41">
        <v>-11.472370061880838</v>
      </c>
      <c r="D27" s="27">
        <v>302594.15060826135</v>
      </c>
      <c r="E27" s="28">
        <v>24.203085560586544</v>
      </c>
      <c r="F27" s="34">
        <v>302594.15060826135</v>
      </c>
      <c r="G27" s="41">
        <v>24.203085560586544</v>
      </c>
      <c r="H27" s="34">
        <v>302594.15060826135</v>
      </c>
      <c r="I27" s="41">
        <v>24.203085560586544</v>
      </c>
    </row>
    <row r="28" spans="1:9" ht="12.75">
      <c r="A28" s="1">
        <v>2009</v>
      </c>
      <c r="B28" s="19">
        <v>79627.0353233737</v>
      </c>
      <c r="C28" s="40">
        <v>15.06973314235836</v>
      </c>
      <c r="D28" s="12">
        <v>279509.4188444613</v>
      </c>
      <c r="E28" s="13">
        <v>-7.628941840877005</v>
      </c>
      <c r="F28" s="19">
        <v>279509.4188444613</v>
      </c>
      <c r="G28" s="40">
        <v>-7.628941840877005</v>
      </c>
      <c r="H28" s="19">
        <v>279509.4188444613</v>
      </c>
      <c r="I28" s="40">
        <v>-7.628941840877005</v>
      </c>
    </row>
    <row r="29" spans="1:9" ht="12.75">
      <c r="A29" s="29">
        <v>2010</v>
      </c>
      <c r="B29" s="52">
        <v>77719.18285565593</v>
      </c>
      <c r="C29" s="42">
        <v>-2.3959858105601626</v>
      </c>
      <c r="D29" s="25">
        <v>295614.76594637556</v>
      </c>
      <c r="E29" s="30">
        <v>5.762005147624876</v>
      </c>
      <c r="F29" s="52">
        <v>295614.76594637556</v>
      </c>
      <c r="G29" s="42">
        <v>5.762005147624876</v>
      </c>
      <c r="H29" s="52">
        <v>295614.76594637556</v>
      </c>
      <c r="I29" s="42">
        <v>5.762005147624876</v>
      </c>
    </row>
    <row r="30" spans="1:9" ht="12.75">
      <c r="A30"/>
      <c r="B30" s="1"/>
      <c r="C30" s="1"/>
      <c r="D30" s="1"/>
      <c r="E30" s="1"/>
      <c r="F30" s="1"/>
      <c r="G30" s="1"/>
      <c r="H30" s="1"/>
      <c r="I30" s="1"/>
    </row>
    <row r="31" ht="12.75">
      <c r="A31" s="1" t="s">
        <v>25</v>
      </c>
    </row>
  </sheetData>
  <mergeCells count="6">
    <mergeCell ref="A20:I20"/>
    <mergeCell ref="A25:I25"/>
    <mergeCell ref="A6:I6"/>
    <mergeCell ref="B8:I8"/>
    <mergeCell ref="A10:I10"/>
    <mergeCell ref="A15:I1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LURojasP</cp:lastModifiedBy>
  <dcterms:created xsi:type="dcterms:W3CDTF">2006-03-27T15:02:16Z</dcterms:created>
  <dcterms:modified xsi:type="dcterms:W3CDTF">2011-03-08T17:04:11Z</dcterms:modified>
  <cp:category/>
  <cp:version/>
  <cp:contentType/>
  <cp:contentStatus/>
</cp:coreProperties>
</file>