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9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<sst xmlns="http://schemas.openxmlformats.org/spreadsheetml/2006/main" count="141" uniqueCount="38">
  <si>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</si>
  <si>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</si>
  <si>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</si>
  <si>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</si>
  <si>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</si>
  <si>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</si>
  <si>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</si>
  <si>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</si>
  <si>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</si>
  <si>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</si>
  <si>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</si>
  <si>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</si>
  <si>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</si>
  <si>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</si>
  <si>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</si>
  <si>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</si>
  <si>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</si>
  <si>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</si>
  <si>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</si>
  <si>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</si>
  <si>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</si>
  <si>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</si>
  <si>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</si>
  <si>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</si>
  <si>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</si>
  <si>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</si>
  <si>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</si>
  <si>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</si>
  <si>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-</t>
  </si>
  <si>
    <t>1998 - 2013 (IV trimestre)</t>
  </si>
  <si>
    <t>Fecha de la Públicación: 10 de marzo de 2013.</t>
  </si>
  <si>
    <t>2010 - 2013 (IV trimestre)</t>
  </si>
  <si>
    <t>IV trimestre</t>
  </si>
  <si>
    <t>Cajas y Fondos de Vivienda</t>
  </si>
  <si>
    <t>Banca Hipotecaria</t>
  </si>
  <si>
    <t>Año corrido a Diciembre</t>
  </si>
  <si>
    <t>Doce meses a Diciembre</t>
  </si>
  <si>
    <t>Cajas y Fondos de vivienda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</si>
</sst>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83" fontId="2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83" fontId="2" fillId="33" borderId="0" xfId="0" applyNumberFormat="1" applyFont="1" applyFill="1" applyAlignment="1">
      <alignment horizontal="right"/>
    </xf>
    <xf numFmtId="3" fontId="2" fillId="33" borderId="12" xfId="0" applyNumberFormat="1" applyFont="1" applyFill="1" applyBorder="1" applyAlignment="1">
      <alignment/>
    </xf>
    <xf numFmtId="183" fontId="2" fillId="33" borderId="12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83" fontId="2" fillId="34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191" fontId="2" fillId="33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184" fontId="2" fillId="35" borderId="0" xfId="0" applyNumberFormat="1" applyFont="1" applyFill="1" applyBorder="1" applyAlignment="1">
      <alignment/>
    </xf>
    <xf numFmtId="183" fontId="2" fillId="34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184" fontId="2" fillId="36" borderId="0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3" fontId="2" fillId="37" borderId="0" xfId="0" applyNumberFormat="1" applyFont="1" applyFill="1" applyAlignment="1">
      <alignment/>
    </xf>
    <xf numFmtId="183" fontId="2" fillId="37" borderId="0" xfId="0" applyNumberFormat="1" applyFont="1" applyFill="1" applyAlignment="1">
      <alignment/>
    </xf>
    <xf numFmtId="3" fontId="2" fillId="37" borderId="0" xfId="0" applyNumberFormat="1" applyFont="1" applyFill="1" applyBorder="1" applyAlignment="1">
      <alignment/>
    </xf>
    <xf numFmtId="183" fontId="2" fillId="37" borderId="0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183" fontId="2" fillId="37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37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552450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B27" sqref="B27:E27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0" t="s">
        <v>0</v>
      </c>
      <c r="B6" s="70"/>
      <c r="C6" s="70"/>
      <c r="D6" s="70"/>
      <c r="E6" s="70"/>
    </row>
    <row r="7" spans="1:5" ht="15">
      <c r="A7" s="70" t="s">
        <v>29</v>
      </c>
      <c r="B7" s="70"/>
      <c r="C7" s="70"/>
      <c r="D7" s="70"/>
      <c r="E7" s="70"/>
    </row>
    <row r="8" spans="1:5" ht="12.75">
      <c r="A8" s="1"/>
      <c r="B8" s="1"/>
      <c r="C8" s="1"/>
      <c r="D8" s="1"/>
      <c r="E8" s="2" t="s">
        <v>1</v>
      </c>
    </row>
    <row r="9" spans="1:5" ht="12.75">
      <c r="A9" s="69" t="s">
        <v>2</v>
      </c>
      <c r="B9" s="72" t="s">
        <v>3</v>
      </c>
      <c r="C9" s="72"/>
      <c r="D9" s="72"/>
      <c r="E9" s="72"/>
    </row>
    <row r="10" spans="1:5" ht="12.75">
      <c r="A10" s="7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69" t="s">
        <v>21</v>
      </c>
      <c r="B11" s="69"/>
      <c r="C11" s="69"/>
      <c r="D11" s="69"/>
      <c r="E11" s="69"/>
    </row>
    <row r="12" spans="1:5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</row>
    <row r="13" spans="1:5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</row>
    <row r="14" spans="1:5" ht="12.75">
      <c r="A14" s="15">
        <v>2000</v>
      </c>
      <c r="B14" s="18">
        <v>103965</v>
      </c>
      <c r="C14" s="18">
        <v>126317</v>
      </c>
      <c r="D14" s="18">
        <v>121119</v>
      </c>
      <c r="E14" s="18">
        <v>123254</v>
      </c>
    </row>
    <row r="15" spans="1:5" ht="12.75">
      <c r="A15" s="4">
        <v>2001</v>
      </c>
      <c r="B15" s="19">
        <v>122922</v>
      </c>
      <c r="C15" s="19">
        <v>120800</v>
      </c>
      <c r="D15" s="19">
        <v>105404</v>
      </c>
      <c r="E15" s="19">
        <v>123015</v>
      </c>
    </row>
    <row r="16" spans="1:5" ht="12.75">
      <c r="A16" s="15">
        <v>2002</v>
      </c>
      <c r="B16" s="18">
        <v>128782</v>
      </c>
      <c r="C16" s="18">
        <v>133074</v>
      </c>
      <c r="D16" s="18">
        <v>142018</v>
      </c>
      <c r="E16" s="18">
        <v>167675</v>
      </c>
    </row>
    <row r="17" spans="1:5" ht="12.75">
      <c r="A17" s="4">
        <v>2003</v>
      </c>
      <c r="B17" s="19">
        <v>190007</v>
      </c>
      <c r="C17" s="19">
        <v>169102</v>
      </c>
      <c r="D17" s="19">
        <v>187301</v>
      </c>
      <c r="E17" s="19">
        <v>184564</v>
      </c>
    </row>
    <row r="18" spans="1:5" ht="12.75">
      <c r="A18" s="15">
        <v>2004</v>
      </c>
      <c r="B18" s="18">
        <v>189949</v>
      </c>
      <c r="C18" s="18">
        <v>179010</v>
      </c>
      <c r="D18" s="18">
        <v>209562</v>
      </c>
      <c r="E18" s="18">
        <v>218791</v>
      </c>
    </row>
    <row r="19" spans="1:5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</row>
    <row r="20" spans="1:5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</row>
    <row r="21" spans="1:5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</row>
    <row r="22" spans="1:5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</row>
    <row r="23" spans="1:5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</row>
    <row r="24" spans="1:5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</row>
    <row r="25" spans="1:5" ht="12.75">
      <c r="A25" s="4">
        <v>2011</v>
      </c>
      <c r="B25" s="19">
        <v>838195</v>
      </c>
      <c r="C25" s="19">
        <v>927348</v>
      </c>
      <c r="D25" s="19">
        <v>948293</v>
      </c>
      <c r="E25" s="19">
        <v>945612</v>
      </c>
    </row>
    <row r="26" spans="1:5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</row>
    <row r="27" spans="1:5" ht="12.75">
      <c r="A27" s="32">
        <v>2013</v>
      </c>
      <c r="B27" s="33">
        <v>906982</v>
      </c>
      <c r="C27" s="33">
        <v>955248</v>
      </c>
      <c r="D27" s="34">
        <v>1320584</v>
      </c>
      <c r="E27" s="34">
        <v>1323013</v>
      </c>
    </row>
    <row r="28" spans="1:5" ht="12.75" customHeight="1">
      <c r="A28" s="68" t="s">
        <v>8</v>
      </c>
      <c r="B28" s="68"/>
      <c r="C28" s="68"/>
      <c r="D28" s="68"/>
      <c r="E28" s="68"/>
    </row>
    <row r="29" spans="1:5" ht="12.75">
      <c r="A29" s="15">
        <v>1998</v>
      </c>
      <c r="B29" s="18">
        <v>354899.5</v>
      </c>
      <c r="C29" s="18">
        <v>286379.8</v>
      </c>
      <c r="D29" s="18">
        <v>184590.2</v>
      </c>
      <c r="E29" s="18">
        <v>151821.12</v>
      </c>
    </row>
    <row r="30" spans="1:5" ht="12.75">
      <c r="A30" s="4">
        <v>1999</v>
      </c>
      <c r="B30" s="19">
        <v>90377.68</v>
      </c>
      <c r="C30" s="19">
        <v>46535.1</v>
      </c>
      <c r="D30" s="19">
        <v>48669.3</v>
      </c>
      <c r="E30" s="19">
        <v>67102.7</v>
      </c>
    </row>
    <row r="31" spans="1:5" ht="12.75">
      <c r="A31" s="15">
        <v>2000</v>
      </c>
      <c r="B31" s="18">
        <v>33814.679</v>
      </c>
      <c r="C31" s="18">
        <v>79089</v>
      </c>
      <c r="D31" s="18">
        <v>97643</v>
      </c>
      <c r="E31" s="18">
        <v>87196</v>
      </c>
    </row>
    <row r="32" spans="1:5" ht="12.75">
      <c r="A32" s="4">
        <v>2001</v>
      </c>
      <c r="B32" s="19">
        <v>92238</v>
      </c>
      <c r="C32" s="19">
        <v>74651</v>
      </c>
      <c r="D32" s="19">
        <v>63026</v>
      </c>
      <c r="E32" s="19">
        <v>63942</v>
      </c>
    </row>
    <row r="33" spans="1:5" ht="12.75">
      <c r="A33" s="15">
        <v>2002</v>
      </c>
      <c r="B33" s="18">
        <v>88680</v>
      </c>
      <c r="C33" s="18">
        <v>157478</v>
      </c>
      <c r="D33" s="18">
        <v>158890</v>
      </c>
      <c r="E33" s="18">
        <v>123267</v>
      </c>
    </row>
    <row r="34" spans="1:5" ht="12.75">
      <c r="A34" s="4">
        <v>2003</v>
      </c>
      <c r="B34" s="19">
        <v>93056</v>
      </c>
      <c r="C34" s="19">
        <v>105363</v>
      </c>
      <c r="D34" s="19">
        <v>107870</v>
      </c>
      <c r="E34" s="19">
        <v>100258</v>
      </c>
    </row>
    <row r="35" spans="1:5" ht="12.75">
      <c r="A35" s="15">
        <v>2004</v>
      </c>
      <c r="B35" s="18">
        <v>95430</v>
      </c>
      <c r="C35" s="18">
        <v>109254</v>
      </c>
      <c r="D35" s="18">
        <v>155957</v>
      </c>
      <c r="E35" s="18">
        <v>152372</v>
      </c>
    </row>
    <row r="36" spans="1:5" ht="12.75">
      <c r="A36" s="4">
        <v>2005</v>
      </c>
      <c r="B36" s="19">
        <v>130564</v>
      </c>
      <c r="C36" s="19">
        <v>193841</v>
      </c>
      <c r="D36" s="19">
        <v>212162</v>
      </c>
      <c r="E36" s="19">
        <v>268256</v>
      </c>
    </row>
    <row r="37" spans="1:5" ht="12.75">
      <c r="A37" s="15">
        <v>2006</v>
      </c>
      <c r="B37" s="18">
        <v>229765</v>
      </c>
      <c r="C37" s="18">
        <v>275240</v>
      </c>
      <c r="D37" s="18">
        <v>481788</v>
      </c>
      <c r="E37" s="18">
        <v>743003</v>
      </c>
    </row>
    <row r="38" spans="1:5" ht="12.75">
      <c r="A38" s="4">
        <v>2007</v>
      </c>
      <c r="B38" s="19">
        <v>478833</v>
      </c>
      <c r="C38" s="19">
        <v>458061</v>
      </c>
      <c r="D38" s="19">
        <v>439583</v>
      </c>
      <c r="E38" s="19">
        <v>533018</v>
      </c>
    </row>
    <row r="39" spans="1:5" ht="12.75">
      <c r="A39" s="15">
        <v>2008</v>
      </c>
      <c r="B39" s="18">
        <v>455560</v>
      </c>
      <c r="C39" s="18">
        <v>551407</v>
      </c>
      <c r="D39" s="18">
        <v>571244</v>
      </c>
      <c r="E39" s="18">
        <v>465321</v>
      </c>
    </row>
    <row r="40" spans="1:5" ht="12.75">
      <c r="A40" s="4">
        <v>2009</v>
      </c>
      <c r="B40" s="19">
        <v>384895</v>
      </c>
      <c r="C40" s="19">
        <v>466287</v>
      </c>
      <c r="D40" s="19">
        <v>610030</v>
      </c>
      <c r="E40" s="19">
        <v>735403</v>
      </c>
    </row>
    <row r="41" spans="1:5" ht="12.75">
      <c r="A41" s="15">
        <v>2010</v>
      </c>
      <c r="B41" s="18">
        <v>637027</v>
      </c>
      <c r="C41" s="18">
        <v>666252</v>
      </c>
      <c r="D41" s="18">
        <v>919529</v>
      </c>
      <c r="E41" s="18">
        <v>920960</v>
      </c>
    </row>
    <row r="42" spans="1:5" ht="12.75">
      <c r="A42" s="4">
        <v>2011</v>
      </c>
      <c r="B42" s="19">
        <v>842094</v>
      </c>
      <c r="C42" s="19">
        <v>990961</v>
      </c>
      <c r="D42" s="19">
        <v>1101390</v>
      </c>
      <c r="E42" s="19">
        <v>1016797</v>
      </c>
    </row>
    <row r="43" spans="1:5" ht="12.75">
      <c r="A43" s="15">
        <v>2012</v>
      </c>
      <c r="B43" s="20">
        <v>933817</v>
      </c>
      <c r="C43" s="20">
        <v>980592</v>
      </c>
      <c r="D43" s="20">
        <v>1002987</v>
      </c>
      <c r="E43" s="20">
        <v>988051</v>
      </c>
    </row>
    <row r="44" spans="1:5" ht="12.75">
      <c r="A44" s="36">
        <v>2013</v>
      </c>
      <c r="B44" s="35">
        <v>863746</v>
      </c>
      <c r="C44" s="46">
        <v>1079509</v>
      </c>
      <c r="D44" s="46">
        <v>1408338</v>
      </c>
      <c r="E44" s="47">
        <v>1303233</v>
      </c>
    </row>
    <row r="45" spans="1:5" ht="12.75">
      <c r="A45" s="1" t="s">
        <v>22</v>
      </c>
      <c r="B45" s="5"/>
      <c r="C45" s="5"/>
      <c r="D45" s="5"/>
      <c r="E45" s="5"/>
    </row>
    <row r="46" spans="1:5" ht="12.75">
      <c r="A46" s="1" t="s">
        <v>30</v>
      </c>
      <c r="B46" s="1"/>
      <c r="C46" s="1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</sheetData>
  <sheetProtection/>
  <mergeCells count="6">
    <mergeCell ref="A28:E28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2010 - 2013 (IV trimestre)</v>
      </c>
      <c r="B7" s="11"/>
      <c r="C7" s="11"/>
      <c r="D7" s="11"/>
      <c r="E7" s="11"/>
      <c r="F7" s="79"/>
      <c r="G7" s="79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14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5539</v>
      </c>
      <c r="C11" s="25"/>
      <c r="D11" s="26">
        <v>21188</v>
      </c>
      <c r="E11" s="25"/>
      <c r="F11" s="26">
        <v>21188</v>
      </c>
      <c r="G11" s="25"/>
    </row>
    <row r="12" spans="1:7" ht="12.75">
      <c r="A12" s="1">
        <v>2011</v>
      </c>
      <c r="B12" s="12">
        <v>4994</v>
      </c>
      <c r="C12" s="17">
        <v>-9.839321177107792</v>
      </c>
      <c r="D12" s="12">
        <v>21166</v>
      </c>
      <c r="E12" s="17">
        <v>-0.10383235793845813</v>
      </c>
      <c r="F12" s="12">
        <v>21166</v>
      </c>
      <c r="G12" s="17">
        <v>-0.10383235793845813</v>
      </c>
    </row>
    <row r="13" spans="1:7" ht="12.75">
      <c r="A13" s="16">
        <v>2012</v>
      </c>
      <c r="B13" s="26">
        <v>4792</v>
      </c>
      <c r="C13" s="25">
        <v>-4.044853824589509</v>
      </c>
      <c r="D13" s="26">
        <v>18848</v>
      </c>
      <c r="E13" s="25">
        <v>-10.951526032315982</v>
      </c>
      <c r="F13" s="26">
        <v>18848</v>
      </c>
      <c r="G13" s="25">
        <v>-10.951526032315982</v>
      </c>
    </row>
    <row r="14" spans="1:7" ht="12.75">
      <c r="A14" s="1">
        <v>2013</v>
      </c>
      <c r="B14" s="12">
        <v>4468</v>
      </c>
      <c r="C14" s="17">
        <v>-6.761268781302164</v>
      </c>
      <c r="D14" s="12">
        <v>17939</v>
      </c>
      <c r="E14" s="17">
        <v>-4.822792869269961</v>
      </c>
      <c r="F14" s="12">
        <v>17939</v>
      </c>
      <c r="G14" s="17">
        <v>-4.822792869269961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2488</v>
      </c>
      <c r="C16" s="25"/>
      <c r="D16" s="26">
        <v>9811</v>
      </c>
      <c r="E16" s="25"/>
      <c r="F16" s="26">
        <v>9811</v>
      </c>
      <c r="G16" s="25"/>
    </row>
    <row r="17" spans="1:7" ht="12.75">
      <c r="A17" s="1">
        <v>2011</v>
      </c>
      <c r="B17" s="27">
        <v>2126</v>
      </c>
      <c r="C17" s="28">
        <v>-14.549839228295824</v>
      </c>
      <c r="D17" s="27">
        <v>9797</v>
      </c>
      <c r="E17" s="28">
        <v>-0.14269697278564308</v>
      </c>
      <c r="F17" s="27">
        <v>9797</v>
      </c>
      <c r="G17" s="28">
        <v>-0.14269697278564308</v>
      </c>
    </row>
    <row r="18" spans="1:7" ht="12.75">
      <c r="A18" s="16">
        <v>2012</v>
      </c>
      <c r="B18" s="26">
        <v>2298</v>
      </c>
      <c r="C18" s="25">
        <v>8.090310442144883</v>
      </c>
      <c r="D18" s="26">
        <v>8404</v>
      </c>
      <c r="E18" s="25">
        <v>-14.218638358681218</v>
      </c>
      <c r="F18" s="26">
        <v>8404</v>
      </c>
      <c r="G18" s="25">
        <v>-14.218638358681218</v>
      </c>
    </row>
    <row r="19" spans="1:7" ht="12.75">
      <c r="A19" s="1">
        <v>2013</v>
      </c>
      <c r="B19" s="27">
        <v>1919</v>
      </c>
      <c r="C19" s="28">
        <v>-16.492602262837252</v>
      </c>
      <c r="D19" s="27">
        <v>8084</v>
      </c>
      <c r="E19" s="28">
        <v>-3.8077106139933363</v>
      </c>
      <c r="F19" s="27">
        <v>8084</v>
      </c>
      <c r="G19" s="28">
        <v>-3.8077106139933363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9</v>
      </c>
      <c r="C21" s="25"/>
      <c r="D21" s="26">
        <v>70</v>
      </c>
      <c r="E21" s="25"/>
      <c r="F21" s="26">
        <v>70</v>
      </c>
      <c r="G21" s="25"/>
    </row>
    <row r="22" spans="1:7" ht="12.75">
      <c r="A22" s="1">
        <v>2011</v>
      </c>
      <c r="B22" s="27">
        <v>13</v>
      </c>
      <c r="C22" s="28">
        <v>44.44444444444443</v>
      </c>
      <c r="D22" s="27">
        <v>54</v>
      </c>
      <c r="E22" s="28">
        <v>-22.857142857142847</v>
      </c>
      <c r="F22" s="27">
        <v>54</v>
      </c>
      <c r="G22" s="28">
        <v>-22.857142857142847</v>
      </c>
    </row>
    <row r="23" spans="1:7" ht="12.75">
      <c r="A23" s="16">
        <v>2012</v>
      </c>
      <c r="B23" s="26">
        <v>5</v>
      </c>
      <c r="C23" s="25">
        <v>-61.53846153846153</v>
      </c>
      <c r="D23" s="26">
        <v>13</v>
      </c>
      <c r="E23" s="25">
        <v>-75.92592592592592</v>
      </c>
      <c r="F23" s="26">
        <v>13</v>
      </c>
      <c r="G23" s="25">
        <v>-75.92592592592592</v>
      </c>
    </row>
    <row r="24" spans="1:7" ht="12.75">
      <c r="A24" s="1">
        <v>2013</v>
      </c>
      <c r="B24" s="27">
        <v>19</v>
      </c>
      <c r="C24" s="28" t="s">
        <v>28</v>
      </c>
      <c r="D24" s="27">
        <v>50</v>
      </c>
      <c r="E24" s="28">
        <v>284.61538461538464</v>
      </c>
      <c r="F24" s="27">
        <v>50</v>
      </c>
      <c r="G24" s="28">
        <v>284.61538461538464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43">
        <v>2010</v>
      </c>
      <c r="B26" s="26">
        <v>3042</v>
      </c>
      <c r="C26" s="25"/>
      <c r="D26" s="26">
        <v>11307</v>
      </c>
      <c r="E26" s="25"/>
      <c r="F26" s="26">
        <v>11307</v>
      </c>
      <c r="G26" s="25"/>
    </row>
    <row r="27" spans="1:7" ht="12.75">
      <c r="A27" s="45">
        <v>2011</v>
      </c>
      <c r="B27" s="29">
        <v>2855</v>
      </c>
      <c r="C27" s="30">
        <v>-6.147271531886929</v>
      </c>
      <c r="D27" s="29">
        <v>11315</v>
      </c>
      <c r="E27" s="30">
        <v>0.0707526311134643</v>
      </c>
      <c r="F27" s="29">
        <v>11315</v>
      </c>
      <c r="G27" s="30">
        <v>0.0707526311134643</v>
      </c>
    </row>
    <row r="28" spans="1:7" ht="12.75">
      <c r="A28" s="43">
        <v>2012</v>
      </c>
      <c r="B28" s="26">
        <v>2489</v>
      </c>
      <c r="C28" s="25">
        <v>-12.819614711033282</v>
      </c>
      <c r="D28" s="26">
        <v>10431</v>
      </c>
      <c r="E28" s="25">
        <v>-7.812638091029612</v>
      </c>
      <c r="F28" s="26">
        <v>10431</v>
      </c>
      <c r="G28" s="25">
        <v>-7.812638091029612</v>
      </c>
    </row>
    <row r="29" spans="1:7" ht="12.75">
      <c r="A29" s="35">
        <v>2013</v>
      </c>
      <c r="B29" s="41">
        <v>2530</v>
      </c>
      <c r="C29" s="42">
        <v>1.6472478907191714</v>
      </c>
      <c r="D29" s="41">
        <v>9805</v>
      </c>
      <c r="E29" s="42">
        <v>-6.0013421531972</v>
      </c>
      <c r="F29" s="41">
        <v>9805</v>
      </c>
      <c r="G29" s="42">
        <v>-6.0013421531972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9">
      <selection activeCell="B27" sqref="B27:E27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0" t="s">
        <v>9</v>
      </c>
      <c r="B6" s="70"/>
      <c r="C6" s="70"/>
      <c r="D6" s="70"/>
      <c r="E6" s="70"/>
    </row>
    <row r="7" spans="1:5" ht="15">
      <c r="A7" s="70" t="str">
        <f>'a1'!A7:E7</f>
        <v>1998 - 2013 (IV trimestre)</v>
      </c>
      <c r="B7" s="70"/>
      <c r="C7" s="70"/>
      <c r="D7" s="70"/>
      <c r="E7" s="70"/>
    </row>
    <row r="8" spans="1:5" ht="12.75">
      <c r="A8" s="7"/>
      <c r="B8" s="7"/>
      <c r="C8" s="7"/>
      <c r="D8" s="7"/>
      <c r="E8" s="7"/>
    </row>
    <row r="9" spans="1:5" ht="12.75">
      <c r="A9" s="69" t="s">
        <v>2</v>
      </c>
      <c r="B9" s="72" t="s">
        <v>3</v>
      </c>
      <c r="C9" s="72"/>
      <c r="D9" s="72"/>
      <c r="E9" s="72"/>
    </row>
    <row r="10" spans="1:5" ht="12.75">
      <c r="A10" s="71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69" t="s">
        <v>25</v>
      </c>
      <c r="B11" s="69"/>
      <c r="C11" s="69"/>
      <c r="D11" s="69"/>
      <c r="E11" s="69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5044</v>
      </c>
      <c r="C14" s="22">
        <v>7244</v>
      </c>
      <c r="D14" s="22">
        <v>6752</v>
      </c>
      <c r="E14" s="22">
        <v>9271</v>
      </c>
    </row>
    <row r="15" spans="1:5" ht="12.75">
      <c r="A15" s="23">
        <v>2001</v>
      </c>
      <c r="B15" s="24">
        <v>6875</v>
      </c>
      <c r="C15" s="24">
        <v>6792</v>
      </c>
      <c r="D15" s="24">
        <v>6237</v>
      </c>
      <c r="E15" s="24">
        <v>7657</v>
      </c>
    </row>
    <row r="16" spans="1:5" ht="12.75">
      <c r="A16" s="21">
        <v>2002</v>
      </c>
      <c r="B16" s="22">
        <v>7576</v>
      </c>
      <c r="C16" s="22">
        <v>7166</v>
      </c>
      <c r="D16" s="22">
        <v>7748</v>
      </c>
      <c r="E16" s="22">
        <v>9345</v>
      </c>
    </row>
    <row r="17" spans="1:5" ht="12.75">
      <c r="A17" s="23">
        <v>2003</v>
      </c>
      <c r="B17" s="24">
        <v>10293</v>
      </c>
      <c r="C17" s="24">
        <v>8497</v>
      </c>
      <c r="D17" s="24">
        <v>9009</v>
      </c>
      <c r="E17" s="24">
        <v>8252</v>
      </c>
    </row>
    <row r="18" spans="1:5" ht="12.75">
      <c r="A18" s="21">
        <v>2004</v>
      </c>
      <c r="B18" s="22">
        <v>7804</v>
      </c>
      <c r="C18" s="22">
        <v>6921</v>
      </c>
      <c r="D18" s="22">
        <v>7485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14069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7">
        <v>2013</v>
      </c>
      <c r="B27" s="29">
        <v>15999</v>
      </c>
      <c r="C27" s="29">
        <v>16277</v>
      </c>
      <c r="D27" s="29">
        <v>20591</v>
      </c>
      <c r="E27" s="29">
        <v>19817</v>
      </c>
    </row>
    <row r="28" spans="1:5" ht="12.75">
      <c r="A28" s="68" t="s">
        <v>8</v>
      </c>
      <c r="B28" s="68"/>
      <c r="C28" s="68"/>
      <c r="D28" s="68"/>
      <c r="E28" s="68"/>
    </row>
    <row r="29" spans="1:5" ht="12.75">
      <c r="A29" s="21">
        <v>1998</v>
      </c>
      <c r="B29" s="22">
        <v>14173</v>
      </c>
      <c r="C29" s="22">
        <v>11464</v>
      </c>
      <c r="D29" s="22">
        <v>8245</v>
      </c>
      <c r="E29" s="22">
        <v>6150</v>
      </c>
    </row>
    <row r="30" spans="1:5" ht="12.75">
      <c r="A30" s="23">
        <v>1999</v>
      </c>
      <c r="B30" s="24">
        <v>3719</v>
      </c>
      <c r="C30" s="24">
        <v>1827</v>
      </c>
      <c r="D30" s="24">
        <v>1956</v>
      </c>
      <c r="E30" s="24">
        <v>2844</v>
      </c>
    </row>
    <row r="31" spans="1:5" ht="12.75">
      <c r="A31" s="21">
        <v>2000</v>
      </c>
      <c r="B31" s="22">
        <v>1256</v>
      </c>
      <c r="C31" s="22">
        <v>2984</v>
      </c>
      <c r="D31" s="22">
        <v>3793</v>
      </c>
      <c r="E31" s="22">
        <v>4314</v>
      </c>
    </row>
    <row r="32" spans="1:5" ht="12.75">
      <c r="A32" s="23">
        <v>2001</v>
      </c>
      <c r="B32" s="24">
        <v>3566</v>
      </c>
      <c r="C32" s="24">
        <v>2696</v>
      </c>
      <c r="D32" s="24">
        <v>2281</v>
      </c>
      <c r="E32" s="24">
        <v>2073</v>
      </c>
    </row>
    <row r="33" spans="1:5" ht="12.75">
      <c r="A33" s="21">
        <v>2002</v>
      </c>
      <c r="B33" s="22">
        <v>2488</v>
      </c>
      <c r="C33" s="22">
        <v>4822</v>
      </c>
      <c r="D33" s="22">
        <v>5323</v>
      </c>
      <c r="E33" s="22">
        <v>3839</v>
      </c>
    </row>
    <row r="34" spans="1:5" ht="12.75">
      <c r="A34" s="23">
        <v>2003</v>
      </c>
      <c r="B34" s="24">
        <v>2880</v>
      </c>
      <c r="C34" s="24">
        <v>3072</v>
      </c>
      <c r="D34" s="24">
        <v>3157</v>
      </c>
      <c r="E34" s="24">
        <v>3010</v>
      </c>
    </row>
    <row r="35" spans="1:5" ht="12.75">
      <c r="A35" s="21">
        <v>2004</v>
      </c>
      <c r="B35" s="22">
        <v>3079</v>
      </c>
      <c r="C35" s="22">
        <v>3022</v>
      </c>
      <c r="D35" s="22">
        <v>4496</v>
      </c>
      <c r="E35" s="22">
        <v>4617</v>
      </c>
    </row>
    <row r="36" spans="1:5" ht="12.75">
      <c r="A36" s="23">
        <v>2005</v>
      </c>
      <c r="B36" s="24">
        <v>3822</v>
      </c>
      <c r="C36" s="24">
        <v>5088</v>
      </c>
      <c r="D36" s="24">
        <v>5380</v>
      </c>
      <c r="E36" s="24">
        <v>6927</v>
      </c>
    </row>
    <row r="37" spans="1:5" ht="12.75">
      <c r="A37" s="21">
        <v>2006</v>
      </c>
      <c r="B37" s="22">
        <v>6053</v>
      </c>
      <c r="C37" s="22">
        <v>6374</v>
      </c>
      <c r="D37" s="22">
        <v>11019</v>
      </c>
      <c r="E37" s="22">
        <v>15442</v>
      </c>
    </row>
    <row r="38" spans="1:5" ht="12.75">
      <c r="A38" s="23">
        <v>2007</v>
      </c>
      <c r="B38" s="24">
        <v>10712</v>
      </c>
      <c r="C38" s="24">
        <v>9971</v>
      </c>
      <c r="D38" s="24">
        <v>9559</v>
      </c>
      <c r="E38" s="24">
        <v>11419</v>
      </c>
    </row>
    <row r="39" spans="1:5" ht="12.75">
      <c r="A39" s="21">
        <v>2008</v>
      </c>
      <c r="B39" s="22">
        <v>10439</v>
      </c>
      <c r="C39" s="22">
        <v>11924</v>
      </c>
      <c r="D39" s="22">
        <v>12059</v>
      </c>
      <c r="E39" s="22">
        <v>9604</v>
      </c>
    </row>
    <row r="40" spans="1:5" ht="12.75">
      <c r="A40" s="23">
        <v>2009</v>
      </c>
      <c r="B40" s="24">
        <v>7972</v>
      </c>
      <c r="C40" s="24">
        <v>8961</v>
      </c>
      <c r="D40" s="24">
        <v>11023</v>
      </c>
      <c r="E40" s="24">
        <v>12799</v>
      </c>
    </row>
    <row r="41" spans="1:5" ht="12.75">
      <c r="A41" s="21">
        <v>2010</v>
      </c>
      <c r="B41" s="22">
        <v>11234</v>
      </c>
      <c r="C41" s="22">
        <v>11448</v>
      </c>
      <c r="D41" s="22">
        <v>15064</v>
      </c>
      <c r="E41" s="22">
        <v>14961</v>
      </c>
    </row>
    <row r="42" spans="1:5" ht="12.75">
      <c r="A42" s="23">
        <v>2011</v>
      </c>
      <c r="B42" s="24">
        <v>12912</v>
      </c>
      <c r="C42" s="24">
        <v>14577</v>
      </c>
      <c r="D42" s="24">
        <v>17000</v>
      </c>
      <c r="E42" s="24">
        <v>14914</v>
      </c>
    </row>
    <row r="43" spans="1:5" ht="12.75">
      <c r="A43" s="21">
        <v>2012</v>
      </c>
      <c r="B43" s="22">
        <v>13315</v>
      </c>
      <c r="C43" s="22">
        <v>13902</v>
      </c>
      <c r="D43" s="22">
        <v>14132</v>
      </c>
      <c r="E43" s="22">
        <v>13941</v>
      </c>
    </row>
    <row r="44" spans="1:5" ht="12.75">
      <c r="A44" s="39">
        <v>2013</v>
      </c>
      <c r="B44" s="38">
        <v>11725</v>
      </c>
      <c r="C44" s="41">
        <v>14497</v>
      </c>
      <c r="D44" s="41">
        <v>17964</v>
      </c>
      <c r="E44" s="41">
        <v>16339</v>
      </c>
    </row>
    <row r="45" spans="1:5" ht="12.75">
      <c r="A45" s="1" t="s">
        <v>22</v>
      </c>
      <c r="B45" s="5"/>
      <c r="C45" s="5"/>
      <c r="D45" s="5"/>
      <c r="E45" s="5"/>
    </row>
    <row r="46" spans="1:5" ht="12.75">
      <c r="A46" s="1" t="str">
        <f>'a1'!A46</f>
        <v>Fecha de la Públicación: 10 de marzo de 2013.</v>
      </c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</sheetData>
  <sheetProtection/>
  <mergeCells count="6">
    <mergeCell ref="A28:E28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4">
      <selection activeCell="B26" sqref="B26:G29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0" t="s">
        <v>23</v>
      </c>
      <c r="B6" s="70"/>
      <c r="C6" s="70"/>
      <c r="D6" s="70"/>
      <c r="E6" s="70"/>
      <c r="F6" s="70"/>
      <c r="G6" s="70"/>
    </row>
    <row r="7" spans="1:7" ht="15" customHeight="1">
      <c r="A7" s="9" t="s">
        <v>31</v>
      </c>
      <c r="B7" s="9"/>
      <c r="C7" s="9"/>
      <c r="D7" s="9"/>
      <c r="E7" s="9"/>
      <c r="F7" s="9"/>
      <c r="G7" s="9"/>
    </row>
    <row r="8" spans="1:7" ht="12.75">
      <c r="A8" s="1"/>
      <c r="B8" s="75" t="s">
        <v>26</v>
      </c>
      <c r="C8" s="75"/>
      <c r="D8" s="75"/>
      <c r="E8" s="75"/>
      <c r="F8" s="75"/>
      <c r="G8" s="75"/>
    </row>
    <row r="9" spans="1:7" ht="27.75" customHeight="1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12</v>
      </c>
      <c r="B10" s="69"/>
      <c r="C10" s="69"/>
      <c r="D10" s="69"/>
      <c r="E10" s="69"/>
      <c r="F10" s="69"/>
      <c r="G10" s="69"/>
    </row>
    <row r="11" spans="1:7" ht="12.75">
      <c r="A11" s="53">
        <v>2010</v>
      </c>
      <c r="B11" s="54">
        <v>728161.5325452586</v>
      </c>
      <c r="C11" s="55"/>
      <c r="D11" s="54">
        <v>2767732.372683734</v>
      </c>
      <c r="E11" s="55"/>
      <c r="F11" s="54">
        <v>2767732.372683734</v>
      </c>
      <c r="G11" s="55"/>
    </row>
    <row r="12" spans="1:7" ht="16.5" customHeight="1">
      <c r="A12" s="48">
        <v>2011</v>
      </c>
      <c r="B12" s="49">
        <v>751701.1189522967</v>
      </c>
      <c r="C12" s="50">
        <v>3.2327423730770874</v>
      </c>
      <c r="D12" s="49">
        <v>2960939.8143242006</v>
      </c>
      <c r="E12" s="50">
        <v>6.980712569876204</v>
      </c>
      <c r="F12" s="49">
        <v>2960939.8143242006</v>
      </c>
      <c r="G12" s="50">
        <v>6.980712569876204</v>
      </c>
    </row>
    <row r="13" spans="1:7" ht="12.75">
      <c r="A13" s="53">
        <v>2012</v>
      </c>
      <c r="B13" s="54">
        <v>688322.0643010186</v>
      </c>
      <c r="C13" s="55">
        <v>-8.431416829552447</v>
      </c>
      <c r="D13" s="54">
        <v>2806623.867542833</v>
      </c>
      <c r="E13" s="55">
        <v>-5.211721833548594</v>
      </c>
      <c r="F13" s="54">
        <v>2806623.867542833</v>
      </c>
      <c r="G13" s="55">
        <v>-5.211721833548594</v>
      </c>
    </row>
    <row r="14" spans="1:7" ht="16.5" customHeight="1">
      <c r="A14" s="48">
        <v>2013</v>
      </c>
      <c r="B14" s="49">
        <v>998592.324670774</v>
      </c>
      <c r="C14" s="50">
        <v>45.07632058618236</v>
      </c>
      <c r="D14" s="49">
        <v>3417248.0613643727</v>
      </c>
      <c r="E14" s="50">
        <v>21.756538198192345</v>
      </c>
      <c r="F14" s="49">
        <v>3417248.0613643727</v>
      </c>
      <c r="G14" s="50">
        <v>21.756538198192345</v>
      </c>
    </row>
    <row r="15" spans="1:7" ht="12.75" customHeight="1">
      <c r="A15" s="74" t="s">
        <v>13</v>
      </c>
      <c r="B15" s="74"/>
      <c r="C15" s="74"/>
      <c r="D15" s="74"/>
      <c r="E15" s="74"/>
      <c r="F15" s="74"/>
      <c r="G15" s="74"/>
    </row>
    <row r="16" spans="1:7" ht="12.75">
      <c r="A16" s="48">
        <v>2010</v>
      </c>
      <c r="B16" s="49">
        <v>40588.64514330323</v>
      </c>
      <c r="C16" s="50"/>
      <c r="D16" s="49">
        <v>145064.01551738108</v>
      </c>
      <c r="E16" s="50"/>
      <c r="F16" s="49">
        <v>145064.01551738108</v>
      </c>
      <c r="G16" s="50"/>
    </row>
    <row r="17" spans="1:7" ht="12.75">
      <c r="A17" s="53">
        <v>2011</v>
      </c>
      <c r="B17" s="54">
        <v>35588.49442940167</v>
      </c>
      <c r="C17" s="55">
        <v>-12.319087508952094</v>
      </c>
      <c r="D17" s="54">
        <v>161527.86288898982</v>
      </c>
      <c r="E17" s="55">
        <v>11.349366907354153</v>
      </c>
      <c r="F17" s="54">
        <v>161527.86288898982</v>
      </c>
      <c r="G17" s="55">
        <v>11.349366907354153</v>
      </c>
    </row>
    <row r="18" spans="1:7" ht="12.75">
      <c r="A18" s="48">
        <v>2012</v>
      </c>
      <c r="B18" s="49">
        <v>57450.90422183451</v>
      </c>
      <c r="C18" s="50">
        <v>61.43111739610728</v>
      </c>
      <c r="D18" s="49">
        <v>194710.11424989882</v>
      </c>
      <c r="E18" s="50">
        <v>20.542741522998753</v>
      </c>
      <c r="F18" s="49">
        <v>194710.11424989882</v>
      </c>
      <c r="G18" s="50">
        <v>20.542741522998753</v>
      </c>
    </row>
    <row r="19" spans="1:7" ht="12.75">
      <c r="A19" s="53">
        <v>2013</v>
      </c>
      <c r="B19" s="54">
        <v>51022.81123119702</v>
      </c>
      <c r="C19" s="55">
        <v>-11.188845637340663</v>
      </c>
      <c r="D19" s="54">
        <v>224166.80031330755</v>
      </c>
      <c r="E19" s="55">
        <v>15.128482758529344</v>
      </c>
      <c r="F19" s="54">
        <v>224166.80031330755</v>
      </c>
      <c r="G19" s="55">
        <v>15.128482758529344</v>
      </c>
    </row>
    <row r="20" spans="1:7" ht="12.75" customHeight="1">
      <c r="A20" s="73" t="s">
        <v>33</v>
      </c>
      <c r="B20" s="73"/>
      <c r="C20" s="73"/>
      <c r="D20" s="73"/>
      <c r="E20" s="73"/>
      <c r="F20" s="73"/>
      <c r="G20" s="73"/>
    </row>
    <row r="21" spans="1:7" ht="12.75">
      <c r="A21" s="53">
        <v>2010</v>
      </c>
      <c r="B21" s="54">
        <v>1085.961116687112</v>
      </c>
      <c r="C21" s="55"/>
      <c r="D21" s="54">
        <v>4714.664238137533</v>
      </c>
      <c r="E21" s="55"/>
      <c r="F21" s="54">
        <v>4714.664238137533</v>
      </c>
      <c r="G21" s="56"/>
    </row>
    <row r="22" spans="1:7" ht="12.75">
      <c r="A22" s="48">
        <v>2011</v>
      </c>
      <c r="B22" s="49">
        <v>542.9413588706769</v>
      </c>
      <c r="C22" s="50">
        <v>-50.00360965713014</v>
      </c>
      <c r="D22" s="49">
        <v>2777.3934333166694</v>
      </c>
      <c r="E22" s="50">
        <v>-41.09032386972603</v>
      </c>
      <c r="F22" s="49">
        <v>2777.3934333166694</v>
      </c>
      <c r="G22" s="51">
        <v>-41.09032386972603</v>
      </c>
    </row>
    <row r="23" spans="1:7" ht="12.75">
      <c r="A23" s="53">
        <v>2012</v>
      </c>
      <c r="B23" s="54">
        <v>355.4430581059462</v>
      </c>
      <c r="C23" s="55">
        <v>-34.53380327384323</v>
      </c>
      <c r="D23" s="54">
        <v>1182.5779531063768</v>
      </c>
      <c r="E23" s="55">
        <v>-57.42130232899045</v>
      </c>
      <c r="F23" s="54">
        <v>1182.5779531063768</v>
      </c>
      <c r="G23" s="56">
        <v>-57.42130232899045</v>
      </c>
    </row>
    <row r="24" spans="1:7" ht="12.75">
      <c r="A24" s="48">
        <v>2013</v>
      </c>
      <c r="B24" s="49">
        <v>5234.444235689157</v>
      </c>
      <c r="C24" s="50">
        <v>1372.6533874601473</v>
      </c>
      <c r="D24" s="49">
        <v>6298.1726570817755</v>
      </c>
      <c r="E24" s="50">
        <v>432.57991496779016</v>
      </c>
      <c r="F24" s="49">
        <v>6298.1726570817755</v>
      </c>
      <c r="G24" s="51">
        <v>432.57991496779016</v>
      </c>
    </row>
    <row r="25" spans="1:7" ht="12.75" customHeight="1">
      <c r="A25" s="74" t="s">
        <v>34</v>
      </c>
      <c r="B25" s="74"/>
      <c r="C25" s="74"/>
      <c r="D25" s="74"/>
      <c r="E25" s="74"/>
      <c r="F25" s="74"/>
      <c r="G25" s="74"/>
    </row>
    <row r="26" spans="1:7" ht="12.75">
      <c r="A26" s="48">
        <v>2010</v>
      </c>
      <c r="B26" s="49">
        <v>686486.9262852683</v>
      </c>
      <c r="C26" s="50"/>
      <c r="D26" s="49">
        <v>2617953.6929282155</v>
      </c>
      <c r="E26" s="50"/>
      <c r="F26" s="49">
        <v>2617953.6929282155</v>
      </c>
      <c r="G26" s="50"/>
    </row>
    <row r="27" spans="1:7" ht="12.75">
      <c r="A27" s="53">
        <v>2011</v>
      </c>
      <c r="B27" s="54">
        <v>715569.6831640243</v>
      </c>
      <c r="C27" s="55">
        <v>4.23646187060389</v>
      </c>
      <c r="D27" s="54">
        <v>2796634.5580018945</v>
      </c>
      <c r="E27" s="55">
        <v>6.825211062989496</v>
      </c>
      <c r="F27" s="54">
        <v>2796634.5580018945</v>
      </c>
      <c r="G27" s="55">
        <v>6.825211062989496</v>
      </c>
    </row>
    <row r="28" spans="1:7" ht="12.75">
      <c r="A28" s="48">
        <v>2012</v>
      </c>
      <c r="B28" s="49">
        <v>630515.7170210781</v>
      </c>
      <c r="C28" s="50">
        <v>-11.886189164256407</v>
      </c>
      <c r="D28" s="49">
        <v>2610731.1753398282</v>
      </c>
      <c r="E28" s="50">
        <v>-6.647396318912982</v>
      </c>
      <c r="F28" s="49">
        <v>2610731.1753398282</v>
      </c>
      <c r="G28" s="50">
        <v>-6.647396318912982</v>
      </c>
    </row>
    <row r="29" spans="1:7" ht="12.75">
      <c r="A29" s="57">
        <v>2013</v>
      </c>
      <c r="B29" s="58">
        <v>942335.069203888</v>
      </c>
      <c r="C29" s="59">
        <v>49.45465176602184</v>
      </c>
      <c r="D29" s="58">
        <v>3186783.088393984</v>
      </c>
      <c r="E29" s="59">
        <v>22.064773213549003</v>
      </c>
      <c r="F29" s="58">
        <v>3186783.088393984</v>
      </c>
      <c r="G29" s="59">
        <v>22.064773213549003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7">
      <selection activeCell="B33" sqref="B33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0" t="s">
        <v>24</v>
      </c>
      <c r="B6" s="70"/>
      <c r="C6" s="70"/>
      <c r="D6" s="70"/>
      <c r="E6" s="70"/>
      <c r="F6" s="70"/>
      <c r="G6" s="70"/>
    </row>
    <row r="7" spans="1:7" ht="15" customHeight="1">
      <c r="A7" s="9" t="str">
        <f>'a3'!A7</f>
        <v>2010 - 2013 (IV trimestre)</v>
      </c>
      <c r="B7" s="11"/>
      <c r="C7" s="11"/>
      <c r="D7" s="11"/>
      <c r="E7" s="11"/>
      <c r="F7" s="78"/>
      <c r="G7" s="78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32</v>
      </c>
      <c r="C9" s="6" t="s">
        <v>10</v>
      </c>
      <c r="D9" s="6" t="str">
        <f>+'a3'!D9</f>
        <v>Año corrido a Diciembre</v>
      </c>
      <c r="E9" s="6" t="s">
        <v>11</v>
      </c>
      <c r="F9" s="6" t="s">
        <v>36</v>
      </c>
      <c r="G9" s="6" t="s">
        <v>11</v>
      </c>
    </row>
    <row r="10" spans="1:7" ht="12.75" customHeight="1">
      <c r="A10" s="69" t="s">
        <v>14</v>
      </c>
      <c r="B10" s="69"/>
      <c r="C10" s="69"/>
      <c r="D10" s="69"/>
      <c r="E10" s="69"/>
      <c r="F10" s="69"/>
      <c r="G10" s="69"/>
    </row>
    <row r="11" spans="1:7" ht="12.75">
      <c r="A11" s="60">
        <v>2010</v>
      </c>
      <c r="B11" s="61">
        <v>16943</v>
      </c>
      <c r="C11" s="62"/>
      <c r="D11" s="61">
        <v>62188</v>
      </c>
      <c r="E11" s="62"/>
      <c r="F11" s="61">
        <v>62188</v>
      </c>
      <c r="G11" s="62"/>
    </row>
    <row r="12" spans="1:7" ht="16.5" customHeight="1">
      <c r="A12" s="1">
        <v>2011</v>
      </c>
      <c r="B12" s="12">
        <v>17764</v>
      </c>
      <c r="C12" s="17">
        <v>4.8456589742076375</v>
      </c>
      <c r="D12" s="12">
        <v>67232</v>
      </c>
      <c r="E12" s="17">
        <v>8.110889560686957</v>
      </c>
      <c r="F12" s="12">
        <v>67232</v>
      </c>
      <c r="G12" s="17">
        <v>8.110889560686957</v>
      </c>
    </row>
    <row r="13" spans="1:7" ht="12.75">
      <c r="A13" s="60">
        <v>2012</v>
      </c>
      <c r="B13" s="61">
        <v>16552</v>
      </c>
      <c r="C13" s="62">
        <v>-6.8227876604368305</v>
      </c>
      <c r="D13" s="61">
        <v>66764</v>
      </c>
      <c r="E13" s="62">
        <v>-0.6960970966206474</v>
      </c>
      <c r="F13" s="61">
        <v>66764</v>
      </c>
      <c r="G13" s="62">
        <v>-0.6960970966206474</v>
      </c>
    </row>
    <row r="14" spans="1:7" ht="16.5" customHeight="1">
      <c r="A14" s="1">
        <v>2013</v>
      </c>
      <c r="B14" s="12">
        <v>19817</v>
      </c>
      <c r="C14" s="17">
        <v>19.725712904784928</v>
      </c>
      <c r="D14" s="12">
        <v>72684</v>
      </c>
      <c r="E14" s="17">
        <v>8.867054101012513</v>
      </c>
      <c r="F14" s="12">
        <v>72684</v>
      </c>
      <c r="G14" s="17">
        <v>8.867054101012513</v>
      </c>
    </row>
    <row r="15" spans="1:7" ht="12.75" customHeight="1">
      <c r="A15" s="76" t="s">
        <v>13</v>
      </c>
      <c r="B15" s="76"/>
      <c r="C15" s="76"/>
      <c r="D15" s="76"/>
      <c r="E15" s="76"/>
      <c r="F15" s="76"/>
      <c r="G15" s="76"/>
    </row>
    <row r="16" spans="1:7" ht="12.75">
      <c r="A16" s="1">
        <v>2010</v>
      </c>
      <c r="B16" s="12">
        <v>1266</v>
      </c>
      <c r="C16" s="17"/>
      <c r="D16" s="12">
        <v>4735</v>
      </c>
      <c r="E16" s="17"/>
      <c r="F16" s="12">
        <v>4735</v>
      </c>
      <c r="G16" s="17"/>
    </row>
    <row r="17" spans="1:7" ht="12.75">
      <c r="A17" s="60">
        <v>2011</v>
      </c>
      <c r="B17" s="61">
        <v>1131</v>
      </c>
      <c r="C17" s="62">
        <v>-10.66350710900474</v>
      </c>
      <c r="D17" s="61">
        <v>5154</v>
      </c>
      <c r="E17" s="62">
        <v>8.848996832101363</v>
      </c>
      <c r="F17" s="61">
        <v>5154</v>
      </c>
      <c r="G17" s="62">
        <v>8.848996832101363</v>
      </c>
    </row>
    <row r="18" spans="1:7" ht="12.75">
      <c r="A18" s="1">
        <v>2012</v>
      </c>
      <c r="B18" s="12">
        <v>1934</v>
      </c>
      <c r="C18" s="17">
        <v>70.99911582670205</v>
      </c>
      <c r="D18" s="12">
        <v>7141</v>
      </c>
      <c r="E18" s="17">
        <v>38.552580519984474</v>
      </c>
      <c r="F18" s="12">
        <v>7141</v>
      </c>
      <c r="G18" s="17">
        <v>38.552580519984474</v>
      </c>
    </row>
    <row r="19" spans="1:7" ht="12.75">
      <c r="A19" s="60">
        <v>2013</v>
      </c>
      <c r="B19" s="61">
        <v>1376</v>
      </c>
      <c r="C19" s="62">
        <v>-28.852119958634958</v>
      </c>
      <c r="D19" s="61">
        <v>6869</v>
      </c>
      <c r="E19" s="62">
        <v>-3.8089903374877565</v>
      </c>
      <c r="F19" s="61">
        <v>6869</v>
      </c>
      <c r="G19" s="62">
        <v>-3.8089903374877565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60">
        <v>2010</v>
      </c>
      <c r="B21" s="61">
        <v>17</v>
      </c>
      <c r="C21" s="62"/>
      <c r="D21" s="61">
        <v>106</v>
      </c>
      <c r="E21" s="62"/>
      <c r="F21" s="61">
        <v>106</v>
      </c>
      <c r="G21" s="62"/>
    </row>
    <row r="22" spans="1:7" ht="12.75">
      <c r="A22" s="1">
        <v>2011</v>
      </c>
      <c r="B22" s="12">
        <v>8</v>
      </c>
      <c r="C22" s="17">
        <v>-52.94117647058824</v>
      </c>
      <c r="D22" s="12">
        <v>41</v>
      </c>
      <c r="E22" s="17">
        <v>-61.32075471698113</v>
      </c>
      <c r="F22" s="12">
        <v>41</v>
      </c>
      <c r="G22" s="17">
        <v>-61.32075471698113</v>
      </c>
    </row>
    <row r="23" spans="1:7" ht="12.75">
      <c r="A23" s="60">
        <v>2012</v>
      </c>
      <c r="B23" s="61">
        <v>8</v>
      </c>
      <c r="C23" s="62">
        <v>0</v>
      </c>
      <c r="D23" s="61">
        <v>25</v>
      </c>
      <c r="E23" s="62">
        <v>-39.02439024390244</v>
      </c>
      <c r="F23" s="61">
        <v>25</v>
      </c>
      <c r="G23" s="62">
        <v>-39.02439024390244</v>
      </c>
    </row>
    <row r="24" spans="1:7" ht="12.75">
      <c r="A24" s="1">
        <v>2013</v>
      </c>
      <c r="B24" s="12">
        <v>181</v>
      </c>
      <c r="C24" s="17">
        <v>2162.5</v>
      </c>
      <c r="D24" s="12">
        <v>201</v>
      </c>
      <c r="E24" s="17">
        <v>704</v>
      </c>
      <c r="F24" s="12">
        <v>201</v>
      </c>
      <c r="G24" s="17">
        <v>704</v>
      </c>
    </row>
    <row r="25" spans="1:7" ht="12.75" customHeight="1">
      <c r="A25" s="76" t="s">
        <v>34</v>
      </c>
      <c r="B25" s="76"/>
      <c r="C25" s="76"/>
      <c r="D25" s="76"/>
      <c r="E25" s="76"/>
      <c r="F25" s="76"/>
      <c r="G25" s="76"/>
    </row>
    <row r="26" spans="1:7" ht="12.75">
      <c r="A26" s="1">
        <v>2010</v>
      </c>
      <c r="B26" s="29">
        <v>15660</v>
      </c>
      <c r="C26" s="30"/>
      <c r="D26" s="24">
        <v>57347</v>
      </c>
      <c r="E26" s="30"/>
      <c r="F26" s="24">
        <v>57347</v>
      </c>
      <c r="G26" s="30"/>
    </row>
    <row r="27" spans="1:7" ht="12.75">
      <c r="A27" s="60">
        <v>2011</v>
      </c>
      <c r="B27" s="63">
        <v>16625</v>
      </c>
      <c r="C27" s="64">
        <v>6.162196679438054</v>
      </c>
      <c r="D27" s="63">
        <v>62037</v>
      </c>
      <c r="E27" s="64">
        <v>8.178283083683539</v>
      </c>
      <c r="F27" s="63">
        <v>62037</v>
      </c>
      <c r="G27" s="64">
        <v>8.178283083683539</v>
      </c>
    </row>
    <row r="28" spans="1:7" ht="12.75">
      <c r="A28" s="45">
        <v>2012</v>
      </c>
      <c r="B28" s="29">
        <v>14610</v>
      </c>
      <c r="C28" s="30">
        <v>-12.120300751879697</v>
      </c>
      <c r="D28" s="24">
        <v>59598</v>
      </c>
      <c r="E28" s="30">
        <v>-3.9315247352386393</v>
      </c>
      <c r="F28" s="24">
        <v>59598</v>
      </c>
      <c r="G28" s="30">
        <v>-3.9315247352386393</v>
      </c>
    </row>
    <row r="29" spans="1:7" ht="12.75">
      <c r="A29" s="65">
        <v>2013</v>
      </c>
      <c r="B29" s="66">
        <v>18260</v>
      </c>
      <c r="C29" s="67">
        <v>24.982888432580424</v>
      </c>
      <c r="D29" s="66">
        <v>65614</v>
      </c>
      <c r="E29" s="67">
        <v>10.094298466391493</v>
      </c>
      <c r="F29" s="66">
        <v>65614</v>
      </c>
      <c r="G29" s="67">
        <v>10.094298466391493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8" customHeight="1">
      <c r="A6" s="70" t="s">
        <v>15</v>
      </c>
      <c r="B6" s="70"/>
      <c r="C6" s="70"/>
      <c r="D6" s="70"/>
      <c r="E6" s="70"/>
      <c r="F6" s="70"/>
      <c r="G6" s="70"/>
    </row>
    <row r="7" spans="1:7" ht="15">
      <c r="A7" s="9" t="str">
        <f>'a4'!$A$7</f>
        <v>2010 - 2013 (IV trimestre)</v>
      </c>
      <c r="B7" s="9"/>
      <c r="C7" s="9"/>
      <c r="D7" s="9"/>
      <c r="E7" s="9"/>
      <c r="F7" s="9"/>
      <c r="G7" s="9"/>
    </row>
    <row r="8" spans="1:7" ht="12.75">
      <c r="A8" s="1"/>
      <c r="B8" s="75" t="s">
        <v>26</v>
      </c>
      <c r="C8" s="75"/>
      <c r="D8" s="75"/>
      <c r="E8" s="75"/>
      <c r="F8" s="75"/>
      <c r="G8" s="75"/>
    </row>
    <row r="9" spans="1:7" ht="24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12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781349.0234563771</v>
      </c>
      <c r="C11" s="25"/>
      <c r="D11" s="26">
        <v>2664589.478967529</v>
      </c>
      <c r="E11" s="52"/>
      <c r="F11" s="26">
        <v>2664589.478967529</v>
      </c>
      <c r="G11" s="25"/>
    </row>
    <row r="12" spans="1:7" ht="12.75">
      <c r="A12" s="1">
        <v>2011</v>
      </c>
      <c r="B12" s="12">
        <v>808288.6454987229</v>
      </c>
      <c r="C12" s="17">
        <v>3.4478346083003544</v>
      </c>
      <c r="D12" s="12">
        <v>3195115.1329068765</v>
      </c>
      <c r="E12" s="17">
        <v>19.910220997529237</v>
      </c>
      <c r="F12" s="12">
        <v>3195115.1329068765</v>
      </c>
      <c r="G12" s="17">
        <v>19.910220997529237</v>
      </c>
    </row>
    <row r="13" spans="1:7" ht="12.75">
      <c r="A13" s="16">
        <v>2012</v>
      </c>
      <c r="B13" s="26">
        <v>765132.6122105408</v>
      </c>
      <c r="C13" s="25">
        <v>-5.339185887184442</v>
      </c>
      <c r="D13" s="26">
        <v>3030340.5105686896</v>
      </c>
      <c r="E13" s="25">
        <v>-5.157079337803921</v>
      </c>
      <c r="F13" s="26">
        <v>3030340.5105686896</v>
      </c>
      <c r="G13" s="25">
        <v>-5.157079337803921</v>
      </c>
    </row>
    <row r="14" spans="1:7" ht="12.75">
      <c r="A14" s="1">
        <v>2013</v>
      </c>
      <c r="B14" s="12">
        <v>983662.6481052468</v>
      </c>
      <c r="C14" s="17">
        <v>28.561066723237957</v>
      </c>
      <c r="D14" s="12">
        <v>3530135.64513053</v>
      </c>
      <c r="E14" s="17">
        <v>16.493035446635204</v>
      </c>
      <c r="F14" s="12">
        <v>3530135.64513053</v>
      </c>
      <c r="G14" s="17">
        <v>16.493035446635204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129636.60830452401</v>
      </c>
      <c r="C16" s="25"/>
      <c r="D16" s="26">
        <v>445083.2773147847</v>
      </c>
      <c r="E16" s="25"/>
      <c r="F16" s="26">
        <v>445083.2773147847</v>
      </c>
      <c r="G16" s="25"/>
    </row>
    <row r="17" spans="1:7" ht="12.75">
      <c r="A17" s="1">
        <v>2011</v>
      </c>
      <c r="B17" s="27">
        <v>127624.60665096717</v>
      </c>
      <c r="C17" s="28">
        <v>-1.5520320069085187</v>
      </c>
      <c r="D17" s="27">
        <v>529142.4084426954</v>
      </c>
      <c r="E17" s="28">
        <v>18.886158032052933</v>
      </c>
      <c r="F17" s="27">
        <v>529142.4084426954</v>
      </c>
      <c r="G17" s="28">
        <v>18.886158032052933</v>
      </c>
    </row>
    <row r="18" spans="1:7" ht="12.75">
      <c r="A18" s="16">
        <v>2012</v>
      </c>
      <c r="B18" s="26">
        <v>162586.15961793883</v>
      </c>
      <c r="C18" s="25">
        <v>27.394053454429752</v>
      </c>
      <c r="D18" s="26">
        <v>525479.8643113303</v>
      </c>
      <c r="E18" s="25">
        <v>-0.6921660545304462</v>
      </c>
      <c r="F18" s="26">
        <v>525479.8643113303</v>
      </c>
      <c r="G18" s="25">
        <v>-0.6921660545304462</v>
      </c>
    </row>
    <row r="19" spans="1:7" ht="12.75">
      <c r="A19" s="1">
        <v>2013</v>
      </c>
      <c r="B19" s="27">
        <v>166131.52329518762</v>
      </c>
      <c r="C19" s="28">
        <v>2.1806060771593536</v>
      </c>
      <c r="D19" s="27">
        <v>651396.6054435105</v>
      </c>
      <c r="E19" s="28">
        <v>23.96223902835952</v>
      </c>
      <c r="F19" s="27">
        <v>651396.6054435105</v>
      </c>
      <c r="G19" s="28">
        <v>23.96223902835952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2024.2993940745698</v>
      </c>
      <c r="C21" s="25"/>
      <c r="D21" s="26">
        <v>11785.549983122586</v>
      </c>
      <c r="E21" s="25"/>
      <c r="F21" s="26">
        <v>11785.549983122586</v>
      </c>
      <c r="G21" s="25"/>
    </row>
    <row r="22" spans="1:7" ht="12.75">
      <c r="A22" s="1">
        <v>2011</v>
      </c>
      <c r="B22" s="27">
        <v>3666.245310558656</v>
      </c>
      <c r="C22" s="28">
        <v>81.11181188367246</v>
      </c>
      <c r="D22" s="27">
        <v>13652.502793261208</v>
      </c>
      <c r="E22" s="28">
        <v>15.8410325594663</v>
      </c>
      <c r="F22" s="27">
        <v>13652.502793261208</v>
      </c>
      <c r="G22" s="28">
        <v>15.8410325594663</v>
      </c>
    </row>
    <row r="23" spans="1:7" ht="12.75">
      <c r="A23" s="16">
        <v>2012</v>
      </c>
      <c r="B23" s="26">
        <v>1690.48408680889</v>
      </c>
      <c r="C23" s="25">
        <v>-53.89058986477648</v>
      </c>
      <c r="D23" s="26">
        <v>3527.7433900308333</v>
      </c>
      <c r="E23" s="25">
        <v>-74.16046388379348</v>
      </c>
      <c r="F23" s="26">
        <v>3527.7433900308333</v>
      </c>
      <c r="G23" s="25">
        <v>-74.16046388379348</v>
      </c>
    </row>
    <row r="24" spans="1:7" ht="12.75">
      <c r="A24" s="1">
        <v>2013</v>
      </c>
      <c r="B24" s="27">
        <v>3320.305723546734</v>
      </c>
      <c r="C24" s="28">
        <v>96.41153380002777</v>
      </c>
      <c r="D24" s="27">
        <v>10240.692519296947</v>
      </c>
      <c r="E24" s="28">
        <v>190.29017666751093</v>
      </c>
      <c r="F24" s="27">
        <v>10240.692519296947</v>
      </c>
      <c r="G24" s="28">
        <v>190.29017666751093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16">
        <v>2010</v>
      </c>
      <c r="B26" s="26">
        <v>649688.1157577785</v>
      </c>
      <c r="C26" s="25"/>
      <c r="D26" s="26">
        <v>2207720.6516696215</v>
      </c>
      <c r="E26" s="25"/>
      <c r="F26" s="26">
        <v>2207720.6516696215</v>
      </c>
      <c r="G26" s="25"/>
    </row>
    <row r="27" spans="1:7" ht="12.75">
      <c r="A27" s="1">
        <v>2011</v>
      </c>
      <c r="B27" s="29">
        <v>676997.793537197</v>
      </c>
      <c r="C27" s="30">
        <v>4.203505823338844</v>
      </c>
      <c r="D27" s="29">
        <v>2652320.22167092</v>
      </c>
      <c r="E27" s="30">
        <v>20.138397929333294</v>
      </c>
      <c r="F27" s="29">
        <v>2652320.22167092</v>
      </c>
      <c r="G27" s="30">
        <v>20.138397929333294</v>
      </c>
    </row>
    <row r="28" spans="1:7" ht="12.75">
      <c r="A28" s="16">
        <v>2012</v>
      </c>
      <c r="B28" s="26">
        <v>600855.968505793</v>
      </c>
      <c r="C28" s="25">
        <v>-11.246982746217839</v>
      </c>
      <c r="D28" s="26">
        <v>2501332.9028673284</v>
      </c>
      <c r="E28" s="25">
        <v>-5.692650441298213</v>
      </c>
      <c r="F28" s="26">
        <v>2501332.9028673284</v>
      </c>
      <c r="G28" s="25">
        <v>-5.692650441298213</v>
      </c>
    </row>
    <row r="29" spans="1:7" ht="12.75">
      <c r="A29" s="35">
        <v>2013</v>
      </c>
      <c r="B29" s="41">
        <v>814210.8190865124</v>
      </c>
      <c r="C29" s="42">
        <v>35.50848485557856</v>
      </c>
      <c r="D29" s="41">
        <v>2868498.347167722</v>
      </c>
      <c r="E29" s="42">
        <v>14.67879161064505</v>
      </c>
      <c r="F29" s="41">
        <v>2868498.347167722</v>
      </c>
      <c r="G29" s="42">
        <v>14.67879161064505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7">
      <selection activeCell="A9" sqref="A9:G29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0" t="s">
        <v>16</v>
      </c>
      <c r="B6" s="70"/>
      <c r="C6" s="70"/>
      <c r="D6" s="70"/>
      <c r="E6" s="70"/>
      <c r="F6" s="70"/>
      <c r="G6" s="70"/>
    </row>
    <row r="7" spans="1:7" ht="15">
      <c r="A7" s="9" t="str">
        <f>'a4'!$A$7</f>
        <v>2010 - 2013 (IV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79"/>
      <c r="G8" s="79"/>
    </row>
    <row r="9" spans="1:7" ht="27.75" customHeight="1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14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14961</v>
      </c>
      <c r="C11" s="25"/>
      <c r="D11" s="26">
        <v>52707</v>
      </c>
      <c r="E11" s="52"/>
      <c r="F11" s="26">
        <v>52707</v>
      </c>
      <c r="G11" s="25"/>
    </row>
    <row r="12" spans="1:7" ht="12.75">
      <c r="A12" s="1">
        <v>2011</v>
      </c>
      <c r="B12" s="12">
        <v>14914</v>
      </c>
      <c r="C12" s="17">
        <v>-0.31415012365482653</v>
      </c>
      <c r="D12" s="12">
        <v>59403</v>
      </c>
      <c r="E12" s="17">
        <v>12.704194888724459</v>
      </c>
      <c r="F12" s="12">
        <v>59403</v>
      </c>
      <c r="G12" s="17">
        <v>12.704194888724459</v>
      </c>
    </row>
    <row r="13" spans="1:7" ht="12.75">
      <c r="A13" s="16">
        <v>2012</v>
      </c>
      <c r="B13" s="26">
        <v>13941</v>
      </c>
      <c r="C13" s="25">
        <v>-6.524071342362873</v>
      </c>
      <c r="D13" s="26">
        <v>55290</v>
      </c>
      <c r="E13" s="25">
        <v>-6.923892732690277</v>
      </c>
      <c r="F13" s="26">
        <v>55290</v>
      </c>
      <c r="G13" s="25">
        <v>-6.923892732690277</v>
      </c>
    </row>
    <row r="14" spans="1:7" ht="12.75">
      <c r="A14" s="1">
        <v>2013</v>
      </c>
      <c r="B14" s="12">
        <v>16339</v>
      </c>
      <c r="C14" s="17">
        <v>17.201061616813718</v>
      </c>
      <c r="D14" s="12">
        <v>60525</v>
      </c>
      <c r="E14" s="17">
        <v>9.468258274552355</v>
      </c>
      <c r="F14" s="12">
        <v>60525</v>
      </c>
      <c r="G14" s="17">
        <v>9.468258274552355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3749</v>
      </c>
      <c r="C16" s="25"/>
      <c r="D16" s="26">
        <v>13828</v>
      </c>
      <c r="E16" s="25"/>
      <c r="F16" s="26">
        <v>13828</v>
      </c>
      <c r="G16" s="25"/>
    </row>
    <row r="17" spans="1:7" ht="12.75">
      <c r="A17" s="1">
        <v>2011</v>
      </c>
      <c r="B17" s="27">
        <v>3434</v>
      </c>
      <c r="C17" s="28">
        <v>-8.402240597492664</v>
      </c>
      <c r="D17" s="27">
        <v>15115</v>
      </c>
      <c r="E17" s="28">
        <v>9.30720277697425</v>
      </c>
      <c r="F17" s="27">
        <v>15115</v>
      </c>
      <c r="G17" s="28">
        <v>9.30720277697425</v>
      </c>
    </row>
    <row r="18" spans="1:7" ht="12.75">
      <c r="A18" s="16">
        <v>2012</v>
      </c>
      <c r="B18" s="26">
        <v>3908</v>
      </c>
      <c r="C18" s="25">
        <v>13.803145020384406</v>
      </c>
      <c r="D18" s="26">
        <v>13576</v>
      </c>
      <c r="E18" s="25">
        <v>-10.181938471716833</v>
      </c>
      <c r="F18" s="26">
        <v>13576</v>
      </c>
      <c r="G18" s="25">
        <v>-10.181938471716833</v>
      </c>
    </row>
    <row r="19" spans="1:7" ht="12.75">
      <c r="A19" s="1">
        <v>2013</v>
      </c>
      <c r="B19" s="27">
        <v>3655</v>
      </c>
      <c r="C19" s="28">
        <v>-6.4738996929375645</v>
      </c>
      <c r="D19" s="27">
        <v>14724</v>
      </c>
      <c r="E19" s="28">
        <v>8.456098998232164</v>
      </c>
      <c r="F19" s="27">
        <v>14724</v>
      </c>
      <c r="G19" s="28">
        <v>8.456098998232164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38</v>
      </c>
      <c r="C21" s="25"/>
      <c r="D21" s="26">
        <v>202</v>
      </c>
      <c r="E21" s="25"/>
      <c r="F21" s="26">
        <v>202</v>
      </c>
      <c r="G21" s="25"/>
    </row>
    <row r="22" spans="1:7" ht="12.75">
      <c r="A22" s="1">
        <v>2011</v>
      </c>
      <c r="B22" s="27">
        <v>55</v>
      </c>
      <c r="C22" s="28">
        <v>44.73684210526315</v>
      </c>
      <c r="D22" s="27">
        <v>204</v>
      </c>
      <c r="E22" s="28">
        <v>0.9900990099009874</v>
      </c>
      <c r="F22" s="27">
        <v>204</v>
      </c>
      <c r="G22" s="28">
        <v>0.9900990099009874</v>
      </c>
    </row>
    <row r="23" spans="1:7" ht="12.75">
      <c r="A23" s="16">
        <v>2012</v>
      </c>
      <c r="B23" s="26">
        <v>26</v>
      </c>
      <c r="C23" s="25">
        <v>-52.72727272727273</v>
      </c>
      <c r="D23" s="26">
        <v>54</v>
      </c>
      <c r="E23" s="25">
        <v>-73.52941176470588</v>
      </c>
      <c r="F23" s="26">
        <v>54</v>
      </c>
      <c r="G23" s="25">
        <v>-73.52941176470588</v>
      </c>
    </row>
    <row r="24" spans="1:7" ht="12.75">
      <c r="A24" s="1">
        <v>2013</v>
      </c>
      <c r="B24" s="27">
        <v>52</v>
      </c>
      <c r="C24" s="28">
        <v>100</v>
      </c>
      <c r="D24" s="27">
        <v>170</v>
      </c>
      <c r="E24" s="28">
        <v>214.81481481481484</v>
      </c>
      <c r="F24" s="27">
        <v>170</v>
      </c>
      <c r="G24" s="28">
        <v>214.81481481481484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16">
        <v>2010</v>
      </c>
      <c r="B26" s="26">
        <v>11174</v>
      </c>
      <c r="C26" s="25"/>
      <c r="D26" s="26">
        <v>38677</v>
      </c>
      <c r="E26" s="25"/>
      <c r="F26" s="26">
        <v>38677</v>
      </c>
      <c r="G26" s="25"/>
    </row>
    <row r="27" spans="1:7" ht="12.75">
      <c r="A27" s="1">
        <v>2011</v>
      </c>
      <c r="B27" s="29">
        <v>11425</v>
      </c>
      <c r="C27" s="30">
        <v>2.2462860211204543</v>
      </c>
      <c r="D27" s="29">
        <v>44084</v>
      </c>
      <c r="E27" s="30">
        <v>13.979884685989092</v>
      </c>
      <c r="F27" s="29">
        <v>44084</v>
      </c>
      <c r="G27" s="30">
        <v>13.979884685989092</v>
      </c>
    </row>
    <row r="28" spans="1:7" ht="12.75">
      <c r="A28" s="16">
        <v>2012</v>
      </c>
      <c r="B28" s="26">
        <v>10007</v>
      </c>
      <c r="C28" s="25">
        <v>-12.411378555798692</v>
      </c>
      <c r="D28" s="26">
        <v>41660</v>
      </c>
      <c r="E28" s="25">
        <v>-5.498593594047733</v>
      </c>
      <c r="F28" s="26">
        <v>41660</v>
      </c>
      <c r="G28" s="25">
        <v>-5.498593594047733</v>
      </c>
    </row>
    <row r="29" spans="1:7" ht="12.75">
      <c r="A29" s="35">
        <v>2013</v>
      </c>
      <c r="B29" s="41">
        <v>12632</v>
      </c>
      <c r="C29" s="42">
        <v>26.231637853502548</v>
      </c>
      <c r="D29" s="41">
        <v>45631</v>
      </c>
      <c r="E29" s="42">
        <v>9.531925108017276</v>
      </c>
      <c r="F29" s="41">
        <v>45631</v>
      </c>
      <c r="G29" s="42">
        <v>9.531925108017276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2">
      <selection activeCell="N19" sqref="N18:N19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0" t="s">
        <v>17</v>
      </c>
      <c r="B6" s="70"/>
      <c r="C6" s="70"/>
      <c r="D6" s="70"/>
      <c r="E6" s="70"/>
      <c r="F6" s="70"/>
      <c r="G6" s="70"/>
    </row>
    <row r="7" spans="1:7" ht="15">
      <c r="A7" s="9" t="str">
        <f>'a4'!$A$7</f>
        <v>2010 - 2013 (IV trimestre)</v>
      </c>
      <c r="B7" s="9"/>
      <c r="C7" s="9"/>
      <c r="D7" s="9"/>
      <c r="E7" s="9"/>
      <c r="F7" s="9"/>
      <c r="G7" s="9"/>
    </row>
    <row r="8" spans="1:7" ht="12.75">
      <c r="A8" s="1"/>
      <c r="B8" s="75" t="s">
        <v>26</v>
      </c>
      <c r="C8" s="75"/>
      <c r="D8" s="75"/>
      <c r="E8" s="75"/>
      <c r="F8" s="75"/>
      <c r="G8" s="75"/>
    </row>
    <row r="9" spans="1:7" ht="24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12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259727.96282666075</v>
      </c>
      <c r="C11" s="25"/>
      <c r="D11" s="26">
        <v>871987.8328601007</v>
      </c>
      <c r="E11" s="25"/>
      <c r="F11" s="26">
        <v>871987.8328601007</v>
      </c>
      <c r="G11" s="25"/>
    </row>
    <row r="12" spans="1:7" ht="12.75">
      <c r="A12" s="1">
        <v>2011</v>
      </c>
      <c r="B12" s="12">
        <v>270422.158714474</v>
      </c>
      <c r="C12" s="17">
        <v>4.117460350216675</v>
      </c>
      <c r="D12" s="12">
        <v>1011654.6051122637</v>
      </c>
      <c r="E12" s="17">
        <v>16.01705516854051</v>
      </c>
      <c r="F12" s="12">
        <v>1011654.6051122637</v>
      </c>
      <c r="G12" s="17">
        <v>16.01705516854051</v>
      </c>
    </row>
    <row r="13" spans="1:7" ht="12.75">
      <c r="A13" s="16">
        <v>2012</v>
      </c>
      <c r="B13" s="26">
        <v>298432.0049886959</v>
      </c>
      <c r="C13" s="25">
        <v>10.357822157538578</v>
      </c>
      <c r="D13" s="26">
        <v>1071424.360217925</v>
      </c>
      <c r="E13" s="25">
        <v>5.908118719928979</v>
      </c>
      <c r="F13" s="26">
        <v>1071424.360217925</v>
      </c>
      <c r="G13" s="25">
        <v>5.908118719928979</v>
      </c>
    </row>
    <row r="14" spans="1:7" ht="12.75">
      <c r="A14" s="1">
        <v>2013</v>
      </c>
      <c r="B14" s="12">
        <v>344561.5374881862</v>
      </c>
      <c r="C14" s="17">
        <v>15.457300734630522</v>
      </c>
      <c r="D14" s="12">
        <v>1276273.416310979</v>
      </c>
      <c r="E14" s="17">
        <v>19.119320383138245</v>
      </c>
      <c r="F14" s="12">
        <v>1276273.416310979</v>
      </c>
      <c r="G14" s="17">
        <v>19.119320383138245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21668.317906397533</v>
      </c>
      <c r="C16" s="25"/>
      <c r="D16" s="26">
        <v>79806.74299678323</v>
      </c>
      <c r="E16" s="25"/>
      <c r="F16" s="26">
        <v>79806.74299678323</v>
      </c>
      <c r="G16" s="25"/>
    </row>
    <row r="17" spans="1:7" ht="12.75">
      <c r="A17" s="1">
        <v>2011</v>
      </c>
      <c r="B17" s="31">
        <v>20433.832547248538</v>
      </c>
      <c r="C17" s="28">
        <v>-5.6971905455776835</v>
      </c>
      <c r="D17" s="31">
        <v>90270.15072566763</v>
      </c>
      <c r="E17" s="28">
        <v>13.110931903719148</v>
      </c>
      <c r="F17" s="31">
        <v>90270.15072566763</v>
      </c>
      <c r="G17" s="28">
        <v>13.110931903719148</v>
      </c>
    </row>
    <row r="18" spans="1:7" ht="12.75">
      <c r="A18" s="16">
        <v>2012</v>
      </c>
      <c r="B18" s="26">
        <v>35690.664716873536</v>
      </c>
      <c r="C18" s="25">
        <v>74.66456492851785</v>
      </c>
      <c r="D18" s="26">
        <v>125967.60243647415</v>
      </c>
      <c r="E18" s="25">
        <v>39.54513360600407</v>
      </c>
      <c r="F18" s="26">
        <v>125967.60243647415</v>
      </c>
      <c r="G18" s="25">
        <v>39.54513360600407</v>
      </c>
    </row>
    <row r="19" spans="1:7" ht="12.75">
      <c r="A19" s="1">
        <v>2013</v>
      </c>
      <c r="B19" s="31">
        <v>27081.738886305255</v>
      </c>
      <c r="C19" s="28">
        <v>-24.12094562783031</v>
      </c>
      <c r="D19" s="31">
        <v>134050.4420628015</v>
      </c>
      <c r="E19" s="28">
        <v>6.416601943665285</v>
      </c>
      <c r="F19" s="31">
        <v>134050.4420628015</v>
      </c>
      <c r="G19" s="28">
        <v>6.416601943665285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35.633099141295865</v>
      </c>
      <c r="C21" s="25"/>
      <c r="D21" s="26">
        <v>1285.8685751295275</v>
      </c>
      <c r="E21" s="25"/>
      <c r="F21" s="26">
        <v>1285.8685751295275</v>
      </c>
      <c r="G21" s="25"/>
    </row>
    <row r="22" spans="1:7" ht="12.75">
      <c r="A22" s="1">
        <v>2011</v>
      </c>
      <c r="B22" s="27">
        <v>65.97969661239559</v>
      </c>
      <c r="C22" s="40">
        <v>85.16406993050595</v>
      </c>
      <c r="D22" s="27">
        <v>139.60343417633987</v>
      </c>
      <c r="E22" s="28">
        <v>-89.14325795991418</v>
      </c>
      <c r="F22" s="27">
        <v>139.60343417633987</v>
      </c>
      <c r="G22" s="28">
        <v>-89.14325795991418</v>
      </c>
    </row>
    <row r="23" spans="1:7" ht="12.75">
      <c r="A23" s="16">
        <v>2012</v>
      </c>
      <c r="B23" s="26">
        <v>53.43261657801805</v>
      </c>
      <c r="C23" s="25" t="s">
        <v>28</v>
      </c>
      <c r="D23" s="26">
        <v>72.94295299080699</v>
      </c>
      <c r="E23" s="25" t="s">
        <v>28</v>
      </c>
      <c r="F23" s="26">
        <v>72.94295299080699</v>
      </c>
      <c r="G23" s="25">
        <v>-47.749886368361686</v>
      </c>
    </row>
    <row r="24" spans="1:7" ht="12.75">
      <c r="A24" s="1">
        <v>2013</v>
      </c>
      <c r="B24" s="27">
        <v>5008.763078303279</v>
      </c>
      <c r="C24" s="40" t="s">
        <v>28</v>
      </c>
      <c r="D24" s="27">
        <v>5112.14718244907</v>
      </c>
      <c r="E24" s="28">
        <v>6908.418185500874</v>
      </c>
      <c r="F24" s="27">
        <v>5112.14718244907</v>
      </c>
      <c r="G24" s="28">
        <v>6908.418185500874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16">
        <v>2010</v>
      </c>
      <c r="B26" s="26">
        <v>238024.0118211219</v>
      </c>
      <c r="C26" s="25"/>
      <c r="D26" s="26">
        <v>790895.2212881879</v>
      </c>
      <c r="E26" s="25"/>
      <c r="F26" s="26">
        <v>790895.2212881879</v>
      </c>
      <c r="G26" s="25"/>
    </row>
    <row r="27" spans="1:7" ht="12.75">
      <c r="A27" s="1">
        <v>2011</v>
      </c>
      <c r="B27" s="29">
        <v>249922.3464706131</v>
      </c>
      <c r="C27" s="30">
        <v>4.9987959443490695</v>
      </c>
      <c r="D27" s="29">
        <v>921244.8509524197</v>
      </c>
      <c r="E27" s="30">
        <v>16.481276679345953</v>
      </c>
      <c r="F27" s="29">
        <v>921244.8509524197</v>
      </c>
      <c r="G27" s="30">
        <v>16.481276679345953</v>
      </c>
    </row>
    <row r="28" spans="1:7" ht="12.75">
      <c r="A28" s="16">
        <v>2012</v>
      </c>
      <c r="B28" s="26">
        <v>262687.90765524434</v>
      </c>
      <c r="C28" s="25">
        <v>5.107811032068838</v>
      </c>
      <c r="D28" s="26">
        <v>945383.81482846</v>
      </c>
      <c r="E28" s="25">
        <v>2.6202549573096263</v>
      </c>
      <c r="F28" s="26">
        <v>945383.81482846</v>
      </c>
      <c r="G28" s="25">
        <v>2.6202549573096263</v>
      </c>
    </row>
    <row r="29" spans="1:7" ht="12.75">
      <c r="A29" s="35">
        <v>2013</v>
      </c>
      <c r="B29" s="41">
        <v>312471.03552357765</v>
      </c>
      <c r="C29" s="42">
        <v>18.95143492241351</v>
      </c>
      <c r="D29" s="41">
        <v>1137110.8270657284</v>
      </c>
      <c r="E29" s="42">
        <v>20.280335799069846</v>
      </c>
      <c r="F29" s="41">
        <v>1137110.8270657284</v>
      </c>
      <c r="G29" s="42">
        <v>20.280335799069846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A9" sqref="A9:G29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0" t="s">
        <v>18</v>
      </c>
      <c r="B6" s="70"/>
      <c r="C6" s="70"/>
      <c r="D6" s="70"/>
      <c r="E6" s="70"/>
      <c r="F6" s="70"/>
      <c r="G6" s="70"/>
    </row>
    <row r="7" spans="1:7" ht="15">
      <c r="A7" s="9" t="str">
        <f>'a4'!$A$7</f>
        <v>2010 - 2013 (IV trimestre)</v>
      </c>
      <c r="B7" s="11"/>
      <c r="C7" s="11"/>
      <c r="D7" s="11"/>
      <c r="E7" s="11"/>
      <c r="F7" s="78"/>
      <c r="G7" s="78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14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10798</v>
      </c>
      <c r="C11" s="25"/>
      <c r="D11" s="26">
        <v>36592</v>
      </c>
      <c r="E11" s="25"/>
      <c r="F11" s="26">
        <v>36592</v>
      </c>
      <c r="G11" s="25"/>
    </row>
    <row r="12" spans="1:7" ht="12.75">
      <c r="A12" s="1">
        <v>2011</v>
      </c>
      <c r="B12" s="12">
        <v>11335</v>
      </c>
      <c r="C12" s="17">
        <v>4.9731431746619705</v>
      </c>
      <c r="D12" s="12">
        <v>41031</v>
      </c>
      <c r="E12" s="17">
        <v>12.131066899868827</v>
      </c>
      <c r="F12" s="12">
        <v>41031</v>
      </c>
      <c r="G12" s="17">
        <v>12.131066899868827</v>
      </c>
    </row>
    <row r="13" spans="1:7" ht="12.75">
      <c r="A13" s="16">
        <v>2012</v>
      </c>
      <c r="B13" s="26">
        <v>11677</v>
      </c>
      <c r="C13" s="25">
        <v>3.0172033524481776</v>
      </c>
      <c r="D13" s="26">
        <v>44381</v>
      </c>
      <c r="E13" s="25">
        <v>8.16455850454534</v>
      </c>
      <c r="F13" s="26">
        <v>44381</v>
      </c>
      <c r="G13" s="25">
        <v>8.16455850454534</v>
      </c>
    </row>
    <row r="14" spans="1:7" ht="12.75">
      <c r="A14" s="1">
        <v>2013</v>
      </c>
      <c r="B14" s="12">
        <v>11949</v>
      </c>
      <c r="C14" s="17">
        <v>2.329365419200144</v>
      </c>
      <c r="D14" s="12">
        <v>46251</v>
      </c>
      <c r="E14" s="17">
        <v>4.213514792366112</v>
      </c>
      <c r="F14" s="12">
        <v>46251</v>
      </c>
      <c r="G14" s="17">
        <v>4.213514792366112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951</v>
      </c>
      <c r="C16" s="25"/>
      <c r="D16" s="26">
        <v>3641</v>
      </c>
      <c r="E16" s="25"/>
      <c r="F16" s="26">
        <v>3641</v>
      </c>
      <c r="G16" s="25"/>
    </row>
    <row r="17" spans="1:7" ht="12.75">
      <c r="A17" s="1">
        <v>2011</v>
      </c>
      <c r="B17" s="27">
        <v>890</v>
      </c>
      <c r="C17" s="28">
        <v>-6.414300736067304</v>
      </c>
      <c r="D17" s="27">
        <v>3925</v>
      </c>
      <c r="E17" s="28">
        <v>7.80005492996429</v>
      </c>
      <c r="F17" s="27">
        <v>3925</v>
      </c>
      <c r="G17" s="28">
        <v>7.80005492996429</v>
      </c>
    </row>
    <row r="18" spans="1:7" ht="12.75">
      <c r="A18" s="16">
        <v>2012</v>
      </c>
      <c r="B18" s="26">
        <v>1579</v>
      </c>
      <c r="C18" s="25">
        <v>77.41573033707866</v>
      </c>
      <c r="D18" s="26">
        <v>6004</v>
      </c>
      <c r="E18" s="25">
        <v>52.968152866242036</v>
      </c>
      <c r="F18" s="26">
        <v>6004</v>
      </c>
      <c r="G18" s="25">
        <v>52.968152866242036</v>
      </c>
    </row>
    <row r="19" spans="1:7" ht="12.75">
      <c r="A19" s="1">
        <v>2013</v>
      </c>
      <c r="B19" s="27">
        <v>1005</v>
      </c>
      <c r="C19" s="28">
        <v>-36.352121595946805</v>
      </c>
      <c r="D19" s="27">
        <v>5459</v>
      </c>
      <c r="E19" s="28">
        <v>-9.07728181212525</v>
      </c>
      <c r="F19" s="27">
        <v>5459</v>
      </c>
      <c r="G19" s="28">
        <v>-9.07728181212525</v>
      </c>
    </row>
    <row r="20" spans="1:7" ht="12.75" customHeight="1">
      <c r="A20" s="77" t="s">
        <v>37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1</v>
      </c>
      <c r="C21" s="25"/>
      <c r="D21" s="26">
        <v>58</v>
      </c>
      <c r="E21" s="25"/>
      <c r="F21" s="26">
        <v>58</v>
      </c>
      <c r="G21" s="25"/>
    </row>
    <row r="22" spans="1:7" ht="12.75">
      <c r="A22" s="1">
        <v>2011</v>
      </c>
      <c r="B22" s="27">
        <v>2</v>
      </c>
      <c r="C22" s="40">
        <v>100</v>
      </c>
      <c r="D22" s="27">
        <v>5</v>
      </c>
      <c r="E22" s="28">
        <v>-91.37931034482759</v>
      </c>
      <c r="F22" s="27">
        <v>5</v>
      </c>
      <c r="G22" s="28">
        <v>-91.37931034482759</v>
      </c>
    </row>
    <row r="23" spans="1:7" ht="12.75">
      <c r="A23" s="16">
        <v>2012</v>
      </c>
      <c r="B23" s="26">
        <v>1</v>
      </c>
      <c r="C23" s="44" t="s">
        <v>28</v>
      </c>
      <c r="D23" s="26">
        <v>2</v>
      </c>
      <c r="E23" s="44" t="s">
        <v>28</v>
      </c>
      <c r="F23" s="26">
        <v>2</v>
      </c>
      <c r="G23" s="25">
        <v>-60</v>
      </c>
    </row>
    <row r="24" spans="1:7" ht="12.75">
      <c r="A24" s="1">
        <v>2013</v>
      </c>
      <c r="B24" s="27">
        <v>177</v>
      </c>
      <c r="C24" s="40" t="s">
        <v>28</v>
      </c>
      <c r="D24" s="27">
        <v>180</v>
      </c>
      <c r="E24" s="28">
        <v>8900</v>
      </c>
      <c r="F24" s="27">
        <v>180</v>
      </c>
      <c r="G24" s="28">
        <v>8900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16">
        <v>2010</v>
      </c>
      <c r="B26" s="26">
        <v>9846</v>
      </c>
      <c r="C26" s="25"/>
      <c r="D26" s="26">
        <v>32893</v>
      </c>
      <c r="E26" s="25"/>
      <c r="F26" s="26">
        <v>26749</v>
      </c>
      <c r="G26" s="25"/>
    </row>
    <row r="27" spans="1:7" ht="12.75">
      <c r="A27" s="1">
        <v>2011</v>
      </c>
      <c r="B27" s="29">
        <v>10443</v>
      </c>
      <c r="C27" s="30">
        <v>6.063375990249838</v>
      </c>
      <c r="D27" s="29">
        <v>37101</v>
      </c>
      <c r="E27" s="30">
        <v>12.792995470160818</v>
      </c>
      <c r="F27" s="29">
        <v>37101</v>
      </c>
      <c r="G27" s="30">
        <v>38.70051216867921</v>
      </c>
    </row>
    <row r="28" spans="1:7" ht="12.75">
      <c r="A28" s="16">
        <v>2012</v>
      </c>
      <c r="B28" s="26">
        <v>10097</v>
      </c>
      <c r="C28" s="25">
        <v>-3.313224169300014</v>
      </c>
      <c r="D28" s="26">
        <v>38375</v>
      </c>
      <c r="E28" s="25">
        <v>3.4338697070159867</v>
      </c>
      <c r="F28" s="26">
        <v>38375</v>
      </c>
      <c r="G28" s="25">
        <v>3.4338697070159867</v>
      </c>
    </row>
    <row r="29" spans="1:7" ht="12.75">
      <c r="A29" s="35">
        <v>2013</v>
      </c>
      <c r="B29" s="41">
        <v>10767</v>
      </c>
      <c r="C29" s="42">
        <v>6.635634346835701</v>
      </c>
      <c r="D29" s="41">
        <v>40612</v>
      </c>
      <c r="E29" s="42">
        <v>5.829315960912055</v>
      </c>
      <c r="F29" s="41">
        <v>40612</v>
      </c>
      <c r="G29" s="42">
        <v>5.829315960912055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5">
      <selection activeCell="A9" sqref="A9:G2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0" t="s">
        <v>19</v>
      </c>
      <c r="B6" s="70"/>
      <c r="C6" s="70"/>
      <c r="D6" s="70"/>
      <c r="E6" s="70"/>
      <c r="F6" s="70"/>
      <c r="G6" s="70"/>
    </row>
    <row r="7" spans="1:7" ht="15">
      <c r="A7" s="9" t="str">
        <f>'a4'!$A$7</f>
        <v>2010 - 2013 (IV trimestre)</v>
      </c>
      <c r="B7" s="9"/>
      <c r="C7" s="9"/>
      <c r="D7" s="9"/>
      <c r="E7" s="9"/>
      <c r="F7" s="9"/>
      <c r="G7" s="9"/>
    </row>
    <row r="8" spans="1:7" ht="12.75">
      <c r="A8" s="1"/>
      <c r="B8" s="75" t="s">
        <v>26</v>
      </c>
      <c r="C8" s="75"/>
      <c r="D8" s="75"/>
      <c r="E8" s="75"/>
      <c r="F8" s="75"/>
      <c r="G8" s="75"/>
    </row>
    <row r="9" spans="1:7" ht="24">
      <c r="A9" s="6" t="s">
        <v>2</v>
      </c>
      <c r="B9" s="6" t="s">
        <v>32</v>
      </c>
      <c r="C9" s="6" t="s">
        <v>10</v>
      </c>
      <c r="D9" s="6" t="s">
        <v>35</v>
      </c>
      <c r="E9" s="6" t="s">
        <v>10</v>
      </c>
      <c r="F9" s="6" t="s">
        <v>36</v>
      </c>
      <c r="G9" s="6" t="s">
        <v>11</v>
      </c>
    </row>
    <row r="10" spans="1:7" ht="12.75" customHeight="1">
      <c r="A10" s="69" t="s">
        <v>12</v>
      </c>
      <c r="B10" s="69"/>
      <c r="C10" s="69"/>
      <c r="D10" s="69"/>
      <c r="E10" s="69"/>
      <c r="F10" s="69"/>
      <c r="G10" s="69"/>
    </row>
    <row r="11" spans="1:7" ht="12.75">
      <c r="A11" s="16">
        <v>2010</v>
      </c>
      <c r="B11" s="26">
        <v>139135.37444704658</v>
      </c>
      <c r="C11" s="25"/>
      <c r="D11" s="26">
        <v>527496.8461151844</v>
      </c>
      <c r="E11" s="25"/>
      <c r="F11" s="26">
        <v>527496.8461151844</v>
      </c>
      <c r="G11" s="25"/>
    </row>
    <row r="12" spans="1:7" ht="12.75">
      <c r="A12" s="1">
        <v>2011</v>
      </c>
      <c r="B12" s="12">
        <v>126510.90116959409</v>
      </c>
      <c r="C12" s="17">
        <v>-9.073518023453644</v>
      </c>
      <c r="D12" s="12">
        <v>534181.0253174385</v>
      </c>
      <c r="E12" s="17">
        <v>1.2671505529332734</v>
      </c>
      <c r="F12" s="12">
        <v>534181.0253174385</v>
      </c>
      <c r="G12" s="17">
        <v>1.2671505529332734</v>
      </c>
    </row>
    <row r="13" spans="1:7" ht="12.75">
      <c r="A13" s="16">
        <v>2012</v>
      </c>
      <c r="B13" s="26">
        <v>125318.07113339251</v>
      </c>
      <c r="C13" s="25">
        <v>-0.9428673933818033</v>
      </c>
      <c r="D13" s="26">
        <v>482488.5295094461</v>
      </c>
      <c r="E13" s="25">
        <v>-9.6769621828619</v>
      </c>
      <c r="F13" s="26">
        <v>482488.5295094461</v>
      </c>
      <c r="G13" s="25">
        <v>-9.6769621828619</v>
      </c>
    </row>
    <row r="14" spans="1:7" ht="12.75">
      <c r="A14" s="1">
        <v>2013</v>
      </c>
      <c r="B14" s="12">
        <v>121149.26825984068</v>
      </c>
      <c r="C14" s="17">
        <v>-3.3265775924003975</v>
      </c>
      <c r="D14" s="12">
        <v>479210.68883877876</v>
      </c>
      <c r="E14" s="17">
        <v>-0.679361367201821</v>
      </c>
      <c r="F14" s="12">
        <v>479210.68883877876</v>
      </c>
      <c r="G14" s="17">
        <v>-0.679361367201821</v>
      </c>
    </row>
    <row r="15" spans="1:7" ht="12.75" customHeight="1">
      <c r="A15" s="77" t="s">
        <v>13</v>
      </c>
      <c r="B15" s="77"/>
      <c r="C15" s="77"/>
      <c r="D15" s="77"/>
      <c r="E15" s="77"/>
      <c r="F15" s="77"/>
      <c r="G15" s="77"/>
    </row>
    <row r="16" spans="1:7" ht="12.75">
      <c r="A16" s="16">
        <v>2010</v>
      </c>
      <c r="B16" s="26">
        <v>61111.61343444482</v>
      </c>
      <c r="C16" s="25"/>
      <c r="D16" s="26">
        <v>229214.7613877072</v>
      </c>
      <c r="E16" s="25"/>
      <c r="F16" s="26">
        <v>229214.7613877072</v>
      </c>
      <c r="G16" s="25"/>
    </row>
    <row r="17" spans="1:7" ht="12.75">
      <c r="A17" s="1">
        <v>2011</v>
      </c>
      <c r="B17" s="27">
        <v>52415.70187387383</v>
      </c>
      <c r="C17" s="28">
        <v>-14.229556498126499</v>
      </c>
      <c r="D17" s="27">
        <v>239764.93367044465</v>
      </c>
      <c r="E17" s="28">
        <v>4.602745573131855</v>
      </c>
      <c r="F17" s="27">
        <v>239764.93367044465</v>
      </c>
      <c r="G17" s="28">
        <v>4.602745573131855</v>
      </c>
    </row>
    <row r="18" spans="1:7" ht="12.75">
      <c r="A18" s="16">
        <v>2012</v>
      </c>
      <c r="B18" s="26">
        <v>58584.6049561855</v>
      </c>
      <c r="C18" s="25">
        <v>11.769189120381725</v>
      </c>
      <c r="D18" s="26">
        <v>208525.3478027287</v>
      </c>
      <c r="E18" s="25">
        <v>-13.029255525186414</v>
      </c>
      <c r="F18" s="26">
        <v>208525.3478027287</v>
      </c>
      <c r="G18" s="25">
        <v>-13.029255525186414</v>
      </c>
    </row>
    <row r="19" spans="1:7" ht="12.75">
      <c r="A19" s="1">
        <v>2013</v>
      </c>
      <c r="B19" s="27">
        <v>50628.057902391614</v>
      </c>
      <c r="C19" s="28">
        <v>-13.581293344462182</v>
      </c>
      <c r="D19" s="27">
        <v>209849.80730860223</v>
      </c>
      <c r="E19" s="28">
        <v>0.6351551597106209</v>
      </c>
      <c r="F19" s="27">
        <v>209849.80730860223</v>
      </c>
      <c r="G19" s="28">
        <v>0.6351551597106209</v>
      </c>
    </row>
    <row r="20" spans="1:7" ht="12.75" customHeight="1">
      <c r="A20" s="77" t="s">
        <v>33</v>
      </c>
      <c r="B20" s="77"/>
      <c r="C20" s="77"/>
      <c r="D20" s="77"/>
      <c r="E20" s="77"/>
      <c r="F20" s="77"/>
      <c r="G20" s="77"/>
    </row>
    <row r="21" spans="1:7" ht="12.75">
      <c r="A21" s="16">
        <v>2010</v>
      </c>
      <c r="B21" s="26">
        <v>304.5781569458385</v>
      </c>
      <c r="C21" s="25"/>
      <c r="D21" s="26">
        <v>2667.3187811016332</v>
      </c>
      <c r="E21" s="25"/>
      <c r="F21" s="26">
        <v>2667.3187811016332</v>
      </c>
      <c r="G21" s="25"/>
    </row>
    <row r="22" spans="1:7" ht="12.75">
      <c r="A22" s="1">
        <v>2011</v>
      </c>
      <c r="B22" s="27">
        <v>491.2705121260298</v>
      </c>
      <c r="C22" s="28">
        <v>61.29538541182711</v>
      </c>
      <c r="D22" s="27">
        <v>1962.4178954637475</v>
      </c>
      <c r="E22" s="28">
        <v>-26.42732059745606</v>
      </c>
      <c r="F22" s="27">
        <v>1962.4178954637475</v>
      </c>
      <c r="G22" s="28">
        <v>-26.42732059745606</v>
      </c>
    </row>
    <row r="23" spans="1:7" ht="12.75">
      <c r="A23" s="16">
        <v>2012</v>
      </c>
      <c r="B23" s="26">
        <v>185.0781936542944</v>
      </c>
      <c r="C23" s="25">
        <v>-62.32662268831338</v>
      </c>
      <c r="D23" s="26">
        <v>567.9861922384227</v>
      </c>
      <c r="E23" s="25">
        <v>-71.05681753354581</v>
      </c>
      <c r="F23" s="26">
        <v>567.9861922384227</v>
      </c>
      <c r="G23" s="25">
        <v>-71.05681753354581</v>
      </c>
    </row>
    <row r="24" spans="1:7" ht="12.75">
      <c r="A24" s="1">
        <v>2013</v>
      </c>
      <c r="B24" s="27">
        <v>837.8129923020856</v>
      </c>
      <c r="C24" s="28" t="s">
        <v>28</v>
      </c>
      <c r="D24" s="27">
        <v>2114.0906070562405</v>
      </c>
      <c r="E24" s="28">
        <v>272.20809870828896</v>
      </c>
      <c r="F24" s="27">
        <v>2114.0906070562405</v>
      </c>
      <c r="G24" s="28">
        <v>272.20809870828896</v>
      </c>
    </row>
    <row r="25" spans="1:7" ht="12.75" customHeight="1">
      <c r="A25" s="77" t="s">
        <v>34</v>
      </c>
      <c r="B25" s="77"/>
      <c r="C25" s="77"/>
      <c r="D25" s="77"/>
      <c r="E25" s="77"/>
      <c r="F25" s="77"/>
      <c r="G25" s="77"/>
    </row>
    <row r="26" spans="1:7" ht="12.75">
      <c r="A26" s="43">
        <v>2010</v>
      </c>
      <c r="B26" s="26">
        <v>77719.18285565593</v>
      </c>
      <c r="C26" s="25"/>
      <c r="D26" s="26">
        <v>295614.76594637556</v>
      </c>
      <c r="E26" s="25"/>
      <c r="F26" s="26">
        <v>295614.76594637556</v>
      </c>
      <c r="G26" s="25"/>
    </row>
    <row r="27" spans="1:7" ht="12.75">
      <c r="A27" s="45">
        <v>2011</v>
      </c>
      <c r="B27" s="29">
        <v>73603.92878359422</v>
      </c>
      <c r="C27" s="30">
        <v>-5.295030031008906</v>
      </c>
      <c r="D27" s="29">
        <v>292453.6737515301</v>
      </c>
      <c r="E27" s="30">
        <v>-1.0693282470940062</v>
      </c>
      <c r="F27" s="29">
        <v>292453.6737515301</v>
      </c>
      <c r="G27" s="30">
        <v>-1.0693282470940062</v>
      </c>
    </row>
    <row r="28" spans="1:7" ht="12.75">
      <c r="A28" s="43">
        <v>2012</v>
      </c>
      <c r="B28" s="26">
        <v>66548.38798355272</v>
      </c>
      <c r="C28" s="25">
        <v>-9.585820915600536</v>
      </c>
      <c r="D28" s="26">
        <v>273395.195514479</v>
      </c>
      <c r="E28" s="25">
        <v>-6.516751180647944</v>
      </c>
      <c r="F28" s="26">
        <v>273395.195514479</v>
      </c>
      <c r="G28" s="25">
        <v>-6.516751180647944</v>
      </c>
    </row>
    <row r="29" spans="1:7" ht="12.75">
      <c r="A29" s="35">
        <v>2013</v>
      </c>
      <c r="B29" s="41">
        <v>69683.39736514699</v>
      </c>
      <c r="C29" s="42">
        <v>4.710872008453578</v>
      </c>
      <c r="D29" s="41">
        <v>267246.79092312034</v>
      </c>
      <c r="E29" s="42">
        <v>-2.2489073298411597</v>
      </c>
      <c r="F29" s="41">
        <v>267246.79092312034</v>
      </c>
      <c r="G29" s="42">
        <v>-2.2489073298411597</v>
      </c>
    </row>
    <row r="30" ht="12.75">
      <c r="A30" s="1" t="s">
        <v>22</v>
      </c>
    </row>
    <row r="31" ht="12.75">
      <c r="A31" s="1" t="str">
        <f>'a1'!A46</f>
        <v>Fecha de la Públicación: 10 de marzo de 2013.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Luz Maritza Medina Becerra</cp:lastModifiedBy>
  <cp:lastPrinted>2011-08-16T18:01:21Z</cp:lastPrinted>
  <dcterms:created xsi:type="dcterms:W3CDTF">2006-03-27T15:02:16Z</dcterms:created>
  <dcterms:modified xsi:type="dcterms:W3CDTF">2014-03-10T21:14:17Z</dcterms:modified>
  <cp:category/>
  <cp:version/>
  <cp:contentType/>
  <cp:contentStatus/>
</cp:coreProperties>
</file>