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<sst xmlns="http://schemas.openxmlformats.org/spreadsheetml/2006/main" count="340" uniqueCount="244">
  <si>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</si>
  <si>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</si>
  <si>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</si>
  <si>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</si>
  <si>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</si>
  <si>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</si>
  <si>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</si>
  <si>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</si>
  <si>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</si>
  <si>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</si>
  <si>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</si>
  <si>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</si>
  <si>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</si>
  <si>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</si>
  <si>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</si>
  <si>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</si>
  <si>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</si>
  <si>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</si>
  <si>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</si>
  <si>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</si>
  <si>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</si>
  <si>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</si>
  <si>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</si>
  <si>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</si>
  <si>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</si>
  <si>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</si>
  <si>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</si>
  <si>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</si>
  <si>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</si>
  <si>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</si>
  <si>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 año corrido y doce meses por grupos e insumos</t>
  </si>
  <si>
    <t>Canasta general</t>
  </si>
  <si>
    <t>Grupos e insumos</t>
  </si>
  <si>
    <t>meses</t>
  </si>
  <si>
    <t>Equipo</t>
  </si>
  <si>
    <t>Union sanitaria</t>
  </si>
  <si>
    <t>Vehiculo delineador</t>
  </si>
  <si>
    <t>Triturado</t>
  </si>
  <si>
    <t>Planta de trituracion</t>
  </si>
  <si>
    <t>Cables de alta resistencia</t>
  </si>
  <si>
    <t>Motoniveladora</t>
  </si>
  <si>
    <t>Cesped</t>
  </si>
  <si>
    <t>Terminadora de asfalto</t>
  </si>
  <si>
    <t>Poste de concreto</t>
  </si>
  <si>
    <t>Bulldozer</t>
  </si>
  <si>
    <t>Geotextil</t>
  </si>
  <si>
    <t>Planta de asfalto</t>
  </si>
  <si>
    <t>Parafina</t>
  </si>
  <si>
    <t>Carrotanque</t>
  </si>
  <si>
    <t>Oxigeno</t>
  </si>
  <si>
    <t>Cargador</t>
  </si>
  <si>
    <t>Señales metalicas</t>
  </si>
  <si>
    <t>Clasificadora</t>
  </si>
  <si>
    <t>Arena</t>
  </si>
  <si>
    <t>Volqueta</t>
  </si>
  <si>
    <t>Codo sanitaria pvc</t>
  </si>
  <si>
    <t>Compactador</t>
  </si>
  <si>
    <t>Limpiador pvc</t>
  </si>
  <si>
    <t>Retroexcavadora</t>
  </si>
  <si>
    <t>Delineadores de ruta</t>
  </si>
  <si>
    <t>Dosificadora</t>
  </si>
  <si>
    <t>Mecha</t>
  </si>
  <si>
    <t>Equipo de soldadura</t>
  </si>
  <si>
    <t>Concreto</t>
  </si>
  <si>
    <t>Motosierra</t>
  </si>
  <si>
    <t>Pintura de trafico</t>
  </si>
  <si>
    <t>Compresor</t>
  </si>
  <si>
    <t>Formaleta de madera</t>
  </si>
  <si>
    <t>Herramienta</t>
  </si>
  <si>
    <t>Rejilla</t>
  </si>
  <si>
    <t>Motobomba</t>
  </si>
  <si>
    <t>Anclaje</t>
  </si>
  <si>
    <t>Fresadora de pavimentos</t>
  </si>
  <si>
    <t>Arborizacion</t>
  </si>
  <si>
    <t>Bomba de concreto</t>
  </si>
  <si>
    <t>Disolvente xilol</t>
  </si>
  <si>
    <t>Mezcladora</t>
  </si>
  <si>
    <t>Polietileno</t>
  </si>
  <si>
    <t>Vibrador de concreto</t>
  </si>
  <si>
    <t>Anillo de caucho</t>
  </si>
  <si>
    <t>Andamio</t>
  </si>
  <si>
    <t>Grapa</t>
  </si>
  <si>
    <t>Camion mezclador</t>
  </si>
  <si>
    <t>Tuberia pvc</t>
  </si>
  <si>
    <t>Carro de avance</t>
  </si>
  <si>
    <t>Puntillas</t>
  </si>
  <si>
    <t>Planta de concreto</t>
  </si>
  <si>
    <t>Acpm</t>
  </si>
  <si>
    <t>Telesferico</t>
  </si>
  <si>
    <t>Esferas reflectivas</t>
  </si>
  <si>
    <t>Grua</t>
  </si>
  <si>
    <t>Concreto asfaltico</t>
  </si>
  <si>
    <t>Equipo de pilotaje</t>
  </si>
  <si>
    <t>Taches reflectivos</t>
  </si>
  <si>
    <t>Formaleta metalica</t>
  </si>
  <si>
    <t>Tornillo grado 5</t>
  </si>
  <si>
    <t>Tablero</t>
  </si>
  <si>
    <t>Alambre de puas</t>
  </si>
  <si>
    <t>Equipo de tensionamiento</t>
  </si>
  <si>
    <t>Malla triple torsion</t>
  </si>
  <si>
    <t>Materiales</t>
  </si>
  <si>
    <t>Baranda metalica</t>
  </si>
  <si>
    <t>Crudo de castilla</t>
  </si>
  <si>
    <t>Tuberia metalica</t>
  </si>
  <si>
    <t>Perno de acero</t>
  </si>
  <si>
    <t>Junta de dilatacion</t>
  </si>
  <si>
    <t>Solado granular</t>
  </si>
  <si>
    <t>Angulo</t>
  </si>
  <si>
    <t>Agua</t>
  </si>
  <si>
    <t>Platina</t>
  </si>
  <si>
    <t>Fulminante</t>
  </si>
  <si>
    <t>Asfalto</t>
  </si>
  <si>
    <t>Aditivos</t>
  </si>
  <si>
    <t>Acero de refuerzo</t>
  </si>
  <si>
    <t>Impermeabilizante</t>
  </si>
  <si>
    <t>Alambre de amarre</t>
  </si>
  <si>
    <t>Tuberia de concreto</t>
  </si>
  <si>
    <t>Malla metalica</t>
  </si>
  <si>
    <t>Material de afirmado</t>
  </si>
  <si>
    <t>Lamina de acero</t>
  </si>
  <si>
    <t>Cemento</t>
  </si>
  <si>
    <t>Transporte</t>
  </si>
  <si>
    <t>Poste de madera</t>
  </si>
  <si>
    <t>Emulsion asfaltica</t>
  </si>
  <si>
    <t>Mano de obra</t>
  </si>
  <si>
    <t>Pie de amigos metalicos</t>
  </si>
  <si>
    <t>Inspector</t>
  </si>
  <si>
    <t>Anticorrosivo</t>
  </si>
  <si>
    <t>Maestro</t>
  </si>
  <si>
    <t>Material de filtro</t>
  </si>
  <si>
    <t>Obrero</t>
  </si>
  <si>
    <t>Mortero de planta</t>
  </si>
  <si>
    <t>Oficial</t>
  </si>
  <si>
    <t>Subbase granular</t>
  </si>
  <si>
    <t>Cadenero</t>
  </si>
  <si>
    <t>Madera</t>
  </si>
  <si>
    <t>Topografo</t>
  </si>
  <si>
    <t>Escoba para calle</t>
  </si>
  <si>
    <t>Costos indirectos</t>
  </si>
  <si>
    <t>Poste de kilometraje</t>
  </si>
  <si>
    <t>Ingeniero director</t>
  </si>
  <si>
    <t>Resina epoxica</t>
  </si>
  <si>
    <t>Auxiliar contable</t>
  </si>
  <si>
    <t>Base granular</t>
  </si>
  <si>
    <t>Ingeniero residente</t>
  </si>
  <si>
    <t>Almohadilla de neopreno</t>
  </si>
  <si>
    <t>Almacenista</t>
  </si>
  <si>
    <t>Dinamita</t>
  </si>
  <si>
    <t>Laboratorista</t>
  </si>
  <si>
    <t>Tierra</t>
  </si>
  <si>
    <t>Celador</t>
  </si>
  <si>
    <t>Soldadura</t>
  </si>
  <si>
    <t>Secretaria</t>
  </si>
  <si>
    <t>Grava</t>
  </si>
  <si>
    <t>Mecanico</t>
  </si>
  <si>
    <t>Cinta de pvc</t>
  </si>
  <si>
    <t>Contador</t>
  </si>
  <si>
    <t>Piedra</t>
  </si>
  <si>
    <t>A6.  ICCP.  Variación mensual, año corrido y doce meses</t>
  </si>
  <si>
    <t>Meses</t>
  </si>
  <si>
    <t xml:space="preserve"> </t>
  </si>
  <si>
    <t>Obras de explanacion</t>
  </si>
  <si>
    <t>1998 -2009 (Noviembre)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</si>
  <si>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</si>
  <si>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</si>
  <si>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</si>
  <si>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</si>
  <si>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</si>
  <si>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</si>
  <si>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</si>
  <si>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</si>
  <si>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</si>
  <si>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</si>
  <si>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2003</t>
  </si>
  <si>
    <t>2009</t>
  </si>
  <si>
    <t>Noviembre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</si>
  <si>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</si>
  <si>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</si>
  <si>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</si>
  <si>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</si>
  <si>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</si>
  <si>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</si>
  <si>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</si>
  <si>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Noviembre 2009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</si>
  <si>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</si>
  <si>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</si>
  <si>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</si>
  <si>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</si>
  <si>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</si>
  <si>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</si>
  <si>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</si>
  <si>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</si>
  <si>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</si>
  <si>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</si>
  <si>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</si>
  <si>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</si>
  <si>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</si>
  <si>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</si>
  <si>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</si>
  <si>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</si>
  <si>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</si>
  <si>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</si>
  <si>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</si>
  <si>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</si>
  <si>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</si>
  <si>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</si>
  <si>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</si>
  <si>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</si>
  <si>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</si>
  <si>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</si>
  <si>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</si>
  <si>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</si>
  <si>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</si>
  <si>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</si>
  <si>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</si>
  <si>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</si>
  <si>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</si>
  <si>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</si>
  <si>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</si>
  <si>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</si>
  <si>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</si>
  <si>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</si>
  <si>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</si>
  <si>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</si>
  <si>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</si>
  <si>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</si>
  <si>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</si>
  <si>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</si>
  <si>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</si>
  <si>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</si>
  <si>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</si>
  <si>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</si>
  <si>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2006 -2009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</si>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</sst>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  <numFmt numFmtId="200" formatCode="_ [$€]\ * #,##0.00_ ;_ [$€]\ * \-#,##0.00_ ;_ [$€]\ * &quot;-&quot;??_ ;_ @_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.25"/>
      <name val="Arial"/>
      <family val="2"/>
    </font>
    <font>
      <sz val="3"/>
      <name val="Arial"/>
      <family val="0"/>
    </font>
    <font>
      <sz val="2.25"/>
      <name val="Arial"/>
      <family val="2"/>
    </font>
    <font>
      <sz val="2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ICCP. Variación mensual
Noviembre 2005 - 2009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/>
            </c:strRef>
          </c:cat>
          <c:val>
            <c:numRef>
              <c:f>Anexo1!$G$9:$G$13</c:f>
              <c:numCache/>
            </c:numRef>
          </c:val>
        </c:ser>
        <c:gapWidth val="70"/>
        <c:axId val="64440641"/>
        <c:axId val="43094858"/>
      </c:bar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3094858"/>
        <c:crosses val="autoZero"/>
        <c:auto val="1"/>
        <c:lblOffset val="100"/>
        <c:noMultiLvlLbl val="0"/>
      </c:catAx>
      <c:valAx>
        <c:axId val="43094858"/>
        <c:scaling>
          <c:orientation val="minMax"/>
          <c:max val="0.7"/>
          <c:min val="-0.9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4406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14</xdr:row>
      <xdr:rowOff>0</xdr:rowOff>
    </xdr:from>
    <xdr:to>
      <xdr:col>20</xdr:col>
      <xdr:colOff>447675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0420350" y="2305050"/>
        <a:ext cx="3486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workbookViewId="0" topLeftCell="A1">
      <selection activeCell="Q12" sqref="Q12:U18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3" width="12.28125" style="0" customWidth="1"/>
    <col min="14" max="15" width="16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162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1" t="s">
        <v>1</v>
      </c>
      <c r="B5" s="54" t="s">
        <v>2</v>
      </c>
      <c r="C5" s="54"/>
      <c r="D5" s="54"/>
      <c r="E5" s="1"/>
      <c r="F5" s="51" t="s">
        <v>1</v>
      </c>
      <c r="G5" s="54" t="s">
        <v>2</v>
      </c>
      <c r="H5" s="54"/>
      <c r="I5" s="54"/>
    </row>
    <row r="6" spans="1:12" ht="12.75" customHeight="1">
      <c r="A6" s="52"/>
      <c r="B6" s="55" t="s">
        <v>3</v>
      </c>
      <c r="C6" s="51" t="s">
        <v>4</v>
      </c>
      <c r="D6" s="51" t="s">
        <v>5</v>
      </c>
      <c r="E6" s="1"/>
      <c r="F6" s="52"/>
      <c r="G6" s="55" t="s">
        <v>3</v>
      </c>
      <c r="H6" s="51" t="s">
        <v>6</v>
      </c>
      <c r="I6" s="51" t="s">
        <v>5</v>
      </c>
      <c r="J6" s="7"/>
      <c r="K6" s="68"/>
      <c r="L6" s="7"/>
    </row>
    <row r="7" spans="1:9" ht="13.5" thickBot="1">
      <c r="A7" s="53"/>
      <c r="B7" s="30"/>
      <c r="C7" s="53"/>
      <c r="D7" s="53"/>
      <c r="E7" s="1"/>
      <c r="F7" s="53"/>
      <c r="G7" s="30"/>
      <c r="H7" s="53"/>
      <c r="I7" s="53"/>
    </row>
    <row r="8" spans="1:9" ht="12.75">
      <c r="A8" s="9" t="s">
        <v>163</v>
      </c>
      <c r="B8" s="10">
        <v>0.579891858005</v>
      </c>
      <c r="C8" s="10">
        <v>11.89085520007</v>
      </c>
      <c r="D8" s="11">
        <v>13.323326858556</v>
      </c>
      <c r="E8" s="1"/>
      <c r="F8" s="9" t="s">
        <v>164</v>
      </c>
      <c r="G8" s="10">
        <v>-0.728412845357</v>
      </c>
      <c r="H8" s="10">
        <v>6.505581358066</v>
      </c>
      <c r="I8" s="10">
        <v>6.716073960005</v>
      </c>
    </row>
    <row r="9" spans="1:9" ht="12.75">
      <c r="A9" s="9" t="s">
        <v>165</v>
      </c>
      <c r="B9" s="10">
        <v>1.68706946039</v>
      </c>
      <c r="C9" s="10">
        <v>8.416418024635</v>
      </c>
      <c r="D9" s="11">
        <v>10.409894818855</v>
      </c>
      <c r="E9" s="1"/>
      <c r="F9" s="9" t="s">
        <v>166</v>
      </c>
      <c r="G9" s="10">
        <v>0.019062569982</v>
      </c>
      <c r="H9" s="10">
        <v>2.140203171074</v>
      </c>
      <c r="I9" s="10">
        <v>1.517598513541</v>
      </c>
    </row>
    <row r="10" spans="1:9" ht="12.75">
      <c r="A10" s="9" t="s">
        <v>167</v>
      </c>
      <c r="B10" s="10">
        <v>0.190571109919</v>
      </c>
      <c r="C10" s="10">
        <v>8.245457925266</v>
      </c>
      <c r="D10" s="11">
        <v>8.19359278137</v>
      </c>
      <c r="E10" s="1"/>
      <c r="F10" s="9" t="s">
        <v>168</v>
      </c>
      <c r="G10" s="10">
        <v>-0.217820300866</v>
      </c>
      <c r="H10" s="10">
        <v>9.771314722185</v>
      </c>
      <c r="I10" s="10">
        <v>10.261868493193</v>
      </c>
    </row>
    <row r="11" spans="1:9" ht="12.75">
      <c r="A11" s="9" t="s">
        <v>169</v>
      </c>
      <c r="B11" s="10">
        <v>0.005406234315</v>
      </c>
      <c r="C11" s="10">
        <v>6.698280940884</v>
      </c>
      <c r="D11" s="11">
        <v>6.809103487195</v>
      </c>
      <c r="E11" s="1"/>
      <c r="F11" s="9" t="s">
        <v>170</v>
      </c>
      <c r="G11" s="10">
        <v>0.148772748985</v>
      </c>
      <c r="H11" s="10">
        <v>3.366720288625</v>
      </c>
      <c r="I11" s="10">
        <v>3.050750868531</v>
      </c>
    </row>
    <row r="12" spans="1:9" ht="12.75">
      <c r="A12" s="9" t="s">
        <v>171</v>
      </c>
      <c r="B12" s="10">
        <v>0.670347022395</v>
      </c>
      <c r="C12" s="10">
        <v>5.346667720019</v>
      </c>
      <c r="D12" s="11">
        <v>5.613728564304</v>
      </c>
      <c r="E12" s="1"/>
      <c r="F12" s="9" t="s">
        <v>172</v>
      </c>
      <c r="G12" s="10">
        <v>-0.433415763711</v>
      </c>
      <c r="H12" s="10">
        <v>9.060018114517</v>
      </c>
      <c r="I12" s="10">
        <v>9.661649774733</v>
      </c>
    </row>
    <row r="13" spans="1:9" ht="13.5" thickBot="1">
      <c r="A13" s="12" t="s">
        <v>173</v>
      </c>
      <c r="B13" s="13">
        <v>0.692153091563</v>
      </c>
      <c r="C13" s="13">
        <v>7.5620609839</v>
      </c>
      <c r="D13" s="14">
        <v>7.805360680176</v>
      </c>
      <c r="E13" s="4"/>
      <c r="F13" s="12" t="s">
        <v>174</v>
      </c>
      <c r="G13" s="15">
        <v>-0.62218729762</v>
      </c>
      <c r="H13" s="15">
        <v>-2.023554790307</v>
      </c>
      <c r="I13" s="15">
        <v>-2.311220541239</v>
      </c>
    </row>
    <row r="14" spans="1:9" ht="12.75">
      <c r="A14" s="1" t="s">
        <v>7</v>
      </c>
      <c r="B14" s="16"/>
      <c r="C14" s="16"/>
      <c r="D14" s="17"/>
      <c r="E14" s="18"/>
      <c r="F14" s="19"/>
      <c r="G14" s="20"/>
      <c r="H14" s="20"/>
      <c r="I14" s="20"/>
    </row>
    <row r="15" spans="1:2" ht="12.75">
      <c r="A15" s="49">
        <v>40161</v>
      </c>
      <c r="B15" s="50"/>
    </row>
  </sheetData>
  <mergeCells count="11">
    <mergeCell ref="A5:A7"/>
    <mergeCell ref="F5:F7"/>
    <mergeCell ref="G5:I5"/>
    <mergeCell ref="B5:D5"/>
    <mergeCell ref="B6:B7"/>
    <mergeCell ref="D6:D7"/>
    <mergeCell ref="I6:I7"/>
    <mergeCell ref="G6:G7"/>
    <mergeCell ref="A15:B15"/>
    <mergeCell ref="C6:C7"/>
    <mergeCell ref="H6:H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7" sqref="A17:B17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8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9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183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1"/>
    </row>
    <row r="6" spans="1:15" ht="12.75">
      <c r="A6" s="1"/>
      <c r="B6" s="1"/>
      <c r="C6" s="1"/>
      <c r="D6" s="1"/>
      <c r="E6" s="31" t="s">
        <v>10</v>
      </c>
      <c r="F6" s="31"/>
      <c r="G6" s="31"/>
      <c r="H6" s="1"/>
      <c r="I6" s="56" t="s">
        <v>11</v>
      </c>
      <c r="J6" s="56"/>
      <c r="K6" s="56"/>
      <c r="L6" s="1"/>
      <c r="M6" s="31" t="s">
        <v>12</v>
      </c>
      <c r="N6" s="31"/>
      <c r="O6" s="31"/>
    </row>
    <row r="7" spans="1:15" ht="13.5" thickBot="1">
      <c r="A7" s="1" t="s">
        <v>13</v>
      </c>
      <c r="B7" s="1"/>
      <c r="C7" s="9" t="s">
        <v>14</v>
      </c>
      <c r="D7" s="1"/>
      <c r="E7" s="32" t="s">
        <v>15</v>
      </c>
      <c r="F7" s="32"/>
      <c r="G7" s="32"/>
      <c r="H7" s="1"/>
      <c r="I7" s="32" t="s">
        <v>16</v>
      </c>
      <c r="J7" s="32"/>
      <c r="K7" s="32"/>
      <c r="L7" s="1"/>
      <c r="M7" s="32" t="s">
        <v>16</v>
      </c>
      <c r="N7" s="32"/>
      <c r="O7" s="32"/>
    </row>
    <row r="8" spans="1:15" ht="12.75" customHeight="1">
      <c r="A8" s="1"/>
      <c r="B8" s="1"/>
      <c r="C8" s="9" t="s">
        <v>17</v>
      </c>
      <c r="D8" s="1"/>
      <c r="E8" s="55" t="s">
        <v>3</v>
      </c>
      <c r="F8" s="51" t="s">
        <v>4</v>
      </c>
      <c r="G8" s="51" t="s">
        <v>5</v>
      </c>
      <c r="H8" s="9"/>
      <c r="I8" s="55" t="s">
        <v>3</v>
      </c>
      <c r="J8" s="51" t="s">
        <v>4</v>
      </c>
      <c r="K8" s="51" t="s">
        <v>5</v>
      </c>
      <c r="L8" s="9"/>
      <c r="M8" s="55" t="s">
        <v>3</v>
      </c>
      <c r="N8" s="51" t="s">
        <v>18</v>
      </c>
      <c r="O8" s="51" t="s">
        <v>5</v>
      </c>
    </row>
    <row r="9" spans="1:15" ht="13.5" thickBot="1">
      <c r="A9" s="4"/>
      <c r="B9" s="4"/>
      <c r="C9" s="4"/>
      <c r="D9" s="4"/>
      <c r="E9" s="30"/>
      <c r="F9" s="53"/>
      <c r="G9" s="53"/>
      <c r="H9" s="12"/>
      <c r="I9" s="30"/>
      <c r="J9" s="53"/>
      <c r="K9" s="53"/>
      <c r="L9" s="12"/>
      <c r="M9" s="30"/>
      <c r="N9" s="53"/>
      <c r="O9" s="53"/>
    </row>
    <row r="10" spans="1:15" ht="12.75">
      <c r="A10" s="1" t="s">
        <v>34</v>
      </c>
      <c r="B10" s="1"/>
      <c r="C10" s="10">
        <v>14.558348268024702</v>
      </c>
      <c r="D10" s="1"/>
      <c r="E10" s="10">
        <v>0.004239853351</v>
      </c>
      <c r="F10" s="10">
        <v>1.172114780766</v>
      </c>
      <c r="G10" s="10">
        <v>1.281256143256</v>
      </c>
      <c r="H10" s="1"/>
      <c r="I10" s="10">
        <v>0.000603913039</v>
      </c>
      <c r="J10" s="10">
        <v>0.162698497942</v>
      </c>
      <c r="K10" s="10">
        <v>0.177134891572</v>
      </c>
      <c r="L10" s="1"/>
      <c r="M10" s="10">
        <v>-0.097062900723</v>
      </c>
      <c r="N10" s="10">
        <v>-8.040231908784</v>
      </c>
      <c r="O10" s="22">
        <v>-7.66412760753</v>
      </c>
    </row>
    <row r="11" spans="1:15" ht="12.75">
      <c r="A11" s="1" t="s">
        <v>100</v>
      </c>
      <c r="B11" s="1"/>
      <c r="C11" s="10">
        <v>57.8881393233026</v>
      </c>
      <c r="D11" s="1"/>
      <c r="E11" s="10">
        <v>-1.139490061888</v>
      </c>
      <c r="F11" s="10">
        <v>-6.623692827045</v>
      </c>
      <c r="G11" s="10">
        <v>-7.109734997216</v>
      </c>
      <c r="H11" s="1"/>
      <c r="I11" s="10">
        <v>-0.64909388462</v>
      </c>
      <c r="J11" s="10">
        <v>-3.938361305846</v>
      </c>
      <c r="K11" s="10">
        <v>-4.236998237333</v>
      </c>
      <c r="L11" s="1"/>
      <c r="M11" s="10">
        <v>104.324515640696</v>
      </c>
      <c r="N11" s="10">
        <v>194.625879403468</v>
      </c>
      <c r="O11" s="22">
        <v>183.322974235147</v>
      </c>
    </row>
    <row r="12" spans="1:15" ht="12.75">
      <c r="A12" s="1" t="s">
        <v>121</v>
      </c>
      <c r="B12" s="1"/>
      <c r="C12" s="10">
        <v>0.3986458667489</v>
      </c>
      <c r="D12" s="1"/>
      <c r="E12" s="10">
        <v>0</v>
      </c>
      <c r="F12" s="10">
        <v>0.510039877885</v>
      </c>
      <c r="G12" s="10">
        <v>0.800117029856</v>
      </c>
      <c r="H12" s="1"/>
      <c r="I12" s="10">
        <v>0</v>
      </c>
      <c r="J12" s="10">
        <v>0.001855396783</v>
      </c>
      <c r="K12" s="10">
        <v>0.002893727253</v>
      </c>
      <c r="L12" s="1"/>
      <c r="M12" s="10">
        <v>0</v>
      </c>
      <c r="N12" s="10">
        <v>-0.09168997014</v>
      </c>
      <c r="O12" s="22">
        <v>-0.125203423964</v>
      </c>
    </row>
    <row r="13" spans="1:15" ht="12.75">
      <c r="A13" s="1" t="s">
        <v>124</v>
      </c>
      <c r="B13" s="1"/>
      <c r="C13" s="10">
        <v>10.7958368897105</v>
      </c>
      <c r="D13" s="1"/>
      <c r="E13" s="10">
        <v>0.135838656989</v>
      </c>
      <c r="F13" s="10">
        <v>6.831387493647</v>
      </c>
      <c r="G13" s="10">
        <v>6.83411769643</v>
      </c>
      <c r="H13" s="1"/>
      <c r="I13" s="10">
        <v>0.015571817014</v>
      </c>
      <c r="J13" s="10">
        <v>0.723681962172</v>
      </c>
      <c r="K13" s="10">
        <v>0.721827108183</v>
      </c>
      <c r="L13" s="1"/>
      <c r="M13" s="10">
        <v>-2.502753925316</v>
      </c>
      <c r="N13" s="10">
        <v>-35.762904253371</v>
      </c>
      <c r="O13" s="22">
        <v>-31.231424924773</v>
      </c>
    </row>
    <row r="14" spans="1:15" ht="12.75">
      <c r="A14" s="1" t="s">
        <v>138</v>
      </c>
      <c r="B14" s="1"/>
      <c r="C14" s="10">
        <v>16.3590296522133</v>
      </c>
      <c r="D14" s="1"/>
      <c r="E14" s="10">
        <v>0.063277495698</v>
      </c>
      <c r="F14" s="10">
        <v>6.53730043586</v>
      </c>
      <c r="G14" s="10">
        <v>6.539786773794</v>
      </c>
      <c r="H14" s="1"/>
      <c r="I14" s="10">
        <v>0.010730856947</v>
      </c>
      <c r="J14" s="10">
        <v>1.026570658641</v>
      </c>
      <c r="K14" s="10">
        <v>1.023921969086</v>
      </c>
      <c r="L14" s="1"/>
      <c r="M14" s="10">
        <v>-1.724698814657</v>
      </c>
      <c r="N14" s="10">
        <v>-50.731053271123</v>
      </c>
      <c r="O14" s="22">
        <v>-44.302218278879</v>
      </c>
    </row>
    <row r="15" spans="1:15" ht="13.5" thickBot="1">
      <c r="A15" s="4" t="s">
        <v>19</v>
      </c>
      <c r="B15" s="4"/>
      <c r="C15" s="15">
        <v>100</v>
      </c>
      <c r="D15" s="4"/>
      <c r="E15" s="15">
        <f>Anexo1!G13</f>
        <v>-0.62218729762</v>
      </c>
      <c r="F15" s="15">
        <f>Anexo1!H13</f>
        <v>-2.023554790307</v>
      </c>
      <c r="G15" s="15">
        <f>Anexo1!I13</f>
        <v>-2.311220541239</v>
      </c>
      <c r="H15" s="3"/>
      <c r="I15" s="15">
        <f>SUM(I10:I14)</f>
        <v>-0.6221872976199999</v>
      </c>
      <c r="J15" s="15">
        <f>SUM(J10:J14)</f>
        <v>-2.0235547903080002</v>
      </c>
      <c r="K15" s="15">
        <f>SUM(K10:K14)</f>
        <v>-2.311220541239</v>
      </c>
      <c r="L15" s="3"/>
      <c r="M15" s="15">
        <f>SUM(M10:M14)</f>
        <v>100</v>
      </c>
      <c r="N15" s="15">
        <f>SUM(N10:N14)</f>
        <v>100.00000000004998</v>
      </c>
      <c r="O15" s="15">
        <f>SUM(O10:O14)</f>
        <v>100.00000000000102</v>
      </c>
    </row>
    <row r="16" spans="1:15" ht="12.75">
      <c r="A16" s="1" t="s">
        <v>7</v>
      </c>
      <c r="B16" s="16"/>
      <c r="C16" s="20"/>
      <c r="D16" s="18"/>
      <c r="E16" s="20"/>
      <c r="F16" s="20"/>
      <c r="G16" s="20"/>
      <c r="H16" s="23"/>
      <c r="I16" s="20"/>
      <c r="J16" s="20"/>
      <c r="K16" s="20"/>
      <c r="L16" s="23"/>
      <c r="M16" s="20"/>
      <c r="N16" s="20"/>
      <c r="O16" s="20"/>
    </row>
    <row r="17" spans="1:14" ht="12.75">
      <c r="A17" s="49">
        <v>40161</v>
      </c>
      <c r="B17" s="5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A17:B17"/>
    <mergeCell ref="K8:K9"/>
    <mergeCell ref="O8:O9"/>
    <mergeCell ref="E8:E9"/>
    <mergeCell ref="I8:I9"/>
    <mergeCell ref="M8:M9"/>
    <mergeCell ref="G8:G9"/>
    <mergeCell ref="F8:F9"/>
    <mergeCell ref="J8:J9"/>
    <mergeCell ref="N8:N9"/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S49" sqref="S49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24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24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3.5" thickBot="1">
      <c r="A5" s="26" t="s">
        <v>183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5"/>
      <c r="O5" s="25"/>
      <c r="P5" s="25"/>
    </row>
    <row r="6" spans="1:13" ht="12.75">
      <c r="A6" s="51" t="s">
        <v>22</v>
      </c>
      <c r="B6" s="1"/>
      <c r="C6" s="56" t="s">
        <v>10</v>
      </c>
      <c r="D6" s="56"/>
      <c r="E6" s="56"/>
      <c r="F6" s="1"/>
      <c r="G6" s="56" t="s">
        <v>11</v>
      </c>
      <c r="H6" s="56"/>
      <c r="I6" s="56"/>
      <c r="J6" s="1"/>
      <c r="K6" s="56" t="s">
        <v>12</v>
      </c>
      <c r="L6" s="56"/>
      <c r="M6" s="56"/>
    </row>
    <row r="7" spans="1:13" ht="13.5" thickBot="1">
      <c r="A7" s="57"/>
      <c r="B7" s="9" t="s">
        <v>14</v>
      </c>
      <c r="C7" s="32" t="s">
        <v>15</v>
      </c>
      <c r="D7" s="32"/>
      <c r="E7" s="32"/>
      <c r="F7" s="1"/>
      <c r="G7" s="32" t="s">
        <v>16</v>
      </c>
      <c r="H7" s="32"/>
      <c r="I7" s="32"/>
      <c r="J7" s="1"/>
      <c r="K7" s="32" t="s">
        <v>16</v>
      </c>
      <c r="L7" s="32"/>
      <c r="M7" s="32"/>
    </row>
    <row r="8" spans="1:13" ht="12.75" customHeight="1">
      <c r="A8" s="57"/>
      <c r="B8" s="9" t="s">
        <v>17</v>
      </c>
      <c r="C8" s="55" t="s">
        <v>3</v>
      </c>
      <c r="D8" s="51" t="s">
        <v>4</v>
      </c>
      <c r="E8" s="51" t="s">
        <v>5</v>
      </c>
      <c r="F8" s="9"/>
      <c r="G8" s="55" t="s">
        <v>3</v>
      </c>
      <c r="H8" s="51" t="s">
        <v>4</v>
      </c>
      <c r="I8" s="51" t="s">
        <v>5</v>
      </c>
      <c r="J8" s="9"/>
      <c r="K8" s="55" t="s">
        <v>3</v>
      </c>
      <c r="L8" s="51" t="s">
        <v>23</v>
      </c>
      <c r="M8" s="51" t="s">
        <v>5</v>
      </c>
    </row>
    <row r="9" spans="1:13" ht="13.5" thickBot="1">
      <c r="A9" s="53"/>
      <c r="B9" s="12"/>
      <c r="C9" s="30"/>
      <c r="D9" s="53"/>
      <c r="E9" s="53"/>
      <c r="F9" s="12"/>
      <c r="G9" s="30"/>
      <c r="H9" s="53"/>
      <c r="I9" s="53"/>
      <c r="J9" s="12"/>
      <c r="K9" s="30"/>
      <c r="L9" s="53"/>
      <c r="M9" s="53"/>
    </row>
    <row r="10" spans="1:13" ht="12.75">
      <c r="A10" s="1" t="s">
        <v>161</v>
      </c>
      <c r="B10" s="10">
        <v>7.2285708273972</v>
      </c>
      <c r="C10" s="10">
        <v>0.146149751695</v>
      </c>
      <c r="D10" s="10">
        <v>3.662513745226</v>
      </c>
      <c r="E10" s="10">
        <v>3.915518968228</v>
      </c>
      <c r="F10" s="9"/>
      <c r="G10" s="10">
        <v>0.010939533609</v>
      </c>
      <c r="H10" s="10">
        <v>0.261110750971</v>
      </c>
      <c r="I10" s="10">
        <v>0.277650943147</v>
      </c>
      <c r="J10" s="1"/>
      <c r="K10" s="10">
        <v>-1.758238017852</v>
      </c>
      <c r="L10" s="10">
        <v>-12.903567139459</v>
      </c>
      <c r="M10" s="22">
        <v>-12.013173913648</v>
      </c>
    </row>
    <row r="11" spans="1:13" ht="12.75">
      <c r="A11" s="1" t="s">
        <v>176</v>
      </c>
      <c r="B11" s="10">
        <v>3.7365597033305</v>
      </c>
      <c r="C11" s="10">
        <v>-0.136076742258</v>
      </c>
      <c r="D11" s="10">
        <v>3.055300013162</v>
      </c>
      <c r="E11" s="10">
        <v>3.459254428814</v>
      </c>
      <c r="F11" s="9"/>
      <c r="G11" s="10">
        <v>-0.005530277861</v>
      </c>
      <c r="H11" s="10">
        <v>0.118628065198</v>
      </c>
      <c r="I11" s="10">
        <v>0.133395163493</v>
      </c>
      <c r="J11" s="1"/>
      <c r="K11" s="10">
        <v>0.888844546032</v>
      </c>
      <c r="L11" s="10">
        <v>-5.862359930467</v>
      </c>
      <c r="M11" s="22">
        <v>-5.771632828319</v>
      </c>
    </row>
    <row r="12" spans="1:13" ht="12.75">
      <c r="A12" s="1" t="s">
        <v>177</v>
      </c>
      <c r="B12" s="10">
        <v>0.3469773699898</v>
      </c>
      <c r="C12" s="10">
        <v>0.014567495464</v>
      </c>
      <c r="D12" s="10">
        <v>2.827595842137</v>
      </c>
      <c r="E12" s="10">
        <v>3.211351227866</v>
      </c>
      <c r="F12" s="9"/>
      <c r="G12" s="10">
        <v>5.4507551E-05</v>
      </c>
      <c r="H12" s="10">
        <v>0.010145534697</v>
      </c>
      <c r="I12" s="10">
        <v>0.011445918169</v>
      </c>
      <c r="J12" s="1"/>
      <c r="K12" s="10">
        <v>-0.008760633849</v>
      </c>
      <c r="L12" s="10">
        <v>-0.501371880099</v>
      </c>
      <c r="M12" s="22">
        <v>-0.495232625566</v>
      </c>
    </row>
    <row r="13" spans="1:13" ht="12.75">
      <c r="A13" s="1" t="s">
        <v>178</v>
      </c>
      <c r="B13" s="10">
        <v>22.0613405540448</v>
      </c>
      <c r="C13" s="10">
        <v>-2.143012556802</v>
      </c>
      <c r="D13" s="10">
        <v>-12.607424891999</v>
      </c>
      <c r="E13" s="10">
        <v>-14.171103866021</v>
      </c>
      <c r="F13" s="9"/>
      <c r="G13" s="10">
        <v>-0.449852262228</v>
      </c>
      <c r="H13" s="10">
        <v>-2.921602533548</v>
      </c>
      <c r="I13" s="10">
        <v>-3.333975766186</v>
      </c>
      <c r="J13" s="1"/>
      <c r="K13" s="10">
        <v>72.301743212821</v>
      </c>
      <c r="L13" s="10">
        <v>144.379709783136</v>
      </c>
      <c r="M13" s="22">
        <v>144.251736547769</v>
      </c>
    </row>
    <row r="14" spans="1:13" ht="12.75">
      <c r="A14" s="1" t="s">
        <v>179</v>
      </c>
      <c r="B14" s="10">
        <v>11.3324200957458</v>
      </c>
      <c r="C14" s="10">
        <v>-0.224778400429</v>
      </c>
      <c r="D14" s="10">
        <v>-0.167897042794</v>
      </c>
      <c r="E14" s="10">
        <v>-1.475002389094</v>
      </c>
      <c r="F14" s="9"/>
      <c r="G14" s="10">
        <v>-0.024234536425</v>
      </c>
      <c r="H14" s="10">
        <v>-0.017836429154</v>
      </c>
      <c r="I14" s="10">
        <v>-0.158308553917</v>
      </c>
      <c r="J14" s="1"/>
      <c r="K14" s="10">
        <v>3.895054836012</v>
      </c>
      <c r="L14" s="10">
        <v>0.88144038597</v>
      </c>
      <c r="M14" s="22">
        <v>6.849565028188</v>
      </c>
    </row>
    <row r="15" spans="1:13" ht="12.75">
      <c r="A15" s="1" t="s">
        <v>180</v>
      </c>
      <c r="B15" s="10">
        <v>19.0054962911993</v>
      </c>
      <c r="C15" s="10">
        <v>-0.378522831437</v>
      </c>
      <c r="D15" s="10">
        <v>2.088135251232</v>
      </c>
      <c r="E15" s="10">
        <v>3.059860134774</v>
      </c>
      <c r="F15" s="9"/>
      <c r="G15" s="10">
        <v>-0.075245790934</v>
      </c>
      <c r="H15" s="10">
        <v>0.399354614651</v>
      </c>
      <c r="I15" s="10">
        <v>0.577976771937</v>
      </c>
      <c r="J15" s="1"/>
      <c r="K15" s="10">
        <v>12.093752351074</v>
      </c>
      <c r="L15" s="10">
        <v>-19.735300302415</v>
      </c>
      <c r="M15" s="22">
        <v>-25.007426233204</v>
      </c>
    </row>
    <row r="16" spans="1:13" ht="12.75">
      <c r="A16" s="1" t="s">
        <v>181</v>
      </c>
      <c r="B16" s="10">
        <v>27.544277135362798</v>
      </c>
      <c r="C16" s="10">
        <v>-0.308649994251</v>
      </c>
      <c r="D16" s="10">
        <v>1.159310766178</v>
      </c>
      <c r="E16" s="10">
        <v>1.392814254223</v>
      </c>
      <c r="F16" s="9"/>
      <c r="G16" s="10">
        <v>-0.082480592986</v>
      </c>
      <c r="H16" s="10">
        <v>0.301001895517</v>
      </c>
      <c r="I16" s="10">
        <v>0.359736291813</v>
      </c>
      <c r="J16" s="1"/>
      <c r="K16" s="10">
        <v>13.256553661816</v>
      </c>
      <c r="L16" s="10">
        <v>-14.874907116863</v>
      </c>
      <c r="M16" s="22">
        <v>-15.564775641019</v>
      </c>
    </row>
    <row r="17" spans="1:13" ht="12.75">
      <c r="A17" s="1" t="s">
        <v>182</v>
      </c>
      <c r="B17" s="10">
        <v>8.7443580229299</v>
      </c>
      <c r="C17" s="10">
        <v>0.042901114539</v>
      </c>
      <c r="D17" s="10">
        <v>-1.789500465415</v>
      </c>
      <c r="E17" s="10">
        <v>-1.843016513334</v>
      </c>
      <c r="F17" s="9"/>
      <c r="G17" s="10">
        <v>0.004162121653</v>
      </c>
      <c r="H17" s="10">
        <v>-0.174356688641</v>
      </c>
      <c r="I17" s="10">
        <v>-0.179141309695</v>
      </c>
      <c r="J17" s="1"/>
      <c r="K17" s="10">
        <v>-0.668949955893</v>
      </c>
      <c r="L17" s="10">
        <v>8.616356200296</v>
      </c>
      <c r="M17" s="22">
        <v>7.7509396658</v>
      </c>
    </row>
    <row r="18" spans="1:13" ht="13.5" thickBot="1">
      <c r="A18" s="4" t="s">
        <v>19</v>
      </c>
      <c r="B18" s="15">
        <v>100</v>
      </c>
      <c r="C18" s="15">
        <v>-0.62218729762</v>
      </c>
      <c r="D18" s="15">
        <v>-2.023554790307</v>
      </c>
      <c r="E18" s="15">
        <v>-2.311220541239</v>
      </c>
      <c r="F18" s="28"/>
      <c r="G18" s="15">
        <v>-0.62218729762</v>
      </c>
      <c r="H18" s="15">
        <v>-2.023554790307</v>
      </c>
      <c r="I18" s="15">
        <v>-2.311220541239</v>
      </c>
      <c r="J18" s="3"/>
      <c r="K18" s="15">
        <v>100</v>
      </c>
      <c r="L18" s="15">
        <v>100</v>
      </c>
      <c r="M18" s="15">
        <v>100</v>
      </c>
    </row>
    <row r="19" spans="1:13" ht="12.75">
      <c r="A19" s="1" t="s">
        <v>7</v>
      </c>
      <c r="B19" s="16"/>
      <c r="C19" s="20"/>
      <c r="D19" s="20"/>
      <c r="E19" s="20"/>
      <c r="F19" s="29"/>
      <c r="G19" s="20"/>
      <c r="H19" s="20"/>
      <c r="I19" s="20"/>
      <c r="J19" s="23"/>
      <c r="K19" s="20"/>
      <c r="L19" s="20"/>
      <c r="M19" s="20"/>
    </row>
    <row r="20" spans="1:12" ht="12.75">
      <c r="A20" s="49">
        <v>40161</v>
      </c>
      <c r="B20" s="50"/>
      <c r="C20" s="1"/>
      <c r="D20" s="1"/>
      <c r="E20" s="1"/>
      <c r="F20" s="1"/>
      <c r="G20" s="1"/>
      <c r="H20" s="1"/>
      <c r="I20" s="1"/>
      <c r="J20" s="1"/>
      <c r="K20" s="11"/>
      <c r="L20" s="11"/>
    </row>
  </sheetData>
  <mergeCells count="17">
    <mergeCell ref="K6:M6"/>
    <mergeCell ref="K7:M7"/>
    <mergeCell ref="A6:A9"/>
    <mergeCell ref="C6:E6"/>
    <mergeCell ref="C7:E7"/>
    <mergeCell ref="G6:I6"/>
    <mergeCell ref="G7:I7"/>
    <mergeCell ref="C8:C9"/>
    <mergeCell ref="E8:E9"/>
    <mergeCell ref="H8:H9"/>
    <mergeCell ref="L8:L9"/>
    <mergeCell ref="A20:B20"/>
    <mergeCell ref="D8:D9"/>
    <mergeCell ref="M8:M9"/>
    <mergeCell ref="K8:K9"/>
    <mergeCell ref="I8:I9"/>
    <mergeCell ref="G8:G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S49" sqref="S49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24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25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183</v>
      </c>
      <c r="B5" s="4"/>
      <c r="C5" s="4"/>
      <c r="D5" s="4"/>
      <c r="E5" s="4"/>
      <c r="F5" s="4"/>
      <c r="G5" s="4"/>
      <c r="H5" s="4"/>
      <c r="I5" s="4"/>
      <c r="J5" s="4"/>
      <c r="K5" s="21"/>
    </row>
    <row r="6" spans="1:11" ht="12.75">
      <c r="A6" s="51" t="s">
        <v>26</v>
      </c>
      <c r="B6" s="5"/>
      <c r="C6" s="51" t="s">
        <v>27</v>
      </c>
      <c r="D6" s="1"/>
      <c r="E6" s="1"/>
      <c r="F6" s="1"/>
      <c r="G6" s="1"/>
      <c r="H6" s="1"/>
      <c r="I6" s="58" t="s">
        <v>28</v>
      </c>
      <c r="J6" s="58"/>
      <c r="K6" s="58"/>
    </row>
    <row r="7" spans="1:11" ht="13.5" thickBot="1">
      <c r="A7" s="52"/>
      <c r="B7" s="6"/>
      <c r="C7" s="52"/>
      <c r="D7" s="1"/>
      <c r="E7" s="32" t="s">
        <v>2</v>
      </c>
      <c r="F7" s="32"/>
      <c r="G7" s="32"/>
      <c r="H7" s="1"/>
      <c r="I7" s="32" t="s">
        <v>29</v>
      </c>
      <c r="J7" s="32"/>
      <c r="K7" s="32"/>
    </row>
    <row r="8" spans="1:11" ht="12.75" customHeight="1">
      <c r="A8" s="52"/>
      <c r="B8" s="6"/>
      <c r="C8" s="52"/>
      <c r="D8" s="19"/>
      <c r="E8" s="55" t="s">
        <v>3</v>
      </c>
      <c r="F8" s="51" t="s">
        <v>4</v>
      </c>
      <c r="G8" s="51" t="s">
        <v>5</v>
      </c>
      <c r="H8" s="19"/>
      <c r="I8" s="55" t="s">
        <v>3</v>
      </c>
      <c r="J8" s="51" t="s">
        <v>4</v>
      </c>
      <c r="K8" s="51" t="s">
        <v>5</v>
      </c>
    </row>
    <row r="9" spans="1:11" ht="13.5" thickBot="1">
      <c r="A9" s="53"/>
      <c r="B9" s="8"/>
      <c r="C9" s="53"/>
      <c r="D9" s="12"/>
      <c r="E9" s="30"/>
      <c r="F9" s="53"/>
      <c r="G9" s="53"/>
      <c r="H9" s="12"/>
      <c r="I9" s="30"/>
      <c r="J9" s="53"/>
      <c r="K9" s="53"/>
    </row>
    <row r="10" spans="1:11" ht="12.75">
      <c r="A10" s="2" t="s">
        <v>184</v>
      </c>
      <c r="B10" s="2"/>
      <c r="C10" s="2" t="s">
        <v>34</v>
      </c>
      <c r="D10" s="1"/>
      <c r="E10" s="33">
        <v>0.004239853351</v>
      </c>
      <c r="F10" s="33">
        <v>1.172114780766</v>
      </c>
      <c r="G10" s="33">
        <v>1.281256143256</v>
      </c>
      <c r="H10" s="2"/>
      <c r="I10" s="33">
        <v>0.000603913039</v>
      </c>
      <c r="J10" s="33">
        <v>0.162698497942</v>
      </c>
      <c r="K10" s="34">
        <v>0.177134891572</v>
      </c>
    </row>
    <row r="11" spans="1:11" ht="12.75">
      <c r="A11" s="1" t="s">
        <v>185</v>
      </c>
      <c r="B11" s="1"/>
      <c r="C11" s="1" t="s">
        <v>186</v>
      </c>
      <c r="D11" s="1"/>
      <c r="E11" s="10">
        <v>0.072341044495</v>
      </c>
      <c r="F11" s="10">
        <v>2.539130876295</v>
      </c>
      <c r="G11" s="10">
        <v>2.938397341534</v>
      </c>
      <c r="H11" s="1"/>
      <c r="I11" s="10">
        <v>0.002708293019</v>
      </c>
      <c r="J11" s="10">
        <v>0.091464514622</v>
      </c>
      <c r="K11" s="22">
        <v>0.105126766046</v>
      </c>
    </row>
    <row r="12" spans="1:11" ht="12.75">
      <c r="A12" s="1" t="s">
        <v>187</v>
      </c>
      <c r="B12" s="1"/>
      <c r="C12" s="1" t="s">
        <v>188</v>
      </c>
      <c r="D12" s="1"/>
      <c r="E12" s="10">
        <v>0.206330279555</v>
      </c>
      <c r="F12" s="10">
        <v>3.059474642001</v>
      </c>
      <c r="G12" s="10">
        <v>3.538345642358</v>
      </c>
      <c r="H12" s="1"/>
      <c r="I12" s="10">
        <v>0.003129492903</v>
      </c>
      <c r="J12" s="10">
        <v>0.04448333508</v>
      </c>
      <c r="K12" s="22">
        <v>0.051057605698</v>
      </c>
    </row>
    <row r="13" spans="1:11" ht="12.75">
      <c r="A13" s="1" t="s">
        <v>189</v>
      </c>
      <c r="B13" s="1"/>
      <c r="C13" s="1" t="s">
        <v>190</v>
      </c>
      <c r="D13" s="1"/>
      <c r="E13" s="10">
        <v>-0.013083970084</v>
      </c>
      <c r="F13" s="10">
        <v>4.298981039018</v>
      </c>
      <c r="G13" s="10">
        <v>4.323064109295</v>
      </c>
      <c r="H13" s="1"/>
      <c r="I13" s="10">
        <v>-2.9473054E-05</v>
      </c>
      <c r="J13" s="10">
        <v>0.009152642163</v>
      </c>
      <c r="K13" s="22">
        <v>0.009174773806</v>
      </c>
    </row>
    <row r="14" spans="1:11" ht="12.75">
      <c r="A14" s="1" t="s">
        <v>191</v>
      </c>
      <c r="B14" s="1"/>
      <c r="C14" s="1" t="s">
        <v>192</v>
      </c>
      <c r="D14" s="1"/>
      <c r="E14" s="10">
        <v>-0.203333202755</v>
      </c>
      <c r="F14" s="10">
        <v>-0.583346911772</v>
      </c>
      <c r="G14" s="10">
        <v>-0.815374830213</v>
      </c>
      <c r="H14" s="1"/>
      <c r="I14" s="10">
        <v>-0.008802399643</v>
      </c>
      <c r="J14" s="10">
        <v>-0.02499244968</v>
      </c>
      <c r="K14" s="22">
        <v>-0.034912183491</v>
      </c>
    </row>
    <row r="15" spans="1:11" ht="12.75">
      <c r="A15" s="1" t="s">
        <v>193</v>
      </c>
      <c r="B15" s="1"/>
      <c r="C15" s="1" t="s">
        <v>194</v>
      </c>
      <c r="D15" s="1"/>
      <c r="E15" s="10">
        <v>0.081239353094</v>
      </c>
      <c r="F15" s="10">
        <v>0.984206308545</v>
      </c>
      <c r="G15" s="10">
        <v>1.083130267818</v>
      </c>
      <c r="H15" s="1"/>
      <c r="I15" s="10">
        <v>0.003597999814</v>
      </c>
      <c r="J15" s="10">
        <v>0.042590455756</v>
      </c>
      <c r="K15" s="22">
        <v>0.046687929514</v>
      </c>
    </row>
    <row r="16" spans="1:11" ht="12.75">
      <c r="A16" s="2" t="s">
        <v>195</v>
      </c>
      <c r="B16" s="2"/>
      <c r="C16" s="2" t="s">
        <v>100</v>
      </c>
      <c r="D16" s="1"/>
      <c r="E16" s="33">
        <v>-1.139490061888</v>
      </c>
      <c r="F16" s="33">
        <v>-6.623692827045</v>
      </c>
      <c r="G16" s="33">
        <v>-7.109734997216</v>
      </c>
      <c r="H16" s="2"/>
      <c r="I16" s="33">
        <v>-0.64909388462</v>
      </c>
      <c r="J16" s="33">
        <v>-3.938361305846</v>
      </c>
      <c r="K16" s="34">
        <v>-4.236998237333</v>
      </c>
    </row>
    <row r="17" spans="1:11" ht="12.75">
      <c r="A17" s="1" t="s">
        <v>196</v>
      </c>
      <c r="B17" s="1"/>
      <c r="C17" s="1" t="s">
        <v>120</v>
      </c>
      <c r="D17" s="1"/>
      <c r="E17" s="10">
        <v>-1.806612725765</v>
      </c>
      <c r="F17" s="10">
        <v>-1.487951951085</v>
      </c>
      <c r="G17" s="10">
        <v>4.672221012046</v>
      </c>
      <c r="H17" s="1"/>
      <c r="I17" s="10">
        <v>-0.082359760612</v>
      </c>
      <c r="J17" s="10">
        <v>-0.066659807617</v>
      </c>
      <c r="K17" s="22">
        <v>0.196417166092</v>
      </c>
    </row>
    <row r="18" spans="1:11" ht="12.75">
      <c r="A18" s="1" t="s">
        <v>197</v>
      </c>
      <c r="B18" s="1"/>
      <c r="C18" s="1" t="s">
        <v>198</v>
      </c>
      <c r="D18" s="1"/>
      <c r="E18" s="10">
        <v>-0.035288758966</v>
      </c>
      <c r="F18" s="10">
        <v>1.535725182621</v>
      </c>
      <c r="G18" s="10">
        <v>1.547252795714</v>
      </c>
      <c r="H18" s="1"/>
      <c r="I18" s="10">
        <v>-6.2565087E-05</v>
      </c>
      <c r="J18" s="10">
        <v>0.002642830184</v>
      </c>
      <c r="K18" s="22">
        <v>0.0026545489</v>
      </c>
    </row>
    <row r="19" spans="1:11" ht="12.75">
      <c r="A19" s="1" t="s">
        <v>199</v>
      </c>
      <c r="B19" s="1"/>
      <c r="C19" s="1" t="s">
        <v>200</v>
      </c>
      <c r="D19" s="1"/>
      <c r="E19" s="10">
        <v>-0.059032880146</v>
      </c>
      <c r="F19" s="10">
        <v>2.273203045515</v>
      </c>
      <c r="G19" s="10">
        <v>2.618737302753</v>
      </c>
      <c r="H19" s="1"/>
      <c r="I19" s="10">
        <v>-0.002608450972</v>
      </c>
      <c r="J19" s="10">
        <v>0.096770028674</v>
      </c>
      <c r="K19" s="22">
        <v>0.110777809045</v>
      </c>
    </row>
    <row r="20" spans="1:11" ht="12.75">
      <c r="A20" s="1" t="s">
        <v>201</v>
      </c>
      <c r="B20" s="1"/>
      <c r="C20" s="1" t="s">
        <v>202</v>
      </c>
      <c r="D20" s="1"/>
      <c r="E20" s="10">
        <v>-0.323352385656</v>
      </c>
      <c r="F20" s="10">
        <v>0.272812941015</v>
      </c>
      <c r="G20" s="10">
        <v>0.207192305113</v>
      </c>
      <c r="H20" s="1"/>
      <c r="I20" s="10">
        <v>-0.052209351</v>
      </c>
      <c r="J20" s="10">
        <v>0.043169762758</v>
      </c>
      <c r="K20" s="22">
        <v>0.032711135977</v>
      </c>
    </row>
    <row r="21" spans="1:11" ht="12.75">
      <c r="A21" s="1" t="s">
        <v>203</v>
      </c>
      <c r="B21" s="1"/>
      <c r="C21" s="1" t="s">
        <v>204</v>
      </c>
      <c r="D21" s="1"/>
      <c r="E21" s="10">
        <v>-2.621875546039</v>
      </c>
      <c r="F21" s="10">
        <v>-16.92259846684</v>
      </c>
      <c r="G21" s="10">
        <v>-19.052788041056</v>
      </c>
      <c r="H21" s="1"/>
      <c r="I21" s="10">
        <v>-0.494731703748</v>
      </c>
      <c r="J21" s="10">
        <v>-3.69007730647</v>
      </c>
      <c r="K21" s="22">
        <v>-4.251390183091</v>
      </c>
    </row>
    <row r="22" spans="1:11" ht="12.75">
      <c r="A22" s="1" t="s">
        <v>205</v>
      </c>
      <c r="B22" s="1"/>
      <c r="C22" s="1" t="s">
        <v>206</v>
      </c>
      <c r="D22" s="1"/>
      <c r="E22" s="10">
        <v>-0.245987256996</v>
      </c>
      <c r="F22" s="10">
        <v>0.049907782576</v>
      </c>
      <c r="G22" s="10">
        <v>0.034258265079</v>
      </c>
      <c r="H22" s="1"/>
      <c r="I22" s="10">
        <v>-0.01129451635</v>
      </c>
      <c r="J22" s="10">
        <v>0.002252522978</v>
      </c>
      <c r="K22" s="22">
        <v>0.001541903742</v>
      </c>
    </row>
    <row r="23" spans="1:11" ht="12.75">
      <c r="A23" s="1" t="s">
        <v>207</v>
      </c>
      <c r="B23" s="1"/>
      <c r="C23" s="1" t="s">
        <v>208</v>
      </c>
      <c r="D23" s="1"/>
      <c r="E23" s="10">
        <v>-1.259907759605</v>
      </c>
      <c r="F23" s="10">
        <v>-9.063160193088</v>
      </c>
      <c r="G23" s="10">
        <v>-9.146350682406</v>
      </c>
      <c r="H23" s="1"/>
      <c r="I23" s="10">
        <v>-0.006150301234</v>
      </c>
      <c r="J23" s="10">
        <v>-0.04736125571</v>
      </c>
      <c r="K23" s="22">
        <v>-0.047699287028</v>
      </c>
    </row>
    <row r="24" spans="1:11" ht="12.75">
      <c r="A24" s="1" t="s">
        <v>209</v>
      </c>
      <c r="B24" s="1"/>
      <c r="C24" s="1" t="s">
        <v>210</v>
      </c>
      <c r="D24" s="1"/>
      <c r="E24" s="10">
        <v>0.00923169077</v>
      </c>
      <c r="F24" s="10">
        <v>-5.595803831754</v>
      </c>
      <c r="G24" s="10">
        <v>-5.687943283554</v>
      </c>
      <c r="H24" s="1"/>
      <c r="I24" s="10">
        <v>0.000539100774</v>
      </c>
      <c r="J24" s="10">
        <v>-0.341296806675</v>
      </c>
      <c r="K24" s="22">
        <v>-0.346235893935</v>
      </c>
    </row>
    <row r="25" spans="1:11" ht="12.75">
      <c r="A25" s="1" t="s">
        <v>211</v>
      </c>
      <c r="B25" s="1"/>
      <c r="C25" s="1" t="s">
        <v>212</v>
      </c>
      <c r="D25" s="1"/>
      <c r="E25" s="10">
        <v>-0.011545184949</v>
      </c>
      <c r="F25" s="10">
        <v>3.484545985229</v>
      </c>
      <c r="G25" s="10">
        <v>3.613117674926</v>
      </c>
      <c r="H25" s="1"/>
      <c r="I25" s="10">
        <v>-0.000216336391</v>
      </c>
      <c r="J25" s="10">
        <v>0.062198726032</v>
      </c>
      <c r="K25" s="22">
        <v>0.064224562966</v>
      </c>
    </row>
    <row r="26" spans="1:11" ht="12.75">
      <c r="A26" s="2" t="s">
        <v>213</v>
      </c>
      <c r="B26" s="2"/>
      <c r="C26" s="2" t="s">
        <v>121</v>
      </c>
      <c r="D26" s="1"/>
      <c r="E26" s="33">
        <v>0</v>
      </c>
      <c r="F26" s="33">
        <v>0.510039877885</v>
      </c>
      <c r="G26" s="33">
        <v>0.800117029856</v>
      </c>
      <c r="H26" s="2"/>
      <c r="I26" s="33">
        <v>0</v>
      </c>
      <c r="J26" s="33">
        <v>0.001855396783</v>
      </c>
      <c r="K26" s="34">
        <v>0.002893727253</v>
      </c>
    </row>
    <row r="27" spans="1:11" ht="12.75">
      <c r="A27" s="1" t="s">
        <v>214</v>
      </c>
      <c r="B27" s="1"/>
      <c r="C27" s="1" t="s">
        <v>121</v>
      </c>
      <c r="D27" s="1"/>
      <c r="E27" s="10">
        <v>0</v>
      </c>
      <c r="F27" s="10">
        <v>0.510039877885</v>
      </c>
      <c r="G27" s="10">
        <v>0.800117029856</v>
      </c>
      <c r="H27" s="1"/>
      <c r="I27" s="10">
        <v>0</v>
      </c>
      <c r="J27" s="10">
        <v>0.001855396783</v>
      </c>
      <c r="K27" s="22">
        <v>0.002893727253</v>
      </c>
    </row>
    <row r="28" spans="1:11" ht="12.75">
      <c r="A28" s="2" t="s">
        <v>215</v>
      </c>
      <c r="B28" s="2"/>
      <c r="C28" s="2" t="s">
        <v>124</v>
      </c>
      <c r="D28" s="1"/>
      <c r="E28" s="33">
        <v>0.135838656989</v>
      </c>
      <c r="F28" s="33">
        <v>6.831387493647</v>
      </c>
      <c r="G28" s="33">
        <v>6.83411769643</v>
      </c>
      <c r="H28" s="2"/>
      <c r="I28" s="33">
        <v>0.015571817014</v>
      </c>
      <c r="J28" s="33">
        <v>0.723681962172</v>
      </c>
      <c r="K28" s="34">
        <v>0.721827108183</v>
      </c>
    </row>
    <row r="29" spans="1:11" ht="12.75">
      <c r="A29" s="1" t="s">
        <v>216</v>
      </c>
      <c r="B29" s="1"/>
      <c r="C29" s="1" t="s">
        <v>128</v>
      </c>
      <c r="D29" s="1"/>
      <c r="E29" s="10">
        <v>0</v>
      </c>
      <c r="F29" s="10">
        <v>7.204985075518</v>
      </c>
      <c r="G29" s="10">
        <v>7.210509764993</v>
      </c>
      <c r="H29" s="1"/>
      <c r="I29" s="10">
        <v>0</v>
      </c>
      <c r="J29" s="10">
        <v>0.032578826396</v>
      </c>
      <c r="K29" s="22">
        <v>0.032506405161</v>
      </c>
    </row>
    <row r="30" spans="1:11" ht="12.75">
      <c r="A30" s="1" t="s">
        <v>217</v>
      </c>
      <c r="B30" s="1"/>
      <c r="C30" s="1" t="s">
        <v>130</v>
      </c>
      <c r="D30" s="1"/>
      <c r="E30" s="10">
        <v>0.214726156296</v>
      </c>
      <c r="F30" s="10">
        <v>6.807104624751</v>
      </c>
      <c r="G30" s="10">
        <v>6.810591624869</v>
      </c>
      <c r="H30" s="1"/>
      <c r="I30" s="10">
        <v>0.015571817014</v>
      </c>
      <c r="J30" s="10">
        <v>0.456646794858</v>
      </c>
      <c r="K30" s="22">
        <v>0.455524410463</v>
      </c>
    </row>
    <row r="31" spans="1:11" ht="12.75">
      <c r="A31" s="1" t="s">
        <v>218</v>
      </c>
      <c r="B31" s="1"/>
      <c r="C31" s="1" t="s">
        <v>132</v>
      </c>
      <c r="D31" s="1"/>
      <c r="E31" s="10">
        <v>0</v>
      </c>
      <c r="F31" s="10">
        <v>6.785037615138</v>
      </c>
      <c r="G31" s="10">
        <v>6.785982565033</v>
      </c>
      <c r="H31" s="1"/>
      <c r="I31" s="10">
        <v>0</v>
      </c>
      <c r="J31" s="10">
        <v>0.217877200386</v>
      </c>
      <c r="K31" s="22">
        <v>0.217265829553</v>
      </c>
    </row>
    <row r="32" spans="1:11" ht="12.75">
      <c r="A32" s="1" t="s">
        <v>219</v>
      </c>
      <c r="B32" s="1"/>
      <c r="C32" s="1" t="s">
        <v>126</v>
      </c>
      <c r="D32" s="1"/>
      <c r="E32" s="10">
        <v>0</v>
      </c>
      <c r="F32" s="10">
        <v>7.477218691633</v>
      </c>
      <c r="G32" s="10">
        <v>7.477218691633</v>
      </c>
      <c r="H32" s="1"/>
      <c r="I32" s="10">
        <v>0</v>
      </c>
      <c r="J32" s="10">
        <v>0.016570989114</v>
      </c>
      <c r="K32" s="22">
        <v>0.016522335522</v>
      </c>
    </row>
    <row r="33" spans="1:11" ht="12.75">
      <c r="A33" s="1" t="s">
        <v>220</v>
      </c>
      <c r="B33" s="1"/>
      <c r="C33" s="1" t="s">
        <v>136</v>
      </c>
      <c r="D33" s="1"/>
      <c r="E33" s="10">
        <v>0</v>
      </c>
      <c r="F33" s="10">
        <v>4.71274729423</v>
      </c>
      <c r="G33" s="10">
        <v>4.71274729423</v>
      </c>
      <c r="H33" s="1"/>
      <c r="I33" s="10">
        <v>0</v>
      </c>
      <c r="J33" s="10">
        <v>6.26817E-06</v>
      </c>
      <c r="K33" s="22">
        <v>6.249766E-06</v>
      </c>
    </row>
    <row r="34" spans="1:11" ht="12.75">
      <c r="A34" s="1" t="s">
        <v>221</v>
      </c>
      <c r="B34" s="1"/>
      <c r="C34" s="1" t="s">
        <v>134</v>
      </c>
      <c r="D34" s="1"/>
      <c r="E34" s="10">
        <v>0</v>
      </c>
      <c r="F34" s="10">
        <v>5.58341611913</v>
      </c>
      <c r="G34" s="10">
        <v>5.58341611913</v>
      </c>
      <c r="H34" s="1"/>
      <c r="I34" s="10">
        <v>0</v>
      </c>
      <c r="J34" s="10">
        <v>1.883248E-06</v>
      </c>
      <c r="K34" s="22">
        <v>1.877719E-06</v>
      </c>
    </row>
    <row r="35" spans="1:11" ht="12.75">
      <c r="A35" s="2" t="s">
        <v>222</v>
      </c>
      <c r="B35" s="2"/>
      <c r="C35" s="2" t="s">
        <v>138</v>
      </c>
      <c r="D35" s="1"/>
      <c r="E35" s="33">
        <v>0.063277495698</v>
      </c>
      <c r="F35" s="33">
        <v>6.53730043586</v>
      </c>
      <c r="G35" s="33">
        <v>6.539786773794</v>
      </c>
      <c r="H35" s="2"/>
      <c r="I35" s="33">
        <v>0.010730856947</v>
      </c>
      <c r="J35" s="33">
        <v>1.026570658641</v>
      </c>
      <c r="K35" s="34">
        <v>1.023921969086</v>
      </c>
    </row>
    <row r="36" spans="1:11" ht="12.75">
      <c r="A36" s="1" t="s">
        <v>223</v>
      </c>
      <c r="B36" s="1"/>
      <c r="C36" s="1" t="s">
        <v>140</v>
      </c>
      <c r="D36" s="1"/>
      <c r="E36" s="10">
        <v>0.171425298602</v>
      </c>
      <c r="F36" s="10">
        <v>7.847083919978</v>
      </c>
      <c r="G36" s="10">
        <v>7.850793282611</v>
      </c>
      <c r="H36" s="1"/>
      <c r="I36" s="10">
        <v>0.009990620285</v>
      </c>
      <c r="J36" s="10">
        <v>0.418787322829</v>
      </c>
      <c r="K36" s="22">
        <v>0.417740747668</v>
      </c>
    </row>
    <row r="37" spans="1:11" ht="12.75">
      <c r="A37" s="1" t="s">
        <v>224</v>
      </c>
      <c r="B37" s="1"/>
      <c r="C37" s="1" t="s">
        <v>144</v>
      </c>
      <c r="D37" s="1"/>
      <c r="E37" s="10">
        <v>0</v>
      </c>
      <c r="F37" s="10">
        <v>6.382388135369</v>
      </c>
      <c r="G37" s="10">
        <v>6.385690498207</v>
      </c>
      <c r="H37" s="1"/>
      <c r="I37" s="10">
        <v>0</v>
      </c>
      <c r="J37" s="10">
        <v>0.283306619561</v>
      </c>
      <c r="K37" s="22">
        <v>0.282612195963</v>
      </c>
    </row>
    <row r="38" spans="1:11" ht="12.75">
      <c r="A38" s="1" t="s">
        <v>225</v>
      </c>
      <c r="B38" s="1"/>
      <c r="C38" s="1" t="s">
        <v>146</v>
      </c>
      <c r="D38" s="1"/>
      <c r="E38" s="10">
        <v>0</v>
      </c>
      <c r="F38" s="10">
        <v>5.935553718646</v>
      </c>
      <c r="G38" s="10">
        <v>5.939485648221</v>
      </c>
      <c r="H38" s="1"/>
      <c r="I38" s="10">
        <v>0</v>
      </c>
      <c r="J38" s="10">
        <v>0.044974386964</v>
      </c>
      <c r="K38" s="22">
        <v>0.044870378791</v>
      </c>
    </row>
    <row r="39" spans="1:11" ht="12.75">
      <c r="A39" s="1" t="s">
        <v>226</v>
      </c>
      <c r="B39" s="1"/>
      <c r="C39" s="1" t="s">
        <v>150</v>
      </c>
      <c r="D39" s="1"/>
      <c r="E39" s="10">
        <v>0</v>
      </c>
      <c r="F39" s="10">
        <v>5.841462990613</v>
      </c>
      <c r="G39" s="10">
        <v>5.845624318278</v>
      </c>
      <c r="H39" s="1"/>
      <c r="I39" s="10">
        <v>0</v>
      </c>
      <c r="J39" s="10">
        <v>0.025267428052</v>
      </c>
      <c r="K39" s="22">
        <v>0.025210197024</v>
      </c>
    </row>
    <row r="40" spans="1:11" ht="12.75">
      <c r="A40" s="1" t="s">
        <v>227</v>
      </c>
      <c r="B40" s="1"/>
      <c r="C40" s="1" t="s">
        <v>156</v>
      </c>
      <c r="D40" s="1"/>
      <c r="E40" s="10">
        <v>0</v>
      </c>
      <c r="F40" s="10">
        <v>4.605975604831</v>
      </c>
      <c r="G40" s="10">
        <v>4.605975604831</v>
      </c>
      <c r="H40" s="1"/>
      <c r="I40" s="10">
        <v>0</v>
      </c>
      <c r="J40" s="10">
        <v>0.081423071737</v>
      </c>
      <c r="K40" s="22">
        <v>0.081184007857</v>
      </c>
    </row>
    <row r="41" spans="1:11" ht="12.75">
      <c r="A41" s="1" t="s">
        <v>228</v>
      </c>
      <c r="B41" s="1"/>
      <c r="C41" s="1" t="s">
        <v>142</v>
      </c>
      <c r="D41" s="1"/>
      <c r="E41" s="10">
        <v>0.111340762836</v>
      </c>
      <c r="F41" s="10">
        <v>7.027539643258</v>
      </c>
      <c r="G41" s="10">
        <v>7.027539643258</v>
      </c>
      <c r="H41" s="1"/>
      <c r="I41" s="10">
        <v>0.000740236662</v>
      </c>
      <c r="J41" s="10">
        <v>0.043086347817</v>
      </c>
      <c r="K41" s="22">
        <v>0.042959843262</v>
      </c>
    </row>
    <row r="42" spans="1:11" ht="12.75">
      <c r="A42" s="1" t="s">
        <v>229</v>
      </c>
      <c r="B42" s="1"/>
      <c r="C42" s="1" t="s">
        <v>148</v>
      </c>
      <c r="D42" s="1"/>
      <c r="E42" s="10">
        <v>0</v>
      </c>
      <c r="F42" s="10">
        <v>5.879044306918</v>
      </c>
      <c r="G42" s="10">
        <v>5.879044306918</v>
      </c>
      <c r="H42" s="1"/>
      <c r="I42" s="10">
        <v>0</v>
      </c>
      <c r="J42" s="10">
        <v>0.059825782131</v>
      </c>
      <c r="K42" s="22">
        <v>0.059650129417</v>
      </c>
    </row>
    <row r="43" spans="1:11" ht="12.75">
      <c r="A43" s="1" t="s">
        <v>230</v>
      </c>
      <c r="B43" s="1"/>
      <c r="C43" s="1" t="s">
        <v>154</v>
      </c>
      <c r="D43" s="1"/>
      <c r="E43" s="10">
        <v>0</v>
      </c>
      <c r="F43" s="10">
        <v>4.770033066099</v>
      </c>
      <c r="G43" s="10">
        <v>4.770033066099</v>
      </c>
      <c r="H43" s="1"/>
      <c r="I43" s="10">
        <v>0</v>
      </c>
      <c r="J43" s="10">
        <v>0.029713599992</v>
      </c>
      <c r="K43" s="22">
        <v>0.029626358768</v>
      </c>
    </row>
    <row r="44" spans="1:11" ht="12.75">
      <c r="A44" s="1" t="s">
        <v>231</v>
      </c>
      <c r="B44" s="1"/>
      <c r="C44" s="1" t="s">
        <v>152</v>
      </c>
      <c r="D44" s="1"/>
      <c r="E44" s="10">
        <v>0</v>
      </c>
      <c r="F44" s="10">
        <v>5.613589043971</v>
      </c>
      <c r="G44" s="10">
        <v>5.613589043971</v>
      </c>
      <c r="H44" s="1"/>
      <c r="I44" s="10">
        <v>0</v>
      </c>
      <c r="J44" s="10">
        <v>0.040186099558</v>
      </c>
      <c r="K44" s="22">
        <v>0.040068110337</v>
      </c>
    </row>
    <row r="45" spans="1:11" ht="13.5" thickBot="1">
      <c r="A45" s="3"/>
      <c r="B45" s="3"/>
      <c r="C45" s="3" t="s">
        <v>19</v>
      </c>
      <c r="D45" s="4"/>
      <c r="E45" s="15">
        <f>Anexo1!G13</f>
        <v>-0.62218729762</v>
      </c>
      <c r="F45" s="15">
        <f>Anexo1!H13</f>
        <v>-2.023554790307</v>
      </c>
      <c r="G45" s="15">
        <f>Anexo1!I13</f>
        <v>-2.311220541239</v>
      </c>
      <c r="H45" s="3"/>
      <c r="I45" s="15">
        <f>E45</f>
        <v>-0.62218729762</v>
      </c>
      <c r="J45" s="15">
        <f>F45</f>
        <v>-2.023554790307</v>
      </c>
      <c r="K45" s="15">
        <f>G45</f>
        <v>-2.311220541239</v>
      </c>
    </row>
    <row r="46" spans="1:11" ht="12.75">
      <c r="A46" s="1" t="s">
        <v>7</v>
      </c>
      <c r="B46" s="16"/>
      <c r="C46" s="23"/>
      <c r="D46" s="18"/>
      <c r="E46" s="20"/>
      <c r="F46" s="20"/>
      <c r="G46" s="20"/>
      <c r="H46" s="23"/>
      <c r="I46" s="20"/>
      <c r="J46" s="20"/>
      <c r="K46" s="20"/>
    </row>
    <row r="47" spans="1:10" ht="12.75">
      <c r="A47" s="49">
        <v>40161</v>
      </c>
      <c r="B47" s="50"/>
      <c r="C47" s="59"/>
      <c r="D47" s="1"/>
      <c r="E47" s="1"/>
      <c r="F47" s="1"/>
      <c r="G47" s="1"/>
      <c r="H47" s="1"/>
      <c r="I47" s="1"/>
      <c r="J47" s="1"/>
    </row>
  </sheetData>
  <mergeCells count="12">
    <mergeCell ref="A47:C47"/>
    <mergeCell ref="J8:J9"/>
    <mergeCell ref="I6:K6"/>
    <mergeCell ref="I7:K7"/>
    <mergeCell ref="K8:K9"/>
    <mergeCell ref="A6:A9"/>
    <mergeCell ref="C6:C9"/>
    <mergeCell ref="I8:I9"/>
    <mergeCell ref="E8:E9"/>
    <mergeCell ref="E7:G7"/>
    <mergeCell ref="G8:G9"/>
    <mergeCell ref="F8:F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showGridLines="0" workbookViewId="0" topLeftCell="A1">
      <selection activeCell="S49" sqref="S49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8.8515625" style="0" customWidth="1"/>
  </cols>
  <sheetData>
    <row r="1" ht="12.75">
      <c r="A1" t="s">
        <v>175</v>
      </c>
    </row>
    <row r="3" spans="1:11" ht="10.5" customHeight="1">
      <c r="A3" s="2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183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61" t="s">
        <v>32</v>
      </c>
      <c r="B6" s="35"/>
      <c r="C6" s="64" t="s">
        <v>2</v>
      </c>
      <c r="D6" s="64"/>
      <c r="E6" s="64"/>
      <c r="F6" s="35"/>
      <c r="G6" s="61" t="s">
        <v>32</v>
      </c>
      <c r="H6" s="35"/>
      <c r="I6" s="64" t="s">
        <v>2</v>
      </c>
      <c r="J6" s="64"/>
      <c r="K6" s="64"/>
    </row>
    <row r="7" spans="1:11" ht="10.5" customHeight="1">
      <c r="A7" s="62"/>
      <c r="B7" s="36"/>
      <c r="C7" s="51" t="s">
        <v>5</v>
      </c>
      <c r="D7" s="51" t="s">
        <v>4</v>
      </c>
      <c r="E7" s="55" t="s">
        <v>3</v>
      </c>
      <c r="F7" s="36"/>
      <c r="G7" s="62"/>
      <c r="H7" s="36"/>
      <c r="I7" s="51" t="s">
        <v>5</v>
      </c>
      <c r="J7" s="51" t="s">
        <v>4</v>
      </c>
      <c r="K7" s="60" t="s">
        <v>3</v>
      </c>
    </row>
    <row r="8" spans="1:11" ht="13.5" thickBot="1">
      <c r="A8" s="63"/>
      <c r="B8" s="37"/>
      <c r="C8" s="53" t="s">
        <v>33</v>
      </c>
      <c r="D8" s="53"/>
      <c r="E8" s="30"/>
      <c r="F8" s="37"/>
      <c r="G8" s="63"/>
      <c r="H8" s="37"/>
      <c r="I8" s="53" t="s">
        <v>33</v>
      </c>
      <c r="J8" s="53"/>
      <c r="K8" s="30"/>
    </row>
    <row r="9" spans="1:11" ht="12.75">
      <c r="A9" s="38" t="s">
        <v>34</v>
      </c>
      <c r="B9" s="39"/>
      <c r="C9" s="40">
        <v>1.281256143256</v>
      </c>
      <c r="D9" s="40">
        <v>1.172114780766</v>
      </c>
      <c r="E9" s="40">
        <v>0.004239853351</v>
      </c>
      <c r="F9" s="39"/>
      <c r="G9" s="41" t="s">
        <v>35</v>
      </c>
      <c r="H9" s="41"/>
      <c r="I9" s="42">
        <v>1.64451441311</v>
      </c>
      <c r="J9" s="42">
        <v>1.803531335723</v>
      </c>
      <c r="K9" s="42">
        <v>0.455407250006</v>
      </c>
    </row>
    <row r="10" spans="1:11" ht="12.75">
      <c r="A10" s="39" t="s">
        <v>36</v>
      </c>
      <c r="B10" s="39"/>
      <c r="C10" s="43">
        <v>5.252604205079</v>
      </c>
      <c r="D10" s="43">
        <v>5.252604205079</v>
      </c>
      <c r="E10" s="43">
        <v>0</v>
      </c>
      <c r="F10" s="39"/>
      <c r="G10" s="41" t="s">
        <v>37</v>
      </c>
      <c r="H10" s="41"/>
      <c r="I10" s="42">
        <v>1.447041371044</v>
      </c>
      <c r="J10" s="42">
        <v>1.419305389595</v>
      </c>
      <c r="K10" s="42">
        <v>-0.116469607832</v>
      </c>
    </row>
    <row r="11" spans="1:11" ht="12.75">
      <c r="A11" s="39" t="s">
        <v>38</v>
      </c>
      <c r="B11" s="39"/>
      <c r="C11" s="43">
        <v>5.200009325735</v>
      </c>
      <c r="D11" s="43">
        <v>5.200009325735</v>
      </c>
      <c r="E11" s="43">
        <v>0</v>
      </c>
      <c r="F11" s="39"/>
      <c r="G11" s="41" t="s">
        <v>39</v>
      </c>
      <c r="H11" s="41"/>
      <c r="I11" s="42">
        <v>1.440729568348</v>
      </c>
      <c r="J11" s="42">
        <v>5.083689394958</v>
      </c>
      <c r="K11" s="42">
        <v>0</v>
      </c>
    </row>
    <row r="12" spans="1:11" ht="12.75">
      <c r="A12" s="39" t="s">
        <v>40</v>
      </c>
      <c r="B12" s="39"/>
      <c r="C12" s="43">
        <v>4.772220442518</v>
      </c>
      <c r="D12" s="43">
        <v>4.230875008039</v>
      </c>
      <c r="E12" s="43">
        <v>0.420499208399</v>
      </c>
      <c r="F12" s="39"/>
      <c r="G12" s="41" t="s">
        <v>41</v>
      </c>
      <c r="H12" s="41"/>
      <c r="I12" s="42">
        <v>1.319867701632</v>
      </c>
      <c r="J12" s="42">
        <v>1.031761517951</v>
      </c>
      <c r="K12" s="42">
        <v>-0.326640464541</v>
      </c>
    </row>
    <row r="13" spans="1:11" ht="12.75">
      <c r="A13" s="39" t="s">
        <v>42</v>
      </c>
      <c r="B13" s="39"/>
      <c r="C13" s="43">
        <v>4.469302055363</v>
      </c>
      <c r="D13" s="43">
        <v>4.469302055363</v>
      </c>
      <c r="E13" s="43">
        <v>0</v>
      </c>
      <c r="F13" s="39"/>
      <c r="G13" s="41" t="s">
        <v>43</v>
      </c>
      <c r="H13" s="41"/>
      <c r="I13" s="42">
        <v>1.257078372052</v>
      </c>
      <c r="J13" s="42">
        <v>1.257078372052</v>
      </c>
      <c r="K13" s="42">
        <v>-0.430909940353</v>
      </c>
    </row>
    <row r="14" spans="1:11" ht="12.75">
      <c r="A14" s="39" t="s">
        <v>44</v>
      </c>
      <c r="B14" s="39"/>
      <c r="C14" s="43">
        <v>4.203659388734</v>
      </c>
      <c r="D14" s="43">
        <v>4.01089392666</v>
      </c>
      <c r="E14" s="43">
        <v>0.207595803285</v>
      </c>
      <c r="F14" s="39"/>
      <c r="G14" s="41" t="s">
        <v>45</v>
      </c>
      <c r="H14" s="41"/>
      <c r="I14" s="42">
        <v>1.152984224347</v>
      </c>
      <c r="J14" s="42">
        <v>0.973887262198</v>
      </c>
      <c r="K14" s="42">
        <v>0.258746821838</v>
      </c>
    </row>
    <row r="15" spans="1:11" ht="12.75">
      <c r="A15" s="39" t="s">
        <v>46</v>
      </c>
      <c r="B15" s="39"/>
      <c r="C15" s="43">
        <v>4.202300484768</v>
      </c>
      <c r="D15" s="43">
        <v>4.153381358008</v>
      </c>
      <c r="E15" s="43">
        <v>-0.026641410448</v>
      </c>
      <c r="F15" s="39"/>
      <c r="G15" s="41" t="s">
        <v>47</v>
      </c>
      <c r="H15" s="41"/>
      <c r="I15" s="42">
        <v>1.009523870614</v>
      </c>
      <c r="J15" s="42">
        <v>1.808778178031</v>
      </c>
      <c r="K15" s="42">
        <v>-0.328710172704</v>
      </c>
    </row>
    <row r="16" spans="1:11" ht="12.75">
      <c r="A16" s="39" t="s">
        <v>48</v>
      </c>
      <c r="B16" s="39"/>
      <c r="C16" s="43">
        <v>3.091876466748</v>
      </c>
      <c r="D16" s="43">
        <v>2.240006598017</v>
      </c>
      <c r="E16" s="43">
        <v>0.336970081211</v>
      </c>
      <c r="F16" s="39"/>
      <c r="G16" s="41" t="s">
        <v>49</v>
      </c>
      <c r="H16" s="41"/>
      <c r="I16" s="42">
        <v>0.997017355849</v>
      </c>
      <c r="J16" s="42">
        <v>0.353949939509</v>
      </c>
      <c r="K16" s="42">
        <v>0.334297773584</v>
      </c>
    </row>
    <row r="17" spans="1:11" ht="12.75">
      <c r="A17" s="39" t="s">
        <v>50</v>
      </c>
      <c r="B17" s="39"/>
      <c r="C17" s="43">
        <v>3.000930531708</v>
      </c>
      <c r="D17" s="43">
        <v>2.885886076456</v>
      </c>
      <c r="E17" s="43">
        <v>0.379079043393</v>
      </c>
      <c r="F17" s="39"/>
      <c r="G17" s="41" t="s">
        <v>51</v>
      </c>
      <c r="H17" s="41"/>
      <c r="I17" s="42">
        <v>0.816085138484</v>
      </c>
      <c r="J17" s="42">
        <v>-0.289462947632</v>
      </c>
      <c r="K17" s="42">
        <v>0.021147797566</v>
      </c>
    </row>
    <row r="18" spans="1:11" ht="12.75">
      <c r="A18" s="39" t="s">
        <v>52</v>
      </c>
      <c r="B18" s="39"/>
      <c r="C18" s="43">
        <v>2.913053930593</v>
      </c>
      <c r="D18" s="43">
        <v>2.825468310395</v>
      </c>
      <c r="E18" s="43">
        <v>0</v>
      </c>
      <c r="F18" s="39"/>
      <c r="G18" s="41" t="s">
        <v>53</v>
      </c>
      <c r="H18" s="41"/>
      <c r="I18" s="42">
        <v>0.771071664498</v>
      </c>
      <c r="J18" s="42">
        <v>0.786391309489</v>
      </c>
      <c r="K18" s="42">
        <v>-0.229511684268</v>
      </c>
    </row>
    <row r="19" spans="1:11" ht="12.75">
      <c r="A19" s="39" t="s">
        <v>54</v>
      </c>
      <c r="B19" s="39"/>
      <c r="C19" s="43">
        <v>2.784138433653</v>
      </c>
      <c r="D19" s="43">
        <v>2.274205483921</v>
      </c>
      <c r="E19" s="43">
        <v>0</v>
      </c>
      <c r="F19" s="39"/>
      <c r="G19" s="41" t="s">
        <v>55</v>
      </c>
      <c r="H19" s="41"/>
      <c r="I19" s="42">
        <v>0.718599180309</v>
      </c>
      <c r="J19" s="42">
        <v>0.716353046026</v>
      </c>
      <c r="K19" s="42">
        <v>0.419562369421</v>
      </c>
    </row>
    <row r="20" spans="1:11" ht="12.75">
      <c r="A20" s="39" t="s">
        <v>56</v>
      </c>
      <c r="B20" s="39"/>
      <c r="C20" s="43">
        <v>2.708040530949</v>
      </c>
      <c r="D20" s="43">
        <v>2.461388094088</v>
      </c>
      <c r="E20" s="43">
        <v>-0.040863112337</v>
      </c>
      <c r="F20" s="39"/>
      <c r="G20" s="41" t="s">
        <v>57</v>
      </c>
      <c r="H20" s="41"/>
      <c r="I20" s="42">
        <v>0.714769456668</v>
      </c>
      <c r="J20" s="42">
        <v>0.907017602875</v>
      </c>
      <c r="K20" s="42">
        <v>0.277138589515</v>
      </c>
    </row>
    <row r="21" spans="1:11" ht="12.75">
      <c r="A21" s="39" t="s">
        <v>58</v>
      </c>
      <c r="B21" s="39"/>
      <c r="C21" s="43">
        <v>2.630181779303</v>
      </c>
      <c r="D21" s="43">
        <v>2.311774780141</v>
      </c>
      <c r="E21" s="43">
        <v>0.074133269123</v>
      </c>
      <c r="F21" s="39"/>
      <c r="G21" s="41" t="s">
        <v>59</v>
      </c>
      <c r="H21" s="41"/>
      <c r="I21" s="42">
        <v>0.227991627479</v>
      </c>
      <c r="J21" s="42">
        <v>0.227991627479</v>
      </c>
      <c r="K21" s="42">
        <v>0</v>
      </c>
    </row>
    <row r="22" spans="1:11" ht="12.75">
      <c r="A22" s="39" t="s">
        <v>60</v>
      </c>
      <c r="B22" s="39"/>
      <c r="C22" s="43">
        <v>2.469063891312</v>
      </c>
      <c r="D22" s="43">
        <v>2.469063891312</v>
      </c>
      <c r="E22" s="43">
        <v>0</v>
      </c>
      <c r="F22" s="39"/>
      <c r="G22" s="41" t="s">
        <v>61</v>
      </c>
      <c r="H22" s="41"/>
      <c r="I22" s="42">
        <v>0.208685027918</v>
      </c>
      <c r="J22" s="42">
        <v>0.208685027918</v>
      </c>
      <c r="K22" s="42">
        <v>0</v>
      </c>
    </row>
    <row r="23" spans="1:11" ht="12.75">
      <c r="A23" s="39" t="s">
        <v>62</v>
      </c>
      <c r="B23" s="39"/>
      <c r="C23" s="43">
        <v>2.312889866719</v>
      </c>
      <c r="D23" s="43">
        <v>1.946931297957</v>
      </c>
      <c r="E23" s="43">
        <v>0.00022960641</v>
      </c>
      <c r="F23" s="39"/>
      <c r="G23" s="41" t="s">
        <v>63</v>
      </c>
      <c r="H23" s="41"/>
      <c r="I23" s="42">
        <v>0.204706592792</v>
      </c>
      <c r="J23" s="42">
        <v>0.270379675797</v>
      </c>
      <c r="K23" s="42">
        <v>-0.323563123651</v>
      </c>
    </row>
    <row r="24" spans="1:11" ht="12.75">
      <c r="A24" s="39" t="s">
        <v>64</v>
      </c>
      <c r="B24" s="39"/>
      <c r="C24" s="43">
        <v>2.187168167493</v>
      </c>
      <c r="D24" s="43">
        <v>2.187168167493</v>
      </c>
      <c r="E24" s="43">
        <v>0</v>
      </c>
      <c r="F24" s="39"/>
      <c r="G24" s="41" t="s">
        <v>65</v>
      </c>
      <c r="H24" s="41"/>
      <c r="I24" s="42">
        <v>0.051831263052</v>
      </c>
      <c r="J24" s="42">
        <v>0.146618169738</v>
      </c>
      <c r="K24" s="42">
        <v>-0.088563072305</v>
      </c>
    </row>
    <row r="25" spans="1:11" ht="12.75">
      <c r="A25" s="39" t="s">
        <v>66</v>
      </c>
      <c r="B25" s="39"/>
      <c r="C25" s="43">
        <v>2.042535326847</v>
      </c>
      <c r="D25" s="43">
        <v>1.947860449334</v>
      </c>
      <c r="E25" s="43">
        <v>0.14737954312</v>
      </c>
      <c r="F25" s="39"/>
      <c r="G25" s="41" t="s">
        <v>67</v>
      </c>
      <c r="H25" s="41"/>
      <c r="I25" s="42">
        <v>-0.13412891611</v>
      </c>
      <c r="J25" s="42">
        <v>-0.13412891611</v>
      </c>
      <c r="K25" s="42">
        <v>-0.269378142533</v>
      </c>
    </row>
    <row r="26" spans="1:11" ht="12.75">
      <c r="A26" s="39" t="s">
        <v>68</v>
      </c>
      <c r="B26" s="39"/>
      <c r="C26" s="43">
        <v>1.442184710082</v>
      </c>
      <c r="D26" s="43">
        <v>1.272576728633</v>
      </c>
      <c r="E26" s="43">
        <v>0.066065647298</v>
      </c>
      <c r="F26" s="39"/>
      <c r="G26" s="41" t="s">
        <v>69</v>
      </c>
      <c r="H26" s="41"/>
      <c r="I26" s="42">
        <v>-0.336743758872</v>
      </c>
      <c r="J26" s="42">
        <v>-0.336743758872</v>
      </c>
      <c r="K26" s="42">
        <v>0.151306925891</v>
      </c>
    </row>
    <row r="27" spans="1:11" ht="12.75">
      <c r="A27" s="39" t="s">
        <v>70</v>
      </c>
      <c r="B27" s="39"/>
      <c r="C27" s="43">
        <v>1.258728997109</v>
      </c>
      <c r="D27" s="43">
        <v>1.255226263555</v>
      </c>
      <c r="E27" s="43">
        <v>0.012633590825</v>
      </c>
      <c r="F27" s="39"/>
      <c r="G27" s="41" t="s">
        <v>71</v>
      </c>
      <c r="H27" s="41"/>
      <c r="I27" s="42">
        <v>-0.503503885662</v>
      </c>
      <c r="J27" s="42">
        <v>-0.503503885662</v>
      </c>
      <c r="K27" s="42">
        <v>0</v>
      </c>
    </row>
    <row r="28" spans="1:11" ht="12.75">
      <c r="A28" s="39" t="s">
        <v>72</v>
      </c>
      <c r="B28" s="39"/>
      <c r="C28" s="43">
        <v>0.879076322218</v>
      </c>
      <c r="D28" s="43">
        <v>0.879076322218</v>
      </c>
      <c r="E28" s="43">
        <v>0</v>
      </c>
      <c r="F28" s="39"/>
      <c r="G28" s="41" t="s">
        <v>73</v>
      </c>
      <c r="H28" s="41"/>
      <c r="I28" s="42">
        <v>-0.78960094976</v>
      </c>
      <c r="J28" s="42">
        <v>-0.78960094976</v>
      </c>
      <c r="K28" s="42">
        <v>0.549176638895</v>
      </c>
    </row>
    <row r="29" spans="1:11" ht="12.75">
      <c r="A29" s="39" t="s">
        <v>74</v>
      </c>
      <c r="B29" s="39"/>
      <c r="C29" s="43">
        <v>0.867774138618</v>
      </c>
      <c r="D29" s="43">
        <v>-2.739075179914</v>
      </c>
      <c r="E29" s="43">
        <v>0.118728494546</v>
      </c>
      <c r="F29" s="39"/>
      <c r="G29" s="41" t="s">
        <v>75</v>
      </c>
      <c r="H29" s="41"/>
      <c r="I29" s="42">
        <v>-0.901123150597</v>
      </c>
      <c r="J29" s="42">
        <v>-1.718424690757</v>
      </c>
      <c r="K29" s="42">
        <v>-0.488251189186</v>
      </c>
    </row>
    <row r="30" spans="1:11" ht="12.75">
      <c r="A30" s="39" t="s">
        <v>76</v>
      </c>
      <c r="B30" s="39"/>
      <c r="C30" s="43">
        <v>0.857448760046</v>
      </c>
      <c r="D30" s="43">
        <v>0.891871482049</v>
      </c>
      <c r="E30" s="43">
        <v>0.238284836324</v>
      </c>
      <c r="F30" s="39"/>
      <c r="G30" s="41" t="s">
        <v>77</v>
      </c>
      <c r="H30" s="41"/>
      <c r="I30" s="42">
        <v>-1.161406901174</v>
      </c>
      <c r="J30" s="42">
        <v>-1.114202298753</v>
      </c>
      <c r="K30" s="42">
        <v>-0.75901796177</v>
      </c>
    </row>
    <row r="31" spans="1:11" ht="12.75">
      <c r="A31" s="39" t="s">
        <v>78</v>
      </c>
      <c r="B31" s="39"/>
      <c r="C31" s="43">
        <v>0.427924621452</v>
      </c>
      <c r="D31" s="43">
        <v>0.164811297401</v>
      </c>
      <c r="E31" s="43">
        <v>-0.37709284226</v>
      </c>
      <c r="F31" s="39"/>
      <c r="G31" s="41" t="s">
        <v>79</v>
      </c>
      <c r="H31" s="41"/>
      <c r="I31" s="42">
        <v>-1.945577705654</v>
      </c>
      <c r="J31" s="42">
        <v>-1.696024312955</v>
      </c>
      <c r="K31" s="42">
        <v>0.199838393424</v>
      </c>
    </row>
    <row r="32" spans="1:11" ht="12.75">
      <c r="A32" s="39" t="s">
        <v>80</v>
      </c>
      <c r="B32" s="39"/>
      <c r="C32" s="43">
        <v>0.318206336628</v>
      </c>
      <c r="D32" s="43">
        <v>0.148544081899</v>
      </c>
      <c r="E32" s="43">
        <v>-0.092334906481</v>
      </c>
      <c r="F32" s="39"/>
      <c r="G32" s="41" t="s">
        <v>81</v>
      </c>
      <c r="H32" s="41"/>
      <c r="I32" s="42">
        <v>-2.496745269918</v>
      </c>
      <c r="J32" s="42">
        <v>-2.305200004706</v>
      </c>
      <c r="K32" s="42">
        <v>-0.426705079891</v>
      </c>
    </row>
    <row r="33" spans="1:11" ht="12.75">
      <c r="A33" s="39" t="s">
        <v>82</v>
      </c>
      <c r="B33" s="39"/>
      <c r="C33" s="43">
        <v>0</v>
      </c>
      <c r="D33" s="43">
        <v>0</v>
      </c>
      <c r="E33" s="43">
        <v>0</v>
      </c>
      <c r="F33" s="39"/>
      <c r="G33" s="41" t="s">
        <v>83</v>
      </c>
      <c r="H33" s="41"/>
      <c r="I33" s="42">
        <v>-3.221883740239</v>
      </c>
      <c r="J33" s="42">
        <v>-3.08911987275</v>
      </c>
      <c r="K33" s="42">
        <v>-0.357593962556</v>
      </c>
    </row>
    <row r="34" spans="1:11" ht="12.75">
      <c r="A34" s="39" t="s">
        <v>84</v>
      </c>
      <c r="B34" s="39"/>
      <c r="C34" s="43">
        <v>0</v>
      </c>
      <c r="D34" s="43">
        <v>0</v>
      </c>
      <c r="E34" s="43">
        <v>0</v>
      </c>
      <c r="F34" s="39"/>
      <c r="G34" s="41" t="s">
        <v>85</v>
      </c>
      <c r="H34" s="41"/>
      <c r="I34" s="42">
        <v>-3.363651456069</v>
      </c>
      <c r="J34" s="42">
        <v>-3.027176311762</v>
      </c>
      <c r="K34" s="42">
        <v>-0.557906336231</v>
      </c>
    </row>
    <row r="35" spans="1:11" ht="12.75">
      <c r="A35" s="39" t="s">
        <v>86</v>
      </c>
      <c r="B35" s="39"/>
      <c r="C35" s="43">
        <v>0</v>
      </c>
      <c r="D35" s="43">
        <v>0</v>
      </c>
      <c r="E35" s="43">
        <v>0</v>
      </c>
      <c r="F35" s="39"/>
      <c r="G35" s="41" t="s">
        <v>87</v>
      </c>
      <c r="H35" s="41"/>
      <c r="I35" s="42">
        <v>-4.66627660629</v>
      </c>
      <c r="J35" s="42">
        <v>-4.69673831664</v>
      </c>
      <c r="K35" s="42">
        <v>-0.036302975938</v>
      </c>
    </row>
    <row r="36" spans="1:11" ht="12.75">
      <c r="A36" s="39" t="s">
        <v>88</v>
      </c>
      <c r="B36" s="39"/>
      <c r="C36" s="43">
        <v>0</v>
      </c>
      <c r="D36" s="43">
        <v>0</v>
      </c>
      <c r="E36" s="43">
        <v>0</v>
      </c>
      <c r="F36" s="39"/>
      <c r="G36" s="41" t="s">
        <v>89</v>
      </c>
      <c r="H36" s="41"/>
      <c r="I36" s="42">
        <v>-4.890594166718</v>
      </c>
      <c r="J36" s="42">
        <v>-4.761775454166</v>
      </c>
      <c r="K36" s="42">
        <v>-0.808965938232</v>
      </c>
    </row>
    <row r="37" spans="1:11" ht="12.75">
      <c r="A37" s="39" t="s">
        <v>90</v>
      </c>
      <c r="B37" s="39"/>
      <c r="C37" s="43">
        <v>-0.140458085463</v>
      </c>
      <c r="D37" s="43">
        <v>-0.019180835569</v>
      </c>
      <c r="E37" s="43">
        <v>-0.156283662297</v>
      </c>
      <c r="F37" s="39"/>
      <c r="G37" s="41" t="s">
        <v>91</v>
      </c>
      <c r="H37" s="41"/>
      <c r="I37" s="42">
        <v>-5.389503862157</v>
      </c>
      <c r="J37" s="42">
        <v>-5.395691370673</v>
      </c>
      <c r="K37" s="42">
        <v>-0.073696294086</v>
      </c>
    </row>
    <row r="38" spans="1:11" ht="12.75">
      <c r="A38" s="39" t="s">
        <v>92</v>
      </c>
      <c r="B38" s="39"/>
      <c r="C38" s="43">
        <v>-0.878029009519</v>
      </c>
      <c r="D38" s="43">
        <v>-0.878029009519</v>
      </c>
      <c r="E38" s="43">
        <v>0.131666025662</v>
      </c>
      <c r="F38" s="39"/>
      <c r="G38" s="41" t="s">
        <v>93</v>
      </c>
      <c r="H38" s="41"/>
      <c r="I38" s="42">
        <v>-5.660519222965</v>
      </c>
      <c r="J38" s="42">
        <v>-5.151414302147</v>
      </c>
      <c r="K38" s="42">
        <v>-1.295970586488</v>
      </c>
    </row>
    <row r="39" spans="1:11" ht="12.75">
      <c r="A39" s="39" t="s">
        <v>94</v>
      </c>
      <c r="B39" s="39"/>
      <c r="C39" s="43">
        <v>-1.868989629653</v>
      </c>
      <c r="D39" s="43">
        <v>-1.868989629653</v>
      </c>
      <c r="E39" s="43">
        <v>-0.308354355434</v>
      </c>
      <c r="F39" s="39"/>
      <c r="G39" s="41" t="s">
        <v>95</v>
      </c>
      <c r="H39" s="41"/>
      <c r="I39" s="42">
        <v>-5.735855330696</v>
      </c>
      <c r="J39" s="42">
        <v>-5.735855330696</v>
      </c>
      <c r="K39" s="42">
        <v>-0.682248354985</v>
      </c>
    </row>
    <row r="40" spans="1:11" ht="12.75">
      <c r="A40" s="39" t="s">
        <v>96</v>
      </c>
      <c r="B40" s="39"/>
      <c r="C40" s="43">
        <v>-2.016563460351</v>
      </c>
      <c r="D40" s="43">
        <v>-2.324477428295</v>
      </c>
      <c r="E40" s="43">
        <v>-0.368608404498</v>
      </c>
      <c r="F40" s="39"/>
      <c r="G40" s="41" t="s">
        <v>97</v>
      </c>
      <c r="H40" s="41"/>
      <c r="I40" s="42">
        <v>-6.662300868423</v>
      </c>
      <c r="J40" s="42">
        <v>-5.557860569392</v>
      </c>
      <c r="K40" s="42">
        <v>-0.413316635173</v>
      </c>
    </row>
    <row r="41" spans="1:11" ht="12.75">
      <c r="A41" s="39" t="s">
        <v>98</v>
      </c>
      <c r="B41" s="39"/>
      <c r="C41" s="43">
        <v>-3.967156362757</v>
      </c>
      <c r="D41" s="43">
        <v>-1.309363152724</v>
      </c>
      <c r="E41" s="43">
        <v>-0.634126679723</v>
      </c>
      <c r="F41" s="39"/>
      <c r="G41" s="41" t="s">
        <v>99</v>
      </c>
      <c r="H41" s="41"/>
      <c r="I41" s="42">
        <v>-7.77130427699</v>
      </c>
      <c r="J41" s="42">
        <v>-6.879452564506</v>
      </c>
      <c r="K41" s="42">
        <v>-2.024796295645</v>
      </c>
    </row>
    <row r="42" spans="1:11" ht="12.75">
      <c r="A42" s="38" t="s">
        <v>100</v>
      </c>
      <c r="B42" s="38"/>
      <c r="C42" s="40">
        <v>-7.109734997216</v>
      </c>
      <c r="D42" s="40">
        <v>-6.623692827045</v>
      </c>
      <c r="E42" s="40">
        <v>-1.139490061888</v>
      </c>
      <c r="F42" s="39"/>
      <c r="G42" s="41" t="s">
        <v>101</v>
      </c>
      <c r="H42" s="41"/>
      <c r="I42" s="42">
        <v>-7.877563317358</v>
      </c>
      <c r="J42" s="42">
        <v>-7.877563317358</v>
      </c>
      <c r="K42" s="42">
        <v>0</v>
      </c>
    </row>
    <row r="43" spans="1:11" ht="12.75">
      <c r="A43" s="41" t="s">
        <v>102</v>
      </c>
      <c r="C43" s="43">
        <v>70.148019823513</v>
      </c>
      <c r="D43" s="43">
        <v>91.984436679454</v>
      </c>
      <c r="E43" s="43">
        <v>4.876589017076</v>
      </c>
      <c r="F43" s="39"/>
      <c r="G43" s="41" t="s">
        <v>103</v>
      </c>
      <c r="H43" s="41"/>
      <c r="I43" s="42">
        <v>-10.501022007287</v>
      </c>
      <c r="J43" s="42">
        <v>-10.420434319486</v>
      </c>
      <c r="K43" s="42">
        <v>-1.451082669124</v>
      </c>
    </row>
    <row r="44" spans="1:11" ht="12.75">
      <c r="A44" s="41" t="s">
        <v>104</v>
      </c>
      <c r="C44" s="43">
        <v>17.020420193296</v>
      </c>
      <c r="D44" s="43">
        <v>9.160321662108</v>
      </c>
      <c r="E44" s="43">
        <v>0</v>
      </c>
      <c r="F44" s="39"/>
      <c r="G44" s="41" t="s">
        <v>105</v>
      </c>
      <c r="H44" s="41"/>
      <c r="I44" s="42">
        <v>-11.950343482298</v>
      </c>
      <c r="J44" s="42">
        <v>-13.636840756921</v>
      </c>
      <c r="K44" s="42">
        <v>-1.602216724068</v>
      </c>
    </row>
    <row r="45" spans="1:11" ht="12.75">
      <c r="A45" s="41" t="s">
        <v>106</v>
      </c>
      <c r="C45" s="43">
        <v>13.684210526337</v>
      </c>
      <c r="D45" s="43">
        <v>13.684210526337</v>
      </c>
      <c r="E45" s="43">
        <v>0</v>
      </c>
      <c r="F45" s="39"/>
      <c r="G45" s="41" t="s">
        <v>107</v>
      </c>
      <c r="H45" s="41"/>
      <c r="I45" s="42">
        <v>-14.290901953651</v>
      </c>
      <c r="J45" s="42">
        <v>-12.374030377812</v>
      </c>
      <c r="K45" s="42">
        <v>-1.107787345907</v>
      </c>
    </row>
    <row r="46" spans="1:11" ht="12.75">
      <c r="A46" s="41" t="s">
        <v>108</v>
      </c>
      <c r="C46" s="43">
        <v>10.645394771631</v>
      </c>
      <c r="D46" s="43">
        <v>9.718240360465</v>
      </c>
      <c r="E46" s="43">
        <v>0.118768014147</v>
      </c>
      <c r="F46" s="39"/>
      <c r="G46" s="41" t="s">
        <v>109</v>
      </c>
      <c r="H46" s="41"/>
      <c r="I46" s="42">
        <v>-17.615334623526</v>
      </c>
      <c r="J46" s="42">
        <v>-16.060306963829</v>
      </c>
      <c r="K46" s="42">
        <v>-2.303908871974</v>
      </c>
    </row>
    <row r="47" spans="1:11" ht="12.75">
      <c r="A47" s="41" t="s">
        <v>110</v>
      </c>
      <c r="C47" s="43">
        <v>8.96846221602</v>
      </c>
      <c r="D47" s="43">
        <v>7.94852860664</v>
      </c>
      <c r="E47" s="43">
        <v>-2.664782031894</v>
      </c>
      <c r="F47" s="39"/>
      <c r="G47" s="41" t="s">
        <v>111</v>
      </c>
      <c r="H47" s="41"/>
      <c r="I47" s="42">
        <v>-19.94078807001</v>
      </c>
      <c r="J47" s="42">
        <v>-19.937192659264</v>
      </c>
      <c r="K47" s="42">
        <v>0</v>
      </c>
    </row>
    <row r="48" spans="1:11" ht="12.75">
      <c r="A48" s="41" t="s">
        <v>112</v>
      </c>
      <c r="C48" s="43">
        <v>7.580323921577</v>
      </c>
      <c r="D48" s="43">
        <v>7.503594645303</v>
      </c>
      <c r="E48" s="43">
        <v>-0.132099896264</v>
      </c>
      <c r="F48" s="39"/>
      <c r="G48" s="41" t="s">
        <v>113</v>
      </c>
      <c r="H48" s="41"/>
      <c r="I48" s="42">
        <v>-23.073398191202</v>
      </c>
      <c r="J48" s="42">
        <v>-20.860074045996</v>
      </c>
      <c r="K48" s="42">
        <v>-3.604822329704</v>
      </c>
    </row>
    <row r="49" spans="1:11" ht="12.75">
      <c r="A49" s="41" t="s">
        <v>114</v>
      </c>
      <c r="C49" s="43">
        <v>6.909306135821</v>
      </c>
      <c r="D49" s="43">
        <v>6.134047749533</v>
      </c>
      <c r="E49" s="43">
        <v>0.112097274156</v>
      </c>
      <c r="F49" s="39"/>
      <c r="G49" s="41" t="s">
        <v>115</v>
      </c>
      <c r="H49" s="41"/>
      <c r="I49" s="42">
        <v>-23.265014070652</v>
      </c>
      <c r="J49" s="42">
        <v>-22.501826572964</v>
      </c>
      <c r="K49" s="42">
        <v>-1.971266262572</v>
      </c>
    </row>
    <row r="50" spans="1:11" ht="12.75">
      <c r="A50" s="41" t="s">
        <v>116</v>
      </c>
      <c r="C50" s="43">
        <v>6.890344698345</v>
      </c>
      <c r="D50" s="43">
        <v>6.890355358076</v>
      </c>
      <c r="E50" s="43">
        <v>0.360281842255</v>
      </c>
      <c r="F50" s="39"/>
      <c r="G50" s="41" t="s">
        <v>117</v>
      </c>
      <c r="H50" s="41"/>
      <c r="I50" s="42">
        <v>-26.080714780931</v>
      </c>
      <c r="J50" s="42">
        <v>-23.770343636893</v>
      </c>
      <c r="K50" s="42">
        <v>-2.430477927172</v>
      </c>
    </row>
    <row r="51" spans="1:11" ht="12.75">
      <c r="A51" s="41" t="s">
        <v>118</v>
      </c>
      <c r="C51" s="43">
        <v>5.746800676033</v>
      </c>
      <c r="D51" s="43">
        <v>5.746800676033</v>
      </c>
      <c r="E51" s="43">
        <v>1.825409429173</v>
      </c>
      <c r="F51" s="39"/>
      <c r="G51" s="41" t="s">
        <v>119</v>
      </c>
      <c r="H51" s="41"/>
      <c r="I51" s="42">
        <v>-27.082249703412</v>
      </c>
      <c r="J51" s="42">
        <v>-24.997731746388</v>
      </c>
      <c r="K51" s="42">
        <v>-1.36419464068</v>
      </c>
    </row>
    <row r="52" spans="1:11" ht="12.75">
      <c r="A52" s="41" t="s">
        <v>120</v>
      </c>
      <c r="C52" s="43">
        <v>4.672221012046</v>
      </c>
      <c r="D52" s="43">
        <v>-1.487951951085</v>
      </c>
      <c r="E52" s="43">
        <v>-1.806612725765</v>
      </c>
      <c r="F52" s="39"/>
      <c r="G52" s="38" t="s">
        <v>121</v>
      </c>
      <c r="H52" s="38"/>
      <c r="I52" s="40">
        <v>0.800117029856</v>
      </c>
      <c r="J52" s="40">
        <v>0.510039877885</v>
      </c>
      <c r="K52" s="40">
        <v>0</v>
      </c>
    </row>
    <row r="53" spans="1:11" ht="12.75">
      <c r="A53" s="41" t="s">
        <v>122</v>
      </c>
      <c r="C53" s="43">
        <v>4.243125974744</v>
      </c>
      <c r="D53" s="43">
        <v>4.843424630621</v>
      </c>
      <c r="E53" s="43">
        <v>0.230738207977</v>
      </c>
      <c r="F53" s="39"/>
      <c r="G53" s="39" t="s">
        <v>121</v>
      </c>
      <c r="H53" s="39"/>
      <c r="I53" s="43">
        <v>0.800117029856</v>
      </c>
      <c r="J53" s="43">
        <v>0.510039877885</v>
      </c>
      <c r="K53" s="43">
        <v>0</v>
      </c>
    </row>
    <row r="54" spans="1:11" ht="12.75">
      <c r="A54" s="41" t="s">
        <v>123</v>
      </c>
      <c r="C54" s="43">
        <v>3.621746939979</v>
      </c>
      <c r="D54" s="43">
        <v>3.621746939979</v>
      </c>
      <c r="E54" s="43">
        <v>0.280998986934</v>
      </c>
      <c r="F54" s="39"/>
      <c r="G54" s="38" t="s">
        <v>124</v>
      </c>
      <c r="H54" s="38"/>
      <c r="I54" s="40">
        <v>6.83411769643</v>
      </c>
      <c r="J54" s="40">
        <v>6.831387493647</v>
      </c>
      <c r="K54" s="40">
        <v>0.135838656989</v>
      </c>
    </row>
    <row r="55" spans="1:11" ht="12.75">
      <c r="A55" s="41" t="s">
        <v>125</v>
      </c>
      <c r="C55" s="43">
        <v>3.257748929388</v>
      </c>
      <c r="D55" s="43">
        <v>2.795903849556</v>
      </c>
      <c r="E55" s="43">
        <v>1.69615146459</v>
      </c>
      <c r="F55" s="39"/>
      <c r="G55" s="39" t="s">
        <v>126</v>
      </c>
      <c r="H55" s="39"/>
      <c r="I55" s="43">
        <v>7.477218691633</v>
      </c>
      <c r="J55" s="43">
        <v>7.477218691633</v>
      </c>
      <c r="K55" s="43">
        <v>0</v>
      </c>
    </row>
    <row r="56" spans="1:11" ht="12.75">
      <c r="A56" s="41" t="s">
        <v>127</v>
      </c>
      <c r="C56" s="43">
        <v>3.253519588443</v>
      </c>
      <c r="D56" s="43">
        <v>3.006329272829</v>
      </c>
      <c r="E56" s="43">
        <v>0.020770669601</v>
      </c>
      <c r="F56" s="39"/>
      <c r="G56" s="39" t="s">
        <v>128</v>
      </c>
      <c r="H56" s="39"/>
      <c r="I56" s="43">
        <v>7.210509764993</v>
      </c>
      <c r="J56" s="43">
        <v>7.204985075518</v>
      </c>
      <c r="K56" s="43">
        <v>0</v>
      </c>
    </row>
    <row r="57" spans="1:11" ht="12.75">
      <c r="A57" s="41" t="s">
        <v>129</v>
      </c>
      <c r="C57" s="43">
        <v>3.23357700784</v>
      </c>
      <c r="D57" s="43">
        <v>2.573812181224</v>
      </c>
      <c r="E57" s="43">
        <v>0</v>
      </c>
      <c r="F57" s="39"/>
      <c r="G57" s="39" t="s">
        <v>130</v>
      </c>
      <c r="H57" s="39"/>
      <c r="I57" s="43">
        <v>6.810591624869</v>
      </c>
      <c r="J57" s="43">
        <v>6.807104624751</v>
      </c>
      <c r="K57" s="43">
        <v>0.214726156296</v>
      </c>
    </row>
    <row r="58" spans="1:11" ht="12.75">
      <c r="A58" s="41" t="s">
        <v>131</v>
      </c>
      <c r="C58" s="43">
        <v>3.225542181983</v>
      </c>
      <c r="D58" s="43">
        <v>3.225542181983</v>
      </c>
      <c r="E58" s="43">
        <v>-0.074325009465</v>
      </c>
      <c r="F58" s="39"/>
      <c r="G58" s="39" t="s">
        <v>132</v>
      </c>
      <c r="H58" s="39"/>
      <c r="I58" s="43">
        <v>6.785982565033</v>
      </c>
      <c r="J58" s="43">
        <v>6.785037615138</v>
      </c>
      <c r="K58" s="43">
        <v>0</v>
      </c>
    </row>
    <row r="59" spans="1:11" ht="12.75">
      <c r="A59" s="41" t="s">
        <v>133</v>
      </c>
      <c r="C59" s="43">
        <v>3.146020737818</v>
      </c>
      <c r="D59" s="43">
        <v>2.55392451545</v>
      </c>
      <c r="E59" s="43">
        <v>-0.165325426664</v>
      </c>
      <c r="F59" s="39"/>
      <c r="G59" s="39" t="s">
        <v>134</v>
      </c>
      <c r="H59" s="39"/>
      <c r="I59" s="43">
        <v>5.58341611913</v>
      </c>
      <c r="J59" s="43">
        <v>5.58341611913</v>
      </c>
      <c r="K59" s="43">
        <v>0</v>
      </c>
    </row>
    <row r="60" spans="1:11" ht="12.75">
      <c r="A60" s="41" t="s">
        <v>135</v>
      </c>
      <c r="C60" s="43">
        <v>2.94608278795</v>
      </c>
      <c r="D60" s="43">
        <v>3.241482475276</v>
      </c>
      <c r="E60" s="43">
        <v>0.148037965569</v>
      </c>
      <c r="F60" s="39"/>
      <c r="G60" s="39" t="s">
        <v>136</v>
      </c>
      <c r="H60" s="39"/>
      <c r="I60" s="43">
        <v>4.71274729423</v>
      </c>
      <c r="J60" s="43">
        <v>4.71274729423</v>
      </c>
      <c r="K60" s="43">
        <v>0</v>
      </c>
    </row>
    <row r="61" spans="1:11" ht="12.75">
      <c r="A61" s="41" t="s">
        <v>137</v>
      </c>
      <c r="C61" s="43">
        <v>2.891821947242</v>
      </c>
      <c r="D61" s="43">
        <v>3.057968429178</v>
      </c>
      <c r="E61" s="43">
        <v>0.248644851281</v>
      </c>
      <c r="F61" s="39"/>
      <c r="G61" s="38" t="s">
        <v>138</v>
      </c>
      <c r="H61" s="38"/>
      <c r="I61" s="40">
        <v>6.539786773794</v>
      </c>
      <c r="J61" s="40">
        <v>6.53730043586</v>
      </c>
      <c r="K61" s="40">
        <v>0.063277495698</v>
      </c>
    </row>
    <row r="62" spans="1:11" ht="12.75">
      <c r="A62" s="41" t="s">
        <v>139</v>
      </c>
      <c r="C62" s="43">
        <v>2.655654993473</v>
      </c>
      <c r="D62" s="43">
        <v>2.655654993473</v>
      </c>
      <c r="E62" s="43">
        <v>0</v>
      </c>
      <c r="F62" s="39"/>
      <c r="G62" s="39" t="s">
        <v>140</v>
      </c>
      <c r="H62" s="39"/>
      <c r="I62" s="43">
        <v>7.850793282611</v>
      </c>
      <c r="J62" s="43">
        <v>7.847083919978</v>
      </c>
      <c r="K62" s="43">
        <v>0.171425298602</v>
      </c>
    </row>
    <row r="63" spans="1:11" ht="12.75">
      <c r="A63" s="41" t="s">
        <v>141</v>
      </c>
      <c r="C63" s="43">
        <v>2.631770683661</v>
      </c>
      <c r="D63" s="43">
        <v>2.533071565535</v>
      </c>
      <c r="E63" s="43">
        <v>-0.061401991481</v>
      </c>
      <c r="F63" s="39"/>
      <c r="G63" s="39" t="s">
        <v>142</v>
      </c>
      <c r="H63" s="39"/>
      <c r="I63" s="43">
        <v>7.027539643258</v>
      </c>
      <c r="J63" s="43">
        <v>7.027539643258</v>
      </c>
      <c r="K63" s="43">
        <v>0.111340762836</v>
      </c>
    </row>
    <row r="64" spans="1:11" ht="12.75">
      <c r="A64" s="41" t="s">
        <v>143</v>
      </c>
      <c r="C64" s="43">
        <v>2.386693895399</v>
      </c>
      <c r="D64" s="43">
        <v>2.137275845574</v>
      </c>
      <c r="E64" s="43">
        <v>-0.35378035772</v>
      </c>
      <c r="F64" s="39"/>
      <c r="G64" s="39" t="s">
        <v>144</v>
      </c>
      <c r="H64" s="39"/>
      <c r="I64" s="43">
        <v>6.385690498207</v>
      </c>
      <c r="J64" s="43">
        <v>6.382388135369</v>
      </c>
      <c r="K64" s="43">
        <v>0</v>
      </c>
    </row>
    <row r="65" spans="1:11" ht="12.75">
      <c r="A65" s="41" t="s">
        <v>145</v>
      </c>
      <c r="C65" s="43">
        <v>2.337839350198</v>
      </c>
      <c r="D65" s="43">
        <v>2.595228865578</v>
      </c>
      <c r="E65" s="43">
        <v>0</v>
      </c>
      <c r="F65" s="39"/>
      <c r="G65" s="39" t="s">
        <v>146</v>
      </c>
      <c r="H65" s="39"/>
      <c r="I65" s="43">
        <v>5.939485648221</v>
      </c>
      <c r="J65" s="43">
        <v>5.935553718646</v>
      </c>
      <c r="K65" s="43">
        <v>0</v>
      </c>
    </row>
    <row r="66" spans="1:11" ht="12.75">
      <c r="A66" s="41" t="s">
        <v>147</v>
      </c>
      <c r="C66" s="43">
        <v>2.136495044317</v>
      </c>
      <c r="D66" s="43">
        <v>2.136495044317</v>
      </c>
      <c r="E66" s="43">
        <v>0</v>
      </c>
      <c r="F66" s="39"/>
      <c r="G66" s="39" t="s">
        <v>148</v>
      </c>
      <c r="H66" s="39"/>
      <c r="I66" s="43">
        <v>5.879044306918</v>
      </c>
      <c r="J66" s="43">
        <v>5.879044306918</v>
      </c>
      <c r="K66" s="43">
        <v>0</v>
      </c>
    </row>
    <row r="67" spans="1:11" ht="12.75">
      <c r="A67" s="41" t="s">
        <v>149</v>
      </c>
      <c r="C67" s="43">
        <v>1.944490460904</v>
      </c>
      <c r="D67" s="43">
        <v>2.578348885592</v>
      </c>
      <c r="E67" s="43">
        <v>0</v>
      </c>
      <c r="F67" s="39"/>
      <c r="G67" s="39" t="s">
        <v>150</v>
      </c>
      <c r="H67" s="39"/>
      <c r="I67" s="43">
        <v>5.845624318278</v>
      </c>
      <c r="J67" s="43">
        <v>5.841462990613</v>
      </c>
      <c r="K67" s="43">
        <v>0</v>
      </c>
    </row>
    <row r="68" spans="1:11" ht="12.75">
      <c r="A68" s="41" t="s">
        <v>151</v>
      </c>
      <c r="C68" s="43">
        <v>1.884142875169</v>
      </c>
      <c r="D68" s="43">
        <v>1.604239257081</v>
      </c>
      <c r="E68" s="43">
        <v>0.383891708915</v>
      </c>
      <c r="F68" s="39"/>
      <c r="G68" s="39" t="s">
        <v>152</v>
      </c>
      <c r="H68" s="39"/>
      <c r="I68" s="43">
        <v>5.613589043971</v>
      </c>
      <c r="J68" s="43">
        <v>5.613589043971</v>
      </c>
      <c r="K68" s="43">
        <v>0</v>
      </c>
    </row>
    <row r="69" spans="1:11" ht="12.75">
      <c r="A69" s="41" t="s">
        <v>153</v>
      </c>
      <c r="C69" s="43">
        <v>1.824247118203</v>
      </c>
      <c r="D69" s="43">
        <v>1.491910348654</v>
      </c>
      <c r="E69" s="43">
        <v>-0.025292602371</v>
      </c>
      <c r="F69" s="39"/>
      <c r="G69" s="39" t="s">
        <v>154</v>
      </c>
      <c r="H69" s="39"/>
      <c r="I69" s="43">
        <v>4.770033066099</v>
      </c>
      <c r="J69" s="43">
        <v>4.770033066099</v>
      </c>
      <c r="K69" s="43">
        <v>0</v>
      </c>
    </row>
    <row r="70" spans="1:11" ht="12.75">
      <c r="A70" s="41" t="s">
        <v>155</v>
      </c>
      <c r="C70" s="43">
        <v>1.770678922056</v>
      </c>
      <c r="D70" s="43">
        <v>1.500554952693</v>
      </c>
      <c r="E70" s="43">
        <v>-0.314496685885</v>
      </c>
      <c r="F70" s="39"/>
      <c r="G70" s="39" t="s">
        <v>156</v>
      </c>
      <c r="H70" s="39"/>
      <c r="I70" s="43">
        <v>4.605975604831</v>
      </c>
      <c r="J70" s="43">
        <v>4.605975604831</v>
      </c>
      <c r="K70" s="43">
        <v>0</v>
      </c>
    </row>
    <row r="71" spans="1:11" ht="13.5" thickBot="1">
      <c r="A71" s="37" t="s">
        <v>157</v>
      </c>
      <c r="B71" s="37"/>
      <c r="C71" s="44">
        <v>1.73486719059</v>
      </c>
      <c r="D71" s="44">
        <v>1.735140574026</v>
      </c>
      <c r="E71" s="44">
        <v>-0.115713786344</v>
      </c>
      <c r="F71" s="37"/>
      <c r="G71" s="37"/>
      <c r="H71" s="37"/>
      <c r="I71" s="37"/>
      <c r="J71" s="44"/>
      <c r="K71" s="44"/>
    </row>
    <row r="72" spans="1:11" ht="12.75">
      <c r="A72" s="45" t="s">
        <v>7</v>
      </c>
      <c r="B72" s="46"/>
      <c r="C72" s="47"/>
      <c r="D72" s="48"/>
      <c r="E72" s="48"/>
      <c r="F72" s="35"/>
      <c r="G72" s="35"/>
      <c r="H72" s="35"/>
      <c r="I72" s="35"/>
      <c r="J72" s="48"/>
      <c r="K72" s="48"/>
    </row>
    <row r="73" spans="1:11" ht="11.25" customHeight="1">
      <c r="A73" s="65">
        <v>40161</v>
      </c>
      <c r="B73" s="66"/>
      <c r="C73" s="67"/>
      <c r="D73" s="36"/>
      <c r="E73" s="36"/>
      <c r="F73" s="36"/>
      <c r="G73" s="36"/>
      <c r="H73" s="36"/>
      <c r="I73" s="36"/>
      <c r="J73" s="36"/>
      <c r="K73" s="36"/>
    </row>
    <row r="74" ht="12.75"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</sheetData>
  <mergeCells count="11">
    <mergeCell ref="A73:C73"/>
    <mergeCell ref="A6:A8"/>
    <mergeCell ref="E7:E8"/>
    <mergeCell ref="K7:K8"/>
    <mergeCell ref="G6:G8"/>
    <mergeCell ref="C6:E6"/>
    <mergeCell ref="I6:K6"/>
    <mergeCell ref="C7:C8"/>
    <mergeCell ref="I7:I8"/>
    <mergeCell ref="D7:D8"/>
    <mergeCell ref="J7:J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S49" sqref="S49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1" t="s">
        <v>159</v>
      </c>
      <c r="B5" s="54" t="s">
        <v>3</v>
      </c>
      <c r="C5" s="54"/>
      <c r="D5" s="54"/>
      <c r="E5" s="54"/>
      <c r="F5" s="18"/>
      <c r="G5" s="32" t="s">
        <v>4</v>
      </c>
      <c r="H5" s="32"/>
      <c r="I5" s="32"/>
      <c r="J5" s="32"/>
      <c r="K5" s="18"/>
      <c r="L5" s="32" t="s">
        <v>5</v>
      </c>
      <c r="M5" s="32"/>
      <c r="N5" s="32"/>
      <c r="O5" s="32"/>
    </row>
    <row r="6" spans="1:15" ht="13.5" thickBot="1">
      <c r="A6" s="53"/>
      <c r="B6" s="12" t="s">
        <v>168</v>
      </c>
      <c r="C6" s="12" t="s">
        <v>170</v>
      </c>
      <c r="D6" s="12" t="s">
        <v>172</v>
      </c>
      <c r="E6" s="12" t="s">
        <v>174</v>
      </c>
      <c r="F6" s="4"/>
      <c r="G6" s="12" t="str">
        <f>+B6</f>
        <v>2006</v>
      </c>
      <c r="H6" s="12" t="str">
        <f>+C6</f>
        <v>2007</v>
      </c>
      <c r="I6" s="12" t="str">
        <f>+D6</f>
        <v>2008</v>
      </c>
      <c r="J6" s="12" t="str">
        <f>+E6</f>
        <v>2009</v>
      </c>
      <c r="K6" s="4"/>
      <c r="L6" s="12" t="str">
        <f>+B6</f>
        <v>2006</v>
      </c>
      <c r="M6" s="12" t="str">
        <f>+C6</f>
        <v>2007</v>
      </c>
      <c r="N6" s="12" t="str">
        <f>+D6</f>
        <v>2008</v>
      </c>
      <c r="O6" s="12" t="str">
        <f>+E6</f>
        <v>2009</v>
      </c>
    </row>
    <row r="7" spans="1:15" ht="12.75">
      <c r="A7" s="1" t="s">
        <v>233</v>
      </c>
      <c r="B7" s="10">
        <v>2.265347671867</v>
      </c>
      <c r="C7" s="10">
        <v>0.889609025586</v>
      </c>
      <c r="D7" s="10">
        <v>2.753941842804</v>
      </c>
      <c r="E7" s="10">
        <v>0.824559512045</v>
      </c>
      <c r="F7" s="1"/>
      <c r="G7" s="10">
        <v>2.265347671867</v>
      </c>
      <c r="H7" s="10">
        <v>0.889609025586</v>
      </c>
      <c r="I7" s="10">
        <v>2.753941842804</v>
      </c>
      <c r="J7" s="10">
        <v>0.824559512045</v>
      </c>
      <c r="K7" s="1"/>
      <c r="L7" s="10">
        <v>3.643945506926</v>
      </c>
      <c r="M7" s="10">
        <v>7.963568150458</v>
      </c>
      <c r="N7" s="10">
        <v>5.857589108302</v>
      </c>
      <c r="O7" s="10">
        <v>6.69803288744</v>
      </c>
    </row>
    <row r="8" spans="1:15" ht="12.75">
      <c r="A8" s="1" t="s">
        <v>234</v>
      </c>
      <c r="B8" s="16">
        <v>0.865608075111</v>
      </c>
      <c r="C8" s="16">
        <v>0.324518621764</v>
      </c>
      <c r="D8" s="16">
        <v>1.793898678761</v>
      </c>
      <c r="E8" s="16">
        <v>-0.161815578061</v>
      </c>
      <c r="F8" s="18"/>
      <c r="G8" s="16">
        <v>3.150564779355</v>
      </c>
      <c r="H8" s="16">
        <v>1.217014594299</v>
      </c>
      <c r="I8" s="16">
        <v>4.597243447897</v>
      </c>
      <c r="J8" s="16">
        <v>0.661409668242</v>
      </c>
      <c r="K8" s="18"/>
      <c r="L8" s="16">
        <v>4.508041720184</v>
      </c>
      <c r="M8" s="16">
        <v>7.384401978887</v>
      </c>
      <c r="N8" s="16">
        <v>7.408008013415</v>
      </c>
      <c r="O8" s="16">
        <v>4.648098001349</v>
      </c>
    </row>
    <row r="9" spans="1:15" ht="12.75">
      <c r="A9" s="1" t="s">
        <v>235</v>
      </c>
      <c r="B9" s="16">
        <v>0.732674268792</v>
      </c>
      <c r="C9" s="16">
        <v>1.016818254115</v>
      </c>
      <c r="D9" s="16">
        <v>0.767679029369</v>
      </c>
      <c r="E9" s="16">
        <v>-0.212035963834</v>
      </c>
      <c r="F9" s="18"/>
      <c r="G9" s="16">
        <v>3.906322425607</v>
      </c>
      <c r="H9" s="16">
        <v>2.246207674964</v>
      </c>
      <c r="I9" s="16">
        <v>5.400214551144</v>
      </c>
      <c r="J9" s="16">
        <v>0.447971278043</v>
      </c>
      <c r="K9" s="18"/>
      <c r="L9" s="16">
        <v>4.449282010008</v>
      </c>
      <c r="M9" s="16">
        <v>7.687308976654</v>
      </c>
      <c r="N9" s="16">
        <v>7.143106105886</v>
      </c>
      <c r="O9" s="16">
        <v>3.630655587178</v>
      </c>
    </row>
    <row r="10" spans="1:15" ht="12.75">
      <c r="A10" s="1" t="s">
        <v>236</v>
      </c>
      <c r="B10" s="16">
        <v>0.602110281827</v>
      </c>
      <c r="C10" s="16">
        <v>0.573025094299</v>
      </c>
      <c r="D10" s="16">
        <v>0.613436516601</v>
      </c>
      <c r="E10" s="16">
        <v>-0.167859569369</v>
      </c>
      <c r="F10" s="18"/>
      <c r="G10" s="16">
        <v>4.5319530764</v>
      </c>
      <c r="H10" s="16">
        <v>2.832104102911</v>
      </c>
      <c r="I10" s="16">
        <v>6.046777955777</v>
      </c>
      <c r="J10" s="16">
        <v>0.279359746016</v>
      </c>
      <c r="K10" s="18"/>
      <c r="L10" s="16">
        <v>5.274761636654</v>
      </c>
      <c r="M10" s="16">
        <v>7.656175379485</v>
      </c>
      <c r="N10" s="16">
        <v>7.186157463877</v>
      </c>
      <c r="O10" s="16">
        <v>2.825929812967</v>
      </c>
    </row>
    <row r="11" spans="1:15" s="25" customFormat="1" ht="12.75">
      <c r="A11" s="1" t="s">
        <v>237</v>
      </c>
      <c r="B11" s="16">
        <v>0.747161858092</v>
      </c>
      <c r="C11" s="16">
        <v>0.504654308701</v>
      </c>
      <c r="D11" s="16">
        <v>0.582754750207</v>
      </c>
      <c r="E11" s="16">
        <v>-0.344306439706</v>
      </c>
      <c r="F11" s="18"/>
      <c r="G11" s="16">
        <v>5.312975959305</v>
      </c>
      <c r="H11" s="16">
        <v>3.351050746994</v>
      </c>
      <c r="I11" s="16">
        <v>6.664770591755</v>
      </c>
      <c r="J11" s="16">
        <v>-0.065908547286</v>
      </c>
      <c r="K11" s="18"/>
      <c r="L11" s="16">
        <v>5.672520655145</v>
      </c>
      <c r="M11" s="16">
        <v>7.397037208378</v>
      </c>
      <c r="N11" s="16">
        <v>7.269449986784</v>
      </c>
      <c r="O11" s="16">
        <v>1.87819350287</v>
      </c>
    </row>
    <row r="12" spans="1:15" ht="12.75">
      <c r="A12" s="1" t="s">
        <v>238</v>
      </c>
      <c r="B12" s="16">
        <v>1.129622139745</v>
      </c>
      <c r="C12" s="16">
        <v>-0.424787067671</v>
      </c>
      <c r="D12" s="16">
        <v>1.650751985632</v>
      </c>
      <c r="E12" s="16">
        <v>-0.422920132463</v>
      </c>
      <c r="F12" s="18"/>
      <c r="G12" s="16">
        <v>6.502614651766</v>
      </c>
      <c r="H12" s="16">
        <v>2.912028849118</v>
      </c>
      <c r="I12" s="16">
        <v>8.425541410269</v>
      </c>
      <c r="J12" s="16">
        <v>-0.488549939233</v>
      </c>
      <c r="K12" s="18"/>
      <c r="L12" s="16">
        <v>6.884485383407</v>
      </c>
      <c r="M12" s="16">
        <v>5.746294923835</v>
      </c>
      <c r="N12" s="16">
        <v>9.505367200693</v>
      </c>
      <c r="O12" s="16">
        <v>-0.200118414967</v>
      </c>
    </row>
    <row r="13" spans="1:15" ht="12.75">
      <c r="A13" s="1" t="s">
        <v>239</v>
      </c>
      <c r="B13" s="16">
        <v>2.05687246101</v>
      </c>
      <c r="C13" s="16">
        <v>-0.258701561089</v>
      </c>
      <c r="D13" s="16">
        <v>0.555316516103</v>
      </c>
      <c r="E13" s="16">
        <v>-0.155738317587</v>
      </c>
      <c r="F13" s="18"/>
      <c r="G13" s="16">
        <v>8.693237602794</v>
      </c>
      <c r="H13" s="16">
        <v>2.645793823936</v>
      </c>
      <c r="I13" s="16">
        <v>9.027646349395</v>
      </c>
      <c r="J13" s="16">
        <v>-0.643527397364</v>
      </c>
      <c r="K13" s="18"/>
      <c r="L13" s="16">
        <v>8.956983324789</v>
      </c>
      <c r="M13" s="16">
        <v>3.347011391484</v>
      </c>
      <c r="N13" s="16">
        <v>10.39907271532</v>
      </c>
      <c r="O13" s="16">
        <v>-0.905831356474</v>
      </c>
    </row>
    <row r="14" spans="1:15" ht="12.75">
      <c r="A14" s="1" t="s">
        <v>240</v>
      </c>
      <c r="B14" s="16">
        <v>0.770919091349</v>
      </c>
      <c r="C14" s="16">
        <v>0.00169023973</v>
      </c>
      <c r="D14" s="16">
        <v>0.575788320107</v>
      </c>
      <c r="E14" s="16">
        <v>-0.353975631751</v>
      </c>
      <c r="F14" s="18"/>
      <c r="G14" s="16">
        <v>9.531174522479</v>
      </c>
      <c r="H14" s="16">
        <v>2.647528783925</v>
      </c>
      <c r="I14" s="16">
        <v>9.655414802762</v>
      </c>
      <c r="J14" s="16">
        <v>-0.995225098945</v>
      </c>
      <c r="K14" s="18"/>
      <c r="L14" s="16">
        <v>9.830910856758</v>
      </c>
      <c r="M14" s="16">
        <v>2.558118091634</v>
      </c>
      <c r="N14" s="16">
        <v>11.032860959991</v>
      </c>
      <c r="O14" s="16">
        <v>-1.821898606683</v>
      </c>
    </row>
    <row r="15" spans="1:15" ht="12.75">
      <c r="A15" s="1" t="s">
        <v>241</v>
      </c>
      <c r="B15" s="16">
        <v>0.352742458204</v>
      </c>
      <c r="C15" s="16">
        <v>0.208320496327</v>
      </c>
      <c r="D15" s="16">
        <v>0.305048865787</v>
      </c>
      <c r="E15" s="16">
        <v>-0.05045488134</v>
      </c>
      <c r="F15" s="18"/>
      <c r="G15" s="16">
        <v>9.917537479989</v>
      </c>
      <c r="H15" s="16">
        <v>2.861364625355</v>
      </c>
      <c r="I15" s="16">
        <v>9.989917401892</v>
      </c>
      <c r="J15" s="16">
        <v>-1.045177840642</v>
      </c>
      <c r="K15" s="18"/>
      <c r="L15" s="16">
        <v>10.472603824562</v>
      </c>
      <c r="M15" s="16">
        <v>2.410522278522</v>
      </c>
      <c r="N15" s="16">
        <v>11.140037964296</v>
      </c>
      <c r="O15" s="16">
        <v>-2.169863971595</v>
      </c>
    </row>
    <row r="16" spans="1:15" ht="12.75">
      <c r="A16" s="1" t="s">
        <v>242</v>
      </c>
      <c r="B16" s="16">
        <v>0.084975888977</v>
      </c>
      <c r="C16" s="16">
        <v>0.342016264668</v>
      </c>
      <c r="D16" s="16">
        <v>-0.413818271494</v>
      </c>
      <c r="E16" s="16">
        <v>-0.368818177409</v>
      </c>
      <c r="F16" s="18"/>
      <c r="G16" s="16">
        <v>10.010940884604</v>
      </c>
      <c r="H16" s="16">
        <v>3.213167222433</v>
      </c>
      <c r="I16" s="16">
        <v>9.534759026882</v>
      </c>
      <c r="J16" s="16">
        <v>-1.410141212188</v>
      </c>
      <c r="K16" s="18"/>
      <c r="L16" s="16">
        <v>10.523630142743</v>
      </c>
      <c r="M16" s="16">
        <v>2.673535172189</v>
      </c>
      <c r="N16" s="16">
        <v>10.302866436646</v>
      </c>
      <c r="O16" s="16">
        <v>-2.1256573834</v>
      </c>
    </row>
    <row r="17" spans="1:15" ht="12.75">
      <c r="A17" s="1" t="s">
        <v>175</v>
      </c>
      <c r="B17" s="16">
        <v>-0.217820300866</v>
      </c>
      <c r="C17" s="16">
        <v>0.148772748985</v>
      </c>
      <c r="D17" s="16">
        <v>-0.433415763711</v>
      </c>
      <c r="E17" s="20">
        <v>-0.62218729762</v>
      </c>
      <c r="F17" s="18"/>
      <c r="G17" s="16">
        <v>9.771314722185</v>
      </c>
      <c r="H17" s="16">
        <v>3.366720288625</v>
      </c>
      <c r="I17" s="16">
        <v>9.060018114517</v>
      </c>
      <c r="J17" s="20">
        <v>-2.023554790307</v>
      </c>
      <c r="K17" s="18"/>
      <c r="L17" s="16">
        <v>10.261868493193</v>
      </c>
      <c r="M17" s="16">
        <v>3.050750868531</v>
      </c>
      <c r="N17" s="16">
        <v>9.661649774733</v>
      </c>
      <c r="O17" s="20">
        <v>-2.311220541239</v>
      </c>
    </row>
    <row r="18" spans="1:15" ht="13.5" thickBot="1">
      <c r="A18" s="4" t="s">
        <v>243</v>
      </c>
      <c r="B18" s="13">
        <v>-0.305678093695</v>
      </c>
      <c r="C18" s="13">
        <v>0.551651898301</v>
      </c>
      <c r="D18" s="13">
        <v>-0.293607050466</v>
      </c>
      <c r="E18" s="15" t="s">
        <v>160</v>
      </c>
      <c r="F18" s="4"/>
      <c r="G18" s="13">
        <v>9.435767859918</v>
      </c>
      <c r="H18" s="13">
        <v>3.936944763308</v>
      </c>
      <c r="I18" s="13">
        <v>8.739810212094</v>
      </c>
      <c r="J18" s="15" t="s">
        <v>160</v>
      </c>
      <c r="K18" s="4"/>
      <c r="L18" s="13">
        <v>9.435767859918</v>
      </c>
      <c r="M18" s="13">
        <v>3.936944763308</v>
      </c>
      <c r="N18" s="13">
        <v>8.739810212094</v>
      </c>
      <c r="O18" s="15" t="s">
        <v>160</v>
      </c>
    </row>
    <row r="19" spans="1:15" ht="12.75">
      <c r="A19" s="1" t="s">
        <v>7</v>
      </c>
      <c r="B19" s="16"/>
      <c r="C19" s="16"/>
      <c r="D19" s="16"/>
      <c r="E19" s="20"/>
      <c r="F19" s="18"/>
      <c r="G19" s="16"/>
      <c r="H19" s="16"/>
      <c r="I19" s="16"/>
      <c r="J19" s="20"/>
      <c r="K19" s="18"/>
      <c r="L19" s="16"/>
      <c r="M19" s="16"/>
      <c r="N19" s="16"/>
      <c r="O19" s="20"/>
    </row>
    <row r="20" spans="1:15" ht="12.75">
      <c r="A20" s="49">
        <v>40161</v>
      </c>
      <c r="B20" s="5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5">
    <mergeCell ref="A20:B20"/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2009-12-04T17:02:14Z</dcterms:created>
  <dcterms:modified xsi:type="dcterms:W3CDTF">2009-12-14T14:18:12Z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