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875" windowHeight="6450" activeTab="0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</sheets>
  <definedNames>
    <definedName name="_Fill" hidden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6">#REF!</definedName>
    <definedName name="A_IMPRESIÓN_IM">#REF!</definedName>
    <definedName name="_xlnm.Print_Area" localSheetId="1">'Anexo1'!$A$12:$J$29</definedName>
    <definedName name="_xlnm.Print_Area" localSheetId="2">'Anexo2'!$A$9:$L$30</definedName>
    <definedName name="_xlnm.Print_Area" localSheetId="3">'Anexo3'!$A$7:$J$17</definedName>
    <definedName name="_xlnm.Print_Area" localSheetId="4">'Anexo4'!$A$7:$L$24</definedName>
  </definedNames>
  <calcPr fullCalcOnLoad="1"/>
</workbook>
</file>

<file path=xl/sharedStrings.xml><?xml version="1.0" encoding="utf-8"?>
<sst xmlns="http://schemas.openxmlformats.org/spreadsheetml/2006/main" count="270" uniqueCount="187">
  <si>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</si>
  <si>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</si>
  <si>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</si>
  <si>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</si>
  <si>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</si>
  <si>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</si>
  <si>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</si>
  <si>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</si>
  <si>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2007</t>
  </si>
  <si>
    <t>2008</t>
  </si>
  <si>
    <t>2009</t>
  </si>
  <si>
    <t>2010</t>
  </si>
  <si>
    <t>2011</t>
  </si>
  <si>
    <t>2012</t>
  </si>
  <si>
    <t>2015</t>
  </si>
  <si>
    <t>2016</t>
  </si>
  <si>
    <t>Fuente: DANE - ICCV</t>
  </si>
  <si>
    <t>Ciudades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</si>
  <si>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</si>
  <si>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</si>
  <si>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</si>
  <si>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</si>
  <si>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</si>
  <si>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</si>
  <si>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</si>
  <si>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</si>
  <si>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</si>
  <si>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</si>
  <si>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</si>
  <si>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</si>
  <si>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</si>
  <si>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</si>
  <si>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</si>
  <si>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</si>
  <si>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según grupos de costos y total</t>
  </si>
  <si>
    <t>Grupos</t>
  </si>
  <si>
    <t>Ponderación</t>
  </si>
  <si>
    <t>Variación (%)</t>
  </si>
  <si>
    <t>Participación (%)</t>
  </si>
  <si>
    <t>Materiales</t>
  </si>
  <si>
    <t>Mano de obra</t>
  </si>
  <si>
    <t>Maquinaria y equipo</t>
  </si>
  <si>
    <t>Total</t>
  </si>
  <si>
    <t/>
  </si>
  <si>
    <t>Vivienda</t>
  </si>
  <si>
    <t>Unifamiliar</t>
  </si>
  <si>
    <t>Multifamiliar</t>
  </si>
  <si>
    <t>Doce</t>
  </si>
  <si>
    <t>meses</t>
  </si>
  <si>
    <t>Contribución
(puntos   porcentuales)</t>
  </si>
  <si>
    <t>A5. ICCV. Variación mensual, año corrido y doce meses,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</si>
  <si>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</si>
  <si>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</si>
  <si>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</si>
  <si>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</si>
  <si>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</si>
  <si>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</si>
  <si>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</si>
  <si>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</si>
  <si>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</si>
  <si>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</si>
  <si>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</si>
  <si>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</si>
  <si>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</si>
  <si>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Grupos e insumos</t>
  </si>
  <si>
    <t>Variación porcentual</t>
  </si>
  <si>
    <t>Doce               meses</t>
  </si>
  <si>
    <t>Ladrillos</t>
  </si>
  <si>
    <t>Ascensores</t>
  </si>
  <si>
    <t>Muebles</t>
  </si>
  <si>
    <t>Granitos</t>
  </si>
  <si>
    <t>Calentadores</t>
  </si>
  <si>
    <t>Nomenclatura</t>
  </si>
  <si>
    <t>Lavamanos</t>
  </si>
  <si>
    <t>Incrustaciones</t>
  </si>
  <si>
    <t>Soldaduras</t>
  </si>
  <si>
    <t>Sanitarios</t>
  </si>
  <si>
    <t>Puntillas</t>
  </si>
  <si>
    <t>Tanques</t>
  </si>
  <si>
    <t>Alfombras</t>
  </si>
  <si>
    <t>Lavaplatos</t>
  </si>
  <si>
    <t>Estucos</t>
  </si>
  <si>
    <t>Aditivos</t>
  </si>
  <si>
    <t>Mallas</t>
  </si>
  <si>
    <t>Limpiadores</t>
  </si>
  <si>
    <t>Herrajes</t>
  </si>
  <si>
    <t>Concretos</t>
  </si>
  <si>
    <t>Morteros</t>
  </si>
  <si>
    <t>Lavaderos</t>
  </si>
  <si>
    <t>Transformadores</t>
  </si>
  <si>
    <t>Rejillas</t>
  </si>
  <si>
    <t>Vidrios</t>
  </si>
  <si>
    <t>Tejas</t>
  </si>
  <si>
    <t>Pinturas</t>
  </si>
  <si>
    <t>Tableros</t>
  </si>
  <si>
    <t>Pavimento</t>
  </si>
  <si>
    <t>Alambres</t>
  </si>
  <si>
    <t>Impermeabilizantes</t>
  </si>
  <si>
    <t>Closets</t>
  </si>
  <si>
    <t>Arena</t>
  </si>
  <si>
    <t>Lubricantes</t>
  </si>
  <si>
    <t>Cintas</t>
  </si>
  <si>
    <t>Ayudante</t>
  </si>
  <si>
    <t>Perfiles</t>
  </si>
  <si>
    <t>Oficial</t>
  </si>
  <si>
    <t>Pegantes</t>
  </si>
  <si>
    <t>Piedra</t>
  </si>
  <si>
    <t>Postes</t>
  </si>
  <si>
    <t>Enchapes</t>
  </si>
  <si>
    <t>Cargador</t>
  </si>
  <si>
    <t>Vibrador</t>
  </si>
  <si>
    <t>Bloques</t>
  </si>
  <si>
    <t>Vibrocompactador</t>
  </si>
  <si>
    <t>Pulidora</t>
  </si>
  <si>
    <t>Cerraduras</t>
  </si>
  <si>
    <t>Retroexcavadora</t>
  </si>
  <si>
    <t>Volqueta</t>
  </si>
  <si>
    <t>Gravas</t>
  </si>
  <si>
    <t>Formaleta</t>
  </si>
  <si>
    <t>Agua</t>
  </si>
  <si>
    <t>Mezcladora</t>
  </si>
  <si>
    <t>Geotextiles</t>
  </si>
  <si>
    <t>Compresor</t>
  </si>
  <si>
    <t>Índice de Costos de la Construcción de Vivienda - ICCV</t>
  </si>
  <si>
    <t>Anexos</t>
  </si>
  <si>
    <t>2017</t>
  </si>
  <si>
    <t>A3. ICCV. Variación, contribución y participación mensual, año corrido y doce meses.</t>
  </si>
  <si>
    <t>2013 - 2017</t>
  </si>
  <si>
    <t>A6. ICCV. Variación mensual y doce meses, según grupos e insumos</t>
  </si>
  <si>
    <t>Anexo 5: Variación mensual, año corrido y doce meses, total nacional (2013 - 2017)</t>
  </si>
  <si>
    <t>Anexo 1: Variación mensual, año corrido y doce meses total nacional y por tipos de vivienda</t>
  </si>
  <si>
    <t>Anexo 2: Variación mensual, año corrido y doce meses total nacional, por tipos de vivienda, según ciudades</t>
  </si>
  <si>
    <t>Anexo 3: Variación, contribución y participación mensual, año corrido y doce meses</t>
  </si>
  <si>
    <t>Anexo 4: Variación y contribución anual, año corrido y mensual, por tipos de vivienda, según grupos de costos</t>
  </si>
  <si>
    <t>Anexo 6: Variación mensual, año corrido y doce meses, según grupos e insumos</t>
  </si>
  <si>
    <t>2014</t>
  </si>
  <si>
    <t>A2. ICCV. Variación mensual, año corrido y doce meses, total nacional y por tipos de vivienda, según ciudades</t>
  </si>
  <si>
    <t>A4. ICCV. Variación y contribución mensual, año corrido y doce meses, por tipos de vivienda,</t>
  </si>
  <si>
    <t>Contribución                                      (puntos porcentuales)</t>
  </si>
  <si>
    <t>A1. ICCV. Variación mensual, año corrido y doce meses, total nacional y por tipos de vivienda</t>
  </si>
  <si>
    <t>Abril de 2017</t>
  </si>
  <si>
    <t>2006 - 2017 (abril)</t>
  </si>
  <si>
    <t>Cielo rasos</t>
  </si>
  <si>
    <t>Domo acrílico</t>
  </si>
  <si>
    <t>Antena de televisión</t>
  </si>
  <si>
    <t>Recebo común</t>
  </si>
  <si>
    <t>Tubería conduit pvc</t>
  </si>
  <si>
    <t>Polietilenos</t>
  </si>
  <si>
    <t>Accesorios sanitarios</t>
  </si>
  <si>
    <t>Cocina integral</t>
  </si>
  <si>
    <t>Tubería hidráulica</t>
  </si>
  <si>
    <t>Equipos baño</t>
  </si>
  <si>
    <t>Griferías</t>
  </si>
  <si>
    <t>Piso de vinilo</t>
  </si>
  <si>
    <t>Tubería gas</t>
  </si>
  <si>
    <t>Juegos infantiles</t>
  </si>
  <si>
    <t>Accesorios cubierta</t>
  </si>
  <si>
    <t>Maderas de construcción</t>
  </si>
  <si>
    <t>Cemento blanco</t>
  </si>
  <si>
    <t>Casetón</t>
  </si>
  <si>
    <t>Puertas con marco madera</t>
  </si>
  <si>
    <t>Accesorios hidráulicos</t>
  </si>
  <si>
    <t>Contador eléctrico</t>
  </si>
  <si>
    <t>Canales y bajantes</t>
  </si>
  <si>
    <t>Cables y alambres</t>
  </si>
  <si>
    <t>Accesorios eléctricos</t>
  </si>
  <si>
    <t>Equipo contra incendio</t>
  </si>
  <si>
    <t>Citófonos</t>
  </si>
  <si>
    <t>Sistema de aire acondicionado</t>
  </si>
  <si>
    <t>Hierros y aceros</t>
  </si>
  <si>
    <t>Lámparas</t>
  </si>
  <si>
    <t>Cemento gris</t>
  </si>
  <si>
    <t>Maestro general</t>
  </si>
  <si>
    <t>Equipo de presión</t>
  </si>
  <si>
    <t>Marcos ventanas metálica</t>
  </si>
  <si>
    <t>Herramienta menor</t>
  </si>
  <si>
    <t>Accesorios gas</t>
  </si>
  <si>
    <t>Tubería sanitaria</t>
  </si>
  <si>
    <t>Alquiler andamios</t>
  </si>
  <si>
    <t>Adhesivo para enchape</t>
  </si>
  <si>
    <t>Puertas con marco metálico</t>
  </si>
  <si>
    <t>Equipos de cocina</t>
  </si>
  <si>
    <t>Planta eléctrica</t>
  </si>
  <si>
    <t>Divisiones baño</t>
  </si>
  <si>
    <t>Contador agua</t>
  </si>
  <si>
    <t>Pluma grúa</t>
  </si>
  <si>
    <t>Abril 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</si>
</sst>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2" fontId="10" fillId="0" borderId="0" xfId="0" applyNumberFormat="1" applyFont="1" applyAlignment="1">
      <alignment horizontal="right" vertical="center" textRotation="90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53" applyFont="1">
      <alignment/>
      <protection/>
    </xf>
    <xf numFmtId="0" fontId="7" fillId="0" borderId="0" xfId="53" applyFont="1" applyFill="1" applyBorder="1" applyAlignment="1">
      <alignment/>
      <protection/>
    </xf>
    <xf numFmtId="0" fontId="9" fillId="0" borderId="0" xfId="53" applyFont="1">
      <alignment/>
      <protection/>
    </xf>
    <xf numFmtId="0" fontId="4" fillId="0" borderId="10" xfId="53" applyFont="1" applyFill="1" applyBorder="1" applyAlignment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vertical="center" wrapText="1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 quotePrefix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2" fontId="5" fillId="0" borderId="0" xfId="53" applyNumberFormat="1" applyFont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2" fontId="4" fillId="0" borderId="0" xfId="53" applyNumberFormat="1" applyFont="1" applyFill="1" applyBorder="1" applyAlignment="1" quotePrefix="1">
      <alignment horizontal="center"/>
      <protection/>
    </xf>
    <xf numFmtId="2" fontId="4" fillId="0" borderId="0" xfId="53" applyNumberFormat="1" applyFont="1" applyFill="1" applyBorder="1" applyAlignment="1">
      <alignment horizontal="center"/>
      <protection/>
    </xf>
    <xf numFmtId="2" fontId="4" fillId="0" borderId="0" xfId="53" applyNumberFormat="1" applyFont="1" applyBorder="1" applyAlignment="1">
      <alignment horizontal="center"/>
      <protection/>
    </xf>
    <xf numFmtId="0" fontId="11" fillId="0" borderId="0" xfId="53" applyFont="1" applyBorder="1">
      <alignment/>
      <protection/>
    </xf>
    <xf numFmtId="0" fontId="5" fillId="0" borderId="0" xfId="53" applyFont="1" applyFill="1" applyBorder="1" applyAlignment="1">
      <alignment horizontal="left" vertical="center"/>
      <protection/>
    </xf>
    <xf numFmtId="0" fontId="9" fillId="0" borderId="0" xfId="53" applyFont="1" applyBorder="1" applyAlignment="1">
      <alignment vertical="center" wrapText="1"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5" fillId="0" borderId="11" xfId="53" applyFont="1" applyBorder="1">
      <alignment/>
      <protection/>
    </xf>
    <xf numFmtId="2" fontId="5" fillId="0" borderId="11" xfId="53" applyNumberFormat="1" applyFont="1" applyBorder="1">
      <alignment/>
      <protection/>
    </xf>
    <xf numFmtId="0" fontId="13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17" fillId="0" borderId="0" xfId="53" applyFont="1">
      <alignment/>
      <protection/>
    </xf>
    <xf numFmtId="2" fontId="17" fillId="0" borderId="0" xfId="53" applyNumberFormat="1" applyFont="1" applyAlignment="1">
      <alignment horizontal="center"/>
      <protection/>
    </xf>
    <xf numFmtId="0" fontId="0" fillId="0" borderId="0" xfId="53" applyNumberFormat="1" applyFont="1">
      <alignment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4" fillId="33" borderId="10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53" applyFill="1">
      <alignment/>
      <protection/>
    </xf>
    <xf numFmtId="0" fontId="4" fillId="33" borderId="0" xfId="53" applyFont="1" applyFill="1">
      <alignment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>
      <alignment/>
      <protection/>
    </xf>
    <xf numFmtId="2" fontId="5" fillId="33" borderId="0" xfId="53" applyNumberFormat="1" applyFont="1" applyFill="1" applyAlignment="1">
      <alignment horizontal="center"/>
      <protection/>
    </xf>
    <xf numFmtId="49" fontId="4" fillId="33" borderId="0" xfId="53" applyNumberFormat="1" applyFont="1" applyFill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2" fontId="4" fillId="33" borderId="0" xfId="53" applyNumberFormat="1" applyFont="1" applyFill="1" applyAlignment="1">
      <alignment horizontal="center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2" fontId="3" fillId="33" borderId="0" xfId="53" applyNumberFormat="1" applyFont="1" applyFill="1" applyAlignment="1">
      <alignment horizontal="center"/>
      <protection/>
    </xf>
    <xf numFmtId="0" fontId="0" fillId="33" borderId="0" xfId="53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2" fontId="4" fillId="33" borderId="0" xfId="53" applyNumberFormat="1" applyFont="1" applyFill="1" applyAlignment="1">
      <alignment horizontal="center" vertical="center"/>
      <protection/>
    </xf>
    <xf numFmtId="0" fontId="6" fillId="33" borderId="10" xfId="53" applyFont="1" applyFill="1" applyBorder="1">
      <alignment/>
      <protection/>
    </xf>
    <xf numFmtId="2" fontId="5" fillId="33" borderId="10" xfId="53" applyNumberFormat="1" applyFont="1" applyFill="1" applyBorder="1" applyAlignment="1">
      <alignment horizontal="center"/>
      <protection/>
    </xf>
    <xf numFmtId="0" fontId="15" fillId="33" borderId="0" xfId="53" applyFont="1" applyFill="1">
      <alignment/>
      <protection/>
    </xf>
    <xf numFmtId="0" fontId="4" fillId="0" borderId="0" xfId="0" applyFont="1" applyFill="1" applyBorder="1" applyAlignment="1">
      <alignment horizontal="left"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0" fontId="45" fillId="34" borderId="0" xfId="46" applyFont="1" applyFill="1" applyBorder="1" applyAlignment="1">
      <alignment/>
    </xf>
    <xf numFmtId="0" fontId="0" fillId="0" borderId="0" xfId="5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45" fillId="0" borderId="0" xfId="46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2" fontId="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right" vertical="center" textRotation="90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right" vertical="center" textRotation="90"/>
    </xf>
    <xf numFmtId="0" fontId="10" fillId="0" borderId="10" xfId="0" applyFont="1" applyBorder="1" applyAlignment="1">
      <alignment horizontal="right" vertical="center" textRotation="90"/>
    </xf>
    <xf numFmtId="0" fontId="9" fillId="0" borderId="10" xfId="0" applyFont="1" applyBorder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2" fontId="9" fillId="0" borderId="0" xfId="53" applyNumberFormat="1" applyFont="1" applyAlignment="1">
      <alignment vertical="center"/>
      <protection/>
    </xf>
    <xf numFmtId="2" fontId="9" fillId="0" borderId="0" xfId="53" applyNumberFormat="1" applyFont="1">
      <alignment/>
      <protection/>
    </xf>
    <xf numFmtId="2" fontId="11" fillId="0" borderId="0" xfId="53" applyNumberFormat="1" applyFont="1" applyBorder="1">
      <alignment/>
      <protection/>
    </xf>
    <xf numFmtId="2" fontId="9" fillId="0" borderId="0" xfId="53" applyNumberFormat="1" applyFont="1" applyBorder="1">
      <alignment/>
      <protection/>
    </xf>
    <xf numFmtId="2" fontId="5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2" fontId="11" fillId="0" borderId="10" xfId="53" applyNumberFormat="1" applyFont="1" applyBorder="1">
      <alignment/>
      <protection/>
    </xf>
    <xf numFmtId="2" fontId="4" fillId="0" borderId="10" xfId="53" applyNumberFormat="1" applyFont="1" applyFill="1" applyBorder="1" applyAlignment="1">
      <alignment horizontal="center"/>
      <protection/>
    </xf>
    <xf numFmtId="2" fontId="4" fillId="33" borderId="0" xfId="53" applyNumberFormat="1" applyFont="1" applyFill="1" applyBorder="1" applyAlignment="1">
      <alignment horizontal="center" vertical="center" wrapText="1"/>
      <protection/>
    </xf>
    <xf numFmtId="2" fontId="2" fillId="33" borderId="0" xfId="53" applyNumberFormat="1" applyFont="1" applyFill="1" applyAlignment="1">
      <alignment horizontal="center"/>
      <protection/>
    </xf>
    <xf numFmtId="0" fontId="0" fillId="33" borderId="10" xfId="53" applyFill="1" applyBorder="1">
      <alignment/>
      <protection/>
    </xf>
    <xf numFmtId="2" fontId="3" fillId="33" borderId="10" xfId="53" applyNumberFormat="1" applyFont="1" applyFill="1" applyBorder="1" applyAlignment="1">
      <alignment horizontal="center"/>
      <protection/>
    </xf>
    <xf numFmtId="2" fontId="5" fillId="33" borderId="10" xfId="53" applyNumberFormat="1" applyFont="1" applyFill="1" applyBorder="1" applyAlignment="1">
      <alignment horizontal="center"/>
      <protection/>
    </xf>
    <xf numFmtId="2" fontId="5" fillId="33" borderId="0" xfId="53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/>
    </xf>
    <xf numFmtId="0" fontId="5" fillId="0" borderId="0" xfId="0" applyFont="1" applyAlignment="1" quotePrefix="1">
      <alignment/>
    </xf>
    <xf numFmtId="0" fontId="12" fillId="0" borderId="0" xfId="0" applyFont="1" applyAlignment="1">
      <alignment horizontal="right" vertical="center" textRotation="90"/>
    </xf>
    <xf numFmtId="0" fontId="13" fillId="0" borderId="0" xfId="0" applyFont="1" applyBorder="1" applyAlignment="1">
      <alignment horizontal="right" vertical="center" textRotation="90"/>
    </xf>
    <xf numFmtId="2" fontId="0" fillId="33" borderId="0" xfId="53" applyNumberFormat="1" applyFill="1">
      <alignment/>
      <protection/>
    </xf>
    <xf numFmtId="0" fontId="0" fillId="33" borderId="0" xfId="53" applyFont="1" applyFill="1">
      <alignment/>
      <protection/>
    </xf>
    <xf numFmtId="0" fontId="0" fillId="33" borderId="10" xfId="53" applyFont="1" applyFill="1" applyBorder="1">
      <alignment/>
      <protection/>
    </xf>
    <xf numFmtId="2" fontId="13" fillId="0" borderId="0" xfId="53" applyNumberFormat="1" applyFont="1">
      <alignment/>
      <protection/>
    </xf>
    <xf numFmtId="0" fontId="4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center" wrapText="1"/>
    </xf>
    <xf numFmtId="2" fontId="18" fillId="33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7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/>
      <protection/>
    </xf>
    <xf numFmtId="17" fontId="8" fillId="0" borderId="10" xfId="53" applyNumberFormat="1" applyFont="1" applyFill="1" applyBorder="1" applyAlignment="1">
      <alignment horizontal="left" vertical="top"/>
      <protection/>
    </xf>
    <xf numFmtId="0" fontId="8" fillId="0" borderId="10" xfId="53" applyFont="1" applyFill="1" applyBorder="1" applyAlignment="1">
      <alignment horizontal="left" vertical="top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12" xfId="53" applyNumberFormat="1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5" fillId="33" borderId="12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38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390525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71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00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914400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17"/>
  <sheetViews>
    <sheetView showGridLines="0" tabSelected="1" zoomScalePageLayoutView="0" workbookViewId="0" topLeftCell="A1">
      <selection activeCell="K8" sqref="K8"/>
    </sheetView>
  </sheetViews>
  <sheetFormatPr defaultColWidth="11.421875" defaultRowHeight="12.75"/>
  <cols>
    <col min="1" max="16384" width="11.421875" style="87" customWidth="1"/>
  </cols>
  <sheetData>
    <row r="8" spans="2:8" ht="18">
      <c r="B8" s="179" t="s">
        <v>123</v>
      </c>
      <c r="C8" s="179"/>
      <c r="D8" s="179"/>
      <c r="E8" s="179"/>
      <c r="F8" s="179"/>
      <c r="G8" s="179"/>
      <c r="H8" s="179"/>
    </row>
    <row r="9" spans="2:8" ht="18">
      <c r="B9" s="179" t="s">
        <v>124</v>
      </c>
      <c r="C9" s="179"/>
      <c r="D9" s="179"/>
      <c r="E9" s="179"/>
      <c r="F9" s="179"/>
      <c r="G9" s="179"/>
      <c r="H9" s="179"/>
    </row>
    <row r="10" spans="2:8" ht="18">
      <c r="B10" s="180" t="s">
        <v>140</v>
      </c>
      <c r="C10" s="180"/>
      <c r="D10" s="180"/>
      <c r="E10" s="180"/>
      <c r="F10" s="180"/>
      <c r="G10" s="180"/>
      <c r="H10" s="180"/>
    </row>
    <row r="12" spans="2:9" ht="12.75">
      <c r="B12" s="122" t="s">
        <v>130</v>
      </c>
      <c r="C12" s="123"/>
      <c r="D12" s="123"/>
      <c r="E12" s="123"/>
      <c r="F12" s="123"/>
      <c r="G12" s="123"/>
      <c r="H12" s="123"/>
      <c r="I12" s="124"/>
    </row>
    <row r="13" spans="2:9" ht="12.75">
      <c r="B13" s="122" t="s">
        <v>131</v>
      </c>
      <c r="C13" s="123"/>
      <c r="D13" s="123"/>
      <c r="E13" s="123"/>
      <c r="F13" s="123"/>
      <c r="G13" s="123"/>
      <c r="H13" s="123"/>
      <c r="I13" s="124"/>
    </row>
    <row r="14" spans="2:9" ht="12.75">
      <c r="B14" s="122" t="s">
        <v>132</v>
      </c>
      <c r="C14" s="123"/>
      <c r="D14" s="123"/>
      <c r="E14" s="123"/>
      <c r="F14" s="123"/>
      <c r="G14" s="123"/>
      <c r="H14" s="123"/>
      <c r="I14" s="124"/>
    </row>
    <row r="15" spans="2:9" ht="12.75">
      <c r="B15" s="122" t="s">
        <v>133</v>
      </c>
      <c r="C15" s="123"/>
      <c r="D15" s="123"/>
      <c r="E15" s="123"/>
      <c r="F15" s="123"/>
      <c r="G15" s="123"/>
      <c r="H15" s="123"/>
      <c r="I15" s="124"/>
    </row>
    <row r="16" spans="2:9" ht="12.75">
      <c r="B16" s="122" t="s">
        <v>129</v>
      </c>
      <c r="C16" s="123"/>
      <c r="D16" s="123"/>
      <c r="E16" s="123"/>
      <c r="F16" s="123"/>
      <c r="G16" s="123"/>
      <c r="H16" s="123"/>
      <c r="I16" s="124"/>
    </row>
    <row r="17" spans="2:9" ht="12.75">
      <c r="B17" s="125" t="s">
        <v>134</v>
      </c>
      <c r="C17" s="124"/>
      <c r="D17" s="124"/>
      <c r="E17" s="124"/>
      <c r="F17" s="124"/>
      <c r="G17" s="124"/>
      <c r="H17" s="124"/>
      <c r="I17" s="124"/>
    </row>
  </sheetData>
  <sheetProtection/>
  <mergeCells count="3">
    <mergeCell ref="B8:H8"/>
    <mergeCell ref="B9:H9"/>
    <mergeCell ref="B10:H10"/>
  </mergeCells>
  <hyperlinks>
    <hyperlink ref="B12" location="Anexo1!A1" display="Anexo 1: Variación mensual, año corrido y doce meses total nacional y por tipos de vivienda"/>
    <hyperlink ref="B13" location="Anexo2!A1" display="Anexo 2: Variación mensual, año corrido y doce meses total nacional, por tipos de vivienda, según ciudades"/>
    <hyperlink ref="B14" location="Anexo3!A1" display="Anexo 3: Variación, contribución y participación mensual, año corrido y doce meses"/>
    <hyperlink ref="B15" location="Anexo4!A1" display="Anexo 4: Variación y contribución mensual, año corrido y doce meses, por tipos de vivienda, según grupos de costos"/>
    <hyperlink ref="B16" location="Anexo5!A1" display="Anexo 5: Variación mensual, año corrido y doce meses, total nacional (2012 - 2016)"/>
    <hyperlink ref="B17" location="Anexo6!A1" display="Anexo 6: Variación mensual, año corrido y doce meses, según grupos e insum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zoomScalePageLayoutView="0" workbookViewId="0" topLeftCell="A1">
      <selection activeCell="N24" sqref="N24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8" width="7.28125" style="4" customWidth="1"/>
    <col min="19" max="23" width="7.28125" style="9" customWidth="1"/>
    <col min="24" max="37" width="7.28125" style="2" customWidth="1"/>
    <col min="38" max="16384" width="11.421875" style="2" customWidth="1"/>
  </cols>
  <sheetData>
    <row r="1" spans="1:23" s="4" customFormat="1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S1" s="9"/>
      <c r="T1" s="9"/>
      <c r="U1" s="9"/>
      <c r="V1" s="9"/>
      <c r="W1" s="9"/>
    </row>
    <row r="2" spans="1:23" s="4" customFormat="1" ht="11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S2" s="9"/>
      <c r="T2" s="9"/>
      <c r="U2" s="9"/>
      <c r="V2" s="9"/>
      <c r="W2" s="9"/>
    </row>
    <row r="3" spans="1:23" s="4" customFormat="1" ht="11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S3" s="9"/>
      <c r="T3" s="9"/>
      <c r="U3" s="9"/>
      <c r="V3" s="9"/>
      <c r="W3" s="9"/>
    </row>
    <row r="4" spans="1:23" s="4" customFormat="1" ht="1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S4" s="9"/>
      <c r="T4" s="9"/>
      <c r="U4" s="9"/>
      <c r="V4" s="9"/>
      <c r="W4" s="9"/>
    </row>
    <row r="5" spans="1:23" s="4" customFormat="1" ht="1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S5" s="9"/>
      <c r="T5" s="9"/>
      <c r="U5" s="9"/>
      <c r="V5" s="9"/>
      <c r="W5" s="9"/>
    </row>
    <row r="6" spans="1:23" s="4" customFormat="1" ht="1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S6" s="9"/>
      <c r="T6" s="9"/>
      <c r="U6" s="9"/>
      <c r="V6" s="9"/>
      <c r="W6" s="9"/>
    </row>
    <row r="7" spans="1:23" s="4" customFormat="1" ht="1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S7" s="9"/>
      <c r="T7" s="9"/>
      <c r="U7" s="9"/>
      <c r="V7" s="9"/>
      <c r="W7" s="9"/>
    </row>
    <row r="8" spans="1:23" s="4" customFormat="1" ht="11.25">
      <c r="A8" s="160" t="s">
        <v>139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S8" s="9"/>
      <c r="T8" s="9"/>
      <c r="U8" s="9"/>
      <c r="V8" s="9"/>
      <c r="W8" s="9"/>
    </row>
    <row r="9" spans="1:23" s="4" customFormat="1" ht="12.75" customHeight="1">
      <c r="A9" s="174" t="s">
        <v>141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S9" s="9"/>
      <c r="T9" s="9"/>
      <c r="U9" s="9"/>
      <c r="V9" s="9"/>
      <c r="W9" s="9"/>
    </row>
    <row r="10" spans="1:23" s="4" customFormat="1" ht="12.75" customHeight="1">
      <c r="A10" s="161"/>
      <c r="B10" s="183" t="s">
        <v>0</v>
      </c>
      <c r="C10" s="183"/>
      <c r="D10" s="183"/>
      <c r="E10" s="162"/>
      <c r="F10" s="183" t="s">
        <v>1</v>
      </c>
      <c r="G10" s="183"/>
      <c r="H10" s="183"/>
      <c r="I10" s="162"/>
      <c r="J10" s="183" t="s">
        <v>2</v>
      </c>
      <c r="K10" s="183"/>
      <c r="L10" s="183"/>
      <c r="M10" s="162"/>
      <c r="N10" s="184" t="s">
        <v>3</v>
      </c>
      <c r="O10" s="184"/>
      <c r="P10" s="184"/>
      <c r="S10" s="9"/>
      <c r="T10" s="9"/>
      <c r="U10" s="9"/>
      <c r="V10" s="9"/>
      <c r="W10" s="9"/>
    </row>
    <row r="11" spans="1:23" s="4" customFormat="1" ht="11.25" customHeight="1">
      <c r="A11" s="5" t="s">
        <v>4</v>
      </c>
      <c r="B11" s="191" t="s">
        <v>5</v>
      </c>
      <c r="C11" s="187" t="s">
        <v>6</v>
      </c>
      <c r="D11" s="187" t="s">
        <v>7</v>
      </c>
      <c r="E11" s="6"/>
      <c r="F11" s="193" t="s">
        <v>5</v>
      </c>
      <c r="G11" s="187" t="s">
        <v>6</v>
      </c>
      <c r="H11" s="187" t="s">
        <v>7</v>
      </c>
      <c r="I11" s="163"/>
      <c r="J11" s="185" t="s">
        <v>5</v>
      </c>
      <c r="K11" s="187" t="s">
        <v>6</v>
      </c>
      <c r="L11" s="187" t="s">
        <v>7</v>
      </c>
      <c r="M11" s="163"/>
      <c r="N11" s="185" t="s">
        <v>5</v>
      </c>
      <c r="O11" s="187" t="s">
        <v>6</v>
      </c>
      <c r="P11" s="187" t="s">
        <v>7</v>
      </c>
      <c r="S11" s="9"/>
      <c r="T11" s="9"/>
      <c r="U11" s="9"/>
      <c r="V11" s="9"/>
      <c r="W11" s="9"/>
    </row>
    <row r="12" spans="1:23" s="4" customFormat="1" ht="11.25" customHeight="1">
      <c r="A12" s="7"/>
      <c r="B12" s="192"/>
      <c r="C12" s="188"/>
      <c r="D12" s="188"/>
      <c r="E12" s="164"/>
      <c r="F12" s="194"/>
      <c r="G12" s="188"/>
      <c r="H12" s="188"/>
      <c r="I12" s="164"/>
      <c r="J12" s="186"/>
      <c r="K12" s="188"/>
      <c r="L12" s="188"/>
      <c r="M12" s="165"/>
      <c r="N12" s="186"/>
      <c r="O12" s="188"/>
      <c r="P12" s="188"/>
      <c r="S12" s="9"/>
      <c r="T12" s="9"/>
      <c r="U12" s="9"/>
      <c r="V12" s="9"/>
      <c r="W12" s="9"/>
    </row>
    <row r="13" spans="1:23" s="4" customFormat="1" ht="11.25" customHeight="1">
      <c r="A13" s="6">
        <v>2006</v>
      </c>
      <c r="B13" s="8">
        <v>0.53780488</v>
      </c>
      <c r="C13" s="8">
        <v>3.1735047</v>
      </c>
      <c r="D13" s="8">
        <v>3.60914205</v>
      </c>
      <c r="E13" s="8"/>
      <c r="F13" s="8">
        <v>0.53097822</v>
      </c>
      <c r="G13" s="8">
        <v>3.25035312</v>
      </c>
      <c r="H13" s="8">
        <v>3.97833754</v>
      </c>
      <c r="I13" s="8"/>
      <c r="J13" s="8">
        <v>0.54166647</v>
      </c>
      <c r="K13" s="8">
        <v>3.12911916</v>
      </c>
      <c r="L13" s="8">
        <v>3.39760174</v>
      </c>
      <c r="M13" s="8">
        <v>157.12993172</v>
      </c>
      <c r="N13" s="8">
        <v>0.56927581</v>
      </c>
      <c r="O13" s="8">
        <v>3.31617491</v>
      </c>
      <c r="P13" s="8">
        <v>3.84972828</v>
      </c>
      <c r="S13" s="9"/>
      <c r="T13" s="9"/>
      <c r="U13" s="9"/>
      <c r="V13" s="9"/>
      <c r="W13" s="9"/>
    </row>
    <row r="14" spans="1:23" s="4" customFormat="1" ht="14.25" customHeight="1">
      <c r="A14" s="6" t="s">
        <v>8</v>
      </c>
      <c r="B14" s="8">
        <v>0.47926463</v>
      </c>
      <c r="C14" s="8">
        <v>3.01533891</v>
      </c>
      <c r="D14" s="8">
        <v>6.4735575</v>
      </c>
      <c r="E14" s="8"/>
      <c r="F14" s="8">
        <v>0.50830494</v>
      </c>
      <c r="G14" s="8">
        <v>3.19956805</v>
      </c>
      <c r="H14" s="8">
        <v>6.51876703</v>
      </c>
      <c r="I14" s="8"/>
      <c r="J14" s="8">
        <v>0.46253329</v>
      </c>
      <c r="K14" s="8">
        <v>2.90964669</v>
      </c>
      <c r="L14" s="8">
        <v>6.4477544</v>
      </c>
      <c r="M14" s="8">
        <v>167.53690184</v>
      </c>
      <c r="N14" s="8">
        <v>0.47325907</v>
      </c>
      <c r="O14" s="8">
        <v>3.36836783</v>
      </c>
      <c r="P14" s="8">
        <v>6.62316212</v>
      </c>
      <c r="S14" s="9"/>
      <c r="T14" s="9"/>
      <c r="U14" s="9"/>
      <c r="V14" s="9"/>
      <c r="W14" s="9"/>
    </row>
    <row r="15" spans="1:23" s="4" customFormat="1" ht="14.25" customHeight="1">
      <c r="A15" s="6" t="s">
        <v>9</v>
      </c>
      <c r="B15" s="8">
        <v>0.50353644</v>
      </c>
      <c r="C15" s="8">
        <v>4.29450271</v>
      </c>
      <c r="D15" s="8">
        <v>5.52370277</v>
      </c>
      <c r="E15" s="8"/>
      <c r="F15" s="8">
        <v>0.47352797</v>
      </c>
      <c r="G15" s="8">
        <v>4.3375468</v>
      </c>
      <c r="H15" s="8">
        <v>5.96804963</v>
      </c>
      <c r="I15" s="8"/>
      <c r="J15" s="8">
        <v>0.52095791</v>
      </c>
      <c r="K15" s="8">
        <v>4.26977852</v>
      </c>
      <c r="L15" s="8">
        <v>5.26763849</v>
      </c>
      <c r="M15" s="8">
        <v>177.50855171</v>
      </c>
      <c r="N15" s="8">
        <v>0.48623574</v>
      </c>
      <c r="O15" s="8">
        <v>4.44749733</v>
      </c>
      <c r="P15" s="8">
        <v>5.95191254</v>
      </c>
      <c r="S15" s="9"/>
      <c r="T15" s="9"/>
      <c r="U15" s="9"/>
      <c r="V15" s="9"/>
      <c r="W15" s="9"/>
    </row>
    <row r="16" spans="1:23" s="4" customFormat="1" ht="14.25" customHeight="1">
      <c r="A16" s="6" t="s">
        <v>10</v>
      </c>
      <c r="B16" s="8">
        <v>-0.17514153</v>
      </c>
      <c r="C16" s="8">
        <v>0.7574797</v>
      </c>
      <c r="D16" s="8">
        <v>1.72139609</v>
      </c>
      <c r="E16" s="8"/>
      <c r="F16" s="8">
        <v>-0.07291131</v>
      </c>
      <c r="G16" s="8">
        <v>1.33956931</v>
      </c>
      <c r="H16" s="8">
        <v>2.29653547</v>
      </c>
      <c r="I16" s="8"/>
      <c r="J16" s="8">
        <v>-0.23491358</v>
      </c>
      <c r="K16" s="8">
        <v>0.41974888</v>
      </c>
      <c r="L16" s="8">
        <v>1.38755782</v>
      </c>
      <c r="M16" s="8">
        <v>181.03584718</v>
      </c>
      <c r="N16" s="8">
        <v>-0.12697202</v>
      </c>
      <c r="O16" s="8">
        <v>1.09116883</v>
      </c>
      <c r="P16" s="8">
        <v>1.98711298</v>
      </c>
      <c r="S16" s="9"/>
      <c r="T16" s="9"/>
      <c r="U16" s="9"/>
      <c r="V16" s="9"/>
      <c r="W16" s="9"/>
    </row>
    <row r="17" spans="1:23" s="4" customFormat="1" ht="14.25" customHeight="1">
      <c r="A17" s="6" t="s">
        <v>11</v>
      </c>
      <c r="B17" s="8">
        <v>0.44373254</v>
      </c>
      <c r="C17" s="8">
        <v>1.84304369</v>
      </c>
      <c r="D17" s="8">
        <v>-0.05498724</v>
      </c>
      <c r="E17" s="8"/>
      <c r="F17" s="8">
        <v>0.40908678</v>
      </c>
      <c r="G17" s="8">
        <v>1.98619091</v>
      </c>
      <c r="H17" s="8">
        <v>0.50827331</v>
      </c>
      <c r="I17" s="8"/>
      <c r="J17" s="8">
        <v>0.46423433</v>
      </c>
      <c r="K17" s="8">
        <v>1.75888314</v>
      </c>
      <c r="L17" s="8">
        <v>-0.38477046</v>
      </c>
      <c r="M17" s="8">
        <v>181.96825112</v>
      </c>
      <c r="N17" s="8">
        <v>0.48108978</v>
      </c>
      <c r="O17" s="8">
        <v>2.147975</v>
      </c>
      <c r="P17" s="8">
        <v>0.51503829</v>
      </c>
      <c r="S17" s="9"/>
      <c r="T17" s="9"/>
      <c r="U17" s="9"/>
      <c r="V17" s="9"/>
      <c r="W17" s="9"/>
    </row>
    <row r="18" spans="1:23" s="4" customFormat="1" ht="14.25" customHeight="1">
      <c r="A18" s="6" t="s">
        <v>12</v>
      </c>
      <c r="B18" s="8">
        <v>0.49242487</v>
      </c>
      <c r="C18" s="8">
        <v>3.75624394</v>
      </c>
      <c r="D18" s="8">
        <v>3.67687897</v>
      </c>
      <c r="E18" s="8"/>
      <c r="F18" s="8">
        <v>0.45420686</v>
      </c>
      <c r="G18" s="8">
        <v>3.56458409</v>
      </c>
      <c r="H18" s="8">
        <v>3.56873456</v>
      </c>
      <c r="I18" s="8"/>
      <c r="J18" s="8">
        <v>0.51497892</v>
      </c>
      <c r="K18" s="8">
        <v>3.8698849</v>
      </c>
      <c r="L18" s="8">
        <v>3.74091159</v>
      </c>
      <c r="M18" s="8">
        <v>188.87877158</v>
      </c>
      <c r="N18" s="8">
        <v>0.47514753</v>
      </c>
      <c r="O18" s="8">
        <v>3.81766843</v>
      </c>
      <c r="P18" s="8">
        <v>3.79765174</v>
      </c>
      <c r="S18" s="9"/>
      <c r="T18" s="9"/>
      <c r="U18" s="9"/>
      <c r="V18" s="9"/>
      <c r="W18" s="9"/>
    </row>
    <row r="19" spans="1:23" s="4" customFormat="1" ht="14.25" customHeight="1">
      <c r="A19" s="6" t="s">
        <v>13</v>
      </c>
      <c r="B19" s="8">
        <v>0.2</v>
      </c>
      <c r="C19" s="8">
        <v>2.41</v>
      </c>
      <c r="D19" s="8">
        <v>5.48</v>
      </c>
      <c r="E19" s="8"/>
      <c r="F19" s="8">
        <v>0.22</v>
      </c>
      <c r="G19" s="8">
        <v>2.59</v>
      </c>
      <c r="H19" s="8">
        <v>5.62</v>
      </c>
      <c r="I19" s="8"/>
      <c r="J19" s="8">
        <v>0.2</v>
      </c>
      <c r="K19" s="8">
        <v>2.3</v>
      </c>
      <c r="L19" s="8">
        <v>5.4</v>
      </c>
      <c r="M19" s="8">
        <v>199.59</v>
      </c>
      <c r="N19" s="8">
        <v>0.22</v>
      </c>
      <c r="O19" s="8">
        <v>2.56</v>
      </c>
      <c r="P19" s="8">
        <v>5.67</v>
      </c>
      <c r="S19" s="9"/>
      <c r="T19" s="9"/>
      <c r="U19" s="9"/>
      <c r="V19" s="9"/>
      <c r="W19" s="9"/>
    </row>
    <row r="20" spans="1:23" s="4" customFormat="1" ht="14.25" customHeight="1">
      <c r="A20" s="6">
        <v>2013</v>
      </c>
      <c r="B20" s="8">
        <v>0.03</v>
      </c>
      <c r="C20" s="8">
        <v>1.97</v>
      </c>
      <c r="D20" s="8">
        <v>2.07</v>
      </c>
      <c r="E20" s="8"/>
      <c r="F20" s="8">
        <v>0.06</v>
      </c>
      <c r="G20" s="8">
        <v>2.03</v>
      </c>
      <c r="H20" s="8">
        <v>2.27</v>
      </c>
      <c r="I20" s="8"/>
      <c r="J20" s="8">
        <v>0.01</v>
      </c>
      <c r="K20" s="8">
        <v>1.93</v>
      </c>
      <c r="L20" s="8">
        <v>1.95</v>
      </c>
      <c r="M20" s="8">
        <v>204.57</v>
      </c>
      <c r="N20" s="8">
        <v>0.03</v>
      </c>
      <c r="O20" s="8">
        <v>2.23</v>
      </c>
      <c r="P20" s="8">
        <v>2.49</v>
      </c>
      <c r="S20" s="9"/>
      <c r="T20" s="9"/>
      <c r="U20" s="9"/>
      <c r="V20" s="9"/>
      <c r="W20" s="9"/>
    </row>
    <row r="21" spans="1:23" s="4" customFormat="1" ht="14.25" customHeight="1">
      <c r="A21" s="6" t="s">
        <v>135</v>
      </c>
      <c r="B21" s="8">
        <v>0.25296029</v>
      </c>
      <c r="C21" s="8">
        <v>1.69606272</v>
      </c>
      <c r="D21" s="8">
        <v>2.37214884</v>
      </c>
      <c r="E21" s="8"/>
      <c r="F21" s="8">
        <v>0.19820215</v>
      </c>
      <c r="G21" s="8">
        <v>1.7283536</v>
      </c>
      <c r="H21" s="8">
        <v>2.27020897</v>
      </c>
      <c r="I21" s="8"/>
      <c r="J21" s="8">
        <v>0.28542325</v>
      </c>
      <c r="K21" s="8">
        <v>1.67699688</v>
      </c>
      <c r="L21" s="8">
        <v>2.43266055</v>
      </c>
      <c r="M21" s="8">
        <v>209.74169842</v>
      </c>
      <c r="N21" s="8">
        <v>0.22728235</v>
      </c>
      <c r="O21" s="8">
        <v>1.85025429</v>
      </c>
      <c r="P21" s="8">
        <v>2.52955587</v>
      </c>
      <c r="S21" s="9"/>
      <c r="T21" s="9"/>
      <c r="U21" s="9"/>
      <c r="V21" s="9"/>
      <c r="W21" s="9"/>
    </row>
    <row r="22" spans="1:23" s="4" customFormat="1" ht="14.25" customHeight="1">
      <c r="A22" s="6" t="s">
        <v>14</v>
      </c>
      <c r="B22" s="8">
        <v>0.55348999</v>
      </c>
      <c r="C22" s="8">
        <v>3.01773322</v>
      </c>
      <c r="D22" s="8">
        <v>3.12843949</v>
      </c>
      <c r="E22" s="8"/>
      <c r="F22" s="8">
        <v>0.46018337</v>
      </c>
      <c r="G22" s="8">
        <v>2.84657829</v>
      </c>
      <c r="H22" s="8">
        <v>3.00463231</v>
      </c>
      <c r="I22" s="8"/>
      <c r="J22" s="8">
        <v>0.60856499</v>
      </c>
      <c r="K22" s="8">
        <v>3.11918009</v>
      </c>
      <c r="L22" s="8">
        <v>3.20183578</v>
      </c>
      <c r="M22" s="8">
        <v>216.13225313</v>
      </c>
      <c r="N22" s="8">
        <v>0.47289165</v>
      </c>
      <c r="O22" s="8">
        <v>2.90061716</v>
      </c>
      <c r="P22" s="8">
        <v>3.04686896</v>
      </c>
      <c r="S22" s="9"/>
      <c r="T22" s="9"/>
      <c r="U22" s="9"/>
      <c r="V22" s="9"/>
      <c r="W22" s="9"/>
    </row>
    <row r="23" spans="1:23" s="4" customFormat="1" ht="14.25" customHeight="1">
      <c r="A23" s="6" t="s">
        <v>15</v>
      </c>
      <c r="B23" s="8">
        <v>0.31798074</v>
      </c>
      <c r="C23" s="8">
        <v>2.85546172</v>
      </c>
      <c r="D23" s="8">
        <v>5.08396907</v>
      </c>
      <c r="E23" s="8"/>
      <c r="F23" s="8">
        <v>0.35121201</v>
      </c>
      <c r="G23" s="8">
        <v>3.22066238</v>
      </c>
      <c r="H23" s="8">
        <v>5.25439492</v>
      </c>
      <c r="I23" s="8"/>
      <c r="J23" s="8">
        <v>0.29832042</v>
      </c>
      <c r="K23" s="8">
        <v>2.64047229</v>
      </c>
      <c r="L23" s="8">
        <v>4.98332674</v>
      </c>
      <c r="M23" s="8">
        <v>226.7706098</v>
      </c>
      <c r="N23" s="8">
        <v>0.29034164</v>
      </c>
      <c r="O23" s="8">
        <v>3.04102749</v>
      </c>
      <c r="P23" s="8">
        <v>4.92215138</v>
      </c>
      <c r="S23" s="9"/>
      <c r="T23" s="9"/>
      <c r="U23" s="9"/>
      <c r="V23" s="9"/>
      <c r="W23" s="9"/>
    </row>
    <row r="24" spans="1:16" ht="14.25" customHeight="1">
      <c r="A24" s="10" t="s">
        <v>125</v>
      </c>
      <c r="B24" s="11">
        <v>0.06754321</v>
      </c>
      <c r="C24" s="11">
        <v>3.72971428</v>
      </c>
      <c r="D24" s="11">
        <v>4.03573903</v>
      </c>
      <c r="E24" s="166"/>
      <c r="F24" s="11">
        <v>0.09080425</v>
      </c>
      <c r="G24" s="11">
        <v>3.66919141</v>
      </c>
      <c r="H24" s="11">
        <v>4.0766166</v>
      </c>
      <c r="I24" s="11"/>
      <c r="J24" s="11">
        <v>0.05373353</v>
      </c>
      <c r="K24" s="11">
        <v>3.76600118</v>
      </c>
      <c r="L24" s="11">
        <v>4.01181567</v>
      </c>
      <c r="M24" s="127">
        <v>236.52327055</v>
      </c>
      <c r="N24" s="11">
        <v>0.07190772</v>
      </c>
      <c r="O24" s="11">
        <v>3.81927673</v>
      </c>
      <c r="P24" s="11">
        <v>4.30067228</v>
      </c>
    </row>
    <row r="25" spans="1:16" ht="14.25" customHeight="1">
      <c r="A25" s="14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4.25" customHeight="1">
      <c r="A26" s="189">
        <v>42867</v>
      </c>
      <c r="B26" s="19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3" s="1" customFormat="1" ht="14.25" customHeight="1">
      <c r="A27" s="16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2"/>
      <c r="R27" s="12"/>
      <c r="S27" s="13"/>
      <c r="T27" s="13"/>
      <c r="U27" s="13"/>
      <c r="V27" s="13"/>
      <c r="W27" s="13"/>
    </row>
    <row r="28" spans="1:23" s="1" customFormat="1" ht="14.25" customHeight="1">
      <c r="A28" s="189"/>
      <c r="B28" s="190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5"/>
      <c r="Q28" s="12"/>
      <c r="R28" s="12"/>
      <c r="S28" s="13"/>
      <c r="T28" s="13"/>
      <c r="U28" s="13"/>
      <c r="V28" s="13"/>
      <c r="W28" s="13"/>
    </row>
    <row r="29" ht="9.75" customHeight="1"/>
    <row r="30" ht="10.5" customHeight="1"/>
    <row r="31" ht="10.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sheetProtection/>
  <mergeCells count="20">
    <mergeCell ref="N11:N12"/>
    <mergeCell ref="O11:O12"/>
    <mergeCell ref="P11:P12"/>
    <mergeCell ref="A28:B28"/>
    <mergeCell ref="A26:B26"/>
    <mergeCell ref="B11:B12"/>
    <mergeCell ref="C11:C12"/>
    <mergeCell ref="D11:D12"/>
    <mergeCell ref="F11:F12"/>
    <mergeCell ref="G11:G12"/>
    <mergeCell ref="H11:H12"/>
    <mergeCell ref="J11:J12"/>
    <mergeCell ref="K11:K12"/>
    <mergeCell ref="L11:L12"/>
    <mergeCell ref="A3:P3"/>
    <mergeCell ref="A4:P4"/>
    <mergeCell ref="B10:D10"/>
    <mergeCell ref="F10:H10"/>
    <mergeCell ref="J10:L10"/>
    <mergeCell ref="N10:P10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ignoredErrors>
    <ignoredError sqref="A14:A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zoomScale="90" zoomScaleNormal="90" zoomScalePageLayoutView="0" workbookViewId="0" topLeftCell="A4">
      <selection activeCell="L35" sqref="L35"/>
    </sheetView>
  </sheetViews>
  <sheetFormatPr defaultColWidth="11.421875" defaultRowHeight="12.75"/>
  <cols>
    <col min="1" max="1" width="20.140625" style="21" customWidth="1"/>
    <col min="2" max="4" width="7.7109375" style="21" customWidth="1"/>
    <col min="5" max="5" width="5.7109375" style="21" customWidth="1"/>
    <col min="6" max="8" width="7.7109375" style="21" customWidth="1"/>
    <col min="9" max="9" width="5.7109375" style="45" customWidth="1"/>
    <col min="10" max="12" width="7.7109375" style="45" customWidth="1"/>
    <col min="13" max="13" width="5.7109375" style="46" customWidth="1"/>
    <col min="14" max="16" width="7.7109375" style="19" customWidth="1"/>
    <col min="17" max="21" width="3.7109375" style="19" customWidth="1"/>
    <col min="22" max="22" width="3.28125" style="20" customWidth="1"/>
    <col min="23" max="26" width="11.421875" style="20" customWidth="1"/>
    <col min="27" max="16384" width="11.421875" style="21" customWidth="1"/>
  </cols>
  <sheetData>
    <row r="1" spans="1:13" ht="12.75">
      <c r="A1" s="16"/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8"/>
    </row>
    <row r="2" spans="1:13" ht="12.75">
      <c r="A2" s="16"/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8"/>
    </row>
    <row r="3" spans="1:13" ht="12.75">
      <c r="A3" s="16"/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8"/>
    </row>
    <row r="4" spans="1:13" ht="12.75">
      <c r="A4" s="16"/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8"/>
    </row>
    <row r="5" spans="1:13" ht="12.75">
      <c r="A5" s="16"/>
      <c r="B5" s="16"/>
      <c r="C5" s="16"/>
      <c r="D5" s="16"/>
      <c r="E5" s="16"/>
      <c r="F5" s="16"/>
      <c r="G5" s="16"/>
      <c r="H5" s="16"/>
      <c r="I5" s="17"/>
      <c r="J5" s="17"/>
      <c r="K5" s="17"/>
      <c r="L5" s="17"/>
      <c r="M5" s="18"/>
    </row>
    <row r="6" spans="1:13" ht="12.75">
      <c r="A6" s="16"/>
      <c r="B6" s="16"/>
      <c r="C6" s="16"/>
      <c r="D6" s="16"/>
      <c r="E6" s="16"/>
      <c r="F6" s="16"/>
      <c r="G6" s="16"/>
      <c r="H6" s="16"/>
      <c r="I6" s="17"/>
      <c r="J6" s="17"/>
      <c r="K6" s="17"/>
      <c r="L6" s="17"/>
      <c r="M6" s="18"/>
    </row>
    <row r="7" spans="1:13" ht="12.75">
      <c r="A7" s="16"/>
      <c r="B7" s="16"/>
      <c r="C7" s="16"/>
      <c r="D7" s="16"/>
      <c r="E7" s="16"/>
      <c r="F7" s="16"/>
      <c r="G7" s="16"/>
      <c r="H7" s="16"/>
      <c r="I7" s="17"/>
      <c r="J7" s="17"/>
      <c r="K7" s="17"/>
      <c r="L7" s="17"/>
      <c r="M7" s="18"/>
    </row>
    <row r="8" spans="1:26" s="25" customFormat="1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22"/>
      <c r="N8" s="23"/>
      <c r="O8" s="23"/>
      <c r="P8" s="23"/>
      <c r="Q8" s="23"/>
      <c r="R8" s="23"/>
      <c r="S8" s="23"/>
      <c r="T8" s="23"/>
      <c r="U8" s="23"/>
      <c r="V8" s="24"/>
      <c r="W8" s="24"/>
      <c r="X8" s="24"/>
      <c r="Y8" s="24"/>
      <c r="Z8" s="24"/>
    </row>
    <row r="9" spans="1:26" s="25" customFormat="1" ht="11.25" customHeight="1">
      <c r="A9" s="199" t="s">
        <v>136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28"/>
      <c r="N9" s="129"/>
      <c r="O9" s="129"/>
      <c r="P9" s="129"/>
      <c r="Q9" s="23"/>
      <c r="R9" s="23"/>
      <c r="S9" s="23"/>
      <c r="T9" s="23"/>
      <c r="U9" s="23"/>
      <c r="V9" s="24"/>
      <c r="W9" s="24"/>
      <c r="X9" s="24"/>
      <c r="Y9" s="24"/>
      <c r="Z9" s="24"/>
    </row>
    <row r="10" spans="1:26" s="25" customFormat="1" ht="11.25" customHeight="1">
      <c r="A10" s="200">
        <v>42826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137"/>
      <c r="O10" s="137"/>
      <c r="P10" s="137"/>
      <c r="Q10" s="23"/>
      <c r="R10" s="23"/>
      <c r="S10" s="23"/>
      <c r="T10" s="23"/>
      <c r="U10" s="23"/>
      <c r="V10" s="24"/>
      <c r="W10" s="24"/>
      <c r="X10" s="24"/>
      <c r="Y10" s="24"/>
      <c r="Z10" s="24"/>
    </row>
    <row r="11" spans="1:26" s="28" customFormat="1" ht="26.25" customHeight="1">
      <c r="A11" s="134"/>
      <c r="B11" s="198" t="s">
        <v>0</v>
      </c>
      <c r="C11" s="198"/>
      <c r="D11" s="198"/>
      <c r="E11" s="176"/>
      <c r="F11" s="198" t="s">
        <v>1</v>
      </c>
      <c r="G11" s="198"/>
      <c r="H11" s="198"/>
      <c r="I11" s="176"/>
      <c r="J11" s="198" t="s">
        <v>2</v>
      </c>
      <c r="K11" s="198"/>
      <c r="L11" s="198"/>
      <c r="M11" s="130"/>
      <c r="N11" s="198" t="s">
        <v>3</v>
      </c>
      <c r="O11" s="198"/>
      <c r="P11" s="198"/>
      <c r="Q11" s="26"/>
      <c r="R11" s="26"/>
      <c r="S11" s="26"/>
      <c r="T11" s="26"/>
      <c r="U11" s="26"/>
      <c r="V11" s="27"/>
      <c r="W11" s="27"/>
      <c r="X11" s="27"/>
      <c r="Y11" s="27"/>
      <c r="Z11" s="27"/>
    </row>
    <row r="12" spans="1:26" s="25" customFormat="1" ht="33.75" customHeight="1">
      <c r="A12" s="5" t="s">
        <v>17</v>
      </c>
      <c r="B12" s="195" t="s">
        <v>5</v>
      </c>
      <c r="C12" s="197" t="s">
        <v>6</v>
      </c>
      <c r="D12" s="133" t="s">
        <v>7</v>
      </c>
      <c r="E12" s="195"/>
      <c r="F12" s="195" t="s">
        <v>5</v>
      </c>
      <c r="G12" s="197" t="s">
        <v>6</v>
      </c>
      <c r="H12" s="133" t="s">
        <v>7</v>
      </c>
      <c r="I12" s="195"/>
      <c r="J12" s="195" t="s">
        <v>5</v>
      </c>
      <c r="K12" s="197" t="s">
        <v>6</v>
      </c>
      <c r="L12" s="133" t="s">
        <v>7</v>
      </c>
      <c r="M12" s="131"/>
      <c r="N12" s="175" t="s">
        <v>5</v>
      </c>
      <c r="O12" s="176" t="s">
        <v>6</v>
      </c>
      <c r="P12" s="133" t="s">
        <v>7</v>
      </c>
      <c r="Q12" s="23"/>
      <c r="R12" s="23"/>
      <c r="S12" s="23"/>
      <c r="T12" s="23"/>
      <c r="U12" s="23"/>
      <c r="V12" s="24"/>
      <c r="W12" s="24"/>
      <c r="X12" s="24"/>
      <c r="Y12" s="24"/>
      <c r="Z12" s="24"/>
    </row>
    <row r="13" spans="1:26" s="25" customFormat="1" ht="12" customHeight="1">
      <c r="A13" s="7"/>
      <c r="B13" s="196"/>
      <c r="C13" s="198"/>
      <c r="D13" s="30"/>
      <c r="E13" s="196"/>
      <c r="F13" s="196"/>
      <c r="G13" s="198"/>
      <c r="H13" s="30"/>
      <c r="I13" s="196"/>
      <c r="J13" s="196"/>
      <c r="K13" s="198"/>
      <c r="L13" s="30"/>
      <c r="M13" s="136"/>
      <c r="N13" s="132"/>
      <c r="O13" s="132"/>
      <c r="P13" s="132"/>
      <c r="Q13" s="23"/>
      <c r="R13" s="23"/>
      <c r="S13" s="23"/>
      <c r="T13" s="23"/>
      <c r="U13" s="23"/>
      <c r="V13" s="24"/>
      <c r="W13" s="24"/>
      <c r="X13" s="24"/>
      <c r="Y13" s="24"/>
      <c r="Z13" s="24"/>
    </row>
    <row r="14" spans="1:26" s="37" customFormat="1" ht="14.25" customHeight="1">
      <c r="A14" s="31" t="s">
        <v>18</v>
      </c>
      <c r="B14" s="32">
        <v>0.06754321</v>
      </c>
      <c r="C14" s="32">
        <v>3.72971428</v>
      </c>
      <c r="D14" s="33">
        <v>4.03573903</v>
      </c>
      <c r="E14" s="33"/>
      <c r="F14" s="33">
        <v>0.09080425</v>
      </c>
      <c r="G14" s="33">
        <v>3.66919141</v>
      </c>
      <c r="H14" s="33">
        <v>4.0766166</v>
      </c>
      <c r="I14" s="33"/>
      <c r="J14" s="33">
        <v>0.05373353</v>
      </c>
      <c r="K14" s="33">
        <v>3.76600118</v>
      </c>
      <c r="L14" s="33">
        <v>4.01181567</v>
      </c>
      <c r="M14" s="34"/>
      <c r="N14" s="33">
        <v>0.07190772</v>
      </c>
      <c r="O14" s="33">
        <v>3.81927673</v>
      </c>
      <c r="P14" s="33">
        <v>4.30067228</v>
      </c>
      <c r="Q14" s="35"/>
      <c r="R14" s="35"/>
      <c r="S14" s="35"/>
      <c r="T14" s="35"/>
      <c r="U14" s="35"/>
      <c r="V14" s="36"/>
      <c r="W14" s="36"/>
      <c r="X14" s="36"/>
      <c r="Y14" s="36"/>
      <c r="Z14" s="36"/>
    </row>
    <row r="15" spans="1:26" s="25" customFormat="1" ht="14.25" customHeight="1">
      <c r="A15" s="38" t="s">
        <v>19</v>
      </c>
      <c r="B15" s="39">
        <v>0.16997542</v>
      </c>
      <c r="C15" s="39">
        <v>4.82338535</v>
      </c>
      <c r="D15" s="8">
        <v>5.06893605</v>
      </c>
      <c r="E15" s="8"/>
      <c r="F15" s="8">
        <v>0.11140826</v>
      </c>
      <c r="G15" s="8">
        <v>4.78931416</v>
      </c>
      <c r="H15" s="8">
        <v>4.99400164</v>
      </c>
      <c r="I15" s="8"/>
      <c r="J15" s="8">
        <v>0.1964504</v>
      </c>
      <c r="K15" s="8">
        <v>4.83878123</v>
      </c>
      <c r="L15" s="8">
        <v>5.10281606</v>
      </c>
      <c r="M15" s="29"/>
      <c r="N15" s="8">
        <v>0.1733972</v>
      </c>
      <c r="O15" s="8">
        <v>4.99226984</v>
      </c>
      <c r="P15" s="8">
        <v>5.27554718</v>
      </c>
      <c r="Q15" s="23"/>
      <c r="R15" s="23"/>
      <c r="S15" s="23"/>
      <c r="T15" s="23"/>
      <c r="U15" s="23"/>
      <c r="V15" s="24"/>
      <c r="W15" s="24"/>
      <c r="X15" s="24"/>
      <c r="Y15" s="24"/>
      <c r="Z15" s="24"/>
    </row>
    <row r="16" spans="1:26" s="25" customFormat="1" ht="14.25" customHeight="1">
      <c r="A16" s="38" t="s">
        <v>20</v>
      </c>
      <c r="B16" s="39">
        <v>0.11813202</v>
      </c>
      <c r="C16" s="39">
        <v>1.95832117</v>
      </c>
      <c r="D16" s="8">
        <v>2.98427943</v>
      </c>
      <c r="E16" s="8"/>
      <c r="F16" s="8">
        <v>0.10434751</v>
      </c>
      <c r="G16" s="8">
        <v>1.8106128</v>
      </c>
      <c r="H16" s="8">
        <v>2.70780234</v>
      </c>
      <c r="I16" s="8"/>
      <c r="J16" s="8">
        <v>0.12210478</v>
      </c>
      <c r="K16" s="8">
        <v>2.00096363</v>
      </c>
      <c r="L16" s="8">
        <v>3.06422415</v>
      </c>
      <c r="M16" s="29"/>
      <c r="N16" s="8">
        <v>0.09951153</v>
      </c>
      <c r="O16" s="8">
        <v>1.86896865</v>
      </c>
      <c r="P16" s="8">
        <v>3.07510615</v>
      </c>
      <c r="Q16" s="23"/>
      <c r="R16" s="23"/>
      <c r="S16" s="23"/>
      <c r="T16" s="23"/>
      <c r="U16" s="23"/>
      <c r="V16" s="24"/>
      <c r="W16" s="24"/>
      <c r="X16" s="24"/>
      <c r="Y16" s="24"/>
      <c r="Z16" s="24"/>
    </row>
    <row r="17" spans="1:26" s="25" customFormat="1" ht="14.25" customHeight="1">
      <c r="A17" s="38" t="s">
        <v>21</v>
      </c>
      <c r="B17" s="39">
        <v>-0.00386023</v>
      </c>
      <c r="C17" s="39">
        <v>3.83918142</v>
      </c>
      <c r="D17" s="8">
        <v>3.80453441</v>
      </c>
      <c r="E17" s="8"/>
      <c r="F17" s="8">
        <v>-0.00369727</v>
      </c>
      <c r="G17" s="8">
        <v>3.95239167</v>
      </c>
      <c r="H17" s="8">
        <v>3.99612118</v>
      </c>
      <c r="I17" s="8"/>
      <c r="J17" s="8">
        <v>-0.00392169</v>
      </c>
      <c r="K17" s="8">
        <v>3.79654934</v>
      </c>
      <c r="L17" s="8">
        <v>3.73246261</v>
      </c>
      <c r="M17" s="34"/>
      <c r="N17" s="8">
        <v>-0.06050973</v>
      </c>
      <c r="O17" s="8">
        <v>3.98722128</v>
      </c>
      <c r="P17" s="8">
        <v>4.06395948</v>
      </c>
      <c r="Q17" s="23"/>
      <c r="R17" s="23"/>
      <c r="S17" s="23"/>
      <c r="T17" s="23"/>
      <c r="U17" s="23"/>
      <c r="V17" s="24"/>
      <c r="W17" s="24"/>
      <c r="X17" s="24"/>
      <c r="Y17" s="24"/>
      <c r="Z17" s="24"/>
    </row>
    <row r="18" spans="1:26" s="25" customFormat="1" ht="14.25" customHeight="1">
      <c r="A18" s="38" t="s">
        <v>22</v>
      </c>
      <c r="B18" s="39">
        <v>0.03483393</v>
      </c>
      <c r="C18" s="39">
        <v>1.89121554</v>
      </c>
      <c r="D18" s="8">
        <v>2.15375529</v>
      </c>
      <c r="E18" s="8"/>
      <c r="F18" s="8">
        <v>0.01703376</v>
      </c>
      <c r="G18" s="8">
        <v>1.85245757</v>
      </c>
      <c r="H18" s="8">
        <v>2.01476125</v>
      </c>
      <c r="I18" s="8"/>
      <c r="J18" s="8">
        <v>0.04582229</v>
      </c>
      <c r="K18" s="8">
        <v>1.91514938</v>
      </c>
      <c r="L18" s="8">
        <v>2.23972348</v>
      </c>
      <c r="M18" s="34"/>
      <c r="N18" s="8">
        <v>0.02576773</v>
      </c>
      <c r="O18" s="8">
        <v>1.89445929</v>
      </c>
      <c r="P18" s="8">
        <v>2.18614636</v>
      </c>
      <c r="Q18" s="23"/>
      <c r="R18" s="23"/>
      <c r="S18" s="23"/>
      <c r="T18" s="23"/>
      <c r="U18" s="23"/>
      <c r="V18" s="24"/>
      <c r="W18" s="24"/>
      <c r="X18" s="24"/>
      <c r="Y18" s="24"/>
      <c r="Z18" s="24"/>
    </row>
    <row r="19" spans="1:26" s="25" customFormat="1" ht="14.25" customHeight="1">
      <c r="A19" s="38" t="s">
        <v>23</v>
      </c>
      <c r="B19" s="39">
        <v>-0.17608832</v>
      </c>
      <c r="C19" s="39">
        <v>4.49213642</v>
      </c>
      <c r="D19" s="8">
        <v>4.20620589</v>
      </c>
      <c r="E19" s="8"/>
      <c r="F19" s="8">
        <v>-0.17780066</v>
      </c>
      <c r="G19" s="8">
        <v>4.52897864</v>
      </c>
      <c r="H19" s="8">
        <v>4.25066401</v>
      </c>
      <c r="I19" s="8"/>
      <c r="J19" s="8">
        <v>-0.17477522</v>
      </c>
      <c r="K19" s="8">
        <v>4.46390192</v>
      </c>
      <c r="L19" s="8">
        <v>4.17213898</v>
      </c>
      <c r="M19" s="34"/>
      <c r="N19" s="8">
        <v>-0.13732677</v>
      </c>
      <c r="O19" s="8">
        <v>4.83594834</v>
      </c>
      <c r="P19" s="8">
        <v>4.58577343</v>
      </c>
      <c r="Q19" s="23"/>
      <c r="R19" s="23"/>
      <c r="S19" s="23"/>
      <c r="T19" s="23"/>
      <c r="U19" s="23"/>
      <c r="V19" s="24"/>
      <c r="W19" s="24"/>
      <c r="X19" s="24"/>
      <c r="Y19" s="24"/>
      <c r="Z19" s="24"/>
    </row>
    <row r="20" spans="1:26" s="25" customFormat="1" ht="14.25" customHeight="1">
      <c r="A20" s="38" t="s">
        <v>24</v>
      </c>
      <c r="B20" s="39">
        <v>0.12238814</v>
      </c>
      <c r="C20" s="39">
        <v>2.92029661</v>
      </c>
      <c r="D20" s="8">
        <v>3.58923687</v>
      </c>
      <c r="E20" s="8"/>
      <c r="F20" s="8">
        <v>0.12299228</v>
      </c>
      <c r="G20" s="8">
        <v>2.92080823</v>
      </c>
      <c r="H20" s="8">
        <v>3.59099553</v>
      </c>
      <c r="I20" s="8"/>
      <c r="J20" s="8">
        <v>0.09711003</v>
      </c>
      <c r="K20" s="8">
        <v>2.89888942</v>
      </c>
      <c r="L20" s="8">
        <v>3.51568876</v>
      </c>
      <c r="M20" s="34"/>
      <c r="N20" s="8">
        <v>0.11149392</v>
      </c>
      <c r="O20" s="8">
        <v>2.90624853</v>
      </c>
      <c r="P20" s="8">
        <v>3.49812133</v>
      </c>
      <c r="Q20" s="23"/>
      <c r="R20" s="23"/>
      <c r="S20" s="23"/>
      <c r="T20" s="23"/>
      <c r="U20" s="23"/>
      <c r="V20" s="24"/>
      <c r="W20" s="24"/>
      <c r="X20" s="24"/>
      <c r="Y20" s="24"/>
      <c r="Z20" s="24"/>
    </row>
    <row r="21" spans="1:26" s="25" customFormat="1" ht="14.25" customHeight="1">
      <c r="A21" s="38" t="s">
        <v>25</v>
      </c>
      <c r="B21" s="39">
        <v>0.24031563</v>
      </c>
      <c r="C21" s="39">
        <v>1.81105722</v>
      </c>
      <c r="D21" s="8">
        <v>2.1890893</v>
      </c>
      <c r="E21" s="8"/>
      <c r="F21" s="8">
        <v>0.25322315</v>
      </c>
      <c r="G21" s="8">
        <v>1.78041915</v>
      </c>
      <c r="H21" s="8">
        <v>2.15466642</v>
      </c>
      <c r="I21" s="8"/>
      <c r="J21" s="8">
        <v>0.1812301</v>
      </c>
      <c r="K21" s="8">
        <v>1.95164392</v>
      </c>
      <c r="L21" s="8">
        <v>2.34707435</v>
      </c>
      <c r="M21" s="34"/>
      <c r="N21" s="8">
        <v>0.20510549</v>
      </c>
      <c r="O21" s="8">
        <v>1.83725607</v>
      </c>
      <c r="P21" s="8">
        <v>2.09575033</v>
      </c>
      <c r="Q21" s="23"/>
      <c r="R21" s="23"/>
      <c r="S21" s="23"/>
      <c r="T21" s="23"/>
      <c r="U21" s="23"/>
      <c r="V21" s="24"/>
      <c r="W21" s="24"/>
      <c r="X21" s="24"/>
      <c r="Y21" s="24"/>
      <c r="Z21" s="24"/>
    </row>
    <row r="22" spans="1:26" s="25" customFormat="1" ht="14.25" customHeight="1">
      <c r="A22" s="38" t="s">
        <v>26</v>
      </c>
      <c r="B22" s="39">
        <v>0.23478782</v>
      </c>
      <c r="C22" s="39">
        <v>1.21504436</v>
      </c>
      <c r="D22" s="8">
        <v>1.16480093</v>
      </c>
      <c r="E22" s="8"/>
      <c r="F22" s="8">
        <v>0.26412565</v>
      </c>
      <c r="G22" s="8">
        <v>1.25442211</v>
      </c>
      <c r="H22" s="8">
        <v>0.98683554</v>
      </c>
      <c r="I22" s="8"/>
      <c r="J22" s="8">
        <v>0.21298211</v>
      </c>
      <c r="K22" s="8">
        <v>1.18578135</v>
      </c>
      <c r="L22" s="8">
        <v>1.29755046</v>
      </c>
      <c r="M22" s="34"/>
      <c r="N22" s="8">
        <v>0.26142876</v>
      </c>
      <c r="O22" s="8">
        <v>1.22020846</v>
      </c>
      <c r="P22" s="8">
        <v>1.12585476</v>
      </c>
      <c r="Q22" s="23"/>
      <c r="R22" s="23"/>
      <c r="S22" s="23"/>
      <c r="T22" s="23"/>
      <c r="U22" s="23"/>
      <c r="V22" s="24"/>
      <c r="W22" s="24"/>
      <c r="X22" s="24"/>
      <c r="Y22" s="24"/>
      <c r="Z22" s="24"/>
    </row>
    <row r="23" spans="1:26" s="25" customFormat="1" ht="14.25" customHeight="1">
      <c r="A23" s="38" t="s">
        <v>27</v>
      </c>
      <c r="B23" s="39">
        <v>0.00221408</v>
      </c>
      <c r="C23" s="39">
        <v>3.49501532</v>
      </c>
      <c r="D23" s="8">
        <v>4.30538509</v>
      </c>
      <c r="E23" s="8"/>
      <c r="F23" s="8">
        <v>0.00480319</v>
      </c>
      <c r="G23" s="8">
        <v>3.48157792</v>
      </c>
      <c r="H23" s="8">
        <v>4.32584441</v>
      </c>
      <c r="I23" s="8"/>
      <c r="J23" s="8">
        <v>-0.00419934</v>
      </c>
      <c r="K23" s="8">
        <v>3.52831883</v>
      </c>
      <c r="L23" s="8">
        <v>4.25473577</v>
      </c>
      <c r="M23" s="34"/>
      <c r="N23" s="8">
        <v>0.02471047</v>
      </c>
      <c r="O23" s="8">
        <v>3.64597894</v>
      </c>
      <c r="P23" s="8">
        <v>4.68277505</v>
      </c>
      <c r="Q23" s="23"/>
      <c r="R23" s="23"/>
      <c r="S23" s="23"/>
      <c r="T23" s="23"/>
      <c r="U23" s="23"/>
      <c r="V23" s="24"/>
      <c r="W23" s="24"/>
      <c r="X23" s="24"/>
      <c r="Y23" s="24"/>
      <c r="Z23" s="24"/>
    </row>
    <row r="24" spans="1:26" s="25" customFormat="1" ht="14.25" customHeight="1">
      <c r="A24" s="38" t="s">
        <v>28</v>
      </c>
      <c r="B24" s="39">
        <v>0.05127841</v>
      </c>
      <c r="C24" s="39">
        <v>2.19161393</v>
      </c>
      <c r="D24" s="8">
        <v>2.73977181</v>
      </c>
      <c r="E24" s="8"/>
      <c r="F24" s="8">
        <v>0.04425558</v>
      </c>
      <c r="G24" s="8">
        <v>2.19490082</v>
      </c>
      <c r="H24" s="8">
        <v>2.75077694</v>
      </c>
      <c r="I24" s="8"/>
      <c r="J24" s="8">
        <v>0.08773349</v>
      </c>
      <c r="K24" s="8">
        <v>2.17456264</v>
      </c>
      <c r="L24" s="8">
        <v>2.68270805</v>
      </c>
      <c r="M24" s="34"/>
      <c r="N24" s="8">
        <v>0.06726976</v>
      </c>
      <c r="O24" s="8">
        <v>2.18816004</v>
      </c>
      <c r="P24" s="8">
        <v>2.79835785</v>
      </c>
      <c r="Q24" s="23"/>
      <c r="R24" s="23"/>
      <c r="S24" s="23"/>
      <c r="T24" s="23"/>
      <c r="U24" s="23"/>
      <c r="V24" s="24"/>
      <c r="W24" s="24"/>
      <c r="X24" s="24"/>
      <c r="Y24" s="24"/>
      <c r="Z24" s="24"/>
    </row>
    <row r="25" spans="1:26" s="25" customFormat="1" ht="14.25" customHeight="1">
      <c r="A25" s="38" t="s">
        <v>29</v>
      </c>
      <c r="B25" s="39">
        <v>0.27910404</v>
      </c>
      <c r="C25" s="39">
        <v>4.96017129</v>
      </c>
      <c r="D25" s="8">
        <v>5.84783212</v>
      </c>
      <c r="E25" s="8"/>
      <c r="F25" s="8">
        <v>0.31224966</v>
      </c>
      <c r="G25" s="8">
        <v>5.00981254</v>
      </c>
      <c r="H25" s="8">
        <v>5.9413811</v>
      </c>
      <c r="I25" s="8"/>
      <c r="J25" s="8">
        <v>0.24182357</v>
      </c>
      <c r="K25" s="8">
        <v>4.90435436</v>
      </c>
      <c r="L25" s="8">
        <v>5.74273675</v>
      </c>
      <c r="M25" s="34"/>
      <c r="N25" s="8">
        <v>0.30948764</v>
      </c>
      <c r="O25" s="8">
        <v>5.18238872</v>
      </c>
      <c r="P25" s="8">
        <v>6.07736477</v>
      </c>
      <c r="Q25" s="23"/>
      <c r="R25" s="23"/>
      <c r="S25" s="23"/>
      <c r="T25" s="23"/>
      <c r="U25" s="23"/>
      <c r="V25" s="24"/>
      <c r="W25" s="24"/>
      <c r="X25" s="24"/>
      <c r="Y25" s="24"/>
      <c r="Z25" s="24"/>
    </row>
    <row r="26" spans="1:26" s="25" customFormat="1" ht="14.25" customHeight="1">
      <c r="A26" s="38" t="s">
        <v>30</v>
      </c>
      <c r="B26" s="39">
        <v>-0.05086304</v>
      </c>
      <c r="C26" s="39">
        <v>4.51547096</v>
      </c>
      <c r="D26" s="8">
        <v>4.86406685</v>
      </c>
      <c r="E26" s="8"/>
      <c r="F26" s="8">
        <v>-0.06072928</v>
      </c>
      <c r="G26" s="8">
        <v>4.55026937</v>
      </c>
      <c r="H26" s="8">
        <v>4.73210699</v>
      </c>
      <c r="I26" s="8"/>
      <c r="J26" s="8">
        <v>-0.0387919</v>
      </c>
      <c r="K26" s="8">
        <v>4.4729366</v>
      </c>
      <c r="L26" s="8">
        <v>5.02593445</v>
      </c>
      <c r="M26" s="34"/>
      <c r="N26" s="8">
        <v>-0.04513157</v>
      </c>
      <c r="O26" s="8">
        <v>4.68905958</v>
      </c>
      <c r="P26" s="8">
        <v>5.04481234</v>
      </c>
      <c r="Q26" s="23"/>
      <c r="R26" s="23"/>
      <c r="S26" s="23"/>
      <c r="T26" s="23"/>
      <c r="U26" s="23"/>
      <c r="V26" s="24"/>
      <c r="W26" s="24"/>
      <c r="X26" s="24"/>
      <c r="Y26" s="24"/>
      <c r="Z26" s="24"/>
    </row>
    <row r="27" spans="1:26" s="25" customFormat="1" ht="14.25" customHeight="1">
      <c r="A27" s="38" t="s">
        <v>31</v>
      </c>
      <c r="B27" s="39">
        <v>-0.34654057</v>
      </c>
      <c r="C27" s="39">
        <v>2.43050905</v>
      </c>
      <c r="D27" s="8">
        <v>1.98761926</v>
      </c>
      <c r="E27" s="8"/>
      <c r="F27" s="8">
        <v>-0.20556738</v>
      </c>
      <c r="G27" s="8">
        <v>2.63107096</v>
      </c>
      <c r="H27" s="8">
        <v>2.10797255</v>
      </c>
      <c r="I27" s="8"/>
      <c r="J27" s="8">
        <v>-0.40141892</v>
      </c>
      <c r="K27" s="8">
        <v>2.35249268</v>
      </c>
      <c r="L27" s="8">
        <v>1.94075268</v>
      </c>
      <c r="M27" s="34"/>
      <c r="N27" s="8">
        <v>-0.22210281</v>
      </c>
      <c r="O27" s="8">
        <v>2.72706764</v>
      </c>
      <c r="P27" s="8">
        <v>2.2472745</v>
      </c>
      <c r="Q27" s="23"/>
      <c r="R27" s="23"/>
      <c r="S27" s="23"/>
      <c r="T27" s="23"/>
      <c r="U27" s="23"/>
      <c r="V27" s="24"/>
      <c r="W27" s="24"/>
      <c r="X27" s="24"/>
      <c r="Y27" s="24"/>
      <c r="Z27" s="24"/>
    </row>
    <row r="28" spans="1:26" s="25" customFormat="1" ht="14.25" customHeight="1">
      <c r="A28" s="38" t="s">
        <v>32</v>
      </c>
      <c r="B28" s="39">
        <v>0.22705874</v>
      </c>
      <c r="C28" s="39">
        <v>1.74849927</v>
      </c>
      <c r="D28" s="8">
        <v>1.77716654</v>
      </c>
      <c r="E28" s="8"/>
      <c r="F28" s="8">
        <v>0.25001681</v>
      </c>
      <c r="G28" s="8">
        <v>1.74968512</v>
      </c>
      <c r="H28" s="8">
        <v>1.80858524</v>
      </c>
      <c r="I28" s="8"/>
      <c r="J28" s="8">
        <v>0.17927963</v>
      </c>
      <c r="K28" s="8">
        <v>1.74603013</v>
      </c>
      <c r="L28" s="8">
        <v>1.71179617</v>
      </c>
      <c r="M28" s="34"/>
      <c r="N28" s="8">
        <v>0.25532371</v>
      </c>
      <c r="O28" s="8">
        <v>1.79801938</v>
      </c>
      <c r="P28" s="8">
        <v>1.87115717</v>
      </c>
      <c r="Q28" s="23"/>
      <c r="R28" s="23"/>
      <c r="S28" s="23"/>
      <c r="T28" s="23"/>
      <c r="U28" s="23"/>
      <c r="V28" s="24"/>
      <c r="W28" s="24"/>
      <c r="X28" s="24"/>
      <c r="Y28" s="24"/>
      <c r="Z28" s="24"/>
    </row>
    <row r="29" spans="1:26" s="25" customFormat="1" ht="14.25" customHeight="1">
      <c r="A29" s="38" t="s">
        <v>33</v>
      </c>
      <c r="B29" s="39">
        <v>0.29195583</v>
      </c>
      <c r="C29" s="39">
        <v>3.95872878</v>
      </c>
      <c r="D29" s="8">
        <v>5.49409716</v>
      </c>
      <c r="E29" s="8"/>
      <c r="F29" s="8">
        <v>0.28374288</v>
      </c>
      <c r="G29" s="8">
        <v>4.00977915</v>
      </c>
      <c r="H29" s="8">
        <v>5.51534771</v>
      </c>
      <c r="I29" s="8"/>
      <c r="J29" s="8">
        <v>0.29844987</v>
      </c>
      <c r="K29" s="8">
        <v>3.91840421</v>
      </c>
      <c r="L29" s="8">
        <v>5.4773027</v>
      </c>
      <c r="M29" s="135"/>
      <c r="N29" s="127">
        <v>0.29867714</v>
      </c>
      <c r="O29" s="127">
        <v>4.05647275</v>
      </c>
      <c r="P29" s="127">
        <v>5.59660331</v>
      </c>
      <c r="Q29" s="23"/>
      <c r="R29" s="23"/>
      <c r="S29" s="23"/>
      <c r="T29" s="23"/>
      <c r="U29" s="23"/>
      <c r="V29" s="24"/>
      <c r="W29" s="24"/>
      <c r="X29" s="24"/>
      <c r="Y29" s="24"/>
      <c r="Z29" s="24"/>
    </row>
    <row r="30" spans="1:26" s="44" customFormat="1" ht="11.25">
      <c r="A30" s="40" t="s">
        <v>16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68"/>
      <c r="N30" s="169"/>
      <c r="O30" s="169"/>
      <c r="P30" s="169"/>
      <c r="Q30" s="42"/>
      <c r="R30" s="42"/>
      <c r="S30" s="42"/>
      <c r="T30" s="42"/>
      <c r="U30" s="42"/>
      <c r="V30" s="43"/>
      <c r="W30" s="43"/>
      <c r="X30" s="43"/>
      <c r="Y30" s="43"/>
      <c r="Z30" s="43"/>
    </row>
    <row r="31" spans="1:13" ht="14.25" customHeight="1">
      <c r="A31" s="189">
        <v>42867</v>
      </c>
      <c r="B31" s="19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8"/>
    </row>
    <row r="32" spans="1:13" ht="14.25" customHeight="1">
      <c r="A32" s="16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8"/>
    </row>
    <row r="33" ht="14.25" customHeight="1"/>
    <row r="34" ht="14.25" customHeight="1"/>
    <row r="35" ht="14.25" customHeight="1">
      <c r="A35" s="47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mergeCells count="16">
    <mergeCell ref="N11:P11"/>
    <mergeCell ref="A8:L8"/>
    <mergeCell ref="A9:L9"/>
    <mergeCell ref="A10:M10"/>
    <mergeCell ref="B11:D11"/>
    <mergeCell ref="F11:H11"/>
    <mergeCell ref="J11:L11"/>
    <mergeCell ref="A31:B31"/>
    <mergeCell ref="I12:I13"/>
    <mergeCell ref="K12:K13"/>
    <mergeCell ref="B12:B13"/>
    <mergeCell ref="C12:C13"/>
    <mergeCell ref="E12:E13"/>
    <mergeCell ref="F12:F13"/>
    <mergeCell ref="G12:G13"/>
    <mergeCell ref="J12:J13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3"/>
  <sheetViews>
    <sheetView showGridLines="0" zoomScalePageLayoutView="0" workbookViewId="0" topLeftCell="A7">
      <selection activeCell="G13" sqref="G13"/>
    </sheetView>
  </sheetViews>
  <sheetFormatPr defaultColWidth="11.421875" defaultRowHeight="12.75"/>
  <cols>
    <col min="1" max="1" width="17.28125" style="21" customWidth="1"/>
    <col min="2" max="2" width="10.8515625" style="21" customWidth="1"/>
    <col min="3" max="5" width="7.7109375" style="21" customWidth="1"/>
    <col min="6" max="6" width="3.7109375" style="21" customWidth="1"/>
    <col min="7" max="9" width="7.7109375" style="21" customWidth="1"/>
    <col min="10" max="10" width="3.7109375" style="45" customWidth="1"/>
    <col min="11" max="13" width="7.7109375" style="21" customWidth="1"/>
    <col min="14" max="16384" width="11.421875" style="21" customWidth="1"/>
  </cols>
  <sheetData>
    <row r="1" ht="12.75"/>
    <row r="2" ht="12.75"/>
    <row r="3" ht="12.75"/>
    <row r="4" ht="12.75"/>
    <row r="5" ht="12.75"/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7"/>
    </row>
    <row r="7" spans="1:13" s="25" customFormat="1" ht="11.25" customHeight="1">
      <c r="A7" s="182" t="s">
        <v>126</v>
      </c>
      <c r="B7" s="182"/>
      <c r="C7" s="182"/>
      <c r="D7" s="182"/>
      <c r="E7" s="182"/>
      <c r="F7" s="182"/>
      <c r="G7" s="182"/>
      <c r="H7" s="182"/>
      <c r="I7" s="117"/>
      <c r="J7" s="117"/>
      <c r="K7" s="2"/>
      <c r="L7" s="2"/>
      <c r="M7" s="2"/>
    </row>
    <row r="8" spans="1:13" s="25" customFormat="1" ht="11.25" customHeight="1">
      <c r="A8" s="117" t="s">
        <v>34</v>
      </c>
      <c r="B8" s="117"/>
      <c r="C8" s="117"/>
      <c r="D8" s="117"/>
      <c r="E8" s="117"/>
      <c r="F8" s="117"/>
      <c r="G8" s="117"/>
      <c r="H8" s="117"/>
      <c r="I8" s="117"/>
      <c r="J8" s="117"/>
      <c r="K8" s="2"/>
      <c r="L8" s="2"/>
      <c r="M8" s="2"/>
    </row>
    <row r="9" spans="1:13" s="25" customFormat="1" ht="11.25" customHeight="1">
      <c r="A9" s="200">
        <v>42826</v>
      </c>
      <c r="B9" s="201"/>
      <c r="C9" s="201"/>
      <c r="D9" s="205"/>
      <c r="E9" s="201"/>
      <c r="F9" s="201"/>
      <c r="G9" s="201"/>
      <c r="H9" s="201"/>
      <c r="I9" s="201"/>
      <c r="J9" s="201"/>
      <c r="K9" s="201"/>
      <c r="L9" s="201"/>
      <c r="M9" s="201"/>
    </row>
    <row r="10" spans="1:13" s="48" customFormat="1" ht="33.75" customHeight="1">
      <c r="A10" s="187" t="s">
        <v>35</v>
      </c>
      <c r="B10" s="191" t="s">
        <v>36</v>
      </c>
      <c r="C10" s="207" t="s">
        <v>37</v>
      </c>
      <c r="D10" s="207"/>
      <c r="E10" s="207"/>
      <c r="G10" s="207" t="s">
        <v>138</v>
      </c>
      <c r="H10" s="207"/>
      <c r="I10" s="207"/>
      <c r="J10" s="141"/>
      <c r="K10" s="208" t="s">
        <v>38</v>
      </c>
      <c r="L10" s="208"/>
      <c r="M10" s="208"/>
    </row>
    <row r="11" spans="1:13" s="25" customFormat="1" ht="12" customHeight="1">
      <c r="A11" s="206"/>
      <c r="B11" s="202"/>
      <c r="C11" s="191" t="s">
        <v>5</v>
      </c>
      <c r="D11" s="187" t="s">
        <v>6</v>
      </c>
      <c r="E11" s="203" t="s">
        <v>7</v>
      </c>
      <c r="F11" s="202"/>
      <c r="G11" s="191" t="s">
        <v>5</v>
      </c>
      <c r="H11" s="187" t="s">
        <v>6</v>
      </c>
      <c r="I11" s="203" t="s">
        <v>7</v>
      </c>
      <c r="J11" s="206"/>
      <c r="K11" s="191" t="s">
        <v>5</v>
      </c>
      <c r="L11" s="187" t="s">
        <v>6</v>
      </c>
      <c r="M11" s="187" t="s">
        <v>7</v>
      </c>
    </row>
    <row r="12" spans="1:13" s="25" customFormat="1" ht="12" customHeight="1">
      <c r="A12" s="188"/>
      <c r="B12" s="192"/>
      <c r="C12" s="192"/>
      <c r="D12" s="188"/>
      <c r="E12" s="204"/>
      <c r="F12" s="192"/>
      <c r="G12" s="192"/>
      <c r="H12" s="188"/>
      <c r="I12" s="204"/>
      <c r="J12" s="188"/>
      <c r="K12" s="192"/>
      <c r="L12" s="188"/>
      <c r="M12" s="188"/>
    </row>
    <row r="13" spans="1:13" s="25" customFormat="1" ht="16.5" customHeight="1">
      <c r="A13" s="5" t="s">
        <v>39</v>
      </c>
      <c r="B13" s="8">
        <v>66.05241161</v>
      </c>
      <c r="C13" s="8">
        <v>0.06012043</v>
      </c>
      <c r="D13" s="8">
        <v>3.04085</v>
      </c>
      <c r="E13" s="50">
        <v>3.1798464</v>
      </c>
      <c r="F13" s="49"/>
      <c r="G13" s="50">
        <v>0.04</v>
      </c>
      <c r="H13" s="50">
        <v>1.96</v>
      </c>
      <c r="I13" s="8">
        <v>2.05</v>
      </c>
      <c r="J13" s="6"/>
      <c r="K13" s="50">
        <v>56.99656561</v>
      </c>
      <c r="L13" s="50">
        <v>52.55200862</v>
      </c>
      <c r="M13" s="8">
        <v>50.86825993</v>
      </c>
    </row>
    <row r="14" spans="1:13" s="25" customFormat="1" ht="16.5" customHeight="1">
      <c r="A14" s="5" t="s">
        <v>40</v>
      </c>
      <c r="B14" s="8">
        <v>28.50565764</v>
      </c>
      <c r="C14" s="8">
        <v>0.15636136</v>
      </c>
      <c r="D14" s="8">
        <v>5.40285201</v>
      </c>
      <c r="E14" s="50">
        <v>6.0303978</v>
      </c>
      <c r="F14" s="49"/>
      <c r="G14" s="50">
        <v>0.05</v>
      </c>
      <c r="H14" s="50">
        <v>1.66</v>
      </c>
      <c r="I14" s="8">
        <v>1.85</v>
      </c>
      <c r="J14" s="6"/>
      <c r="K14" s="50">
        <v>72.31779479</v>
      </c>
      <c r="L14" s="50">
        <v>44.57394361</v>
      </c>
      <c r="M14" s="8">
        <v>45.84139079</v>
      </c>
    </row>
    <row r="15" spans="1:13" s="25" customFormat="1" ht="16.5" customHeight="1">
      <c r="A15" s="5" t="s">
        <v>41</v>
      </c>
      <c r="B15" s="8">
        <v>5.44193075</v>
      </c>
      <c r="C15" s="8">
        <v>-0.41883956</v>
      </c>
      <c r="D15" s="8">
        <v>2.24602416</v>
      </c>
      <c r="E15" s="50">
        <v>2.78888295</v>
      </c>
      <c r="F15" s="49"/>
      <c r="G15" s="50">
        <v>-0.02</v>
      </c>
      <c r="H15" s="50">
        <v>0.11</v>
      </c>
      <c r="I15" s="8">
        <v>0.13</v>
      </c>
      <c r="J15" s="6"/>
      <c r="K15" s="50">
        <v>-29.31436039</v>
      </c>
      <c r="L15" s="50">
        <v>2.87404777</v>
      </c>
      <c r="M15" s="8">
        <v>3.29034928</v>
      </c>
    </row>
    <row r="16" spans="1:13" s="37" customFormat="1" ht="16.5" customHeight="1">
      <c r="A16" s="5" t="s">
        <v>42</v>
      </c>
      <c r="B16" s="32">
        <v>100</v>
      </c>
      <c r="C16" s="32">
        <v>0.06754321</v>
      </c>
      <c r="D16" s="32">
        <v>3.72971428</v>
      </c>
      <c r="E16" s="138">
        <v>4.03573903</v>
      </c>
      <c r="F16" s="139"/>
      <c r="G16" s="51">
        <v>0.07</v>
      </c>
      <c r="H16" s="138">
        <v>3.73</v>
      </c>
      <c r="I16" s="32">
        <v>4.04</v>
      </c>
      <c r="J16" s="140"/>
      <c r="K16" s="142">
        <v>100</v>
      </c>
      <c r="L16" s="142">
        <v>100</v>
      </c>
      <c r="M16" s="11">
        <v>100</v>
      </c>
    </row>
    <row r="17" spans="1:10" s="25" customFormat="1" ht="12">
      <c r="A17" s="52" t="s">
        <v>16</v>
      </c>
      <c r="B17" s="40"/>
      <c r="C17" s="41"/>
      <c r="D17" s="41"/>
      <c r="E17" s="41"/>
      <c r="F17" s="41"/>
      <c r="G17" s="41"/>
      <c r="H17" s="41"/>
      <c r="I17" s="41"/>
      <c r="J17" s="41"/>
    </row>
    <row r="18" spans="1:10" s="55" customFormat="1" ht="14.25" customHeight="1">
      <c r="A18" s="189">
        <v>42867</v>
      </c>
      <c r="B18" s="190"/>
      <c r="C18" s="53"/>
      <c r="D18" s="53"/>
      <c r="E18" s="53"/>
      <c r="F18" s="54"/>
      <c r="G18" s="54"/>
      <c r="H18" s="53"/>
      <c r="I18" s="54" t="s">
        <v>43</v>
      </c>
      <c r="J18" s="54" t="s">
        <v>43</v>
      </c>
    </row>
    <row r="19" spans="1:10" s="25" customFormat="1" ht="14.25" customHeight="1">
      <c r="A19" s="44"/>
      <c r="F19" s="56"/>
      <c r="G19" s="56"/>
      <c r="I19" s="57"/>
      <c r="J19" s="57"/>
    </row>
    <row r="20" ht="14.25" customHeight="1"/>
    <row r="21" ht="14.25" customHeight="1"/>
    <row r="22" ht="14.25" customHeight="1"/>
    <row r="23" ht="14.25" customHeight="1">
      <c r="I23" s="58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19">
    <mergeCell ref="A7:H7"/>
    <mergeCell ref="A9:M9"/>
    <mergeCell ref="A10:A12"/>
    <mergeCell ref="B10:B12"/>
    <mergeCell ref="C11:C12"/>
    <mergeCell ref="J11:J12"/>
    <mergeCell ref="C10:E10"/>
    <mergeCell ref="G10:I10"/>
    <mergeCell ref="K10:M10"/>
    <mergeCell ref="K11:K12"/>
    <mergeCell ref="L11:L12"/>
    <mergeCell ref="M11:M12"/>
    <mergeCell ref="A18:B18"/>
    <mergeCell ref="D11:D12"/>
    <mergeCell ref="F11:F12"/>
    <mergeCell ref="G11:G12"/>
    <mergeCell ref="I11:I12"/>
    <mergeCell ref="E11:E12"/>
    <mergeCell ref="H11:H12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27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17.28125" style="59" customWidth="1"/>
    <col min="2" max="4" width="7.7109375" style="59" customWidth="1"/>
    <col min="5" max="5" width="3.7109375" style="59" customWidth="1"/>
    <col min="6" max="8" width="7.7109375" style="59" customWidth="1"/>
    <col min="9" max="9" width="3.7109375" style="59" customWidth="1"/>
    <col min="10" max="12" width="7.7109375" style="59" customWidth="1"/>
    <col min="13" max="13" width="3.7109375" style="59" customWidth="1"/>
    <col min="14" max="43" width="7.421875" style="59" customWidth="1"/>
    <col min="44" max="16384" width="11.421875" style="59" customWidth="1"/>
  </cols>
  <sheetData>
    <row r="1" ht="12.75"/>
    <row r="2" ht="12.75"/>
    <row r="3" ht="12.75"/>
    <row r="4" ht="12.75"/>
    <row r="5" ht="12.75"/>
    <row r="6" ht="12.75"/>
    <row r="7" spans="1:12" s="61" customFormat="1" ht="11.25" customHeight="1">
      <c r="A7" s="60" t="s">
        <v>137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61" customFormat="1" ht="11.25" customHeight="1">
      <c r="A8" s="216" t="s">
        <v>34</v>
      </c>
      <c r="B8" s="216"/>
      <c r="C8" s="216"/>
      <c r="D8" s="216"/>
      <c r="E8" s="216"/>
      <c r="F8" s="216"/>
      <c r="G8" s="216"/>
      <c r="H8" s="216"/>
      <c r="I8" s="216"/>
      <c r="J8" s="126"/>
      <c r="K8" s="126"/>
      <c r="L8" s="126"/>
    </row>
    <row r="9" spans="1:16" s="61" customFormat="1" ht="11.25" customHeight="1">
      <c r="A9" s="217">
        <v>42826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150"/>
      <c r="N9" s="150"/>
      <c r="O9" s="150"/>
      <c r="P9" s="150"/>
    </row>
    <row r="10" spans="1:16" s="63" customFormat="1" ht="11.25" customHeight="1" hidden="1">
      <c r="A10" s="219" t="s">
        <v>35</v>
      </c>
      <c r="B10" s="62"/>
      <c r="C10" s="62"/>
      <c r="D10" s="149"/>
      <c r="E10" s="118"/>
      <c r="F10" s="119" t="s">
        <v>44</v>
      </c>
      <c r="G10" s="118"/>
      <c r="H10" s="118"/>
      <c r="I10" s="147"/>
      <c r="J10" s="118"/>
      <c r="K10" s="118"/>
      <c r="L10" s="118"/>
      <c r="M10" s="143"/>
      <c r="N10" s="143"/>
      <c r="O10" s="143"/>
      <c r="P10" s="143"/>
    </row>
    <row r="11" spans="1:16" s="64" customFormat="1" ht="33.75" customHeight="1">
      <c r="A11" s="219"/>
      <c r="B11" s="209" t="s">
        <v>0</v>
      </c>
      <c r="C11" s="209"/>
      <c r="D11" s="209"/>
      <c r="F11" s="209" t="s">
        <v>45</v>
      </c>
      <c r="G11" s="209"/>
      <c r="H11" s="209"/>
      <c r="I11" s="148"/>
      <c r="J11" s="209" t="s">
        <v>46</v>
      </c>
      <c r="K11" s="209"/>
      <c r="L11" s="209"/>
      <c r="N11" s="209" t="s">
        <v>3</v>
      </c>
      <c r="O11" s="209"/>
      <c r="P11" s="209"/>
    </row>
    <row r="12" spans="1:16" s="63" customFormat="1" ht="12" customHeight="1">
      <c r="A12" s="219"/>
      <c r="B12" s="210" t="s">
        <v>5</v>
      </c>
      <c r="C12" s="212" t="s">
        <v>6</v>
      </c>
      <c r="D12" s="177" t="s">
        <v>47</v>
      </c>
      <c r="E12" s="210"/>
      <c r="F12" s="210" t="s">
        <v>5</v>
      </c>
      <c r="G12" s="212" t="s">
        <v>6</v>
      </c>
      <c r="H12" s="177" t="s">
        <v>47</v>
      </c>
      <c r="I12" s="177"/>
      <c r="J12" s="210" t="s">
        <v>5</v>
      </c>
      <c r="K12" s="212" t="s">
        <v>6</v>
      </c>
      <c r="L12" s="177" t="s">
        <v>47</v>
      </c>
      <c r="N12" s="210" t="s">
        <v>5</v>
      </c>
      <c r="O12" s="212" t="s">
        <v>6</v>
      </c>
      <c r="P12" s="177" t="s">
        <v>47</v>
      </c>
    </row>
    <row r="13" spans="1:16" s="63" customFormat="1" ht="12" customHeight="1">
      <c r="A13" s="220"/>
      <c r="B13" s="211"/>
      <c r="C13" s="213"/>
      <c r="D13" s="178" t="s">
        <v>48</v>
      </c>
      <c r="E13" s="211"/>
      <c r="F13" s="211"/>
      <c r="G13" s="213"/>
      <c r="H13" s="178" t="s">
        <v>48</v>
      </c>
      <c r="I13" s="178"/>
      <c r="J13" s="211"/>
      <c r="K13" s="213"/>
      <c r="L13" s="178" t="s">
        <v>48</v>
      </c>
      <c r="N13" s="211"/>
      <c r="O13" s="213"/>
      <c r="P13" s="178" t="s">
        <v>48</v>
      </c>
    </row>
    <row r="14" spans="1:16" s="63" customFormat="1" ht="12" customHeight="1">
      <c r="A14" s="177"/>
      <c r="B14" s="215"/>
      <c r="C14" s="215"/>
      <c r="D14" s="215"/>
      <c r="E14" s="215"/>
      <c r="F14" s="215" t="s">
        <v>37</v>
      </c>
      <c r="G14" s="215"/>
      <c r="H14" s="215"/>
      <c r="I14" s="215"/>
      <c r="J14" s="215"/>
      <c r="K14" s="215"/>
      <c r="L14" s="215"/>
      <c r="M14" s="215"/>
      <c r="N14" s="215"/>
      <c r="O14" s="215"/>
      <c r="P14" s="215"/>
    </row>
    <row r="15" spans="1:16" s="61" customFormat="1" ht="16.5" customHeight="1">
      <c r="A15" s="65" t="s">
        <v>39</v>
      </c>
      <c r="B15" s="66">
        <v>0.06012043</v>
      </c>
      <c r="C15" s="66">
        <v>3.04085</v>
      </c>
      <c r="D15" s="67">
        <v>3.1798464</v>
      </c>
      <c r="E15" s="66"/>
      <c r="F15" s="66">
        <v>0.05546309</v>
      </c>
      <c r="G15" s="68">
        <v>2.96377737</v>
      </c>
      <c r="H15" s="66">
        <v>3.24604952</v>
      </c>
      <c r="I15" s="66"/>
      <c r="J15" s="67">
        <v>0.06260769</v>
      </c>
      <c r="K15" s="66">
        <v>3.08299894</v>
      </c>
      <c r="L15" s="66">
        <v>3.14406958</v>
      </c>
      <c r="M15" s="144"/>
      <c r="N15" s="67">
        <v>0.08621415</v>
      </c>
      <c r="O15" s="66">
        <v>2.98279521</v>
      </c>
      <c r="P15" s="66">
        <v>3.38006857</v>
      </c>
    </row>
    <row r="16" spans="1:16" s="61" customFormat="1" ht="16.5" customHeight="1">
      <c r="A16" s="65" t="s">
        <v>40</v>
      </c>
      <c r="B16" s="66">
        <v>0.15636136</v>
      </c>
      <c r="C16" s="66">
        <v>5.40285201</v>
      </c>
      <c r="D16" s="67">
        <v>6.0303978</v>
      </c>
      <c r="E16" s="66"/>
      <c r="F16" s="66">
        <v>0.18181373</v>
      </c>
      <c r="G16" s="68">
        <v>5.05219111</v>
      </c>
      <c r="H16" s="66">
        <v>5.64487321</v>
      </c>
      <c r="I16" s="66"/>
      <c r="J16" s="67">
        <v>0.13829735</v>
      </c>
      <c r="K16" s="66">
        <v>5.65388466</v>
      </c>
      <c r="L16" s="66">
        <v>6.30646781</v>
      </c>
      <c r="M16" s="144"/>
      <c r="N16" s="67">
        <v>0.15809264</v>
      </c>
      <c r="O16" s="66">
        <v>5.31221727</v>
      </c>
      <c r="P16" s="66">
        <v>5.89807457</v>
      </c>
    </row>
    <row r="17" spans="1:16" s="61" customFormat="1" ht="16.5" customHeight="1">
      <c r="A17" s="65" t="s">
        <v>41</v>
      </c>
      <c r="B17" s="66">
        <v>-0.41883956</v>
      </c>
      <c r="C17" s="66">
        <v>2.24602416</v>
      </c>
      <c r="D17" s="67">
        <v>2.78888295</v>
      </c>
      <c r="E17" s="66"/>
      <c r="F17" s="66">
        <v>-0.13388735</v>
      </c>
      <c r="G17" s="68">
        <v>2.67231694</v>
      </c>
      <c r="H17" s="66">
        <v>3.3810735</v>
      </c>
      <c r="I17" s="66"/>
      <c r="J17" s="67">
        <v>-0.58003646</v>
      </c>
      <c r="K17" s="66">
        <v>2.00540143</v>
      </c>
      <c r="L17" s="66">
        <v>2.45540075</v>
      </c>
      <c r="M17" s="144"/>
      <c r="N17" s="67">
        <v>-0.76407792</v>
      </c>
      <c r="O17" s="66">
        <v>1.79223086</v>
      </c>
      <c r="P17" s="66">
        <v>2.43495338</v>
      </c>
    </row>
    <row r="18" spans="1:16" s="73" customFormat="1" ht="16.5" customHeight="1">
      <c r="A18" s="69" t="s">
        <v>42</v>
      </c>
      <c r="B18" s="70">
        <v>0.06754321</v>
      </c>
      <c r="C18" s="70">
        <v>3.72971428</v>
      </c>
      <c r="D18" s="71">
        <v>4.03573903</v>
      </c>
      <c r="E18" s="70"/>
      <c r="F18" s="70">
        <v>0.09080425</v>
      </c>
      <c r="G18" s="72">
        <v>3.66919141</v>
      </c>
      <c r="H18" s="70">
        <v>4.0766166</v>
      </c>
      <c r="I18" s="70"/>
      <c r="J18" s="71">
        <v>0.05373353</v>
      </c>
      <c r="K18" s="70">
        <v>3.76600118</v>
      </c>
      <c r="L18" s="70">
        <v>4.01181567</v>
      </c>
      <c r="M18" s="145"/>
      <c r="N18" s="71">
        <v>0.07190772</v>
      </c>
      <c r="O18" s="70">
        <v>3.81927673</v>
      </c>
      <c r="P18" s="70">
        <v>4.30067228</v>
      </c>
    </row>
    <row r="19" spans="1:16" s="75" customFormat="1" ht="24.75" customHeight="1">
      <c r="A19" s="74"/>
      <c r="B19" s="214"/>
      <c r="C19" s="214"/>
      <c r="D19" s="214"/>
      <c r="E19" s="214"/>
      <c r="F19" s="214" t="s">
        <v>49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6" customFormat="1" ht="16.5" customHeight="1">
      <c r="A20" s="65" t="s">
        <v>39</v>
      </c>
      <c r="B20" s="67">
        <v>0.04</v>
      </c>
      <c r="C20" s="67">
        <v>1.96</v>
      </c>
      <c r="D20" s="67">
        <v>2.05</v>
      </c>
      <c r="E20" s="66"/>
      <c r="F20" s="66">
        <v>0.03358774</v>
      </c>
      <c r="G20" s="67">
        <v>1.80648406</v>
      </c>
      <c r="H20" s="66">
        <v>1.98088003</v>
      </c>
      <c r="I20" s="66"/>
      <c r="J20" s="67">
        <v>0.04137867</v>
      </c>
      <c r="K20" s="67">
        <v>2.05129774</v>
      </c>
      <c r="L20" s="67">
        <v>2.09564566</v>
      </c>
      <c r="M20" s="146"/>
      <c r="N20" s="67">
        <v>0.04829465</v>
      </c>
      <c r="O20" s="67">
        <v>1.68468729</v>
      </c>
      <c r="P20" s="67">
        <v>1.91054971</v>
      </c>
    </row>
    <row r="21" spans="1:16" s="61" customFormat="1" ht="16.5" customHeight="1">
      <c r="A21" s="65" t="s">
        <v>40</v>
      </c>
      <c r="B21" s="67">
        <v>0.05</v>
      </c>
      <c r="C21" s="67">
        <v>1.66</v>
      </c>
      <c r="D21" s="67">
        <v>1.85</v>
      </c>
      <c r="E21" s="66"/>
      <c r="F21" s="66">
        <v>0.06336299</v>
      </c>
      <c r="G21" s="67">
        <v>1.739114</v>
      </c>
      <c r="H21" s="66">
        <v>1.93982529</v>
      </c>
      <c r="I21" s="66"/>
      <c r="J21" s="67">
        <v>0.04024426</v>
      </c>
      <c r="K21" s="67">
        <v>1.61723651</v>
      </c>
      <c r="L21" s="67">
        <v>1.79707481</v>
      </c>
      <c r="M21" s="144"/>
      <c r="N21" s="67">
        <v>0.06166133</v>
      </c>
      <c r="O21" s="67">
        <v>2.04432614</v>
      </c>
      <c r="P21" s="67">
        <v>2.2676938</v>
      </c>
    </row>
    <row r="22" spans="1:16" s="61" customFormat="1" ht="16.5" customHeight="1">
      <c r="A22" s="65" t="s">
        <v>41</v>
      </c>
      <c r="B22" s="67">
        <v>-0.02</v>
      </c>
      <c r="C22" s="67">
        <v>0.11</v>
      </c>
      <c r="D22" s="67">
        <v>0.13</v>
      </c>
      <c r="E22" s="66"/>
      <c r="F22" s="66">
        <v>-0.00614648</v>
      </c>
      <c r="G22" s="67">
        <v>0.12359335</v>
      </c>
      <c r="H22" s="66">
        <v>0.15591127</v>
      </c>
      <c r="I22" s="66"/>
      <c r="J22" s="67">
        <v>-0.02788939</v>
      </c>
      <c r="K22" s="67">
        <v>0.09746693</v>
      </c>
      <c r="L22" s="67">
        <v>0.1190952</v>
      </c>
      <c r="M22" s="144"/>
      <c r="N22" s="67">
        <v>-0.03804826</v>
      </c>
      <c r="O22" s="67">
        <v>0.0902633</v>
      </c>
      <c r="P22" s="67">
        <v>0.12242877</v>
      </c>
    </row>
    <row r="23" spans="1:16" s="77" customFormat="1" ht="16.5" customHeight="1">
      <c r="A23" s="69" t="s">
        <v>42</v>
      </c>
      <c r="B23" s="71">
        <v>0.07</v>
      </c>
      <c r="C23" s="71">
        <v>3.73</v>
      </c>
      <c r="D23" s="71">
        <v>4.04</v>
      </c>
      <c r="E23" s="70"/>
      <c r="F23" s="70">
        <v>0.09080425</v>
      </c>
      <c r="G23" s="71">
        <v>3.66919141</v>
      </c>
      <c r="H23" s="70">
        <v>4.0766166</v>
      </c>
      <c r="I23" s="70"/>
      <c r="J23" s="71">
        <v>0.05373353</v>
      </c>
      <c r="K23" s="71">
        <v>3.76600118</v>
      </c>
      <c r="L23" s="71">
        <v>4.01181567</v>
      </c>
      <c r="M23" s="151"/>
      <c r="N23" s="152">
        <v>0.07352951</v>
      </c>
      <c r="O23" s="152">
        <v>3.81927673</v>
      </c>
      <c r="P23" s="152">
        <v>4.30067228</v>
      </c>
    </row>
    <row r="24" spans="1:16" s="80" customFormat="1" ht="11.25">
      <c r="A24" s="78" t="s">
        <v>16</v>
      </c>
      <c r="B24" s="78"/>
      <c r="C24" s="78"/>
      <c r="D24" s="78"/>
      <c r="E24" s="78"/>
      <c r="F24" s="79"/>
      <c r="G24" s="79"/>
      <c r="H24" s="79"/>
      <c r="I24" s="79"/>
      <c r="J24" s="79"/>
      <c r="K24" s="79"/>
      <c r="L24" s="79"/>
      <c r="M24" s="173"/>
      <c r="N24" s="173"/>
      <c r="O24" s="173"/>
      <c r="P24" s="173"/>
    </row>
    <row r="25" spans="1:12" ht="14.25" customHeight="1">
      <c r="A25" s="189">
        <v>42867</v>
      </c>
      <c r="B25" s="190"/>
      <c r="E25" s="81"/>
      <c r="F25" s="81"/>
      <c r="H25" s="81"/>
      <c r="I25" s="81"/>
      <c r="K25" s="81"/>
      <c r="L25" s="81"/>
    </row>
    <row r="26" spans="5:12" s="82" customFormat="1" ht="14.25" customHeight="1">
      <c r="E26" s="83"/>
      <c r="F26" s="83"/>
      <c r="H26" s="83"/>
      <c r="I26" s="83"/>
      <c r="J26" s="83"/>
      <c r="K26" s="83"/>
      <c r="L26" s="83" t="s">
        <v>43</v>
      </c>
    </row>
    <row r="27" ht="14.25" customHeight="1">
      <c r="A27" s="84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9">
    <mergeCell ref="A8:I8"/>
    <mergeCell ref="A9:L9"/>
    <mergeCell ref="A10:A13"/>
    <mergeCell ref="B12:B13"/>
    <mergeCell ref="E12:E13"/>
    <mergeCell ref="G12:G13"/>
    <mergeCell ref="B11:D11"/>
    <mergeCell ref="F11:H11"/>
    <mergeCell ref="J11:L11"/>
    <mergeCell ref="N11:P11"/>
    <mergeCell ref="N12:N13"/>
    <mergeCell ref="O12:O13"/>
    <mergeCell ref="B19:P19"/>
    <mergeCell ref="A25:B25"/>
    <mergeCell ref="J12:J13"/>
    <mergeCell ref="K12:K13"/>
    <mergeCell ref="C12:C13"/>
    <mergeCell ref="F12:F13"/>
    <mergeCell ref="B14:P14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24"/>
  <sheetViews>
    <sheetView zoomScalePageLayoutView="0" workbookViewId="0" topLeftCell="A4">
      <selection activeCell="S18" sqref="S18"/>
    </sheetView>
  </sheetViews>
  <sheetFormatPr defaultColWidth="11.421875" defaultRowHeight="12.75"/>
  <cols>
    <col min="1" max="1" width="11.421875" style="87" customWidth="1"/>
    <col min="2" max="5" width="7.7109375" style="87" customWidth="1"/>
    <col min="6" max="6" width="7.28125" style="87" customWidth="1"/>
    <col min="7" max="7" width="3.00390625" style="87" customWidth="1"/>
    <col min="8" max="12" width="7.7109375" style="87" customWidth="1"/>
    <col min="13" max="13" width="1.8515625" style="87" customWidth="1"/>
    <col min="14" max="17" width="7.7109375" style="87" customWidth="1"/>
    <col min="18" max="18" width="8.00390625" style="87" customWidth="1"/>
    <col min="19" max="16384" width="11.421875" style="87" customWidth="1"/>
  </cols>
  <sheetData>
    <row r="1" ht="12.75"/>
    <row r="2" ht="12.75"/>
    <row r="3" ht="12.75"/>
    <row r="4" ht="12.75"/>
    <row r="5" ht="12.75"/>
    <row r="6" ht="12.75"/>
    <row r="7" spans="1:17" ht="12.75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86"/>
      <c r="P7" s="86"/>
      <c r="Q7" s="86"/>
    </row>
    <row r="8" spans="1:18" ht="12.75">
      <c r="A8" s="85" t="s">
        <v>127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8"/>
      <c r="O8" s="88"/>
      <c r="P8" s="88"/>
      <c r="Q8" s="88"/>
      <c r="R8" s="100"/>
    </row>
    <row r="9" spans="1:17" ht="12.75">
      <c r="A9" s="221" t="s">
        <v>51</v>
      </c>
      <c r="B9" s="223"/>
      <c r="C9" s="223" t="s">
        <v>5</v>
      </c>
      <c r="D9" s="223"/>
      <c r="E9" s="223"/>
      <c r="F9" s="223"/>
      <c r="G9" s="89"/>
      <c r="H9" s="224"/>
      <c r="I9" s="224" t="s">
        <v>6</v>
      </c>
      <c r="J9" s="224"/>
      <c r="K9" s="224"/>
      <c r="L9" s="224"/>
      <c r="M9" s="159"/>
      <c r="N9" s="225"/>
      <c r="O9" s="225"/>
      <c r="P9" s="225"/>
      <c r="Q9" s="225"/>
    </row>
    <row r="10" spans="1:18" ht="12.75">
      <c r="A10" s="222"/>
      <c r="B10" s="90">
        <v>2013</v>
      </c>
      <c r="C10" s="90">
        <v>2014</v>
      </c>
      <c r="D10" s="90">
        <v>2015</v>
      </c>
      <c r="E10" s="90">
        <v>2016</v>
      </c>
      <c r="F10" s="90" t="s">
        <v>125</v>
      </c>
      <c r="G10" s="91"/>
      <c r="H10" s="90">
        <v>2013</v>
      </c>
      <c r="I10" s="90">
        <v>2014</v>
      </c>
      <c r="J10" s="90">
        <v>2015</v>
      </c>
      <c r="K10" s="90">
        <v>2016</v>
      </c>
      <c r="L10" s="90" t="s">
        <v>125</v>
      </c>
      <c r="M10" s="90"/>
      <c r="N10" s="90">
        <v>2013</v>
      </c>
      <c r="O10" s="90">
        <v>2014</v>
      </c>
      <c r="P10" s="90">
        <v>2015</v>
      </c>
      <c r="Q10" s="90">
        <v>2016</v>
      </c>
      <c r="R10" s="90" t="s">
        <v>125</v>
      </c>
    </row>
    <row r="11" spans="1:18" ht="12.75">
      <c r="A11" s="92" t="s">
        <v>52</v>
      </c>
      <c r="B11" s="94">
        <v>0.79</v>
      </c>
      <c r="C11" s="94">
        <v>0.41049525</v>
      </c>
      <c r="D11" s="94">
        <v>1.03155448</v>
      </c>
      <c r="E11" s="93">
        <v>0.95132881</v>
      </c>
      <c r="F11" s="93">
        <v>1.27561737</v>
      </c>
      <c r="G11" s="94"/>
      <c r="H11" s="94">
        <v>0.79</v>
      </c>
      <c r="I11" s="94">
        <v>0.41049525</v>
      </c>
      <c r="J11" s="94">
        <v>1.03155448</v>
      </c>
      <c r="K11" s="93">
        <v>0.95132881</v>
      </c>
      <c r="L11" s="93">
        <v>1.27561737</v>
      </c>
      <c r="M11" s="94"/>
      <c r="N11" s="94">
        <v>2.34</v>
      </c>
      <c r="O11" s="94">
        <v>2.26330754</v>
      </c>
      <c r="P11" s="94">
        <v>2.43503535</v>
      </c>
      <c r="Q11" s="93">
        <v>5.16618122</v>
      </c>
      <c r="R11" s="93">
        <v>3.49028726</v>
      </c>
    </row>
    <row r="12" spans="1:18" ht="12.75">
      <c r="A12" s="92" t="s">
        <v>53</v>
      </c>
      <c r="B12" s="93">
        <v>0.57</v>
      </c>
      <c r="C12" s="94">
        <v>0.6062094</v>
      </c>
      <c r="D12" s="93">
        <v>0.97972242</v>
      </c>
      <c r="E12" s="93">
        <v>1.01716806</v>
      </c>
      <c r="F12" s="93">
        <v>1.70462964</v>
      </c>
      <c r="G12" s="94"/>
      <c r="H12" s="94">
        <v>1.36</v>
      </c>
      <c r="I12" s="94">
        <v>1.01919311</v>
      </c>
      <c r="J12" s="94">
        <v>2.02138327</v>
      </c>
      <c r="K12" s="93">
        <v>1.97817348</v>
      </c>
      <c r="L12" s="93">
        <v>3.00199157</v>
      </c>
      <c r="M12" s="94"/>
      <c r="N12" s="94">
        <v>1.94</v>
      </c>
      <c r="O12" s="94">
        <v>2.29828908</v>
      </c>
      <c r="P12" s="94">
        <v>2.81533812</v>
      </c>
      <c r="Q12" s="93">
        <v>5.2051793</v>
      </c>
      <c r="R12" s="93">
        <v>4.19457939</v>
      </c>
    </row>
    <row r="13" spans="1:18" ht="12.75">
      <c r="A13" s="92" t="s">
        <v>54</v>
      </c>
      <c r="B13" s="93">
        <v>0.57</v>
      </c>
      <c r="C13" s="94">
        <v>0.41602792</v>
      </c>
      <c r="D13" s="93">
        <v>0.42078993</v>
      </c>
      <c r="E13" s="93">
        <v>0.54057094</v>
      </c>
      <c r="F13" s="93">
        <v>0.63853875</v>
      </c>
      <c r="G13" s="93"/>
      <c r="H13" s="93">
        <v>1.94</v>
      </c>
      <c r="I13" s="93">
        <v>1.43946116</v>
      </c>
      <c r="J13" s="93">
        <v>2.45067897</v>
      </c>
      <c r="K13" s="93">
        <v>2.52943785</v>
      </c>
      <c r="L13" s="93">
        <v>3.65969919</v>
      </c>
      <c r="M13" s="93"/>
      <c r="N13" s="93">
        <v>2.25</v>
      </c>
      <c r="O13" s="93">
        <v>2.14199014</v>
      </c>
      <c r="P13" s="93">
        <v>2.8202139</v>
      </c>
      <c r="Q13" s="93">
        <v>5.33066708</v>
      </c>
      <c r="R13" s="93">
        <v>4.29610771</v>
      </c>
    </row>
    <row r="14" spans="1:18" ht="12.75">
      <c r="A14" s="92" t="s">
        <v>55</v>
      </c>
      <c r="B14" s="93">
        <v>0.03</v>
      </c>
      <c r="C14" s="94">
        <v>0.25296029</v>
      </c>
      <c r="D14" s="93">
        <v>0.55348999</v>
      </c>
      <c r="E14" s="93">
        <v>0.31798074</v>
      </c>
      <c r="F14" s="95">
        <v>0.07</v>
      </c>
      <c r="G14" s="93"/>
      <c r="H14" s="93">
        <v>1.97</v>
      </c>
      <c r="I14" s="93">
        <v>1.69606272</v>
      </c>
      <c r="J14" s="93">
        <v>3.01773322</v>
      </c>
      <c r="K14" s="93">
        <v>2.85546172</v>
      </c>
      <c r="L14" s="95">
        <v>3.73</v>
      </c>
      <c r="M14" s="93"/>
      <c r="N14" s="93">
        <v>2.07</v>
      </c>
      <c r="O14" s="93">
        <v>2.37214884</v>
      </c>
      <c r="P14" s="93">
        <v>3.12843949</v>
      </c>
      <c r="Q14" s="93">
        <v>5.08396907</v>
      </c>
      <c r="R14" s="95">
        <v>4.04</v>
      </c>
    </row>
    <row r="15" spans="1:18" ht="12.75">
      <c r="A15" s="92" t="s">
        <v>56</v>
      </c>
      <c r="B15" s="93">
        <v>-0.02</v>
      </c>
      <c r="C15" s="94">
        <v>0.05845534</v>
      </c>
      <c r="D15" s="93">
        <v>0.36212956</v>
      </c>
      <c r="E15" s="93">
        <v>0.34732962</v>
      </c>
      <c r="F15" s="120"/>
      <c r="G15" s="94"/>
      <c r="H15" s="94">
        <v>1.95</v>
      </c>
      <c r="I15" s="94">
        <v>1.7555095</v>
      </c>
      <c r="J15" s="93">
        <v>3.39079088</v>
      </c>
      <c r="K15" s="93">
        <v>3.21270921</v>
      </c>
      <c r="L15" s="120"/>
      <c r="M15" s="93"/>
      <c r="N15" s="93">
        <v>1.98</v>
      </c>
      <c r="O15" s="94">
        <v>2.45153051</v>
      </c>
      <c r="P15" s="93">
        <v>3.44143101</v>
      </c>
      <c r="Q15" s="93">
        <v>5.06847283</v>
      </c>
      <c r="R15" s="120"/>
    </row>
    <row r="16" spans="1:18" ht="12.75">
      <c r="A16" s="92" t="s">
        <v>57</v>
      </c>
      <c r="B16" s="93">
        <v>0.02</v>
      </c>
      <c r="C16" s="94">
        <v>-0.02093335</v>
      </c>
      <c r="D16" s="93">
        <v>0.09811291</v>
      </c>
      <c r="E16" s="93">
        <v>0.07309507</v>
      </c>
      <c r="F16" s="120"/>
      <c r="G16" s="93"/>
      <c r="H16" s="94">
        <v>1.98</v>
      </c>
      <c r="I16" s="94">
        <v>1.73420866</v>
      </c>
      <c r="J16" s="93">
        <v>3.49223059</v>
      </c>
      <c r="K16" s="93">
        <v>3.28815262</v>
      </c>
      <c r="L16" s="120"/>
      <c r="M16" s="93"/>
      <c r="N16" s="93">
        <v>2.15</v>
      </c>
      <c r="O16" s="94">
        <v>2.40524125</v>
      </c>
      <c r="P16" s="93">
        <v>3.56459994</v>
      </c>
      <c r="Q16" s="93">
        <v>5.04221274</v>
      </c>
      <c r="R16" s="120"/>
    </row>
    <row r="17" spans="1:18" ht="12.75">
      <c r="A17" s="92" t="s">
        <v>58</v>
      </c>
      <c r="B17" s="93">
        <v>0.15</v>
      </c>
      <c r="C17" s="94">
        <v>-0.01274952</v>
      </c>
      <c r="D17" s="93">
        <v>0.1909405</v>
      </c>
      <c r="E17" s="93">
        <v>0.03569271</v>
      </c>
      <c r="F17" s="120"/>
      <c r="G17" s="94"/>
      <c r="H17" s="94">
        <v>2.13</v>
      </c>
      <c r="I17" s="94">
        <v>1.72123804</v>
      </c>
      <c r="J17" s="93">
        <v>3.68983917</v>
      </c>
      <c r="K17" s="93">
        <v>3.32501896</v>
      </c>
      <c r="L17" s="120"/>
      <c r="M17" s="93"/>
      <c r="N17" s="93">
        <v>2.1</v>
      </c>
      <c r="O17" s="94">
        <v>2.23722042</v>
      </c>
      <c r="P17" s="93">
        <v>3.77557759</v>
      </c>
      <c r="Q17" s="93">
        <v>4.87944782</v>
      </c>
      <c r="R17" s="120"/>
    </row>
    <row r="18" spans="1:18" ht="12.75">
      <c r="A18" s="92" t="s">
        <v>59</v>
      </c>
      <c r="B18" s="93">
        <v>-0.07</v>
      </c>
      <c r="C18" s="94">
        <v>-0.01019044</v>
      </c>
      <c r="D18" s="93">
        <v>0.1707751</v>
      </c>
      <c r="E18" s="93">
        <v>0.08532299</v>
      </c>
      <c r="F18" s="120"/>
      <c r="G18" s="94"/>
      <c r="H18" s="94">
        <v>2.06</v>
      </c>
      <c r="I18" s="94">
        <v>1.71087219</v>
      </c>
      <c r="J18" s="93">
        <v>3.8669156</v>
      </c>
      <c r="K18" s="93">
        <v>3.41317896</v>
      </c>
      <c r="L18" s="120"/>
      <c r="M18" s="93"/>
      <c r="N18" s="93">
        <v>1.99</v>
      </c>
      <c r="O18" s="94">
        <v>2.29462598</v>
      </c>
      <c r="P18" s="93">
        <v>3.96339477</v>
      </c>
      <c r="Q18" s="93">
        <v>4.78997891</v>
      </c>
      <c r="R18" s="120"/>
    </row>
    <row r="19" spans="1:18" ht="12.75">
      <c r="A19" s="92" t="s">
        <v>60</v>
      </c>
      <c r="B19" s="93">
        <v>0.29</v>
      </c>
      <c r="C19" s="94">
        <v>-0.03920936</v>
      </c>
      <c r="D19" s="93">
        <v>0.70898778</v>
      </c>
      <c r="E19" s="93">
        <v>0.04400021</v>
      </c>
      <c r="F19" s="120"/>
      <c r="G19" s="94"/>
      <c r="H19" s="94">
        <v>2.35</v>
      </c>
      <c r="I19" s="94">
        <v>1.67099201</v>
      </c>
      <c r="J19" s="93">
        <v>4.60331933</v>
      </c>
      <c r="K19" s="93">
        <v>3.45868097</v>
      </c>
      <c r="L19" s="120"/>
      <c r="M19" s="93"/>
      <c r="N19" s="93">
        <v>2.41</v>
      </c>
      <c r="O19" s="94">
        <v>1.96347954</v>
      </c>
      <c r="P19" s="93">
        <v>4.74155102</v>
      </c>
      <c r="Q19" s="93">
        <v>4.09804431</v>
      </c>
      <c r="R19" s="120"/>
    </row>
    <row r="20" spans="1:18" ht="12.75">
      <c r="A20" s="92" t="s">
        <v>61</v>
      </c>
      <c r="B20" s="93">
        <v>0.1</v>
      </c>
      <c r="C20" s="94">
        <v>0.03510248</v>
      </c>
      <c r="D20" s="93">
        <v>0.27589057</v>
      </c>
      <c r="E20" s="93">
        <v>-0.10279579</v>
      </c>
      <c r="F20" s="120"/>
      <c r="G20" s="93"/>
      <c r="H20" s="94">
        <v>2.46</v>
      </c>
      <c r="I20" s="94">
        <v>1.70668106</v>
      </c>
      <c r="J20" s="93">
        <v>4.89191003</v>
      </c>
      <c r="K20" s="93">
        <v>3.3523298</v>
      </c>
      <c r="L20" s="120"/>
      <c r="M20" s="93"/>
      <c r="N20" s="93">
        <v>2.47</v>
      </c>
      <c r="O20" s="94">
        <v>1.89723817</v>
      </c>
      <c r="P20" s="93">
        <v>4.99366769</v>
      </c>
      <c r="Q20" s="93">
        <v>3.7049238</v>
      </c>
      <c r="R20" s="120"/>
    </row>
    <row r="21" spans="1:18" ht="12.75">
      <c r="A21" s="92" t="s">
        <v>62</v>
      </c>
      <c r="B21" s="93">
        <v>0.1587219</v>
      </c>
      <c r="C21" s="94">
        <v>0.01174926</v>
      </c>
      <c r="D21" s="93">
        <v>0.25052026</v>
      </c>
      <c r="E21" s="93">
        <v>-0.14901005</v>
      </c>
      <c r="F21" s="120"/>
      <c r="G21" s="93"/>
      <c r="H21" s="94">
        <v>2.61839811</v>
      </c>
      <c r="I21" s="94">
        <v>1.71863084</v>
      </c>
      <c r="J21" s="93">
        <v>5.15468552</v>
      </c>
      <c r="K21" s="93">
        <v>3.19832443</v>
      </c>
      <c r="L21" s="120"/>
      <c r="M21" s="93"/>
      <c r="N21" s="93">
        <v>2.66931768</v>
      </c>
      <c r="O21" s="94">
        <v>1.74771443</v>
      </c>
      <c r="P21" s="93">
        <v>5.24433268</v>
      </c>
      <c r="Q21" s="93">
        <v>3.29162658</v>
      </c>
      <c r="R21" s="120"/>
    </row>
    <row r="22" spans="1:18" ht="12.75">
      <c r="A22" s="92" t="s">
        <v>63</v>
      </c>
      <c r="B22" s="93">
        <v>0.0285922</v>
      </c>
      <c r="C22" s="94">
        <v>0.08525265</v>
      </c>
      <c r="D22" s="93">
        <v>0.09041052</v>
      </c>
      <c r="E22" s="93">
        <v>-0.03819558</v>
      </c>
      <c r="F22" s="120"/>
      <c r="G22" s="94"/>
      <c r="H22" s="94">
        <v>2.64773896</v>
      </c>
      <c r="I22" s="94">
        <v>1.80534867</v>
      </c>
      <c r="J22" s="93">
        <v>5.24975642</v>
      </c>
      <c r="K22" s="93">
        <v>3.15890723</v>
      </c>
      <c r="L22" s="120"/>
      <c r="M22" s="93"/>
      <c r="N22" s="96">
        <v>2.64773896</v>
      </c>
      <c r="O22" s="97">
        <v>1.80534867</v>
      </c>
      <c r="P22" s="96">
        <v>5.24975642</v>
      </c>
      <c r="Q22" s="96">
        <v>3.15890723</v>
      </c>
      <c r="R22" s="121"/>
    </row>
    <row r="23" spans="1:17" ht="12.75">
      <c r="A23" s="98" t="s">
        <v>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2"/>
      <c r="Q23" s="92"/>
    </row>
    <row r="24" spans="1:17" ht="12.75">
      <c r="A24" s="189">
        <v>42867</v>
      </c>
      <c r="B24" s="190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</sheetData>
  <sheetProtection/>
  <mergeCells count="5">
    <mergeCell ref="A9:A10"/>
    <mergeCell ref="B9:F9"/>
    <mergeCell ref="H9:L9"/>
    <mergeCell ref="N9:Q9"/>
    <mergeCell ref="A24:B24"/>
  </mergeCells>
  <printOptions/>
  <pageMargins left="0.7" right="0.7" top="0.75" bottom="0.75" header="0.3" footer="0.3"/>
  <pageSetup orientation="landscape" paperSize="9" r:id="rId2"/>
  <ignoredErrors>
    <ignoredError sqref="F10 L10 R1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Q98"/>
  <sheetViews>
    <sheetView zoomScalePageLayoutView="0" workbookViewId="0" topLeftCell="A1">
      <selection activeCell="K53" sqref="K53"/>
    </sheetView>
  </sheetViews>
  <sheetFormatPr defaultColWidth="11.421875" defaultRowHeight="12.75"/>
  <cols>
    <col min="1" max="1" width="24.28125" style="101" customWidth="1"/>
    <col min="2" max="4" width="7.7109375" style="101" customWidth="1"/>
    <col min="5" max="5" width="1.7109375" style="101" customWidth="1"/>
    <col min="6" max="6" width="26.28125" style="101" customWidth="1"/>
    <col min="7" max="9" width="7.7109375" style="101" customWidth="1"/>
    <col min="10" max="10" width="21.421875" style="101" customWidth="1"/>
    <col min="11" max="11" width="28.28125" style="101" customWidth="1"/>
    <col min="12" max="16384" width="11.421875" style="101" customWidth="1"/>
  </cols>
  <sheetData>
    <row r="1" ht="12.75"/>
    <row r="2" ht="12.75"/>
    <row r="3" ht="12.75"/>
    <row r="4" ht="12.75"/>
    <row r="5" ht="12.75"/>
    <row r="6" ht="12.75"/>
    <row r="7" spans="1:7" ht="12.75">
      <c r="A7" s="102" t="s">
        <v>128</v>
      </c>
      <c r="B7" s="103"/>
      <c r="C7" s="103"/>
      <c r="D7" s="104"/>
      <c r="E7" s="104"/>
      <c r="F7" s="105"/>
      <c r="G7" s="105"/>
    </row>
    <row r="8" spans="1:9" ht="12.75">
      <c r="A8" s="106" t="s">
        <v>186</v>
      </c>
      <c r="B8" s="103"/>
      <c r="C8" s="103"/>
      <c r="D8" s="104"/>
      <c r="E8" s="104"/>
      <c r="F8" s="105"/>
      <c r="G8" s="157"/>
      <c r="H8" s="155"/>
      <c r="I8" s="155"/>
    </row>
    <row r="9" spans="1:9" ht="12.75">
      <c r="A9" s="227" t="s">
        <v>64</v>
      </c>
      <c r="B9" s="229" t="s">
        <v>65</v>
      </c>
      <c r="C9" s="229"/>
      <c r="D9" s="229"/>
      <c r="E9" s="227"/>
      <c r="F9" s="230" t="s">
        <v>64</v>
      </c>
      <c r="G9" s="226" t="s">
        <v>65</v>
      </c>
      <c r="H9" s="226"/>
      <c r="I9" s="226"/>
    </row>
    <row r="10" spans="1:10" ht="25.5" customHeight="1">
      <c r="A10" s="228"/>
      <c r="B10" s="107" t="s">
        <v>5</v>
      </c>
      <c r="C10" s="107" t="s">
        <v>6</v>
      </c>
      <c r="D10" s="107" t="s">
        <v>66</v>
      </c>
      <c r="E10" s="228"/>
      <c r="F10" s="231"/>
      <c r="G10" s="107" t="s">
        <v>5</v>
      </c>
      <c r="H10" s="107" t="s">
        <v>6</v>
      </c>
      <c r="I10" s="107" t="s">
        <v>66</v>
      </c>
      <c r="J10" s="109"/>
    </row>
    <row r="11" spans="1:17" ht="12.75" customHeight="1">
      <c r="A11" s="102" t="s">
        <v>39</v>
      </c>
      <c r="B11" s="108">
        <v>0.06</v>
      </c>
      <c r="C11" s="108">
        <v>3.04</v>
      </c>
      <c r="D11" s="153">
        <v>3.18</v>
      </c>
      <c r="F11" s="101" t="s">
        <v>106</v>
      </c>
      <c r="G11" s="110">
        <v>0.03</v>
      </c>
      <c r="H11" s="110">
        <v>2.32</v>
      </c>
      <c r="I11" s="110">
        <v>4.19</v>
      </c>
      <c r="L11" s="170"/>
      <c r="M11" s="170"/>
      <c r="N11" s="170"/>
      <c r="O11" s="170"/>
      <c r="P11" s="170"/>
      <c r="Q11" s="170"/>
    </row>
    <row r="12" spans="1:17" ht="12.75" customHeight="1">
      <c r="A12" s="171" t="s">
        <v>79</v>
      </c>
      <c r="B12" s="110">
        <v>2.25</v>
      </c>
      <c r="C12" s="110">
        <v>7.81</v>
      </c>
      <c r="D12" s="110">
        <v>16.65</v>
      </c>
      <c r="E12" s="111"/>
      <c r="F12" s="101" t="s">
        <v>103</v>
      </c>
      <c r="G12" s="110">
        <v>0.01</v>
      </c>
      <c r="H12" s="110">
        <v>3.25</v>
      </c>
      <c r="I12" s="110">
        <v>4.19</v>
      </c>
      <c r="L12" s="170"/>
      <c r="M12" s="170"/>
      <c r="N12" s="170"/>
      <c r="O12" s="170"/>
      <c r="P12" s="170"/>
      <c r="Q12" s="170"/>
    </row>
    <row r="13" spans="1:17" ht="12.75" customHeight="1">
      <c r="A13" s="171" t="s">
        <v>82</v>
      </c>
      <c r="B13" s="110">
        <v>0.85</v>
      </c>
      <c r="C13" s="110">
        <v>7.27</v>
      </c>
      <c r="D13" s="110">
        <v>12.41</v>
      </c>
      <c r="E13" s="111"/>
      <c r="F13" s="101" t="s">
        <v>91</v>
      </c>
      <c r="G13" s="110">
        <v>-0.09</v>
      </c>
      <c r="H13" s="110">
        <v>3.36</v>
      </c>
      <c r="I13" s="110">
        <v>4.1</v>
      </c>
      <c r="L13" s="170"/>
      <c r="M13" s="170"/>
      <c r="N13" s="170"/>
      <c r="O13" s="170"/>
      <c r="P13" s="170"/>
      <c r="Q13" s="170"/>
    </row>
    <row r="14" spans="1:17" ht="12.75" customHeight="1">
      <c r="A14" s="171" t="s">
        <v>142</v>
      </c>
      <c r="B14" s="110">
        <v>0.39</v>
      </c>
      <c r="C14" s="110">
        <v>8.79</v>
      </c>
      <c r="D14" s="110">
        <v>12.02</v>
      </c>
      <c r="F14" s="101" t="s">
        <v>143</v>
      </c>
      <c r="G14" s="110">
        <v>1.12</v>
      </c>
      <c r="H14" s="110">
        <v>6.08</v>
      </c>
      <c r="I14" s="110">
        <v>4.05</v>
      </c>
      <c r="L14" s="170"/>
      <c r="M14" s="170"/>
      <c r="N14" s="170"/>
      <c r="O14" s="170"/>
      <c r="P14" s="170"/>
      <c r="Q14" s="170"/>
    </row>
    <row r="15" spans="1:17" ht="12.75" customHeight="1">
      <c r="A15" s="171" t="s">
        <v>84</v>
      </c>
      <c r="B15" s="110">
        <v>1.15</v>
      </c>
      <c r="C15" s="110">
        <v>8.08</v>
      </c>
      <c r="D15" s="110">
        <v>11.23</v>
      </c>
      <c r="F15" s="101" t="s">
        <v>144</v>
      </c>
      <c r="G15" s="110">
        <v>0.21</v>
      </c>
      <c r="H15" s="110">
        <v>2.6</v>
      </c>
      <c r="I15" s="110">
        <v>4</v>
      </c>
      <c r="J15" s="101">
        <f aca="true" t="shared" si="0" ref="J15:J74">+PROPER(K15)</f>
      </c>
      <c r="L15" s="170"/>
      <c r="M15" s="170"/>
      <c r="N15" s="170"/>
      <c r="O15" s="170"/>
      <c r="P15" s="170"/>
      <c r="Q15" s="170"/>
    </row>
    <row r="16" spans="1:17" ht="12.75" customHeight="1">
      <c r="A16" s="171" t="s">
        <v>145</v>
      </c>
      <c r="B16" s="110">
        <v>1.28</v>
      </c>
      <c r="C16" s="110">
        <v>9.22</v>
      </c>
      <c r="D16" s="110">
        <v>10.13</v>
      </c>
      <c r="F16" s="101" t="s">
        <v>146</v>
      </c>
      <c r="G16" s="110">
        <v>-0.2</v>
      </c>
      <c r="H16" s="110">
        <v>3.82</v>
      </c>
      <c r="I16" s="110">
        <v>3.94</v>
      </c>
      <c r="J16" s="101">
        <f t="shared" si="0"/>
      </c>
      <c r="L16" s="170"/>
      <c r="M16" s="170"/>
      <c r="N16" s="170"/>
      <c r="O16" s="170"/>
      <c r="P16" s="170"/>
      <c r="Q16" s="170"/>
    </row>
    <row r="17" spans="1:17" ht="12.75" customHeight="1">
      <c r="A17" s="171" t="s">
        <v>147</v>
      </c>
      <c r="B17" s="110">
        <v>0.43</v>
      </c>
      <c r="C17" s="110">
        <v>6.67</v>
      </c>
      <c r="D17" s="110">
        <v>9.98</v>
      </c>
      <c r="F17" s="101" t="s">
        <v>77</v>
      </c>
      <c r="G17" s="110">
        <v>0.17</v>
      </c>
      <c r="H17" s="110">
        <v>3.75</v>
      </c>
      <c r="I17" s="110">
        <v>3.75</v>
      </c>
      <c r="J17" s="101">
        <f t="shared" si="0"/>
      </c>
      <c r="L17" s="170"/>
      <c r="M17" s="170"/>
      <c r="N17" s="170"/>
      <c r="O17" s="170"/>
      <c r="P17" s="170"/>
      <c r="Q17" s="170"/>
    </row>
    <row r="18" spans="1:17" ht="12.75" customHeight="1">
      <c r="A18" s="171" t="s">
        <v>148</v>
      </c>
      <c r="B18" s="110">
        <v>0.6</v>
      </c>
      <c r="C18" s="110">
        <v>6.69</v>
      </c>
      <c r="D18" s="110">
        <v>9.14</v>
      </c>
      <c r="F18" s="101" t="s">
        <v>149</v>
      </c>
      <c r="G18" s="110">
        <v>0.31</v>
      </c>
      <c r="H18" s="110">
        <v>2.99</v>
      </c>
      <c r="I18" s="110">
        <v>3.66</v>
      </c>
      <c r="J18" s="101">
        <f t="shared" si="0"/>
      </c>
      <c r="L18" s="170"/>
      <c r="M18" s="170"/>
      <c r="N18" s="170"/>
      <c r="O18" s="170"/>
      <c r="P18" s="170"/>
      <c r="Q18" s="170"/>
    </row>
    <row r="19" spans="1:17" ht="12.75" customHeight="1">
      <c r="A19" s="171" t="s">
        <v>150</v>
      </c>
      <c r="B19" s="110">
        <v>0.43</v>
      </c>
      <c r="C19" s="110">
        <v>8.08</v>
      </c>
      <c r="D19" s="110">
        <v>8.95</v>
      </c>
      <c r="F19" s="101" t="s">
        <v>111</v>
      </c>
      <c r="G19" s="110">
        <v>0.37</v>
      </c>
      <c r="H19" s="110">
        <v>2.82</v>
      </c>
      <c r="I19" s="110">
        <v>3.59</v>
      </c>
      <c r="J19" s="101">
        <f t="shared" si="0"/>
      </c>
      <c r="L19" s="170"/>
      <c r="M19" s="170"/>
      <c r="N19" s="170"/>
      <c r="O19" s="170"/>
      <c r="P19" s="170"/>
      <c r="Q19" s="170"/>
    </row>
    <row r="20" spans="1:17" ht="12.75" customHeight="1">
      <c r="A20" s="171" t="s">
        <v>97</v>
      </c>
      <c r="B20" s="110">
        <v>0.24</v>
      </c>
      <c r="C20" s="110">
        <v>7.34</v>
      </c>
      <c r="D20" s="110">
        <v>8.79</v>
      </c>
      <c r="F20" s="101" t="s">
        <v>86</v>
      </c>
      <c r="G20" s="110">
        <v>-0.01</v>
      </c>
      <c r="H20" s="110">
        <v>2.96</v>
      </c>
      <c r="I20" s="110">
        <v>3.51</v>
      </c>
      <c r="J20" s="101">
        <f t="shared" si="0"/>
      </c>
      <c r="L20" s="170"/>
      <c r="M20" s="170"/>
      <c r="N20" s="170"/>
      <c r="O20" s="170"/>
      <c r="P20" s="170"/>
      <c r="Q20" s="170"/>
    </row>
    <row r="21" spans="1:17" ht="12.75" customHeight="1">
      <c r="A21" s="171" t="s">
        <v>151</v>
      </c>
      <c r="B21" s="110">
        <v>0.2</v>
      </c>
      <c r="C21" s="110">
        <v>8.05</v>
      </c>
      <c r="D21" s="110">
        <v>8.74</v>
      </c>
      <c r="F21" s="101" t="s">
        <v>152</v>
      </c>
      <c r="G21" s="110">
        <v>-0.65</v>
      </c>
      <c r="H21" s="110">
        <v>2.16</v>
      </c>
      <c r="I21" s="110">
        <v>3.42</v>
      </c>
      <c r="J21" s="101">
        <f t="shared" si="0"/>
      </c>
      <c r="L21" s="170"/>
      <c r="M21" s="170"/>
      <c r="N21" s="170"/>
      <c r="O21" s="170"/>
      <c r="P21" s="170"/>
      <c r="Q21" s="170"/>
    </row>
    <row r="22" spans="1:17" ht="12.75" customHeight="1">
      <c r="A22" s="171" t="s">
        <v>95</v>
      </c>
      <c r="B22" s="110">
        <v>0.09</v>
      </c>
      <c r="C22" s="110">
        <v>7.57</v>
      </c>
      <c r="D22" s="110">
        <v>8.02</v>
      </c>
      <c r="F22" s="101" t="s">
        <v>93</v>
      </c>
      <c r="G22" s="110">
        <v>0.11</v>
      </c>
      <c r="H22" s="110">
        <v>2.2</v>
      </c>
      <c r="I22" s="110">
        <v>3.36</v>
      </c>
      <c r="J22" s="101">
        <f t="shared" si="0"/>
      </c>
      <c r="L22" s="170"/>
      <c r="M22" s="170"/>
      <c r="N22" s="170"/>
      <c r="O22" s="170"/>
      <c r="P22" s="170"/>
      <c r="Q22" s="170"/>
    </row>
    <row r="23" spans="1:17" ht="12.75" customHeight="1">
      <c r="A23" s="171" t="s">
        <v>70</v>
      </c>
      <c r="B23" s="110">
        <v>0.69</v>
      </c>
      <c r="C23" s="110">
        <v>5.83</v>
      </c>
      <c r="D23" s="110">
        <v>8.02</v>
      </c>
      <c r="F23" s="101" t="s">
        <v>107</v>
      </c>
      <c r="G23" s="110">
        <v>0</v>
      </c>
      <c r="H23" s="110">
        <v>3.27</v>
      </c>
      <c r="I23" s="110">
        <v>3.28</v>
      </c>
      <c r="J23" s="101">
        <f t="shared" si="0"/>
      </c>
      <c r="L23" s="170"/>
      <c r="M23" s="170"/>
      <c r="N23" s="170"/>
      <c r="O23" s="170"/>
      <c r="P23" s="170"/>
      <c r="Q23" s="170"/>
    </row>
    <row r="24" spans="1:17" ht="12.75" customHeight="1">
      <c r="A24" s="171" t="s">
        <v>153</v>
      </c>
      <c r="B24" s="110">
        <v>2.01</v>
      </c>
      <c r="C24" s="110">
        <v>7.7</v>
      </c>
      <c r="D24" s="110">
        <v>7.78</v>
      </c>
      <c r="F24" s="101" t="s">
        <v>154</v>
      </c>
      <c r="G24" s="110">
        <v>0.31</v>
      </c>
      <c r="H24" s="110">
        <v>3.03</v>
      </c>
      <c r="I24" s="110">
        <v>3.19</v>
      </c>
      <c r="J24" s="101">
        <f t="shared" si="0"/>
      </c>
      <c r="L24" s="170"/>
      <c r="M24" s="170"/>
      <c r="N24" s="170"/>
      <c r="O24" s="170"/>
      <c r="P24" s="170"/>
      <c r="Q24" s="170"/>
    </row>
    <row r="25" spans="1:17" ht="12.75" customHeight="1">
      <c r="A25" s="171" t="s">
        <v>72</v>
      </c>
      <c r="B25" s="110">
        <v>-0.1</v>
      </c>
      <c r="C25" s="110">
        <v>4.54</v>
      </c>
      <c r="D25" s="110">
        <v>7.72</v>
      </c>
      <c r="F25" s="101" t="s">
        <v>155</v>
      </c>
      <c r="G25" s="110">
        <v>0.06</v>
      </c>
      <c r="H25" s="110">
        <v>3.13</v>
      </c>
      <c r="I25" s="110">
        <v>2.84</v>
      </c>
      <c r="J25" s="101">
        <f t="shared" si="0"/>
      </c>
      <c r="L25" s="170"/>
      <c r="M25" s="170"/>
      <c r="N25" s="170"/>
      <c r="O25" s="170"/>
      <c r="P25" s="170"/>
      <c r="Q25" s="170"/>
    </row>
    <row r="26" spans="1:17" ht="12.75" customHeight="1">
      <c r="A26" s="171" t="s">
        <v>114</v>
      </c>
      <c r="B26" s="110">
        <v>-0.34</v>
      </c>
      <c r="C26" s="110">
        <v>4.72</v>
      </c>
      <c r="D26" s="110">
        <v>7.43</v>
      </c>
      <c r="F26" s="101" t="s">
        <v>156</v>
      </c>
      <c r="G26" s="110">
        <v>-0.16</v>
      </c>
      <c r="H26" s="110">
        <v>2.33</v>
      </c>
      <c r="I26" s="110">
        <v>2.68</v>
      </c>
      <c r="J26" s="101">
        <f t="shared" si="0"/>
      </c>
      <c r="L26" s="170"/>
      <c r="M26" s="170"/>
      <c r="N26" s="170"/>
      <c r="O26" s="170"/>
      <c r="P26" s="170"/>
      <c r="Q26" s="170"/>
    </row>
    <row r="27" spans="1:17" ht="12.75" customHeight="1">
      <c r="A27" s="171" t="s">
        <v>157</v>
      </c>
      <c r="B27" s="110">
        <v>0.25</v>
      </c>
      <c r="C27" s="110">
        <v>4.85</v>
      </c>
      <c r="D27" s="110">
        <v>7.19</v>
      </c>
      <c r="F27" s="101" t="s">
        <v>158</v>
      </c>
      <c r="G27" s="110">
        <v>-0.09</v>
      </c>
      <c r="H27" s="110">
        <v>1.63</v>
      </c>
      <c r="I27" s="110">
        <v>2.6</v>
      </c>
      <c r="J27" s="101">
        <f t="shared" si="0"/>
      </c>
      <c r="L27" s="170"/>
      <c r="M27" s="170"/>
      <c r="N27" s="170"/>
      <c r="O27" s="170"/>
      <c r="P27" s="170"/>
      <c r="Q27" s="170"/>
    </row>
    <row r="28" spans="1:17" ht="12.75" customHeight="1">
      <c r="A28" s="171" t="s">
        <v>159</v>
      </c>
      <c r="B28" s="110">
        <v>0</v>
      </c>
      <c r="C28" s="110">
        <v>1.78</v>
      </c>
      <c r="D28" s="110">
        <v>7.14</v>
      </c>
      <c r="F28" s="101" t="s">
        <v>69</v>
      </c>
      <c r="G28" s="110">
        <v>0.06</v>
      </c>
      <c r="H28" s="110">
        <v>-0.27</v>
      </c>
      <c r="I28" s="110">
        <v>2.47</v>
      </c>
      <c r="J28" s="101">
        <f t="shared" si="0"/>
      </c>
      <c r="L28" s="170"/>
      <c r="M28" s="170"/>
      <c r="N28" s="170"/>
      <c r="O28" s="170"/>
      <c r="P28" s="170"/>
      <c r="Q28" s="170"/>
    </row>
    <row r="29" spans="1:17" ht="12.75" customHeight="1">
      <c r="A29" s="171" t="s">
        <v>160</v>
      </c>
      <c r="B29" s="110">
        <v>1.67</v>
      </c>
      <c r="C29" s="110">
        <v>4.19</v>
      </c>
      <c r="D29" s="110">
        <v>7.03</v>
      </c>
      <c r="F29" s="101" t="s">
        <v>89</v>
      </c>
      <c r="G29" s="110">
        <v>1.35</v>
      </c>
      <c r="H29" s="110">
        <v>2.95</v>
      </c>
      <c r="I29" s="110">
        <v>2.39</v>
      </c>
      <c r="J29" s="101">
        <f t="shared" si="0"/>
      </c>
      <c r="L29" s="170"/>
      <c r="M29" s="170"/>
      <c r="N29" s="170"/>
      <c r="O29" s="170"/>
      <c r="P29" s="170"/>
      <c r="Q29" s="170"/>
    </row>
    <row r="30" spans="1:17" ht="12.75" customHeight="1">
      <c r="A30" s="171" t="s">
        <v>75</v>
      </c>
      <c r="B30" s="110">
        <v>1.05</v>
      </c>
      <c r="C30" s="110">
        <v>7.3</v>
      </c>
      <c r="D30" s="110">
        <v>6.91</v>
      </c>
      <c r="F30" s="101" t="s">
        <v>87</v>
      </c>
      <c r="G30" s="110">
        <v>-0.04</v>
      </c>
      <c r="H30" s="110">
        <v>1.73</v>
      </c>
      <c r="I30" s="110">
        <v>2.39</v>
      </c>
      <c r="J30" s="101">
        <f t="shared" si="0"/>
      </c>
      <c r="L30" s="170"/>
      <c r="M30" s="170"/>
      <c r="N30" s="170"/>
      <c r="O30" s="170"/>
      <c r="P30" s="170"/>
      <c r="Q30" s="170"/>
    </row>
    <row r="31" spans="1:17" ht="12.75" customHeight="1">
      <c r="A31" s="171" t="s">
        <v>161</v>
      </c>
      <c r="B31" s="110">
        <v>1.35</v>
      </c>
      <c r="C31" s="110">
        <v>4.32</v>
      </c>
      <c r="D31" s="110">
        <v>6.88</v>
      </c>
      <c r="F31" s="101" t="s">
        <v>162</v>
      </c>
      <c r="G31" s="110">
        <v>-0.22</v>
      </c>
      <c r="H31" s="110">
        <v>2.8</v>
      </c>
      <c r="I31" s="110">
        <v>2.34</v>
      </c>
      <c r="J31" s="101">
        <f t="shared" si="0"/>
      </c>
      <c r="L31" s="170"/>
      <c r="M31" s="170"/>
      <c r="N31" s="170"/>
      <c r="O31" s="170"/>
      <c r="P31" s="170"/>
      <c r="Q31" s="170"/>
    </row>
    <row r="32" spans="1:17" ht="12.75" customHeight="1">
      <c r="A32" s="171" t="s">
        <v>101</v>
      </c>
      <c r="B32" s="110">
        <v>0.85</v>
      </c>
      <c r="C32" s="110">
        <v>5.03</v>
      </c>
      <c r="D32" s="110">
        <v>6.74</v>
      </c>
      <c r="F32" s="101" t="s">
        <v>108</v>
      </c>
      <c r="G32" s="110">
        <v>-0.58</v>
      </c>
      <c r="H32" s="110">
        <v>4.08</v>
      </c>
      <c r="I32" s="110">
        <v>2.08</v>
      </c>
      <c r="J32" s="101">
        <f t="shared" si="0"/>
      </c>
      <c r="L32" s="170"/>
      <c r="M32" s="170"/>
      <c r="N32" s="170"/>
      <c r="O32" s="170"/>
      <c r="P32" s="170"/>
      <c r="Q32" s="170"/>
    </row>
    <row r="33" spans="1:17" ht="12.75" customHeight="1">
      <c r="A33" s="171" t="s">
        <v>163</v>
      </c>
      <c r="B33" s="110">
        <v>0.67</v>
      </c>
      <c r="C33" s="110">
        <v>5.06</v>
      </c>
      <c r="D33" s="110">
        <v>6.62</v>
      </c>
      <c r="F33" s="101" t="s">
        <v>119</v>
      </c>
      <c r="G33" s="110">
        <v>2.03</v>
      </c>
      <c r="H33" s="110">
        <v>5.09</v>
      </c>
      <c r="I33" s="110">
        <v>1.85</v>
      </c>
      <c r="J33" s="101">
        <f t="shared" si="0"/>
      </c>
      <c r="L33" s="170"/>
      <c r="M33" s="170"/>
      <c r="N33" s="170"/>
      <c r="O33" s="170"/>
      <c r="P33" s="170"/>
      <c r="Q33" s="170"/>
    </row>
    <row r="34" spans="1:17" ht="12.75" customHeight="1">
      <c r="A34" s="171" t="s">
        <v>164</v>
      </c>
      <c r="B34" s="110">
        <v>0.84</v>
      </c>
      <c r="C34" s="110">
        <v>5.15</v>
      </c>
      <c r="D34" s="110">
        <v>6.55</v>
      </c>
      <c r="F34" s="101" t="s">
        <v>83</v>
      </c>
      <c r="G34" s="110">
        <v>0.42</v>
      </c>
      <c r="H34" s="110">
        <v>3.5</v>
      </c>
      <c r="I34" s="110">
        <v>1.72</v>
      </c>
      <c r="J34" s="101">
        <f t="shared" si="0"/>
      </c>
      <c r="L34" s="170"/>
      <c r="M34" s="170"/>
      <c r="N34" s="170"/>
      <c r="O34" s="170"/>
      <c r="P34" s="170"/>
      <c r="Q34" s="170"/>
    </row>
    <row r="35" spans="1:17" ht="12.75" customHeight="1">
      <c r="A35" s="171" t="s">
        <v>165</v>
      </c>
      <c r="B35" s="110">
        <v>-0.16</v>
      </c>
      <c r="C35" s="110">
        <v>2.9</v>
      </c>
      <c r="D35" s="110">
        <v>6.54</v>
      </c>
      <c r="F35" s="101" t="s">
        <v>96</v>
      </c>
      <c r="G35" s="110">
        <v>0.15</v>
      </c>
      <c r="H35" s="110">
        <v>3.07</v>
      </c>
      <c r="I35" s="110">
        <v>1.58</v>
      </c>
      <c r="J35" s="101">
        <f t="shared" si="0"/>
      </c>
      <c r="L35" s="170"/>
      <c r="M35" s="170"/>
      <c r="N35" s="170"/>
      <c r="O35" s="170"/>
      <c r="P35" s="170"/>
      <c r="Q35" s="170"/>
    </row>
    <row r="36" spans="1:17" ht="12.75" customHeight="1">
      <c r="A36" s="171" t="s">
        <v>67</v>
      </c>
      <c r="B36" s="110">
        <v>1.2</v>
      </c>
      <c r="C36" s="110">
        <v>3.49</v>
      </c>
      <c r="D36" s="110">
        <v>6.51</v>
      </c>
      <c r="F36" s="101" t="s">
        <v>166</v>
      </c>
      <c r="G36" s="110">
        <v>-0.05</v>
      </c>
      <c r="H36" s="110">
        <v>-0.65</v>
      </c>
      <c r="I36" s="110">
        <v>0.14</v>
      </c>
      <c r="J36" s="101">
        <f t="shared" si="0"/>
      </c>
      <c r="L36" s="170"/>
      <c r="M36" s="170"/>
      <c r="N36" s="170"/>
      <c r="O36" s="170"/>
      <c r="P36" s="170"/>
      <c r="Q36" s="170"/>
    </row>
    <row r="37" spans="1:17" ht="12.75" customHeight="1">
      <c r="A37" s="171" t="s">
        <v>167</v>
      </c>
      <c r="B37" s="110">
        <v>1.71</v>
      </c>
      <c r="C37" s="110">
        <v>6.38</v>
      </c>
      <c r="D37" s="110">
        <v>6.37</v>
      </c>
      <c r="F37" s="101" t="s">
        <v>92</v>
      </c>
      <c r="G37" s="110">
        <v>-0.14</v>
      </c>
      <c r="H37" s="110">
        <v>-0.53</v>
      </c>
      <c r="I37" s="110">
        <v>-0.37</v>
      </c>
      <c r="J37" s="101">
        <f t="shared" si="0"/>
      </c>
      <c r="L37" s="170"/>
      <c r="M37" s="170"/>
      <c r="N37" s="170"/>
      <c r="O37" s="170"/>
      <c r="P37" s="170"/>
      <c r="Q37" s="170"/>
    </row>
    <row r="38" spans="1:17" ht="12.75" customHeight="1">
      <c r="A38" s="171" t="s">
        <v>76</v>
      </c>
      <c r="B38" s="110">
        <v>0.24</v>
      </c>
      <c r="C38" s="110">
        <v>6.63</v>
      </c>
      <c r="D38" s="110">
        <v>6.25</v>
      </c>
      <c r="F38" s="101" t="s">
        <v>68</v>
      </c>
      <c r="G38" s="110">
        <v>-0.27</v>
      </c>
      <c r="H38" s="110">
        <v>2.91</v>
      </c>
      <c r="I38" s="110">
        <v>-1.14</v>
      </c>
      <c r="J38" s="101">
        <f t="shared" si="0"/>
      </c>
      <c r="L38" s="170"/>
      <c r="M38" s="170"/>
      <c r="N38" s="170"/>
      <c r="O38" s="170"/>
      <c r="P38" s="170"/>
      <c r="Q38" s="170"/>
    </row>
    <row r="39" spans="1:17" ht="12.75" customHeight="1">
      <c r="A39" s="171" t="s">
        <v>99</v>
      </c>
      <c r="B39" s="110">
        <v>0.27</v>
      </c>
      <c r="C39" s="110">
        <v>3.34</v>
      </c>
      <c r="D39" s="110">
        <v>6.05</v>
      </c>
      <c r="F39" s="101" t="s">
        <v>168</v>
      </c>
      <c r="G39" s="110">
        <v>-0.05</v>
      </c>
      <c r="H39" s="110">
        <v>2.81</v>
      </c>
      <c r="I39" s="110">
        <v>-1.35</v>
      </c>
      <c r="J39" s="101">
        <f t="shared" si="0"/>
      </c>
      <c r="L39" s="170"/>
      <c r="M39" s="170"/>
      <c r="N39" s="170"/>
      <c r="O39" s="170"/>
      <c r="P39" s="170"/>
      <c r="Q39" s="170"/>
    </row>
    <row r="40" spans="1:17" ht="12.75" customHeight="1">
      <c r="A40" s="171" t="s">
        <v>100</v>
      </c>
      <c r="B40" s="110">
        <v>-0.25</v>
      </c>
      <c r="C40" s="110">
        <v>2.96</v>
      </c>
      <c r="D40" s="110">
        <v>6.03</v>
      </c>
      <c r="F40" s="101" t="s">
        <v>169</v>
      </c>
      <c r="G40" s="110">
        <v>-0.42</v>
      </c>
      <c r="H40" s="110">
        <v>1.16</v>
      </c>
      <c r="I40" s="110">
        <v>-1.41</v>
      </c>
      <c r="J40" s="101">
        <f t="shared" si="0"/>
      </c>
      <c r="L40" s="170"/>
      <c r="M40" s="170"/>
      <c r="N40" s="170"/>
      <c r="O40" s="170"/>
      <c r="P40" s="170"/>
      <c r="Q40" s="170"/>
    </row>
    <row r="41" spans="1:17" ht="12.75" customHeight="1">
      <c r="A41" s="171" t="s">
        <v>90</v>
      </c>
      <c r="B41" s="110">
        <v>0.22</v>
      </c>
      <c r="C41" s="110">
        <v>2.96</v>
      </c>
      <c r="D41" s="110">
        <v>5.9</v>
      </c>
      <c r="F41" s="101" t="s">
        <v>170</v>
      </c>
      <c r="G41" s="110">
        <v>-0.22</v>
      </c>
      <c r="H41" s="110">
        <v>1.32</v>
      </c>
      <c r="I41" s="110">
        <v>-2.21</v>
      </c>
      <c r="J41" s="101">
        <f t="shared" si="0"/>
      </c>
      <c r="L41" s="170"/>
      <c r="M41" s="170"/>
      <c r="N41" s="170"/>
      <c r="O41" s="170"/>
      <c r="P41" s="170"/>
      <c r="Q41" s="170"/>
    </row>
    <row r="42" spans="1:17" ht="12.75" customHeight="1">
      <c r="A42" s="171" t="s">
        <v>88</v>
      </c>
      <c r="B42" s="110">
        <v>0.47</v>
      </c>
      <c r="C42" s="110">
        <v>4</v>
      </c>
      <c r="D42" s="110">
        <v>5.9</v>
      </c>
      <c r="F42" s="101" t="s">
        <v>171</v>
      </c>
      <c r="G42" s="110">
        <v>-3.76</v>
      </c>
      <c r="H42" s="110">
        <v>-6.2</v>
      </c>
      <c r="I42" s="110">
        <v>-20.39</v>
      </c>
      <c r="J42" s="101">
        <f t="shared" si="0"/>
      </c>
      <c r="L42" s="170"/>
      <c r="M42" s="170"/>
      <c r="N42" s="170"/>
      <c r="O42" s="170"/>
      <c r="P42" s="170"/>
      <c r="Q42" s="170"/>
    </row>
    <row r="43" spans="1:17" ht="12.75" customHeight="1">
      <c r="A43" s="171" t="s">
        <v>81</v>
      </c>
      <c r="B43" s="110">
        <v>0.88</v>
      </c>
      <c r="C43" s="110">
        <v>4.12</v>
      </c>
      <c r="D43" s="110">
        <v>5.81</v>
      </c>
      <c r="G43" s="112"/>
      <c r="H43" s="112"/>
      <c r="I43" s="112"/>
      <c r="J43" s="101">
        <f t="shared" si="0"/>
      </c>
      <c r="L43" s="170"/>
      <c r="M43" s="170"/>
      <c r="N43" s="170"/>
      <c r="O43" s="170"/>
      <c r="P43" s="170"/>
      <c r="Q43" s="170"/>
    </row>
    <row r="44" spans="1:17" ht="12.75" customHeight="1">
      <c r="A44" s="171" t="s">
        <v>117</v>
      </c>
      <c r="B44" s="110">
        <v>0.41</v>
      </c>
      <c r="C44" s="110">
        <v>4.24</v>
      </c>
      <c r="D44" s="110">
        <v>5.71</v>
      </c>
      <c r="G44" s="112"/>
      <c r="H44" s="112"/>
      <c r="I44" s="112"/>
      <c r="J44" s="101">
        <f t="shared" si="0"/>
      </c>
      <c r="L44" s="170"/>
      <c r="M44" s="170"/>
      <c r="N44" s="170"/>
      <c r="O44" s="170"/>
      <c r="P44" s="170"/>
      <c r="Q44" s="170"/>
    </row>
    <row r="45" spans="1:17" ht="12.75" customHeight="1">
      <c r="A45" s="171" t="s">
        <v>105</v>
      </c>
      <c r="B45" s="110">
        <v>-0.6</v>
      </c>
      <c r="C45" s="110">
        <v>2.93</v>
      </c>
      <c r="D45" s="110">
        <v>5.65</v>
      </c>
      <c r="E45" s="102"/>
      <c r="F45" s="102" t="s">
        <v>40</v>
      </c>
      <c r="G45" s="113">
        <v>0.16</v>
      </c>
      <c r="H45" s="154">
        <v>5.4</v>
      </c>
      <c r="I45" s="154">
        <v>6.03</v>
      </c>
      <c r="J45" s="101">
        <f t="shared" si="0"/>
      </c>
      <c r="L45" s="170"/>
      <c r="M45" s="170"/>
      <c r="N45" s="170"/>
      <c r="O45" s="170"/>
      <c r="P45" s="170"/>
      <c r="Q45" s="170"/>
    </row>
    <row r="46" spans="1:17" ht="12.75" customHeight="1">
      <c r="A46" s="171" t="s">
        <v>121</v>
      </c>
      <c r="B46" s="110">
        <v>-2.42</v>
      </c>
      <c r="C46" s="110">
        <v>-0.01</v>
      </c>
      <c r="D46" s="110">
        <v>5.59</v>
      </c>
      <c r="F46" s="101" t="s">
        <v>172</v>
      </c>
      <c r="G46" s="110">
        <v>-0.07</v>
      </c>
      <c r="H46" s="110">
        <v>6.16</v>
      </c>
      <c r="I46" s="110">
        <v>7.13</v>
      </c>
      <c r="J46" s="101">
        <f t="shared" si="0"/>
      </c>
      <c r="L46" s="170"/>
      <c r="M46" s="170"/>
      <c r="N46" s="170"/>
      <c r="O46" s="170"/>
      <c r="P46" s="170"/>
      <c r="Q46" s="170"/>
    </row>
    <row r="47" spans="1:17" ht="12.75" customHeight="1">
      <c r="A47" s="171" t="s">
        <v>78</v>
      </c>
      <c r="B47" s="110">
        <v>-0.56</v>
      </c>
      <c r="C47" s="110">
        <v>2.22</v>
      </c>
      <c r="D47" s="110">
        <v>5.33</v>
      </c>
      <c r="F47" s="101" t="s">
        <v>104</v>
      </c>
      <c r="G47" s="110">
        <v>0.25</v>
      </c>
      <c r="H47" s="110">
        <v>5.28</v>
      </c>
      <c r="I47" s="110">
        <v>6.14</v>
      </c>
      <c r="J47" s="101">
        <f t="shared" si="0"/>
      </c>
      <c r="L47" s="170"/>
      <c r="M47" s="170"/>
      <c r="N47" s="170"/>
      <c r="O47" s="170"/>
      <c r="P47" s="170"/>
      <c r="Q47" s="170"/>
    </row>
    <row r="48" spans="1:17" ht="12.75" customHeight="1">
      <c r="A48" s="171" t="s">
        <v>85</v>
      </c>
      <c r="B48" s="110">
        <v>0.71</v>
      </c>
      <c r="C48" s="110">
        <v>4.17</v>
      </c>
      <c r="D48" s="110">
        <v>5.33</v>
      </c>
      <c r="F48" s="101" t="s">
        <v>102</v>
      </c>
      <c r="G48" s="110">
        <v>0.08</v>
      </c>
      <c r="H48" s="110">
        <v>5.47</v>
      </c>
      <c r="I48" s="110">
        <v>5.82</v>
      </c>
      <c r="J48" s="101">
        <f t="shared" si="0"/>
      </c>
      <c r="L48" s="170"/>
      <c r="M48" s="170"/>
      <c r="N48" s="170"/>
      <c r="O48" s="170"/>
      <c r="P48" s="170"/>
      <c r="Q48" s="170"/>
    </row>
    <row r="49" spans="1:17" ht="12.75" customHeight="1">
      <c r="A49" s="171" t="s">
        <v>173</v>
      </c>
      <c r="B49" s="110">
        <v>-0.46</v>
      </c>
      <c r="C49" s="110">
        <v>3.44</v>
      </c>
      <c r="D49" s="110">
        <v>5.21</v>
      </c>
      <c r="G49" s="110"/>
      <c r="H49" s="110"/>
      <c r="I49" s="110"/>
      <c r="J49" s="101">
        <f t="shared" si="0"/>
      </c>
      <c r="L49" s="170"/>
      <c r="M49" s="170"/>
      <c r="N49" s="170"/>
      <c r="O49" s="170"/>
      <c r="P49" s="170"/>
      <c r="Q49" s="170"/>
    </row>
    <row r="50" spans="1:17" ht="12.75" customHeight="1">
      <c r="A50" s="171" t="s">
        <v>174</v>
      </c>
      <c r="B50" s="110">
        <v>0.23</v>
      </c>
      <c r="C50" s="110">
        <v>3.84</v>
      </c>
      <c r="D50" s="110">
        <v>5.19</v>
      </c>
      <c r="E50" s="102"/>
      <c r="F50" s="102" t="s">
        <v>41</v>
      </c>
      <c r="G50" s="108">
        <v>-0.42</v>
      </c>
      <c r="H50" s="154">
        <v>2.25</v>
      </c>
      <c r="I50" s="154">
        <v>2.79</v>
      </c>
      <c r="J50" s="101">
        <f t="shared" si="0"/>
      </c>
      <c r="L50" s="170"/>
      <c r="M50" s="170"/>
      <c r="N50" s="170"/>
      <c r="O50" s="170"/>
      <c r="P50" s="170"/>
      <c r="Q50" s="170"/>
    </row>
    <row r="51" spans="1:17" ht="12.75" customHeight="1">
      <c r="A51" s="171" t="s">
        <v>74</v>
      </c>
      <c r="B51" s="110">
        <v>0.26</v>
      </c>
      <c r="C51" s="110">
        <v>3.72</v>
      </c>
      <c r="D51" s="158">
        <v>5.18</v>
      </c>
      <c r="F51" s="101" t="s">
        <v>175</v>
      </c>
      <c r="G51" s="110">
        <v>0.61</v>
      </c>
      <c r="H51" s="110">
        <v>3.52</v>
      </c>
      <c r="I51" s="110">
        <v>5.55</v>
      </c>
      <c r="L51" s="170"/>
      <c r="M51" s="170"/>
      <c r="N51" s="170"/>
      <c r="O51" s="170"/>
      <c r="P51" s="170"/>
      <c r="Q51" s="170"/>
    </row>
    <row r="52" spans="1:17" ht="12.75" customHeight="1">
      <c r="A52" s="171" t="s">
        <v>176</v>
      </c>
      <c r="B52" s="110">
        <v>1.1</v>
      </c>
      <c r="C52" s="110">
        <v>2.84</v>
      </c>
      <c r="D52" s="158">
        <v>5.13</v>
      </c>
      <c r="F52" s="101" t="s">
        <v>113</v>
      </c>
      <c r="G52" s="110">
        <v>-0.02</v>
      </c>
      <c r="H52" s="110">
        <v>4.15</v>
      </c>
      <c r="I52" s="110">
        <v>4.49</v>
      </c>
      <c r="L52" s="170"/>
      <c r="M52" s="170"/>
      <c r="N52" s="170"/>
      <c r="O52" s="170"/>
      <c r="P52" s="170"/>
      <c r="Q52" s="170"/>
    </row>
    <row r="53" spans="1:17" ht="12.75" customHeight="1">
      <c r="A53" s="171" t="s">
        <v>177</v>
      </c>
      <c r="B53" s="110">
        <v>0.24</v>
      </c>
      <c r="C53" s="110">
        <v>5.8</v>
      </c>
      <c r="D53" s="158">
        <v>5.1</v>
      </c>
      <c r="F53" s="101" t="s">
        <v>178</v>
      </c>
      <c r="G53" s="110">
        <v>-0.52</v>
      </c>
      <c r="H53" s="110">
        <v>3.45</v>
      </c>
      <c r="I53" s="110">
        <v>4.38</v>
      </c>
      <c r="L53" s="170"/>
      <c r="M53" s="170"/>
      <c r="N53" s="170"/>
      <c r="O53" s="170"/>
      <c r="P53" s="170"/>
      <c r="Q53" s="170"/>
    </row>
    <row r="54" spans="1:17" ht="12.75" customHeight="1">
      <c r="A54" s="171" t="s">
        <v>73</v>
      </c>
      <c r="B54" s="110">
        <v>-0.26</v>
      </c>
      <c r="C54" s="110">
        <v>5.32</v>
      </c>
      <c r="D54" s="158">
        <v>5.04</v>
      </c>
      <c r="F54" s="101" t="s">
        <v>109</v>
      </c>
      <c r="G54" s="110">
        <v>-0.02</v>
      </c>
      <c r="H54" s="110">
        <v>2.68</v>
      </c>
      <c r="I54" s="110">
        <v>4.09</v>
      </c>
      <c r="L54" s="170"/>
      <c r="M54" s="170"/>
      <c r="N54" s="170"/>
      <c r="O54" s="170"/>
      <c r="P54" s="170"/>
      <c r="Q54" s="170"/>
    </row>
    <row r="55" spans="1:17" ht="12.75" customHeight="1">
      <c r="A55" s="171" t="s">
        <v>179</v>
      </c>
      <c r="B55" s="110">
        <v>-0.36</v>
      </c>
      <c r="C55" s="110">
        <v>2.52</v>
      </c>
      <c r="D55" s="158">
        <v>4.91</v>
      </c>
      <c r="F55" s="101" t="s">
        <v>116</v>
      </c>
      <c r="G55" s="110">
        <v>0.02</v>
      </c>
      <c r="H55" s="110">
        <v>3.07</v>
      </c>
      <c r="I55" s="110">
        <v>3.28</v>
      </c>
      <c r="L55" s="170"/>
      <c r="M55" s="170"/>
      <c r="N55" s="170"/>
      <c r="O55" s="170"/>
      <c r="P55" s="170"/>
      <c r="Q55" s="170"/>
    </row>
    <row r="56" spans="1:17" ht="12.75" customHeight="1">
      <c r="A56" s="171" t="s">
        <v>180</v>
      </c>
      <c r="B56" s="110">
        <v>0.1</v>
      </c>
      <c r="C56" s="110">
        <v>0.61</v>
      </c>
      <c r="D56" s="158">
        <v>4.69</v>
      </c>
      <c r="F56" s="101" t="s">
        <v>110</v>
      </c>
      <c r="G56" s="110">
        <v>0.13</v>
      </c>
      <c r="H56" s="110">
        <v>2.51</v>
      </c>
      <c r="I56" s="110">
        <v>2.68</v>
      </c>
      <c r="L56" s="170"/>
      <c r="M56" s="170"/>
      <c r="N56" s="170"/>
      <c r="O56" s="170"/>
      <c r="P56" s="170"/>
      <c r="Q56" s="170"/>
    </row>
    <row r="57" spans="1:17" ht="12.75" customHeight="1">
      <c r="A57" s="171" t="s">
        <v>181</v>
      </c>
      <c r="B57" s="110">
        <v>0.02</v>
      </c>
      <c r="C57" s="110">
        <v>3.79</v>
      </c>
      <c r="D57" s="158">
        <v>4.64</v>
      </c>
      <c r="F57" s="101" t="s">
        <v>112</v>
      </c>
      <c r="G57" s="110">
        <v>-0.17</v>
      </c>
      <c r="H57" s="110">
        <v>2.24</v>
      </c>
      <c r="I57" s="110">
        <v>2.62</v>
      </c>
      <c r="L57" s="170"/>
      <c r="M57" s="170"/>
      <c r="N57" s="170"/>
      <c r="O57" s="170"/>
      <c r="P57" s="170"/>
      <c r="Q57" s="170"/>
    </row>
    <row r="58" spans="1:17" ht="12.75" customHeight="1">
      <c r="A58" s="171" t="s">
        <v>80</v>
      </c>
      <c r="B58" s="110">
        <v>0.43</v>
      </c>
      <c r="C58" s="110">
        <v>3.09</v>
      </c>
      <c r="D58" s="158">
        <v>4.59</v>
      </c>
      <c r="F58" s="101" t="s">
        <v>122</v>
      </c>
      <c r="G58" s="110">
        <v>-0.02</v>
      </c>
      <c r="H58" s="110">
        <v>2.55</v>
      </c>
      <c r="I58" s="110">
        <v>2.33</v>
      </c>
      <c r="L58" s="170"/>
      <c r="M58" s="170"/>
      <c r="N58" s="170"/>
      <c r="O58" s="170"/>
      <c r="P58" s="170"/>
      <c r="Q58" s="170"/>
    </row>
    <row r="59" spans="1:17" ht="12.75" customHeight="1">
      <c r="A59" s="171" t="s">
        <v>71</v>
      </c>
      <c r="B59" s="110">
        <v>0.24</v>
      </c>
      <c r="C59" s="110">
        <v>5.93</v>
      </c>
      <c r="D59" s="158">
        <v>4.53</v>
      </c>
      <c r="F59" s="101" t="s">
        <v>115</v>
      </c>
      <c r="G59" s="110">
        <v>0</v>
      </c>
      <c r="H59" s="110">
        <v>2.27</v>
      </c>
      <c r="I59" s="110">
        <v>2.16</v>
      </c>
      <c r="L59" s="170"/>
      <c r="M59" s="170"/>
      <c r="N59" s="170"/>
      <c r="O59" s="170"/>
      <c r="P59" s="170"/>
      <c r="Q59" s="170"/>
    </row>
    <row r="60" spans="1:17" ht="12.75" customHeight="1">
      <c r="A60" s="171" t="s">
        <v>94</v>
      </c>
      <c r="B60" s="110">
        <v>0.45</v>
      </c>
      <c r="C60" s="110">
        <v>4.14</v>
      </c>
      <c r="D60" s="158">
        <v>4.52</v>
      </c>
      <c r="F60" s="101" t="s">
        <v>182</v>
      </c>
      <c r="G60" s="110">
        <v>0.09</v>
      </c>
      <c r="H60" s="110">
        <v>2.02</v>
      </c>
      <c r="I60" s="110">
        <v>1.96</v>
      </c>
      <c r="L60" s="170"/>
      <c r="M60" s="170"/>
      <c r="N60" s="170"/>
      <c r="O60" s="170"/>
      <c r="P60" s="170"/>
      <c r="Q60" s="170"/>
    </row>
    <row r="61" spans="1:17" ht="12.75" customHeight="1">
      <c r="A61" s="171" t="s">
        <v>183</v>
      </c>
      <c r="B61" s="110">
        <v>0</v>
      </c>
      <c r="C61" s="110">
        <v>2.84</v>
      </c>
      <c r="D61" s="158">
        <v>4.36</v>
      </c>
      <c r="F61" s="101" t="s">
        <v>118</v>
      </c>
      <c r="G61" s="110">
        <v>-1.55</v>
      </c>
      <c r="H61" s="110">
        <v>1.12</v>
      </c>
      <c r="I61" s="110">
        <v>1.73</v>
      </c>
      <c r="L61" s="170"/>
      <c r="M61" s="170"/>
      <c r="N61" s="170"/>
      <c r="O61" s="170"/>
      <c r="P61" s="170"/>
      <c r="Q61" s="170"/>
    </row>
    <row r="62" spans="1:17" ht="12.75" customHeight="1">
      <c r="A62" s="171" t="s">
        <v>184</v>
      </c>
      <c r="B62" s="110">
        <v>0.24</v>
      </c>
      <c r="C62" s="110">
        <v>0.09</v>
      </c>
      <c r="D62" s="158">
        <v>4.35</v>
      </c>
      <c r="F62" s="101" t="s">
        <v>185</v>
      </c>
      <c r="G62" s="110">
        <v>0.04</v>
      </c>
      <c r="H62" s="110">
        <v>1.76</v>
      </c>
      <c r="I62" s="110">
        <v>1.63</v>
      </c>
      <c r="L62" s="170"/>
      <c r="M62" s="170"/>
      <c r="N62" s="170"/>
      <c r="O62" s="170"/>
      <c r="P62" s="170"/>
      <c r="Q62" s="170"/>
    </row>
    <row r="63" spans="1:17" ht="12.75" customHeight="1">
      <c r="A63" s="172" t="s">
        <v>98</v>
      </c>
      <c r="B63" s="156">
        <v>-0.06</v>
      </c>
      <c r="C63" s="115">
        <v>3.09</v>
      </c>
      <c r="D63" s="115">
        <v>4.2</v>
      </c>
      <c r="E63" s="114"/>
      <c r="F63" s="155" t="s">
        <v>120</v>
      </c>
      <c r="G63" s="115">
        <v>-0.28</v>
      </c>
      <c r="H63" s="156">
        <v>0.75</v>
      </c>
      <c r="I63" s="156">
        <v>0.65</v>
      </c>
      <c r="L63" s="170"/>
      <c r="M63" s="170"/>
      <c r="N63" s="170"/>
      <c r="O63" s="170"/>
      <c r="P63" s="170"/>
      <c r="Q63" s="170"/>
    </row>
    <row r="64" spans="1:17" ht="12.75">
      <c r="A64" s="116" t="s">
        <v>16</v>
      </c>
      <c r="B64" s="105"/>
      <c r="C64" s="105"/>
      <c r="D64" s="104"/>
      <c r="E64" s="104"/>
      <c r="F64" s="105"/>
      <c r="G64" s="105"/>
      <c r="L64" s="170"/>
      <c r="M64" s="170"/>
      <c r="N64" s="170"/>
      <c r="O64" s="170"/>
      <c r="P64" s="170"/>
      <c r="Q64" s="170"/>
    </row>
    <row r="65" spans="1:17" ht="12.75">
      <c r="A65" s="189">
        <v>42867</v>
      </c>
      <c r="B65" s="190"/>
      <c r="J65" s="101">
        <f t="shared" si="0"/>
      </c>
      <c r="L65" s="170"/>
      <c r="M65" s="170"/>
      <c r="N65" s="170"/>
      <c r="O65" s="170"/>
      <c r="P65" s="170"/>
      <c r="Q65" s="170"/>
    </row>
    <row r="66" spans="10:17" ht="12.75">
      <c r="J66" s="101">
        <f t="shared" si="0"/>
      </c>
      <c r="L66" s="170"/>
      <c r="M66" s="170"/>
      <c r="N66" s="170"/>
      <c r="O66" s="170"/>
      <c r="P66" s="170"/>
      <c r="Q66" s="170"/>
    </row>
    <row r="67" spans="10:17" ht="12.75">
      <c r="J67" s="101">
        <f t="shared" si="0"/>
      </c>
      <c r="L67" s="170"/>
      <c r="M67" s="170"/>
      <c r="N67" s="170"/>
      <c r="O67" s="170"/>
      <c r="P67" s="170"/>
      <c r="Q67" s="170"/>
    </row>
    <row r="68" spans="10:17" ht="12.75">
      <c r="J68" s="101">
        <f t="shared" si="0"/>
      </c>
      <c r="L68" s="170"/>
      <c r="M68" s="170"/>
      <c r="N68" s="170"/>
      <c r="O68" s="170"/>
      <c r="P68" s="170"/>
      <c r="Q68" s="170"/>
    </row>
    <row r="69" spans="10:17" ht="12.75">
      <c r="J69" s="101">
        <f t="shared" si="0"/>
      </c>
      <c r="L69" s="170"/>
      <c r="M69" s="170"/>
      <c r="N69" s="170"/>
      <c r="O69" s="170"/>
      <c r="P69" s="170"/>
      <c r="Q69" s="170"/>
    </row>
    <row r="70" spans="10:17" ht="12.75">
      <c r="J70" s="101">
        <f t="shared" si="0"/>
      </c>
      <c r="L70" s="170"/>
      <c r="M70" s="170"/>
      <c r="N70" s="170"/>
      <c r="O70" s="170"/>
      <c r="P70" s="170"/>
      <c r="Q70" s="170"/>
    </row>
    <row r="71" spans="10:17" ht="12.75">
      <c r="J71" s="101">
        <f t="shared" si="0"/>
      </c>
      <c r="L71" s="170"/>
      <c r="M71" s="170"/>
      <c r="N71" s="170"/>
      <c r="O71" s="170"/>
      <c r="P71" s="170"/>
      <c r="Q71" s="170"/>
    </row>
    <row r="72" spans="10:17" ht="12.75">
      <c r="J72" s="101">
        <f t="shared" si="0"/>
      </c>
      <c r="L72" s="170"/>
      <c r="M72" s="170"/>
      <c r="N72" s="170"/>
      <c r="O72" s="170"/>
      <c r="P72" s="170"/>
      <c r="Q72" s="170"/>
    </row>
    <row r="73" spans="10:17" ht="12.75">
      <c r="J73" s="101">
        <f t="shared" si="0"/>
      </c>
      <c r="L73" s="170"/>
      <c r="M73" s="170"/>
      <c r="N73" s="170"/>
      <c r="O73" s="170"/>
      <c r="P73" s="170"/>
      <c r="Q73" s="170"/>
    </row>
    <row r="74" spans="10:17" ht="12.75">
      <c r="J74" s="101">
        <f t="shared" si="0"/>
      </c>
      <c r="L74" s="170"/>
      <c r="M74" s="170"/>
      <c r="N74" s="170"/>
      <c r="O74" s="170"/>
      <c r="P74" s="170"/>
      <c r="Q74" s="170"/>
    </row>
    <row r="75" spans="10:17" ht="12.75">
      <c r="J75" s="101">
        <f aca="true" t="shared" si="1" ref="J75:J90">+PROPER(K75)</f>
      </c>
      <c r="L75" s="170"/>
      <c r="M75" s="170"/>
      <c r="N75" s="170"/>
      <c r="O75" s="170"/>
      <c r="P75" s="170"/>
      <c r="Q75" s="170"/>
    </row>
    <row r="76" spans="10:17" ht="12.75">
      <c r="J76" s="101">
        <f t="shared" si="1"/>
      </c>
      <c r="L76" s="170"/>
      <c r="M76" s="170"/>
      <c r="N76" s="170"/>
      <c r="O76" s="170"/>
      <c r="P76" s="170"/>
      <c r="Q76" s="170"/>
    </row>
    <row r="77" spans="10:17" ht="12.75">
      <c r="J77" s="101">
        <f t="shared" si="1"/>
      </c>
      <c r="L77" s="170"/>
      <c r="M77" s="170"/>
      <c r="N77" s="170"/>
      <c r="O77" s="170"/>
      <c r="P77" s="170"/>
      <c r="Q77" s="170"/>
    </row>
    <row r="78" spans="10:17" ht="12.75">
      <c r="J78" s="101">
        <f t="shared" si="1"/>
      </c>
      <c r="L78" s="170"/>
      <c r="M78" s="170"/>
      <c r="N78" s="170"/>
      <c r="O78" s="170"/>
      <c r="P78" s="170"/>
      <c r="Q78" s="170"/>
    </row>
    <row r="79" spans="10:17" ht="12.75">
      <c r="J79" s="101">
        <f t="shared" si="1"/>
      </c>
      <c r="L79" s="170"/>
      <c r="M79" s="170"/>
      <c r="N79" s="170"/>
      <c r="O79" s="170"/>
      <c r="P79" s="170"/>
      <c r="Q79" s="170"/>
    </row>
    <row r="80" spans="10:17" ht="12.75">
      <c r="J80" s="101">
        <f t="shared" si="1"/>
      </c>
      <c r="L80" s="170"/>
      <c r="M80" s="170"/>
      <c r="N80" s="170"/>
      <c r="O80" s="170"/>
      <c r="P80" s="170"/>
      <c r="Q80" s="170"/>
    </row>
    <row r="81" spans="10:17" ht="12.75">
      <c r="J81" s="101">
        <f t="shared" si="1"/>
      </c>
      <c r="L81" s="170"/>
      <c r="M81" s="170"/>
      <c r="N81" s="170"/>
      <c r="O81" s="170"/>
      <c r="P81" s="170"/>
      <c r="Q81" s="170"/>
    </row>
    <row r="82" spans="10:17" ht="12.75">
      <c r="J82" s="101">
        <f t="shared" si="1"/>
      </c>
      <c r="L82" s="170"/>
      <c r="M82" s="170"/>
      <c r="N82" s="170"/>
      <c r="O82" s="170"/>
      <c r="P82" s="170"/>
      <c r="Q82" s="170"/>
    </row>
    <row r="83" spans="10:17" ht="12.75">
      <c r="J83" s="101">
        <f t="shared" si="1"/>
      </c>
      <c r="L83" s="170"/>
      <c r="M83" s="170"/>
      <c r="N83" s="170"/>
      <c r="O83" s="170"/>
      <c r="P83" s="170"/>
      <c r="Q83" s="170"/>
    </row>
    <row r="84" spans="10:17" ht="12.75">
      <c r="J84" s="101">
        <f t="shared" si="1"/>
      </c>
      <c r="L84" s="170"/>
      <c r="M84" s="170"/>
      <c r="N84" s="170"/>
      <c r="O84" s="170"/>
      <c r="P84" s="170"/>
      <c r="Q84" s="170"/>
    </row>
    <row r="85" spans="10:17" ht="12.75">
      <c r="J85" s="101">
        <f t="shared" si="1"/>
      </c>
      <c r="L85" s="170"/>
      <c r="M85" s="170"/>
      <c r="N85" s="170"/>
      <c r="O85" s="170"/>
      <c r="P85" s="170"/>
      <c r="Q85" s="170"/>
    </row>
    <row r="86" spans="10:17" ht="12.75">
      <c r="J86" s="101">
        <f t="shared" si="1"/>
      </c>
      <c r="L86" s="170"/>
      <c r="M86" s="170"/>
      <c r="N86" s="170"/>
      <c r="O86" s="170"/>
      <c r="P86" s="170"/>
      <c r="Q86" s="170"/>
    </row>
    <row r="87" spans="10:17" ht="12.75">
      <c r="J87" s="101">
        <f t="shared" si="1"/>
      </c>
      <c r="L87" s="170"/>
      <c r="M87" s="170"/>
      <c r="N87" s="170"/>
      <c r="O87" s="170"/>
      <c r="P87" s="170"/>
      <c r="Q87" s="170"/>
    </row>
    <row r="88" spans="10:17" ht="12.75">
      <c r="J88" s="101">
        <f t="shared" si="1"/>
      </c>
      <c r="L88" s="170"/>
      <c r="M88" s="170"/>
      <c r="N88" s="170"/>
      <c r="O88" s="170"/>
      <c r="P88" s="170"/>
      <c r="Q88" s="170"/>
    </row>
    <row r="89" spans="10:17" ht="12.75">
      <c r="J89" s="101">
        <f t="shared" si="1"/>
      </c>
      <c r="L89" s="170"/>
      <c r="M89" s="170"/>
      <c r="N89" s="170"/>
      <c r="O89" s="170"/>
      <c r="P89" s="170"/>
      <c r="Q89" s="170"/>
    </row>
    <row r="90" spans="10:17" ht="12.75">
      <c r="J90" s="101">
        <f t="shared" si="1"/>
      </c>
      <c r="L90" s="170"/>
      <c r="M90" s="170"/>
      <c r="N90" s="170"/>
      <c r="O90" s="170"/>
      <c r="P90" s="170"/>
      <c r="Q90" s="170"/>
    </row>
    <row r="91" spans="10:17" ht="12.75">
      <c r="J91" s="101">
        <f>+PROPER(K91)</f>
      </c>
      <c r="L91" s="170"/>
      <c r="M91" s="170"/>
      <c r="N91" s="170"/>
      <c r="O91" s="170"/>
      <c r="P91" s="170"/>
      <c r="Q91" s="170"/>
    </row>
    <row r="92" spans="10:17" ht="12.75">
      <c r="J92" s="101">
        <f>+PROPER(K92)</f>
      </c>
      <c r="L92" s="170"/>
      <c r="M92" s="170"/>
      <c r="N92" s="170"/>
      <c r="O92" s="170"/>
      <c r="P92" s="170"/>
      <c r="Q92" s="170"/>
    </row>
    <row r="93" spans="10:17" ht="12.75">
      <c r="J93" s="101">
        <f>+PROPER(K93)</f>
      </c>
      <c r="L93" s="170"/>
      <c r="M93" s="170"/>
      <c r="N93" s="170"/>
      <c r="O93" s="170"/>
      <c r="P93" s="170"/>
      <c r="Q93" s="170"/>
    </row>
    <row r="94" spans="10:17" ht="12.75">
      <c r="J94" s="101">
        <f>+PROPER(K94)</f>
      </c>
      <c r="L94" s="170"/>
      <c r="M94" s="170"/>
      <c r="N94" s="170"/>
      <c r="O94" s="170"/>
      <c r="P94" s="170"/>
      <c r="Q94" s="170"/>
    </row>
    <row r="97" ht="12.75">
      <c r="K97" s="101">
        <f>+LOWER(K94)</f>
      </c>
    </row>
    <row r="98" ht="12.75">
      <c r="K98" s="101">
        <f>+PROPER(K94)</f>
      </c>
    </row>
  </sheetData>
  <sheetProtection/>
  <mergeCells count="6">
    <mergeCell ref="G9:I9"/>
    <mergeCell ref="A9:A10"/>
    <mergeCell ref="E9:E10"/>
    <mergeCell ref="A65:B65"/>
    <mergeCell ref="B9:D9"/>
    <mergeCell ref="F9:F10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2017-02-13T20:39:25Z</cp:lastPrinted>
  <dcterms:created xsi:type="dcterms:W3CDTF">2016-02-11T17:29:14Z</dcterms:created>
  <dcterms:modified xsi:type="dcterms:W3CDTF">2017-05-12T18:00:56Z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