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290" windowWidth="6240" windowHeight="3555" tabRatio="956" activeTab="0"/>
  </bookViews>
  <sheets>
    <sheet name="CONTENIDO " sheetId="1" r:id="rId1"/>
    <sheet name="Cuadro  A1" sheetId="2" r:id="rId2"/>
    <sheet name="Cuadro  A2   " sheetId="3" r:id="rId3"/>
    <sheet name="Cuadro A3 " sheetId="4" r:id="rId4"/>
    <sheet name="Cuadro A4  " sheetId="5" r:id="rId5"/>
    <sheet name="Cuadro A5  " sheetId="6" r:id="rId6"/>
    <sheet name="Cuadro A6  " sheetId="7" r:id="rId7"/>
    <sheet name="Cuadro A7  " sheetId="8" r:id="rId8"/>
    <sheet name="Cuadro A8    " sheetId="9" r:id="rId9"/>
    <sheet name="Cuadro A9  " sheetId="10" r:id="rId10"/>
    <sheet name="Cuadro A10 " sheetId="11" r:id="rId11"/>
    <sheet name="Cuadro A11  " sheetId="12" r:id="rId12"/>
    <sheet name="Cuadro A12   " sheetId="13" r:id="rId13"/>
    <sheet name="Cuadro A13    " sheetId="14" r:id="rId14"/>
    <sheet name="Cuadro A14 " sheetId="15" r:id="rId15"/>
    <sheet name="Cuadro A15" sheetId="16" r:id="rId16"/>
    <sheet name="Cuadro A16  " sheetId="17" r:id="rId17"/>
    <sheet name="Cuadro A17" sheetId="18" r:id="rId18"/>
    <sheet name="Cuadro B1  " sheetId="19" r:id="rId19"/>
    <sheet name="Cuadro B2     " sheetId="20" r:id="rId20"/>
    <sheet name="Cuadro B3" sheetId="21" r:id="rId21"/>
  </sheets>
  <externalReferences>
    <externalReference r:id="rId24"/>
    <externalReference r:id="rId25"/>
  </externalReferences>
  <definedNames>
    <definedName name="\a" localSheetId="12">#N/A</definedName>
    <definedName name="\a" localSheetId="18">#N/A</definedName>
    <definedName name="\a">#N/A</definedName>
    <definedName name="\b" localSheetId="12">#N/A</definedName>
    <definedName name="\b" localSheetId="18">#N/A</definedName>
    <definedName name="\b">#N/A</definedName>
    <definedName name="_Regression_Int" localSheetId="18" hidden="1">1</definedName>
    <definedName name="A_impresión_IM" localSheetId="12">#REF!</definedName>
    <definedName name="A_impresión_IM" localSheetId="18">'Cuadro B1  '!$A$11:$I$73</definedName>
    <definedName name="A_impresión_IM">#REF!</definedName>
    <definedName name="_xlnm.Print_Area" localSheetId="0">'CONTENIDO '!#REF!</definedName>
    <definedName name="_xlnm.Print_Area" localSheetId="10">'Cuadro A10 '!$A$1:$N$99</definedName>
    <definedName name="_xlnm.Print_Area" localSheetId="11">'Cuadro A11  '!$A$1:$N$98</definedName>
    <definedName name="_xlnm.Print_Area" localSheetId="12">'Cuadro A12   '!$A$1:$T$72</definedName>
    <definedName name="_xlnm.Print_Area" localSheetId="13">'Cuadro A13    '!$A$1:$P$53</definedName>
    <definedName name="_xlnm.Print_Area" localSheetId="14">'Cuadro A14 '!$A$1:$N$37</definedName>
    <definedName name="_xlnm.Print_Area" localSheetId="15">'Cuadro A15'!$A$1:$O$82</definedName>
    <definedName name="_xlnm.Print_Area" localSheetId="16">'Cuadro A16  '!$A$1:$O$81</definedName>
    <definedName name="_xlnm.Print_Area" localSheetId="3">#N/A</definedName>
    <definedName name="_xlnm.Print_Area" localSheetId="4">'Cuadro A4  '!$A$1:$H$51</definedName>
    <definedName name="_xlnm.Print_Area" localSheetId="5">'Cuadro A5  '!$A$1:$H$49</definedName>
    <definedName name="_xlnm.Print_Area" localSheetId="6">'Cuadro A6  '!$A$1:$N$148</definedName>
    <definedName name="_xlnm.Print_Area" localSheetId="7">'Cuadro A7  '!$A$1:$N$149</definedName>
    <definedName name="_xlnm.Print_Area" localSheetId="8">'Cuadro A8    '!$A$1:$H$169</definedName>
    <definedName name="_xlnm.Print_Area" localSheetId="9">'Cuadro A9  '!$A$1:$H$168</definedName>
    <definedName name="_xlnm.Print_Area" localSheetId="18">'Cuadro B1  '!$A$7:$J$72</definedName>
    <definedName name="_xlnm.Print_Area" localSheetId="19">'Cuadro B2     '!$A$1:$I$141</definedName>
    <definedName name="cccc">#N/A</definedName>
    <definedName name="paises">'[1]COD'!$A$1:$B$275</definedName>
    <definedName name="_xlnm.Print_Titles" localSheetId="10">'Cuadro A10 '!$1:$14</definedName>
    <definedName name="_xlnm.Print_Titles" localSheetId="11">'Cuadro A11  '!$1:$13</definedName>
    <definedName name="_xlnm.Print_Titles" localSheetId="12">'Cuadro A12   '!$1:$13</definedName>
    <definedName name="_xlnm.Print_Titles" localSheetId="14">'Cuadro A14 '!$1:$14</definedName>
    <definedName name="_xlnm.Print_Titles" localSheetId="15">'Cuadro A15'!$1:$14</definedName>
    <definedName name="_xlnm.Print_Titles" localSheetId="16">'Cuadro A16  '!$1:$13</definedName>
    <definedName name="_xlnm.Print_Titles" localSheetId="4">'Cuadro A4  '!$1:$14</definedName>
    <definedName name="_xlnm.Print_Titles" localSheetId="5">'Cuadro A5  '!$1:$14</definedName>
    <definedName name="_xlnm.Print_Titles" localSheetId="6">'Cuadro A6  '!$1:$14</definedName>
    <definedName name="_xlnm.Print_Titles" localSheetId="7">'Cuadro A7  '!$1:$14</definedName>
    <definedName name="_xlnm.Print_Titles" localSheetId="8">'Cuadro A8    '!$1:$14</definedName>
    <definedName name="_xlnm.Print_Titles" localSheetId="9">'Cuadro A9  '!$1:$14</definedName>
    <definedName name="_xlnm.Print_Titles" localSheetId="19">'Cuadro B2     '!$7:$15</definedName>
    <definedName name="Totaldepto">#REF!</definedName>
  </definedNames>
  <calcPr fullCalcOnLoad="1"/>
</workbook>
</file>

<file path=xl/sharedStrings.xml><?xml version="1.0" encoding="utf-8"?>
<sst xmlns="http://schemas.openxmlformats.org/spreadsheetml/2006/main" count="2640" uniqueCount="1051">
  <si>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</si>
  <si>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</si>
  <si>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</si>
  <si>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</si>
  <si>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</si>
  <si>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</si>
  <si>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</si>
  <si>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</si>
  <si>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</si>
  <si>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</si>
  <si>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</si>
  <si>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</si>
  <si>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</si>
  <si>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</si>
  <si>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</si>
  <si>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</si>
  <si>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</si>
  <si>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</si>
  <si>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</si>
  <si>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</si>
  <si>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</si>
  <si>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</si>
  <si>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</si>
  <si>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</si>
  <si>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</si>
  <si>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</si>
  <si>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</si>
  <si>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</si>
  <si>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</si>
  <si>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</si>
  <si>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</si>
  <si>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</si>
  <si>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</si>
  <si>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</si>
  <si>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</si>
  <si>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</si>
  <si>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</si>
  <si>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</si>
  <si>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</si>
  <si>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</si>
  <si>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</si>
  <si>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</si>
  <si>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</si>
  <si>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</si>
  <si>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</si>
  <si>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</si>
  <si>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</si>
  <si>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</si>
  <si>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</si>
  <si>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</si>
  <si>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</si>
  <si>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</si>
  <si>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</si>
  <si>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</si>
  <si>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</si>
  <si>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</si>
  <si>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</si>
  <si>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</si>
  <si>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</si>
  <si>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</si>
  <si>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</si>
  <si>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</si>
  <si>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</si>
  <si>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</si>
  <si>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</si>
  <si>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</si>
  <si>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</si>
  <si>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</si>
  <si>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</si>
  <si>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</si>
  <si>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</si>
  <si>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</si>
  <si>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</si>
  <si>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</si>
  <si>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</si>
  <si>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</si>
  <si>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</si>
  <si>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</si>
  <si>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</si>
  <si>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</si>
  <si>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</si>
  <si>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</si>
  <si>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</si>
  <si>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</si>
  <si>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</si>
  <si>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</si>
  <si>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</si>
  <si>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</si>
  <si>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</si>
  <si>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</si>
  <si>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</si>
  <si>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</si>
  <si>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</si>
  <si>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</si>
  <si>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</si>
  <si>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</si>
  <si>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</si>
  <si>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</si>
  <si>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</si>
  <si>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</si>
  <si>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</si>
  <si>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</si>
  <si>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</si>
  <si>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</si>
  <si>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</si>
  <si>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</si>
  <si>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</si>
  <si>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</si>
  <si>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</si>
  <si>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</si>
  <si>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</si>
  <si>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</si>
  <si>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</si>
  <si>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</si>
  <si>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</si>
  <si>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</si>
  <si>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</si>
  <si>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</si>
  <si>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</si>
  <si>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</si>
  <si>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</si>
  <si>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</si>
  <si>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</si>
  <si>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</si>
  <si>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</si>
  <si>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</si>
  <si>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</si>
  <si>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</si>
  <si>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</si>
  <si>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</si>
  <si>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</si>
  <si>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</si>
  <si>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</si>
  <si>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</si>
  <si>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</si>
  <si>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</si>
  <si>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</si>
  <si>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</si>
  <si>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</si>
  <si>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</si>
  <si>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</si>
  <si>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</si>
  <si>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</si>
  <si>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</si>
  <si>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</si>
  <si>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</si>
  <si>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</si>
  <si>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</si>
  <si>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</si>
  <si>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</si>
  <si>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</si>
  <si>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</si>
  <si>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</si>
  <si>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</si>
  <si>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</si>
  <si>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</si>
  <si>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</si>
  <si>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</si>
  <si>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</si>
  <si>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</si>
  <si>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</si>
  <si>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</si>
  <si>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</si>
  <si>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</si>
  <si>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</si>
  <si>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</si>
  <si>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</si>
  <si>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</si>
  <si>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</si>
  <si>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</si>
  <si>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</si>
  <si>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</si>
  <si>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</si>
  <si>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</si>
  <si>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</si>
  <si>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</si>
  <si>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</si>
  <si>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</si>
  <si>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</si>
  <si>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</si>
  <si>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</si>
  <si>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</si>
  <si>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</si>
  <si>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</si>
  <si>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</si>
  <si>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</si>
  <si>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</si>
  <si>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</si>
  <si>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</si>
  <si>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</si>
  <si>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</si>
  <si>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</si>
  <si>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</si>
  <si>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</si>
  <si>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</si>
  <si>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</si>
  <si>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</si>
  <si>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</si>
  <si>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</si>
  <si>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</si>
  <si>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</si>
  <si>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</si>
  <si>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</si>
  <si>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</si>
  <si>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</si>
  <si>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</si>
  <si>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</si>
  <si>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</si>
  <si>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</si>
  <si>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</si>
  <si>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</si>
  <si>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</si>
  <si>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</si>
  <si>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</si>
  <si>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</si>
  <si>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</si>
  <si>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</si>
  <si>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</si>
  <si>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</si>
  <si>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</si>
  <si>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</si>
  <si>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</si>
  <si>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</si>
  <si>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</si>
  <si>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</si>
  <si>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</si>
  <si>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</si>
  <si>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</si>
  <si>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</si>
  <si>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</si>
  <si>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</si>
  <si>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</si>
  <si>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</si>
  <si>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</si>
  <si>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</si>
  <si>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</si>
  <si>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</si>
  <si>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</si>
  <si>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</si>
  <si>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</si>
  <si>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</si>
  <si>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</si>
  <si>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</si>
  <si>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</si>
  <si>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</si>
  <si>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</si>
  <si>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</si>
  <si>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</si>
  <si>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</si>
  <si>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</si>
  <si>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</si>
  <si>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</si>
  <si>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</si>
  <si>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</si>
  <si>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</si>
  <si>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</si>
  <si>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</si>
  <si>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</si>
  <si>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</si>
  <si>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</si>
  <si>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</si>
  <si>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</si>
  <si>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</si>
  <si>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</si>
  <si>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</si>
  <si>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</si>
  <si>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</si>
  <si>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</si>
  <si>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</si>
  <si>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</si>
  <si>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</si>
  <si>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</si>
  <si>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</si>
  <si>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</si>
  <si>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</si>
  <si>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</si>
  <si>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</si>
  <si>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</si>
  <si>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</si>
  <si>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</si>
  <si>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</si>
  <si>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</si>
  <si>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</si>
  <si>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</si>
  <si>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</si>
  <si>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</si>
  <si>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</si>
  <si>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</si>
  <si>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</si>
  <si>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</si>
  <si>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</si>
  <si>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</si>
  <si>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</si>
  <si>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</si>
  <si>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</si>
  <si>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</si>
  <si>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</si>
  <si>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</si>
  <si>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</si>
  <si>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</si>
  <si>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</si>
  <si>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</si>
  <si>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</si>
  <si>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</si>
  <si>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</si>
  <si>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</si>
  <si>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</si>
  <si>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</si>
  <si>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</si>
  <si>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</si>
  <si>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</si>
  <si>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</si>
  <si>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</si>
  <si>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</si>
  <si>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</si>
  <si>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</si>
  <si>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</si>
  <si>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</si>
  <si>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</si>
  <si>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</si>
  <si>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</si>
  <si>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</si>
  <si>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</si>
  <si>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</si>
  <si>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</si>
  <si>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</si>
  <si>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</si>
  <si>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</si>
  <si>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</si>
  <si>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</si>
  <si>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</si>
  <si>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</si>
  <si>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</si>
  <si>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</si>
  <si>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</si>
  <si>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</si>
  <si>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</si>
  <si>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</si>
  <si>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A11</t>
  </si>
  <si>
    <t>Importaciones según capítulos del Arancel de Aduanas</t>
  </si>
  <si>
    <t>Capítulo</t>
  </si>
  <si>
    <t>Toneladas métricas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</si>
  <si>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</si>
  <si>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</si>
  <si>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</si>
  <si>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</si>
  <si>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</si>
  <si>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</si>
  <si>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</si>
  <si>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</si>
  <si>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</si>
  <si>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</si>
  <si>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</si>
  <si>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</si>
  <si>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</si>
  <si>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</si>
  <si>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</si>
  <si>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</si>
  <si>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</si>
  <si>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</si>
  <si>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</si>
  <si>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</si>
  <si>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</si>
  <si>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</si>
  <si>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</si>
  <si>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</si>
  <si>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</si>
  <si>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</si>
  <si>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</si>
  <si>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</si>
  <si>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</si>
  <si>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</si>
  <si>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</si>
  <si>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</si>
  <si>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</si>
  <si>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</si>
  <si>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</si>
  <si>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</si>
  <si>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</si>
  <si>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</si>
  <si>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</si>
  <si>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</si>
  <si>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</si>
  <si>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</si>
  <si>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</si>
  <si>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</si>
  <si>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</si>
  <si>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</si>
  <si>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</si>
  <si>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</si>
  <si>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</si>
  <si>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</si>
  <si>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</si>
  <si>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</si>
  <si>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</si>
  <si>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</si>
  <si>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</si>
  <si>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</si>
  <si>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</si>
  <si>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</si>
  <si>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</si>
  <si>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</si>
  <si>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</si>
  <si>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</si>
  <si>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</si>
  <si>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</si>
  <si>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</si>
  <si>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</si>
  <si>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</si>
  <si>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</si>
  <si>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</si>
  <si>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</si>
  <si>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</si>
  <si>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</si>
  <si>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</si>
  <si>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</si>
  <si>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</si>
  <si>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</si>
  <si>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</si>
  <si>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</si>
  <si>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</si>
  <si>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</si>
  <si>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</si>
  <si>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Aparatos y material eléctrico, de grabación o imagen</t>
  </si>
  <si>
    <t>Vehículos y material para vía férrea, aparatos de señalización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</si>
  <si>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</si>
  <si>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</si>
  <si>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</si>
  <si>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</si>
  <si>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</si>
  <si>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</si>
  <si>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</si>
  <si>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</si>
  <si>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</si>
  <si>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</si>
  <si>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</si>
  <si>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</si>
  <si>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</si>
  <si>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</si>
  <si>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</si>
  <si>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</si>
  <si>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</si>
  <si>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</si>
  <si>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</si>
  <si>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</si>
  <si>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</si>
  <si>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</si>
  <si>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</si>
  <si>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</si>
  <si>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</si>
  <si>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</si>
  <si>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</si>
  <si>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</si>
  <si>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</si>
  <si>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</si>
  <si>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</si>
  <si>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</si>
  <si>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</si>
  <si>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</si>
  <si>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</si>
  <si>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</si>
  <si>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</si>
  <si>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</si>
  <si>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</si>
  <si>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</si>
  <si>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</si>
  <si>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</si>
  <si>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</si>
  <si>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</si>
  <si>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</si>
  <si>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</si>
  <si>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</si>
  <si>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</si>
  <si>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</si>
  <si>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</si>
  <si>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</si>
  <si>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</si>
  <si>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</si>
  <si>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</si>
  <si>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</si>
  <si>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</si>
  <si>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</si>
  <si>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</si>
  <si>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</si>
  <si>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</si>
  <si>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</si>
  <si>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</si>
  <si>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</si>
  <si>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</si>
  <si>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</si>
  <si>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</si>
  <si>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</si>
  <si>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</si>
  <si>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</si>
  <si>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</si>
  <si>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</si>
  <si>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</si>
  <si>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p</t>
    </r>
    <r>
      <rPr>
        <sz val="8"/>
        <rFont val="Arial"/>
        <family val="2"/>
      </rPr>
      <t xml:space="preserve"> Cifras provisionales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</si>
  <si>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</si>
  <si>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</si>
  <si>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</si>
  <si>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</si>
  <si>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</si>
  <si>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</si>
  <si>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</si>
  <si>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</si>
  <si>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</si>
  <si>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r>
      <t>2011</t>
    </r>
    <r>
      <rPr>
        <b/>
        <vertAlign val="superscript"/>
        <sz val="9"/>
        <rFont val="Arial"/>
        <family val="2"/>
      </rPr>
      <t>p</t>
    </r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</si>
  <si>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</si>
  <si>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</si>
  <si>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</si>
  <si>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</si>
  <si>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</si>
  <si>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</si>
  <si>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</si>
  <si>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</si>
  <si>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</si>
  <si>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</si>
  <si>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</si>
  <si>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</si>
  <si>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</si>
  <si>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</si>
  <si>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</si>
  <si>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</si>
  <si>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</si>
  <si>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</si>
  <si>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</si>
  <si>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</si>
  <si>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</si>
  <si>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</si>
  <si>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</si>
  <si>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</si>
  <si>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</si>
  <si>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</si>
  <si>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</si>
  <si>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</si>
  <si>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</si>
  <si>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</si>
  <si>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</si>
  <si>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</si>
  <si>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</si>
  <si>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</si>
  <si>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</si>
  <si>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</si>
  <si>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</si>
  <si>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</si>
  <si>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</si>
  <si>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</si>
  <si>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</si>
  <si>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</si>
  <si>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</si>
  <si>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</si>
  <si>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</si>
  <si>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</si>
  <si>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</si>
  <si>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</si>
  <si>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</si>
  <si>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</si>
  <si>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</si>
  <si>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</si>
  <si>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</si>
  <si>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</si>
  <si>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</si>
  <si>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</si>
  <si>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</si>
  <si>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</si>
  <si>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</si>
  <si>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</si>
  <si>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</si>
  <si>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</si>
  <si>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</si>
  <si>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</si>
  <si>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</si>
  <si>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</si>
  <si>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</si>
  <si>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</si>
  <si>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</si>
  <si>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</si>
  <si>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</si>
  <si>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</si>
  <si>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</si>
  <si>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</si>
  <si>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</si>
  <si>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</si>
  <si>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</si>
  <si>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</si>
  <si>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</si>
  <si>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</si>
  <si>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</si>
  <si>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</si>
  <si>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</si>
  <si>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</si>
  <si>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</si>
  <si>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</si>
  <si>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</si>
  <si>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</si>
  <si>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</si>
  <si>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</si>
  <si>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</si>
  <si>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</si>
  <si>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</si>
  <si>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</si>
  <si>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</si>
  <si>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</si>
  <si>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</si>
  <si>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</si>
  <si>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</si>
  <si>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</si>
  <si>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</si>
  <si>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</si>
  <si>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</si>
  <si>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</si>
  <si>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</si>
  <si>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</si>
  <si>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</si>
  <si>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</si>
  <si>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</si>
  <si>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</si>
  <si>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</si>
  <si>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</si>
  <si>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</si>
  <si>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</si>
  <si>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</si>
  <si>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</si>
  <si>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</si>
  <si>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</si>
  <si>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</si>
  <si>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</si>
  <si>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</si>
  <si>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</si>
  <si>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</si>
  <si>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</si>
  <si>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</si>
  <si>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</si>
  <si>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</si>
  <si>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</si>
  <si>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</si>
  <si>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</si>
  <si>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</si>
  <si>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</si>
  <si>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</si>
  <si>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</si>
  <si>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</si>
  <si>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</si>
  <si>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</si>
  <si>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</si>
  <si>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</si>
  <si>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</si>
  <si>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</si>
  <si>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</si>
  <si>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</si>
  <si>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</si>
  <si>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</si>
  <si>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</si>
  <si>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</si>
  <si>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</si>
  <si>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</si>
  <si>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</si>
  <si>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</si>
  <si>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</si>
  <si>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</si>
  <si>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</si>
  <si>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</si>
  <si>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</si>
  <si>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</si>
  <si>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</si>
  <si>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</si>
  <si>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</si>
  <si>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</si>
  <si>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</si>
  <si>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</si>
  <si>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</si>
  <si>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</si>
  <si>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</si>
  <si>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</si>
  <si>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</si>
  <si>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</si>
  <si>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</si>
  <si>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</si>
  <si>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</si>
  <si>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</si>
  <si>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</si>
  <si>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</si>
  <si>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</si>
  <si>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</si>
  <si>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</si>
  <si>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</si>
  <si>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</si>
  <si>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</si>
  <si>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</si>
  <si>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</si>
  <si>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</si>
  <si>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</si>
  <si>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</si>
  <si>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</si>
  <si>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</si>
  <si>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</si>
  <si>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</si>
  <si>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</si>
  <si>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</si>
  <si>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</si>
  <si>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</si>
  <si>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</si>
  <si>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</si>
  <si>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</si>
  <si>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</si>
  <si>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</si>
  <si>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</si>
  <si>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</si>
  <si>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</si>
  <si>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</si>
  <si>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</si>
  <si>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</si>
  <si>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</si>
  <si>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</si>
  <si>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</si>
  <si>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</si>
  <si>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</si>
  <si>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</si>
  <si>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</si>
  <si>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</si>
  <si>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</si>
  <si>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</si>
  <si>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</si>
  <si>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</si>
  <si>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</si>
  <si>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</si>
  <si>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</si>
  <si>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</si>
  <si>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</si>
  <si>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</si>
  <si>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</si>
  <si>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</si>
  <si>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</si>
  <si>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</si>
  <si>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</si>
  <si>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</si>
  <si>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</si>
  <si>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</si>
  <si>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</si>
  <si>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</si>
  <si>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</si>
  <si>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</si>
  <si>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</si>
  <si>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</si>
  <si>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</si>
  <si>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</si>
  <si>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</si>
  <si>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</si>
  <si>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</si>
  <si>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</si>
  <si>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</si>
  <si>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</si>
  <si>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</si>
  <si>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</si>
  <si>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</si>
  <si>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</si>
  <si>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</si>
  <si>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</si>
  <si>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</si>
  <si>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</si>
  <si>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</si>
  <si>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</si>
  <si>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</si>
  <si>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</si>
  <si>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</si>
  <si>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</si>
  <si>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</si>
  <si>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</si>
  <si>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</si>
  <si>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</si>
  <si>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</si>
  <si>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</si>
  <si>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</si>
  <si>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</si>
  <si>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</si>
  <si>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</si>
  <si>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</si>
  <si>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</si>
  <si>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</si>
  <si>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</si>
  <si>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</si>
  <si>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</si>
  <si>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</si>
  <si>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</si>
  <si>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</si>
  <si>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</si>
  <si>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</si>
  <si>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</si>
  <si>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</si>
  <si>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</si>
  <si>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</si>
  <si>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</si>
  <si>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</si>
  <si>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</si>
  <si>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</si>
  <si>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</si>
  <si>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</si>
  <si>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</si>
  <si>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</si>
  <si>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</si>
  <si>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</si>
  <si>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</si>
  <si>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</si>
  <si>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</si>
  <si>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</si>
  <si>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</si>
  <si>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</si>
  <si>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</si>
  <si>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</si>
  <si>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</si>
  <si>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</si>
  <si>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</si>
  <si>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</si>
  <si>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</si>
  <si>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</si>
  <si>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</si>
  <si>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</si>
  <si>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</si>
  <si>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</si>
  <si>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</si>
  <si>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</si>
  <si>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</si>
  <si>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</si>
  <si>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</si>
  <si>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</si>
  <si>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</si>
  <si>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</si>
  <si>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</si>
  <si>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</si>
  <si>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</si>
  <si>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</si>
  <si>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</si>
  <si>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</si>
  <si>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</si>
  <si>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</si>
  <si>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</si>
  <si>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</si>
  <si>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</si>
  <si>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</si>
  <si>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</si>
  <si>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</si>
  <si>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</si>
  <si>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</si>
  <si>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</si>
  <si>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</si>
  <si>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</si>
  <si>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</si>
  <si>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</si>
  <si>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</si>
  <si>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</si>
  <si>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</si>
  <si>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</si>
  <si>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</si>
  <si>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</si>
  <si>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</si>
  <si>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</si>
  <si>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</si>
  <si>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</si>
  <si>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</si>
  <si>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</si>
  <si>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</si>
  <si>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</si>
  <si>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</si>
  <si>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</si>
  <si>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 xml:space="preserve">Comercio al por mayor y por menor </t>
  </si>
  <si>
    <t>Comercio al por mayor</t>
  </si>
  <si>
    <t xml:space="preserve">Comercio al por noviembrer y por menor </t>
  </si>
  <si>
    <t xml:space="preserve">Comercio al por noviembrer </t>
  </si>
  <si>
    <t>Productos de panadería, macarrones, fideos, alcuzcuz y  similares</t>
  </si>
  <si>
    <t>Calderas, máquinas y partes</t>
  </si>
  <si>
    <t>Vehículos, partes y accesorios</t>
  </si>
  <si>
    <t>Combustibles, aceites minerales y sus productos</t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</si>
  <si>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</si>
  <si>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r>
      <t>2012</t>
    </r>
    <r>
      <rPr>
        <b/>
        <vertAlign val="superscript"/>
        <sz val="9"/>
        <rFont val="Arial"/>
        <family val="2"/>
      </rPr>
      <t>p</t>
    </r>
  </si>
  <si>
    <t>Fecha de publicación: 16 de agosto de 2012</t>
  </si>
  <si>
    <t xml:space="preserve">  </t>
  </si>
  <si>
    <t>Cuadro A1 - Importaciones de Colombia, según grupos de productos CUCI Rev. 3</t>
  </si>
  <si>
    <t>Cuadro A2 - Importaciones según grupos de productos  a partir de la CUCI Rev.3. -  Estructura de agregación OMC</t>
  </si>
  <si>
    <t>Cuadro A3 - Importaciones según capítulos del Arancel de Aduanas</t>
  </si>
  <si>
    <t>Cuadro A4 - Importaciones según Grandes Categorías Económicas CGCE Rev. 3</t>
  </si>
  <si>
    <t>Cuadro A5 - Importaciones según Grandes Categorías Económicas CGCE Rev. 3 Toneladas Métricas</t>
  </si>
  <si>
    <t>Cuadro A6 - Importaciones según Clasificación Industrial Internacional Uniforme CIIU Rev. 3</t>
  </si>
  <si>
    <t>Cuadro A7 - Importaciones según Clasificación Industrial Internacional Uniforme CIIU Rev. 3 Toneladas Métricas</t>
  </si>
  <si>
    <t>Cuadro A8 - Importaciones según Clasificación Central de Producto CPC 1.0 A.C.</t>
  </si>
  <si>
    <t>Cuadro A9 - Importaciones según Clasificación Central de Producto CPC 1.0 A.C. Toneladas Métricas</t>
  </si>
  <si>
    <t>Cuadro A10 - Importaciones según Clasificación Uniforme para el Comercio Internacional CUCI Rev. 3</t>
  </si>
  <si>
    <t>Cuadro A11 - Importaciones según Clasificación Uniforme para el Comercio Internacional CUCI Rev. 3 Toneladas Métricas</t>
  </si>
  <si>
    <t>Cuadro A15 - Importaciones según uso o destino económico (CUODE)</t>
  </si>
  <si>
    <t>Cuadro A16 - Importaciones según uso o destino económico (CUODE) Toneladas Métricas</t>
  </si>
  <si>
    <t>Cuadro A17 - Importaciones, según aduanas</t>
  </si>
  <si>
    <t>Cuadro B3 - Exportaciones - Importaciones y Balanza comercial según estructura de agregación OMC  (Miles de Dólares FOB)</t>
  </si>
  <si>
    <t xml:space="preserve">Importaciones según grupos de productos  a partir de la CUCI Rev.3. -  estructura de agregación OMC </t>
  </si>
  <si>
    <t>Capítulos CUCI</t>
  </si>
  <si>
    <t>Contribución al total</t>
  </si>
  <si>
    <r>
      <t>Agropecuarios, alimentos y bebidas</t>
    </r>
    <r>
      <rPr>
        <b/>
        <vertAlign val="superscript"/>
        <sz val="9"/>
        <rFont val="Arial"/>
        <family val="2"/>
      </rPr>
      <t>a</t>
    </r>
  </si>
  <si>
    <t>Aceites y grasas fijos de origen vegetal, en bruto, refinados o fraccionados</t>
  </si>
  <si>
    <t>Pescado (no incluídos los mamíferos marinos), crustáceos, moluscos e invertebrados acuáticos y sus preparados</t>
  </si>
  <si>
    <t>Café, té, cacao, especias y sus preparados</t>
  </si>
  <si>
    <t>Azúcares, preparados de azúcar y miel</t>
  </si>
  <si>
    <t>Demás agropecuarios, alimentos y bebidas</t>
  </si>
  <si>
    <r>
      <t>Combustibles y productos de la industria extractiva</t>
    </r>
    <r>
      <rPr>
        <b/>
        <vertAlign val="superscript"/>
        <sz val="9"/>
        <rFont val="Arial"/>
        <family val="2"/>
      </rPr>
      <t>b</t>
    </r>
  </si>
  <si>
    <t>Petróleo, productos derivados del petróleo y productos conexos</t>
  </si>
  <si>
    <t>Demás combustibles y productos de la industria extractiva</t>
  </si>
  <si>
    <r>
      <t>Manufacturas</t>
    </r>
    <r>
      <rPr>
        <b/>
        <vertAlign val="superscript"/>
        <sz val="9"/>
        <rFont val="Arial"/>
        <family val="2"/>
      </rPr>
      <t>c</t>
    </r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</si>
  <si>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</si>
  <si>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</si>
  <si>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Hilados, tejidos, articulos confeccionados de fibras textiles, n.e.p., y productos conexos</t>
  </si>
  <si>
    <t>Artículos manufacturados diversos, n.e.p.</t>
  </si>
  <si>
    <t>Materias y productos químicos, n.e.p</t>
  </si>
  <si>
    <t>Manufacturas de metales, n.e.p.</t>
  </si>
  <si>
    <t>Manufacturas de caucho, n.e.p.</t>
  </si>
  <si>
    <t>Instrumentos y aparatos profesionales, científicos y de control, n.e.p.</t>
  </si>
  <si>
    <t>Papel, cartón y artículos de pasta de papel, de papel o de cartón</t>
  </si>
  <si>
    <t>Manufacturas de minerales no metálicos, n.e.p</t>
  </si>
  <si>
    <t>Demás manufacturas</t>
  </si>
  <si>
    <r>
      <t>Otros sectores</t>
    </r>
    <r>
      <rPr>
        <b/>
        <vertAlign val="superscript"/>
        <sz val="9"/>
        <rFont val="Arial"/>
        <family val="2"/>
      </rPr>
      <t>d</t>
    </r>
  </si>
  <si>
    <t>CUCI = Clasificación Uniforme para el Comercio Internacional, revisión 3.</t>
  </si>
  <si>
    <t xml:space="preserve">** No puede calcularse variación por no registrarse valor en el periodo base. </t>
  </si>
  <si>
    <r>
      <t xml:space="preserve">a </t>
    </r>
    <r>
      <rPr>
        <sz val="8"/>
        <rFont val="Arial"/>
        <family val="2"/>
      </rPr>
      <t>Incluye las secciones 0, 1, 2 y 4 de la CUCI Rev. 3. excluidos los capítulos 27 y 28</t>
    </r>
  </si>
  <si>
    <r>
      <t xml:space="preserve">b </t>
    </r>
    <r>
      <rPr>
        <sz val="8"/>
        <rFont val="Arial"/>
        <family val="2"/>
      </rPr>
      <t>Incluye la seccion 3 de la CUCI Rev. 3. y los capítulos 27, 28 y  68</t>
    </r>
  </si>
  <si>
    <r>
      <t xml:space="preserve">c </t>
    </r>
    <r>
      <rPr>
        <sz val="8"/>
        <rFont val="Arial"/>
        <family val="2"/>
      </rPr>
      <t>Incluye las secciones 5, 6, 7 y 8 de la CUCI Rev. 3. excluidos el capítulo 68 y el grupo 891</t>
    </r>
  </si>
  <si>
    <r>
      <t xml:space="preserve">d </t>
    </r>
    <r>
      <rPr>
        <sz val="8"/>
        <rFont val="Arial"/>
        <family val="2"/>
      </rPr>
      <t>Incluye la seccion 9 de la CUCI Rev. 3. y el grupo 891</t>
    </r>
  </si>
  <si>
    <r>
      <t xml:space="preserve">e </t>
    </r>
    <r>
      <rPr>
        <sz val="8"/>
        <rFont val="Arial"/>
        <family val="2"/>
      </rPr>
      <t>Corresponde la partidas creadas a partir de la V enmienda del SA que no se encuentran correlacionadas</t>
    </r>
  </si>
  <si>
    <t xml:space="preserve">Contribución al grupo </t>
  </si>
  <si>
    <t>Fecha de publicación: 13 de septiembre de 2012</t>
  </si>
  <si>
    <t>Bogotá, D.C.</t>
  </si>
  <si>
    <t>Antioquia</t>
  </si>
  <si>
    <t>Cundinamarca</t>
  </si>
  <si>
    <t>Valle del Cauca</t>
  </si>
  <si>
    <t>Bolívar</t>
  </si>
  <si>
    <t>Atlántico</t>
  </si>
  <si>
    <t>La Guajira</t>
  </si>
  <si>
    <t>Magdalena</t>
  </si>
  <si>
    <t>Santander</t>
  </si>
  <si>
    <t>Risaralda</t>
  </si>
  <si>
    <t>Cauca</t>
  </si>
  <si>
    <t>Caldas</t>
  </si>
  <si>
    <t>Meta</t>
  </si>
  <si>
    <t>Nariño</t>
  </si>
  <si>
    <t>Cesar</t>
  </si>
  <si>
    <t>Casanare</t>
  </si>
  <si>
    <t>Boyacá</t>
  </si>
  <si>
    <t>Norte de Santander</t>
  </si>
  <si>
    <t>Tolima</t>
  </si>
  <si>
    <t>Quindío</t>
  </si>
  <si>
    <t>Córdoba</t>
  </si>
  <si>
    <t>Huila</t>
  </si>
  <si>
    <t>Sucre</t>
  </si>
  <si>
    <t>Putumayo</t>
  </si>
  <si>
    <t>Arauca</t>
  </si>
  <si>
    <t>Amazonas</t>
  </si>
  <si>
    <t>San Andrés</t>
  </si>
  <si>
    <t>Vaupés</t>
  </si>
  <si>
    <t>Caquetá</t>
  </si>
  <si>
    <t>Chocó</t>
  </si>
  <si>
    <t>Vichada</t>
  </si>
  <si>
    <t>Guaviare</t>
  </si>
  <si>
    <t>Cuadro A15</t>
  </si>
  <si>
    <t>Cuadro A16</t>
  </si>
  <si>
    <t>Cuadro A17</t>
  </si>
  <si>
    <t>Importaciones, según aduanas</t>
  </si>
  <si>
    <t>Aduanas</t>
  </si>
  <si>
    <t>2012p</t>
  </si>
  <si>
    <t>2011p</t>
  </si>
  <si>
    <t>Total general</t>
  </si>
  <si>
    <t>Cartagena</t>
  </si>
  <si>
    <t>Bogotá</t>
  </si>
  <si>
    <t>Buenaventura</t>
  </si>
  <si>
    <t>Santa Marta</t>
  </si>
  <si>
    <t>Barranquilla</t>
  </si>
  <si>
    <t>Medellín</t>
  </si>
  <si>
    <t>Cali</t>
  </si>
  <si>
    <t>Ipiales</t>
  </si>
  <si>
    <t>Riohacha</t>
  </si>
  <si>
    <t>Yopal</t>
  </si>
  <si>
    <t>Maicao</t>
  </si>
  <si>
    <t xml:space="preserve">Urabá </t>
  </si>
  <si>
    <t>Cúcuta</t>
  </si>
  <si>
    <t>Armenia</t>
  </si>
  <si>
    <t>Pereira</t>
  </si>
  <si>
    <t>Bucaramanga</t>
  </si>
  <si>
    <t>Manizales</t>
  </si>
  <si>
    <t>Puerto Asís</t>
  </si>
  <si>
    <t>Cartago</t>
  </si>
  <si>
    <t>**</t>
  </si>
  <si>
    <t>Leticia</t>
  </si>
  <si>
    <t xml:space="preserve">Puerto Carreño </t>
  </si>
  <si>
    <t>Valledupar</t>
  </si>
  <si>
    <t xml:space="preserve">Nota:  Aduana de Uraba anteriormente aduana de Turbo </t>
  </si>
  <si>
    <t>** No se puede calcular la variación por no registrarse información en el período base.</t>
  </si>
  <si>
    <t>Fuente:  DANE - DIAN  Cálculos: DANE</t>
  </si>
  <si>
    <r>
      <t>p</t>
    </r>
    <r>
      <rPr>
        <sz val="8"/>
        <rFont val="Arial"/>
        <family val="2"/>
      </rPr>
      <t xml:space="preserve"> provisional</t>
    </r>
  </si>
  <si>
    <t>Cuadro B3</t>
  </si>
  <si>
    <t>Exportaciones - Importaciones y Balanza comercial según estructura de agregación OMC  (Miles de Dólares FOB)</t>
  </si>
  <si>
    <t>Sección</t>
  </si>
  <si>
    <t>Agropecuarios, alimentos y bebidas</t>
  </si>
  <si>
    <t>Materiales crudos no comestibles, excepto los combustibles</t>
  </si>
  <si>
    <t>Aceites, grasas y ceras de origen animal y vegetal</t>
  </si>
  <si>
    <t>Combustibles y productos de las industrias extractivas</t>
  </si>
  <si>
    <t>Demás</t>
  </si>
  <si>
    <t>Manufacturas</t>
  </si>
  <si>
    <t>Productos químicos y productos conexos, n.e.p.</t>
  </si>
  <si>
    <t>Otros sectores</t>
  </si>
  <si>
    <t>Cuadro A8</t>
  </si>
  <si>
    <t>*</t>
  </si>
  <si>
    <t>Principales grupos de productos</t>
  </si>
  <si>
    <t>Variación (%)</t>
  </si>
  <si>
    <t>Cuadro A1</t>
  </si>
  <si>
    <t>Importaciones de Colombia, según grupos de productos CUCI Rev. 3</t>
  </si>
  <si>
    <r>
      <t xml:space="preserve">Manufacturas </t>
    </r>
    <r>
      <rPr>
        <vertAlign val="superscript"/>
        <sz val="9"/>
        <rFont val="Arial"/>
        <family val="2"/>
      </rPr>
      <t>3</t>
    </r>
  </si>
  <si>
    <r>
      <t xml:space="preserve">Otros sectores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</si>
  <si>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Incluye las secciones de la CUCI 0, 1, 2 y 4, excluidos los capítulos 27 y 28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</si>
  <si>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</si>
  <si>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</si>
  <si>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 Incluye la sección 9 de la CUCI y el grupo 891</t>
    </r>
  </si>
  <si>
    <r>
      <t>Agropecuarios, alimentos y bebidas</t>
    </r>
    <r>
      <rPr>
        <vertAlign val="superscript"/>
        <sz val="9"/>
        <rFont val="Arial"/>
        <family val="2"/>
      </rPr>
      <t>1</t>
    </r>
  </si>
  <si>
    <r>
      <t>Combustibles y prod. de industrias extractivas</t>
    </r>
    <r>
      <rPr>
        <vertAlign val="superscript"/>
        <sz val="9"/>
        <rFont val="Arial"/>
        <family val="2"/>
      </rPr>
      <t>2</t>
    </r>
  </si>
  <si>
    <t>018</t>
  </si>
  <si>
    <t xml:space="preserve">Plantas utilizadas en la fabricación de azúcar y/o panela </t>
  </si>
  <si>
    <t>Minerales de uranio y torio</t>
  </si>
  <si>
    <t>18</t>
  </si>
  <si>
    <t>Agua</t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</si>
  <si>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</si>
  <si>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</si>
  <si>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</si>
  <si>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</si>
  <si>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</si>
  <si>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</si>
  <si>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Enero - agosto</t>
  </si>
  <si>
    <t>Agosto</t>
  </si>
  <si>
    <t>Fecha de publicación: 17 de octubre de 2012</t>
  </si>
  <si>
    <t>(2012 / 2011)</t>
  </si>
  <si>
    <r>
      <t>1</t>
    </r>
    <r>
      <rPr>
        <sz val="8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</si>
  <si>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8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</si>
  <si>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8"/>
        <rFont val="Arial"/>
        <family val="2"/>
      </rPr>
      <t>Se refiere a envios urgentes y  paquetes postales</t>
    </r>
  </si>
  <si>
    <r>
      <t xml:space="preserve">5  </t>
    </r>
    <r>
      <rPr>
        <sz val="8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</si>
  <si>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8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</si>
  <si>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Participación   (%)</t>
  </si>
  <si>
    <t>Variación  (%)</t>
  </si>
  <si>
    <t>Variación    (%)</t>
  </si>
  <si>
    <t>Contribución a la varición</t>
  </si>
  <si>
    <t>Origen</t>
  </si>
  <si>
    <r>
      <t xml:space="preserve">a </t>
    </r>
    <r>
      <rPr>
        <sz val="8"/>
        <rFont val="Arial"/>
        <family val="2"/>
      </rPr>
      <t>Se incluyen en la Unión Europea los 27 países miembros actuales</t>
    </r>
  </si>
  <si>
    <t>Guainia</t>
  </si>
  <si>
    <r>
      <t xml:space="preserve">a </t>
    </r>
    <r>
      <rPr>
        <sz val="8"/>
        <rFont val="Arial"/>
        <family val="2"/>
      </rPr>
      <t xml:space="preserve">Se incluyen en la Unión Europea los 27 países actuales. </t>
    </r>
  </si>
  <si>
    <r>
      <t>Agosto</t>
    </r>
    <r>
      <rPr>
        <b/>
        <vertAlign val="superscript"/>
        <sz val="9"/>
        <color indexed="63"/>
        <rFont val="Arial"/>
        <family val="2"/>
      </rPr>
      <t>(p)</t>
    </r>
  </si>
  <si>
    <r>
      <t>Enero - Agosto</t>
    </r>
    <r>
      <rPr>
        <b/>
        <vertAlign val="superscript"/>
        <sz val="10"/>
        <color indexed="63"/>
        <rFont val="Arial"/>
        <family val="2"/>
      </rPr>
      <t xml:space="preserve"> (p)</t>
    </r>
  </si>
  <si>
    <r>
      <t>12 meses a Agosto</t>
    </r>
    <r>
      <rPr>
        <b/>
        <vertAlign val="superscript"/>
        <sz val="9"/>
        <color indexed="63"/>
        <rFont val="Arial"/>
        <family val="2"/>
      </rPr>
      <t xml:space="preserve"> </t>
    </r>
    <r>
      <rPr>
        <b/>
        <vertAlign val="superscript"/>
        <sz val="10"/>
        <color indexed="63"/>
        <rFont val="Arial"/>
        <family val="2"/>
      </rPr>
      <t>(p)</t>
    </r>
  </si>
  <si>
    <t>Enero - agosto (2012 / 2011)</t>
  </si>
  <si>
    <t>Enero-agosto</t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</si>
</sst>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##\ ###\ ###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\ _€_-;\-* #,##0\ _€_-;_-* &quot;-&quot;??\ _€_-;_-@_-"/>
    <numFmt numFmtId="193" formatCode="#,##0.000"/>
    <numFmt numFmtId="194" formatCode="_ * #,##0_ ;_ * \-#,##0_ ;_ * &quot;-&quot;??_ ;_ @_ "/>
    <numFmt numFmtId="195" formatCode="#\ ###\ ###"/>
    <numFmt numFmtId="196" formatCode="#,##0.00000"/>
    <numFmt numFmtId="197" formatCode="0.000000"/>
    <numFmt numFmtId="198" formatCode="0.00000000"/>
    <numFmt numFmtId="199" formatCode="0.0000"/>
    <numFmt numFmtId="200" formatCode="0.0%"/>
    <numFmt numFmtId="201" formatCode="_-* #,##0.00_-;\-* #,##0.00_-;_-* &quot;-&quot;??_-;_-@_-"/>
    <numFmt numFmtId="202" formatCode="#,##0.00000000"/>
    <numFmt numFmtId="203" formatCode="#,##0.000000_);\(#,##0.000000\)"/>
    <numFmt numFmtId="204" formatCode="_-* #,##0.0_-;\-* #,##0.0_-;_-* &quot;-&quot;??_-;_-@_-"/>
    <numFmt numFmtId="205" formatCode="_-* #,##0_-;\-* #,##0_-;_-* &quot;-&quot;??_-;_-@_-"/>
    <numFmt numFmtId="206" formatCode="General_)"/>
    <numFmt numFmtId="207" formatCode="_-* #,##0.0000000000_-;\-* #,##0.0000000000_-;_-* &quot;-&quot;??_-;_-@_-"/>
    <numFmt numFmtId="208" formatCode="_(* #,##0_);_(* \(#,##0\);_(* &quot;-&quot;??_);_(@_)"/>
    <numFmt numFmtId="209" formatCode="_(* #,##0.0_);_(* \(#,##0.0\);_(* &quot;-&quot;?_);_(@_)"/>
    <numFmt numFmtId="210" formatCode="[$-240A]dddd\,\ dd&quot; de &quot;mmmm&quot; de &quot;yyyy"/>
    <numFmt numFmtId="211" formatCode="[$-240A]hh:mm:ss\ AM/PM"/>
    <numFmt numFmtId="212" formatCode="#,##0.0000"/>
    <numFmt numFmtId="213" formatCode="_(* #,##0.0_);_(* \(#,##0.0\);_(* &quot;-&quot;??_);_(@_)"/>
    <numFmt numFmtId="214" formatCode="_-* #,##0.000\ _P_t_s_-;\-* #,##0.000\ _P_t_s_-;_-* &quot;-&quot;??\ _P_t_s_-;_-@_-"/>
    <numFmt numFmtId="215" formatCode="_-* #,##0.0000\ _P_t_s_-;\-* #,##0.0000\ _P_t_s_-;_-* &quot;-&quot;??\ _P_t_s_-;_-@_-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16"/>
      <name val="Arial"/>
      <family val="2"/>
    </font>
    <font>
      <sz val="10"/>
      <name val="Courier"/>
      <family val="3"/>
    </font>
    <font>
      <sz val="11"/>
      <name val="Times New Roman"/>
      <family val="1"/>
    </font>
    <font>
      <b/>
      <sz val="10"/>
      <name val="Courier"/>
      <family val="3"/>
    </font>
    <font>
      <b/>
      <sz val="10"/>
      <name val="Times New Roman"/>
      <family val="1"/>
    </font>
    <font>
      <b/>
      <vertAlign val="superscript"/>
      <sz val="10"/>
      <color indexed="63"/>
      <name val="Arial"/>
      <family val="2"/>
    </font>
    <font>
      <b/>
      <vertAlign val="superscript"/>
      <sz val="9"/>
      <color indexed="63"/>
      <name val="Arial"/>
      <family val="2"/>
    </font>
    <font>
      <sz val="8"/>
      <name val="MS Sans Serif"/>
      <family val="2"/>
    </font>
    <font>
      <sz val="10"/>
      <color indexed="12"/>
      <name val="Arial"/>
      <family val="2"/>
    </font>
    <font>
      <b/>
      <sz val="8"/>
      <name val="Tms Rmn"/>
      <family val="0"/>
    </font>
    <font>
      <sz val="8"/>
      <name val="Tms Rmn"/>
      <family val="0"/>
    </font>
    <font>
      <sz val="1.25"/>
      <color indexed="8"/>
      <name val="Arial"/>
      <family val="0"/>
    </font>
    <font>
      <sz val="8"/>
      <color indexed="8"/>
      <name val="Arial"/>
      <family val="0"/>
    </font>
    <font>
      <sz val="6.25"/>
      <color indexed="63"/>
      <name val="Arial"/>
      <family val="0"/>
    </font>
    <font>
      <sz val="1.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sz val="1.05"/>
      <color indexed="63"/>
      <name val="Arial"/>
      <family val="0"/>
    </font>
    <font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b/>
      <i/>
      <sz val="10"/>
      <color indexed="63"/>
      <name val="Arial"/>
      <family val="2"/>
    </font>
    <font>
      <b/>
      <sz val="1.25"/>
      <color indexed="63"/>
      <name val="Arial"/>
      <family val="0"/>
    </font>
    <font>
      <sz val="6.25"/>
      <color indexed="8"/>
      <name val="Arial"/>
      <family val="0"/>
    </font>
    <font>
      <b/>
      <sz val="1.5"/>
      <color indexed="12"/>
      <name val="Arial"/>
      <family val="0"/>
    </font>
    <font>
      <b/>
      <sz val="1.25"/>
      <color indexed="12"/>
      <name val="Arial"/>
      <family val="0"/>
    </font>
    <font>
      <sz val="11"/>
      <color theme="1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80" fillId="0" borderId="0">
      <alignment/>
      <protection/>
    </xf>
    <xf numFmtId="206" fontId="5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53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919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0" fontId="9" fillId="11" borderId="0" xfId="63" applyFont="1" applyFill="1" applyBorder="1" applyAlignment="1">
      <alignment horizontal="left"/>
      <protection/>
    </xf>
    <xf numFmtId="185" fontId="10" fillId="11" borderId="0" xfId="0" applyNumberFormat="1" applyFont="1" applyFill="1" applyBorder="1" applyAlignment="1" applyProtection="1">
      <alignment horizontal="left"/>
      <protection/>
    </xf>
    <xf numFmtId="191" fontId="10" fillId="11" borderId="0" xfId="48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left"/>
      <protection/>
    </xf>
    <xf numFmtId="184" fontId="5" fillId="11" borderId="10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84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91" fontId="5" fillId="11" borderId="11" xfId="48" applyNumberFormat="1" applyFont="1" applyFill="1" applyBorder="1" applyAlignment="1">
      <alignment horizontal="center"/>
    </xf>
    <xf numFmtId="184" fontId="5" fillId="11" borderId="0" xfId="0" applyNumberFormat="1" applyFont="1" applyFill="1" applyBorder="1" applyAlignment="1" applyProtection="1">
      <alignment/>
      <protection/>
    </xf>
    <xf numFmtId="185" fontId="5" fillId="11" borderId="0" xfId="0" applyNumberFormat="1" applyFont="1" applyFill="1" applyBorder="1" applyAlignment="1" applyProtection="1">
      <alignment/>
      <protection/>
    </xf>
    <xf numFmtId="191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right"/>
      <protection/>
    </xf>
    <xf numFmtId="186" fontId="5" fillId="11" borderId="0" xfId="0" applyNumberFormat="1" applyFont="1" applyFill="1" applyBorder="1" applyAlignment="1" applyProtection="1">
      <alignment/>
      <protection/>
    </xf>
    <xf numFmtId="184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84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85" fontId="5" fillId="11" borderId="0" xfId="0" applyNumberFormat="1" applyFont="1" applyFill="1" applyBorder="1" applyAlignment="1" applyProtection="1">
      <alignment horizontal="center"/>
      <protection/>
    </xf>
    <xf numFmtId="191" fontId="8" fillId="11" borderId="0" xfId="48" applyNumberFormat="1" applyFont="1" applyFill="1" applyBorder="1" applyAlignment="1">
      <alignment horizontal="right"/>
    </xf>
    <xf numFmtId="190" fontId="8" fillId="11" borderId="0" xfId="48" applyNumberFormat="1" applyFont="1" applyFill="1" applyBorder="1" applyAlignment="1">
      <alignment horizontal="right"/>
    </xf>
    <xf numFmtId="187" fontId="8" fillId="11" borderId="0" xfId="48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>
      <alignment horizontal="right"/>
    </xf>
    <xf numFmtId="187" fontId="8" fillId="5" borderId="0" xfId="48" applyNumberFormat="1" applyFont="1" applyFill="1" applyBorder="1" applyAlignment="1">
      <alignment horizontal="right"/>
    </xf>
    <xf numFmtId="184" fontId="8" fillId="5" borderId="0" xfId="0" applyNumberFormat="1" applyFont="1" applyFill="1" applyBorder="1" applyAlignment="1" applyProtection="1">
      <alignment/>
      <protection/>
    </xf>
    <xf numFmtId="185" fontId="4" fillId="11" borderId="11" xfId="0" applyNumberFormat="1" applyFont="1" applyFill="1" applyBorder="1" applyAlignment="1" applyProtection="1">
      <alignment horizontal="left"/>
      <protection/>
    </xf>
    <xf numFmtId="191" fontId="8" fillId="5" borderId="11" xfId="48" applyNumberFormat="1" applyFont="1" applyFill="1" applyBorder="1" applyAlignment="1">
      <alignment horizontal="right"/>
    </xf>
    <xf numFmtId="187" fontId="8" fillId="5" borderId="11" xfId="48" applyNumberFormat="1" applyFont="1" applyFill="1" applyBorder="1" applyAlignment="1">
      <alignment horizontal="right"/>
    </xf>
    <xf numFmtId="185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83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3" fontId="13" fillId="11" borderId="0" xfId="0" applyNumberFormat="1" applyFont="1" applyFill="1" applyAlignment="1">
      <alignment/>
    </xf>
    <xf numFmtId="3" fontId="13" fillId="11" borderId="0" xfId="0" applyNumberFormat="1" applyFont="1" applyFill="1" applyAlignment="1">
      <alignment horizontal="center"/>
    </xf>
    <xf numFmtId="192" fontId="5" fillId="11" borderId="0" xfId="48" applyNumberFormat="1" applyFont="1" applyFill="1" applyAlignment="1">
      <alignment/>
    </xf>
    <xf numFmtId="194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5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87" fontId="5" fillId="5" borderId="0" xfId="0" applyNumberFormat="1" applyFont="1" applyFill="1" applyBorder="1" applyAlignment="1">
      <alignment/>
    </xf>
    <xf numFmtId="191" fontId="5" fillId="11" borderId="0" xfId="48" applyNumberFormat="1" applyFont="1" applyFill="1" applyBorder="1" applyAlignment="1" applyProtection="1">
      <alignment horizontal="right"/>
      <protection/>
    </xf>
    <xf numFmtId="187" fontId="14" fillId="11" borderId="0" xfId="0" applyNumberFormat="1" applyFont="1" applyFill="1" applyBorder="1" applyAlignment="1">
      <alignment horizontal="right"/>
    </xf>
    <xf numFmtId="187" fontId="14" fillId="11" borderId="0" xfId="0" applyNumberFormat="1" applyFont="1" applyFill="1" applyBorder="1" applyAlignment="1" applyProtection="1">
      <alignment horizontal="right"/>
      <protection/>
    </xf>
    <xf numFmtId="191" fontId="5" fillId="5" borderId="0" xfId="48" applyNumberFormat="1" applyFont="1" applyFill="1" applyBorder="1" applyAlignment="1" applyProtection="1">
      <alignment horizontal="right"/>
      <protection/>
    </xf>
    <xf numFmtId="187" fontId="5" fillId="5" borderId="0" xfId="48" applyNumberFormat="1" applyFont="1" applyFill="1" applyBorder="1" applyAlignment="1" applyProtection="1">
      <alignment horizontal="right"/>
      <protection/>
    </xf>
    <xf numFmtId="187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87" fontId="8" fillId="11" borderId="0" xfId="0" applyNumberFormat="1" applyFont="1" applyFill="1" applyAlignment="1">
      <alignment horizontal="center"/>
    </xf>
    <xf numFmtId="186" fontId="5" fillId="11" borderId="0" xfId="0" applyNumberFormat="1" applyFont="1" applyFill="1" applyBorder="1" applyAlignment="1" applyProtection="1">
      <alignment horizontal="center"/>
      <protection/>
    </xf>
    <xf numFmtId="195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184" fontId="10" fillId="11" borderId="0" xfId="0" applyNumberFormat="1" applyFont="1" applyFill="1" applyBorder="1" applyAlignment="1" applyProtection="1">
      <alignment horizontal="left"/>
      <protection/>
    </xf>
    <xf numFmtId="186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87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88" fontId="5" fillId="11" borderId="0" xfId="0" applyNumberFormat="1" applyFont="1" applyFill="1" applyBorder="1" applyAlignment="1">
      <alignment horizontal="center"/>
    </xf>
    <xf numFmtId="188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8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8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8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88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88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88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88" fontId="8" fillId="5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0" fontId="5" fillId="5" borderId="11" xfId="0" applyFont="1" applyFill="1" applyBorder="1" applyAlignment="1">
      <alignment/>
    </xf>
    <xf numFmtId="3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95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Alignment="1">
      <alignment/>
    </xf>
    <xf numFmtId="188" fontId="8" fillId="11" borderId="0" xfId="0" applyNumberFormat="1" applyFont="1" applyFill="1" applyBorder="1" applyAlignment="1" applyProtection="1">
      <alignment horizontal="right"/>
      <protection/>
    </xf>
    <xf numFmtId="187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0" fontId="8" fillId="11" borderId="0" xfId="48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89" fontId="8" fillId="11" borderId="0" xfId="48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>
      <alignment horizontal="right"/>
    </xf>
    <xf numFmtId="187" fontId="5" fillId="5" borderId="0" xfId="48" applyNumberFormat="1" applyFont="1" applyFill="1" applyBorder="1" applyAlignment="1">
      <alignment horizontal="right"/>
    </xf>
    <xf numFmtId="191" fontId="5" fillId="11" borderId="0" xfId="48" applyNumberFormat="1" applyFont="1" applyFill="1" applyBorder="1" applyAlignment="1">
      <alignment horizontal="right"/>
    </xf>
    <xf numFmtId="187" fontId="5" fillId="11" borderId="0" xfId="48" applyNumberFormat="1" applyFont="1" applyFill="1" applyBorder="1" applyAlignment="1">
      <alignment horizontal="right"/>
    </xf>
    <xf numFmtId="184" fontId="8" fillId="11" borderId="0" xfId="0" applyNumberFormat="1" applyFont="1" applyFill="1" applyBorder="1" applyAlignment="1" applyProtection="1">
      <alignment/>
      <protection/>
    </xf>
    <xf numFmtId="184" fontId="8" fillId="11" borderId="0" xfId="0" applyNumberFormat="1" applyFont="1" applyFill="1" applyBorder="1" applyAlignment="1" applyProtection="1">
      <alignment horizontal="right"/>
      <protection/>
    </xf>
    <xf numFmtId="191" fontId="8" fillId="11" borderId="0" xfId="48" applyNumberFormat="1" applyFont="1" applyFill="1" applyBorder="1" applyAlignment="1" applyProtection="1">
      <alignment horizontal="right"/>
      <protection/>
    </xf>
    <xf numFmtId="187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84" fontId="8" fillId="5" borderId="11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Alignment="1">
      <alignment/>
    </xf>
    <xf numFmtId="189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92" fontId="8" fillId="11" borderId="0" xfId="48" applyNumberFormat="1" applyFont="1" applyFill="1" applyAlignment="1">
      <alignment/>
    </xf>
    <xf numFmtId="194" fontId="8" fillId="11" borderId="0" xfId="48" applyNumberFormat="1" applyFont="1" applyFill="1" applyAlignment="1">
      <alignment/>
    </xf>
    <xf numFmtId="187" fontId="5" fillId="11" borderId="0" xfId="0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48" applyNumberFormat="1" applyFont="1" applyFill="1" applyBorder="1" applyAlignment="1" applyProtection="1">
      <alignment horizontal="right"/>
      <protection/>
    </xf>
    <xf numFmtId="185" fontId="8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198" fontId="36" fillId="11" borderId="0" xfId="48" applyNumberFormat="1" applyFont="1" applyFill="1" applyAlignment="1">
      <alignment/>
    </xf>
    <xf numFmtId="197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87" fontId="35" fillId="11" borderId="0" xfId="0" applyNumberFormat="1" applyFont="1" applyFill="1" applyAlignment="1">
      <alignment horizontal="center"/>
    </xf>
    <xf numFmtId="191" fontId="8" fillId="11" borderId="0" xfId="48" applyNumberFormat="1" applyFont="1" applyFill="1" applyAlignment="1">
      <alignment/>
    </xf>
    <xf numFmtId="191" fontId="8" fillId="11" borderId="0" xfId="0" applyNumberFormat="1" applyFont="1" applyFill="1" applyAlignment="1">
      <alignment/>
    </xf>
    <xf numFmtId="191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90" fontId="5" fillId="11" borderId="11" xfId="48" applyNumberFormat="1" applyFont="1" applyFill="1" applyBorder="1" applyAlignment="1">
      <alignment horizontal="center"/>
    </xf>
    <xf numFmtId="190" fontId="5" fillId="11" borderId="0" xfId="48" applyNumberFormat="1" applyFont="1" applyFill="1" applyBorder="1" applyAlignment="1">
      <alignment/>
    </xf>
    <xf numFmtId="190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1" fontId="13" fillId="11" borderId="0" xfId="48" applyNumberFormat="1" applyFont="1" applyFill="1" applyAlignment="1">
      <alignment/>
    </xf>
    <xf numFmtId="190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90" fontId="16" fillId="11" borderId="0" xfId="48" applyNumberFormat="1" applyFont="1" applyFill="1" applyBorder="1" applyAlignment="1" applyProtection="1">
      <alignment horizontal="centerContinuous"/>
      <protection/>
    </xf>
    <xf numFmtId="187" fontId="16" fillId="11" borderId="11" xfId="0" applyNumberFormat="1" applyFont="1" applyFill="1" applyBorder="1" applyAlignment="1" applyProtection="1">
      <alignment horizontal="centerContinuous"/>
      <protection/>
    </xf>
    <xf numFmtId="190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3" fontId="3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85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88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3" fontId="38" fillId="5" borderId="0" xfId="0" applyNumberFormat="1" applyFont="1" applyFill="1" applyBorder="1" applyAlignment="1">
      <alignment vertical="top"/>
    </xf>
    <xf numFmtId="3" fontId="38" fillId="11" borderId="0" xfId="0" applyNumberFormat="1" applyFont="1" applyFill="1" applyBorder="1" applyAlignment="1">
      <alignment vertical="top"/>
    </xf>
    <xf numFmtId="3" fontId="3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87" fontId="1" fillId="5" borderId="11" xfId="0" applyNumberFormat="1" applyFont="1" applyFill="1" applyBorder="1" applyAlignment="1">
      <alignment vertical="center"/>
    </xf>
    <xf numFmtId="188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87" fontId="1" fillId="11" borderId="0" xfId="0" applyNumberFormat="1" applyFont="1" applyFill="1" applyBorder="1" applyAlignment="1">
      <alignment vertical="center"/>
    </xf>
    <xf numFmtId="190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87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188" fontId="5" fillId="11" borderId="11" xfId="0" applyNumberFormat="1" applyFont="1" applyFill="1" applyBorder="1" applyAlignment="1">
      <alignment horizontal="right"/>
    </xf>
    <xf numFmtId="188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88" fontId="5" fillId="5" borderId="11" xfId="0" applyNumberFormat="1" applyFont="1" applyFill="1" applyBorder="1" applyAlignment="1" applyProtection="1">
      <alignment horizontal="right"/>
      <protection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205" fontId="5" fillId="18" borderId="0" xfId="54" applyNumberFormat="1" applyFont="1" applyFill="1" applyAlignment="1">
      <alignment/>
    </xf>
    <xf numFmtId="188" fontId="5" fillId="18" borderId="0" xfId="54" applyNumberFormat="1" applyFont="1" applyFill="1" applyAlignment="1">
      <alignment/>
    </xf>
    <xf numFmtId="205" fontId="8" fillId="11" borderId="0" xfId="54" applyNumberFormat="1" applyFont="1" applyFill="1" applyAlignment="1">
      <alignment/>
    </xf>
    <xf numFmtId="188" fontId="8" fillId="11" borderId="0" xfId="54" applyNumberFormat="1" applyFont="1" applyFill="1" applyAlignment="1">
      <alignment/>
    </xf>
    <xf numFmtId="188" fontId="8" fillId="11" borderId="0" xfId="54" applyNumberFormat="1" applyFont="1" applyFill="1" applyBorder="1" applyAlignment="1">
      <alignment/>
    </xf>
    <xf numFmtId="205" fontId="8" fillId="18" borderId="0" xfId="54" applyNumberFormat="1" applyFont="1" applyFill="1" applyAlignment="1">
      <alignment/>
    </xf>
    <xf numFmtId="188" fontId="8" fillId="18" borderId="0" xfId="54" applyNumberFormat="1" applyFont="1" applyFill="1" applyAlignment="1">
      <alignment/>
    </xf>
    <xf numFmtId="188" fontId="8" fillId="18" borderId="0" xfId="54" applyNumberFormat="1" applyFont="1" applyFill="1" applyBorder="1" applyAlignment="1">
      <alignment/>
    </xf>
    <xf numFmtId="205" fontId="8" fillId="11" borderId="11" xfId="54" applyNumberFormat="1" applyFont="1" applyFill="1" applyBorder="1" applyAlignment="1">
      <alignment/>
    </xf>
    <xf numFmtId="188" fontId="8" fillId="11" borderId="11" xfId="54" applyNumberFormat="1" applyFont="1" applyFill="1" applyBorder="1" applyAlignment="1">
      <alignment/>
    </xf>
    <xf numFmtId="188" fontId="8" fillId="11" borderId="0" xfId="54" applyNumberFormat="1" applyFont="1" applyFill="1" applyAlignment="1">
      <alignment horizontal="right"/>
    </xf>
    <xf numFmtId="0" fontId="1" fillId="11" borderId="0" xfId="70" applyFont="1" applyFill="1" applyBorder="1" applyAlignment="1" applyProtection="1">
      <alignment horizontal="left"/>
      <protection/>
    </xf>
    <xf numFmtId="0" fontId="1" fillId="11" borderId="0" xfId="70" applyFont="1" applyFill="1" applyBorder="1" applyAlignment="1" applyProtection="1">
      <alignment horizontal="left" vertical="top"/>
      <protection/>
    </xf>
    <xf numFmtId="190" fontId="16" fillId="11" borderId="0" xfId="48" applyNumberFormat="1" applyFont="1" applyFill="1" applyBorder="1" applyAlignment="1">
      <alignment horizontal="left"/>
    </xf>
    <xf numFmtId="190" fontId="44" fillId="11" borderId="12" xfId="48" applyNumberFormat="1" applyFont="1" applyFill="1" applyBorder="1" applyAlignment="1">
      <alignment horizontal="left"/>
    </xf>
    <xf numFmtId="190" fontId="45" fillId="11" borderId="12" xfId="48" applyNumberFormat="1" applyFont="1" applyFill="1" applyBorder="1" applyAlignment="1">
      <alignment horizontal="left"/>
    </xf>
    <xf numFmtId="190" fontId="46" fillId="11" borderId="12" xfId="48" applyNumberFormat="1" applyFont="1" applyFill="1" applyBorder="1" applyAlignment="1">
      <alignment horizontal="left"/>
    </xf>
    <xf numFmtId="0" fontId="5" fillId="8" borderId="0" xfId="70" applyFont="1" applyFill="1" applyBorder="1" applyAlignment="1">
      <alignment horizontal="left"/>
      <protection/>
    </xf>
    <xf numFmtId="0" fontId="41" fillId="11" borderId="0" xfId="70" applyFont="1" applyFill="1" applyBorder="1">
      <alignment/>
      <protection/>
    </xf>
    <xf numFmtId="0" fontId="1" fillId="11" borderId="0" xfId="62" applyFont="1" applyFill="1" applyBorder="1" applyAlignment="1">
      <alignment horizontal="center"/>
      <protection/>
    </xf>
    <xf numFmtId="0" fontId="1" fillId="11" borderId="0" xfId="62" applyFont="1" applyFill="1" applyBorder="1" applyAlignment="1" applyProtection="1">
      <alignment horizontal="left"/>
      <protection/>
    </xf>
    <xf numFmtId="187" fontId="1" fillId="11" borderId="0" xfId="62" applyNumberFormat="1" applyFont="1" applyFill="1" applyBorder="1" applyAlignment="1" applyProtection="1">
      <alignment horizontal="left"/>
      <protection/>
    </xf>
    <xf numFmtId="0" fontId="8" fillId="11" borderId="0" xfId="62" applyFont="1" applyFill="1">
      <alignment/>
      <protection/>
    </xf>
    <xf numFmtId="0" fontId="49" fillId="11" borderId="0" xfId="62" applyFont="1" applyFill="1">
      <alignment/>
      <protection/>
    </xf>
    <xf numFmtId="0" fontId="49" fillId="11" borderId="0" xfId="62" applyFont="1" applyFill="1" applyBorder="1">
      <alignment/>
      <protection/>
    </xf>
    <xf numFmtId="0" fontId="8" fillId="11" borderId="0" xfId="62" applyFont="1" applyFill="1" applyBorder="1" applyAlignment="1">
      <alignment vertical="top"/>
      <protection/>
    </xf>
    <xf numFmtId="0" fontId="18" fillId="11" borderId="0" xfId="62" applyFill="1">
      <alignment/>
      <protection/>
    </xf>
    <xf numFmtId="3" fontId="18" fillId="11" borderId="0" xfId="62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88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88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206" fontId="10" fillId="11" borderId="0" xfId="61" applyFont="1" applyFill="1" applyBorder="1" applyAlignment="1">
      <alignment horizontal="left"/>
      <protection/>
    </xf>
    <xf numFmtId="3" fontId="10" fillId="11" borderId="0" xfId="61" applyNumberFormat="1" applyFont="1" applyFill="1" applyBorder="1" applyProtection="1">
      <alignment/>
      <protection/>
    </xf>
    <xf numFmtId="3" fontId="1" fillId="11" borderId="0" xfId="61" applyNumberFormat="1" applyFont="1" applyFill="1" applyBorder="1" applyProtection="1">
      <alignment/>
      <protection/>
    </xf>
    <xf numFmtId="206" fontId="10" fillId="11" borderId="0" xfId="61" applyFont="1" applyFill="1" applyBorder="1" applyAlignment="1" applyProtection="1">
      <alignment horizontal="left"/>
      <protection/>
    </xf>
    <xf numFmtId="206" fontId="5" fillId="11" borderId="10" xfId="61" applyFont="1" applyFill="1" applyBorder="1" applyAlignment="1">
      <alignment horizontal="centerContinuous"/>
      <protection/>
    </xf>
    <xf numFmtId="206" fontId="5" fillId="11" borderId="10" xfId="61" applyFont="1" applyFill="1" applyBorder="1" applyAlignment="1" applyProtection="1">
      <alignment horizontal="centerContinuous"/>
      <protection/>
    </xf>
    <xf numFmtId="3" fontId="5" fillId="11" borderId="10" xfId="61" applyNumberFormat="1" applyFont="1" applyFill="1" applyBorder="1" applyAlignment="1" applyProtection="1">
      <alignment horizontal="centerContinuous"/>
      <protection/>
    </xf>
    <xf numFmtId="3" fontId="5" fillId="11" borderId="10" xfId="61" applyNumberFormat="1" applyFont="1" applyFill="1" applyBorder="1" applyAlignment="1">
      <alignment horizontal="centerContinuous"/>
      <protection/>
    </xf>
    <xf numFmtId="206" fontId="5" fillId="11" borderId="0" xfId="61" applyFont="1" applyFill="1" applyBorder="1" applyAlignment="1">
      <alignment horizontal="centerContinuous"/>
      <protection/>
    </xf>
    <xf numFmtId="206" fontId="5" fillId="11" borderId="12" xfId="61" applyFont="1" applyFill="1" applyBorder="1" applyAlignment="1" applyProtection="1">
      <alignment horizontal="centerContinuous"/>
      <protection/>
    </xf>
    <xf numFmtId="206" fontId="5" fillId="11" borderId="12" xfId="61" applyFont="1" applyFill="1" applyBorder="1" applyAlignment="1">
      <alignment horizontal="centerContinuous"/>
      <protection/>
    </xf>
    <xf numFmtId="3" fontId="5" fillId="11" borderId="12" xfId="61" applyNumberFormat="1" applyFont="1" applyFill="1" applyBorder="1" applyAlignment="1" applyProtection="1">
      <alignment horizontal="centerContinuous"/>
      <protection/>
    </xf>
    <xf numFmtId="3" fontId="5" fillId="11" borderId="12" xfId="61" applyNumberFormat="1" applyFont="1" applyFill="1" applyBorder="1" applyAlignment="1">
      <alignment horizontal="centerContinuous"/>
      <protection/>
    </xf>
    <xf numFmtId="3" fontId="5" fillId="11" borderId="0" xfId="61" applyNumberFormat="1" applyFont="1" applyFill="1" applyBorder="1" applyAlignment="1">
      <alignment horizontal="centerContinuous"/>
      <protection/>
    </xf>
    <xf numFmtId="206" fontId="5" fillId="11" borderId="11" xfId="61" applyFont="1" applyFill="1" applyBorder="1" applyAlignment="1">
      <alignment horizontal="centerContinuous"/>
      <protection/>
    </xf>
    <xf numFmtId="206" fontId="5" fillId="11" borderId="11" xfId="61" applyFont="1" applyFill="1" applyBorder="1" applyAlignment="1" applyProtection="1">
      <alignment horizontal="centerContinuous"/>
      <protection/>
    </xf>
    <xf numFmtId="206" fontId="5" fillId="11" borderId="0" xfId="61" applyFont="1" applyFill="1" applyBorder="1">
      <alignment/>
      <protection/>
    </xf>
    <xf numFmtId="3" fontId="5" fillId="11" borderId="0" xfId="61" applyNumberFormat="1" applyFont="1" applyFill="1" applyBorder="1">
      <alignment/>
      <protection/>
    </xf>
    <xf numFmtId="185" fontId="5" fillId="18" borderId="0" xfId="61" applyNumberFormat="1" applyFont="1" applyFill="1" applyBorder="1" applyProtection="1">
      <alignment/>
      <protection/>
    </xf>
    <xf numFmtId="3" fontId="5" fillId="18" borderId="0" xfId="61" applyNumberFormat="1" applyFont="1" applyFill="1" applyBorder="1" applyProtection="1">
      <alignment/>
      <protection/>
    </xf>
    <xf numFmtId="185" fontId="5" fillId="11" borderId="0" xfId="61" applyNumberFormat="1" applyFont="1" applyFill="1" applyBorder="1" applyProtection="1">
      <alignment/>
      <protection/>
    </xf>
    <xf numFmtId="3" fontId="5" fillId="11" borderId="0" xfId="61" applyNumberFormat="1" applyFont="1" applyFill="1" applyBorder="1" applyProtection="1">
      <alignment/>
      <protection/>
    </xf>
    <xf numFmtId="206" fontId="8" fillId="18" borderId="0" xfId="61" applyFont="1" applyFill="1">
      <alignment/>
      <protection/>
    </xf>
    <xf numFmtId="185" fontId="8" fillId="18" borderId="0" xfId="61" applyNumberFormat="1" applyFont="1" applyFill="1" applyBorder="1" applyProtection="1">
      <alignment/>
      <protection/>
    </xf>
    <xf numFmtId="3" fontId="8" fillId="18" borderId="0" xfId="61" applyNumberFormat="1" applyFont="1" applyFill="1" applyBorder="1" applyProtection="1">
      <alignment/>
      <protection/>
    </xf>
    <xf numFmtId="185" fontId="8" fillId="11" borderId="0" xfId="61" applyNumberFormat="1" applyFont="1" applyFill="1" applyBorder="1" applyProtection="1">
      <alignment/>
      <protection/>
    </xf>
    <xf numFmtId="3" fontId="8" fillId="11" borderId="0" xfId="61" applyNumberFormat="1" applyFont="1" applyFill="1" applyBorder="1" applyProtection="1">
      <alignment/>
      <protection/>
    </xf>
    <xf numFmtId="206" fontId="8" fillId="11" borderId="0" xfId="61" applyFont="1" applyFill="1">
      <alignment/>
      <protection/>
    </xf>
    <xf numFmtId="3" fontId="8" fillId="11" borderId="0" xfId="61" applyNumberFormat="1" applyFont="1" applyFill="1">
      <alignment/>
      <protection/>
    </xf>
    <xf numFmtId="206" fontId="5" fillId="11" borderId="0" xfId="61" applyFont="1" applyFill="1">
      <alignment/>
      <protection/>
    </xf>
    <xf numFmtId="3" fontId="5" fillId="11" borderId="0" xfId="61" applyNumberFormat="1" applyFont="1" applyFill="1">
      <alignment/>
      <protection/>
    </xf>
    <xf numFmtId="206" fontId="1" fillId="11" borderId="0" xfId="61" applyFont="1" applyFill="1" applyBorder="1">
      <alignment/>
      <protection/>
    </xf>
    <xf numFmtId="206" fontId="5" fillId="11" borderId="11" xfId="61" applyFont="1" applyFill="1" applyBorder="1">
      <alignment/>
      <protection/>
    </xf>
    <xf numFmtId="185" fontId="5" fillId="11" borderId="11" xfId="61" applyNumberFormat="1" applyFont="1" applyFill="1" applyBorder="1" applyProtection="1">
      <alignment/>
      <protection/>
    </xf>
    <xf numFmtId="3" fontId="5" fillId="11" borderId="11" xfId="61" applyNumberFormat="1" applyFont="1" applyFill="1" applyBorder="1">
      <alignment/>
      <protection/>
    </xf>
    <xf numFmtId="3" fontId="5" fillId="11" borderId="11" xfId="61" applyNumberFormat="1" applyFont="1" applyFill="1" applyBorder="1" applyProtection="1">
      <alignment/>
      <protection/>
    </xf>
    <xf numFmtId="206" fontId="51" fillId="11" borderId="0" xfId="61" applyFont="1" applyFill="1" applyBorder="1">
      <alignment/>
      <protection/>
    </xf>
    <xf numFmtId="204" fontId="43" fillId="11" borderId="0" xfId="52" applyNumberFormat="1" applyFont="1" applyFill="1" applyBorder="1" applyAlignment="1" applyProtection="1">
      <alignment/>
      <protection/>
    </xf>
    <xf numFmtId="0" fontId="52" fillId="11" borderId="0" xfId="0" applyFont="1" applyFill="1" applyAlignment="1">
      <alignment horizontal="center"/>
    </xf>
    <xf numFmtId="49" fontId="0" fillId="11" borderId="0" xfId="0" applyNumberFormat="1" applyFont="1" applyFill="1" applyBorder="1" applyAlignment="1">
      <alignment horizontal="left" vertical="top"/>
    </xf>
    <xf numFmtId="0" fontId="47" fillId="11" borderId="13" xfId="63" applyFont="1" applyFill="1" applyBorder="1" applyAlignment="1" applyProtection="1">
      <alignment horizontal="centerContinuous"/>
      <protection/>
    </xf>
    <xf numFmtId="0" fontId="47" fillId="11" borderId="13" xfId="63" applyFont="1" applyFill="1" applyBorder="1" applyAlignment="1">
      <alignment horizontal="centerContinuous"/>
      <protection/>
    </xf>
    <xf numFmtId="0" fontId="47" fillId="11" borderId="0" xfId="63" applyFont="1" applyFill="1" applyBorder="1" applyAlignment="1">
      <alignment horizontal="centerContinuous"/>
      <protection/>
    </xf>
    <xf numFmtId="0" fontId="43" fillId="11" borderId="13" xfId="63" applyFont="1" applyFill="1" applyBorder="1" applyAlignment="1">
      <alignment horizontal="centerContinuous"/>
      <protection/>
    </xf>
    <xf numFmtId="0" fontId="43" fillId="11" borderId="0" xfId="63" applyFont="1" applyFill="1" applyBorder="1" applyAlignment="1">
      <alignment horizontal="centerContinuous"/>
      <protection/>
    </xf>
    <xf numFmtId="0" fontId="43" fillId="11" borderId="12" xfId="63" applyFont="1" applyFill="1" applyBorder="1" applyAlignment="1">
      <alignment horizontal="centerContinuous"/>
      <protection/>
    </xf>
    <xf numFmtId="0" fontId="43" fillId="11" borderId="0" xfId="63" applyFont="1" applyFill="1" applyBorder="1" applyAlignment="1">
      <alignment horizontal="center"/>
      <protection/>
    </xf>
    <xf numFmtId="2" fontId="43" fillId="11" borderId="0" xfId="63" applyNumberFormat="1" applyFont="1" applyFill="1" applyBorder="1" applyAlignment="1">
      <alignment horizontal="center"/>
      <protection/>
    </xf>
    <xf numFmtId="0" fontId="43" fillId="11" borderId="0" xfId="63" applyFont="1" applyFill="1" applyBorder="1" applyAlignment="1" quotePrefix="1">
      <alignment horizontal="center"/>
      <protection/>
    </xf>
    <xf numFmtId="0" fontId="43" fillId="11" borderId="12" xfId="63" applyFont="1" applyFill="1" applyBorder="1" applyAlignment="1">
      <alignment horizontal="center"/>
      <protection/>
    </xf>
    <xf numFmtId="2" fontId="43" fillId="11" borderId="12" xfId="63" applyNumberFormat="1" applyFont="1" applyFill="1" applyBorder="1" applyAlignment="1">
      <alignment horizontal="center"/>
      <protection/>
    </xf>
    <xf numFmtId="0" fontId="0" fillId="18" borderId="0" xfId="0" applyFont="1" applyFill="1" applyAlignment="1">
      <alignment/>
    </xf>
    <xf numFmtId="188" fontId="8" fillId="18" borderId="0" xfId="54" applyNumberFormat="1" applyFont="1" applyFill="1" applyAlignment="1">
      <alignment horizontal="right"/>
    </xf>
    <xf numFmtId="185" fontId="42" fillId="11" borderId="14" xfId="45" applyNumberFormat="1" applyFont="1" applyFill="1" applyBorder="1" applyAlignment="1" applyProtection="1">
      <alignment/>
      <protection/>
    </xf>
    <xf numFmtId="184" fontId="42" fillId="11" borderId="14" xfId="45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center" vertical="center" wrapText="1"/>
      <protection/>
    </xf>
    <xf numFmtId="0" fontId="5" fillId="11" borderId="13" xfId="63" applyFont="1" applyFill="1" applyBorder="1" applyAlignment="1">
      <alignment horizontal="centerContinuous" vertical="center"/>
      <protection/>
    </xf>
    <xf numFmtId="191" fontId="5" fillId="18" borderId="0" xfId="48" applyNumberFormat="1" applyFont="1" applyFill="1" applyBorder="1" applyAlignment="1">
      <alignment horizontal="right"/>
    </xf>
    <xf numFmtId="191" fontId="8" fillId="18" borderId="0" xfId="48" applyNumberFormat="1" applyFont="1" applyFill="1" applyBorder="1" applyAlignment="1">
      <alignment horizontal="right"/>
    </xf>
    <xf numFmtId="191" fontId="5" fillId="11" borderId="11" xfId="48" applyNumberFormat="1" applyFont="1" applyFill="1" applyBorder="1" applyAlignment="1">
      <alignment horizontal="right"/>
    </xf>
    <xf numFmtId="3" fontId="8" fillId="11" borderId="0" xfId="61" applyNumberFormat="1" applyFont="1" applyFill="1" applyBorder="1">
      <alignment/>
      <protection/>
    </xf>
    <xf numFmtId="0" fontId="1" fillId="19" borderId="0" xfId="0" applyFont="1" applyFill="1" applyAlignment="1">
      <alignment/>
    </xf>
    <xf numFmtId="187" fontId="5" fillId="5" borderId="11" xfId="0" applyNumberFormat="1" applyFont="1" applyFill="1" applyBorder="1" applyAlignment="1">
      <alignment vertical="center"/>
    </xf>
    <xf numFmtId="0" fontId="1" fillId="11" borderId="0" xfId="0" applyFont="1" applyFill="1" applyAlignment="1">
      <alignment horizontal="center"/>
    </xf>
    <xf numFmtId="0" fontId="1" fillId="11" borderId="15" xfId="0" applyFont="1" applyFill="1" applyBorder="1" applyAlignment="1">
      <alignment horizontal="center"/>
    </xf>
    <xf numFmtId="184" fontId="1" fillId="11" borderId="16" xfId="0" applyNumberFormat="1" applyFont="1" applyFill="1" applyBorder="1" applyAlignment="1" applyProtection="1">
      <alignment horizontal="left"/>
      <protection/>
    </xf>
    <xf numFmtId="184" fontId="10" fillId="11" borderId="0" xfId="58" applyNumberFormat="1" applyFont="1" applyFill="1" applyBorder="1" applyAlignment="1" applyProtection="1">
      <alignment horizontal="left"/>
      <protection/>
    </xf>
    <xf numFmtId="0" fontId="41" fillId="11" borderId="0" xfId="58" applyFont="1" applyFill="1" applyAlignment="1">
      <alignment horizontal="left"/>
      <protection/>
    </xf>
    <xf numFmtId="0" fontId="41" fillId="11" borderId="0" xfId="58" applyFont="1" applyFill="1">
      <alignment/>
      <protection/>
    </xf>
    <xf numFmtId="0" fontId="41" fillId="11" borderId="0" xfId="58" applyFont="1" applyFill="1" applyBorder="1">
      <alignment/>
      <protection/>
    </xf>
    <xf numFmtId="195" fontId="41" fillId="11" borderId="0" xfId="58" applyNumberFormat="1" applyFont="1" applyFill="1" applyBorder="1" applyAlignment="1">
      <alignment horizontal="right"/>
      <protection/>
    </xf>
    <xf numFmtId="195" fontId="41" fillId="11" borderId="0" xfId="58" applyNumberFormat="1" applyFont="1" applyFill="1">
      <alignment/>
      <protection/>
    </xf>
    <xf numFmtId="190" fontId="41" fillId="11" borderId="0" xfId="48" applyNumberFormat="1" applyFont="1" applyFill="1" applyAlignment="1">
      <alignment/>
    </xf>
    <xf numFmtId="190" fontId="41" fillId="11" borderId="0" xfId="48" applyNumberFormat="1" applyFont="1" applyFill="1" applyBorder="1" applyAlignment="1" applyProtection="1">
      <alignment horizontal="right"/>
      <protection/>
    </xf>
    <xf numFmtId="3" fontId="41" fillId="11" borderId="0" xfId="58" applyNumberFormat="1" applyFont="1" applyFill="1" applyBorder="1" applyAlignment="1">
      <alignment horizontal="right" vertical="center"/>
      <protection/>
    </xf>
    <xf numFmtId="208" fontId="41" fillId="11" borderId="0" xfId="58" applyNumberFormat="1" applyFont="1" applyFill="1" applyBorder="1">
      <alignment/>
      <protection/>
    </xf>
    <xf numFmtId="0" fontId="37" fillId="19" borderId="0" xfId="63" applyFont="1" applyFill="1" applyBorder="1" applyAlignment="1">
      <alignment horizontal="left"/>
      <protection/>
    </xf>
    <xf numFmtId="0" fontId="37" fillId="11" borderId="0" xfId="58" applyFont="1" applyFill="1" applyAlignment="1">
      <alignment horizontal="left"/>
      <protection/>
    </xf>
    <xf numFmtId="3" fontId="41" fillId="11" borderId="0" xfId="58" applyNumberFormat="1" applyFont="1" applyFill="1" applyBorder="1" applyAlignment="1">
      <alignment horizontal="right"/>
      <protection/>
    </xf>
    <xf numFmtId="208" fontId="41" fillId="11" borderId="0" xfId="50" applyNumberFormat="1" applyFont="1" applyFill="1" applyBorder="1" applyAlignment="1">
      <alignment/>
    </xf>
    <xf numFmtId="0" fontId="41" fillId="11" borderId="0" xfId="59" applyFont="1" applyFill="1" applyBorder="1">
      <alignment/>
      <protection/>
    </xf>
    <xf numFmtId="0" fontId="81" fillId="19" borderId="0" xfId="59" applyFont="1" applyFill="1" applyBorder="1">
      <alignment/>
      <protection/>
    </xf>
    <xf numFmtId="0" fontId="8" fillId="19" borderId="0" xfId="0" applyFont="1" applyFill="1" applyAlignment="1">
      <alignment/>
    </xf>
    <xf numFmtId="0" fontId="8" fillId="19" borderId="0" xfId="0" applyFont="1" applyFill="1" applyAlignment="1">
      <alignment wrapText="1"/>
    </xf>
    <xf numFmtId="0" fontId="8" fillId="19" borderId="11" xfId="0" applyFont="1" applyFill="1" applyBorder="1" applyAlignment="1">
      <alignment/>
    </xf>
    <xf numFmtId="208" fontId="5" fillId="19" borderId="0" xfId="50" applyNumberFormat="1" applyFont="1" applyFill="1" applyBorder="1" applyAlignment="1" applyProtection="1">
      <alignment vertical="center"/>
      <protection/>
    </xf>
    <xf numFmtId="208" fontId="5" fillId="20" borderId="0" xfId="50" applyNumberFormat="1" applyFont="1" applyFill="1" applyBorder="1" applyAlignment="1" applyProtection="1">
      <alignment vertical="center"/>
      <protection/>
    </xf>
    <xf numFmtId="37" fontId="5" fillId="19" borderId="11" xfId="58" applyNumberFormat="1" applyFont="1" applyFill="1" applyBorder="1" applyAlignment="1">
      <alignment horizontal="center" vertical="center"/>
      <protection/>
    </xf>
    <xf numFmtId="208" fontId="5" fillId="19" borderId="11" xfId="50" applyNumberFormat="1" applyFont="1" applyFill="1" applyBorder="1" applyAlignment="1" applyProtection="1">
      <alignment vertical="center"/>
      <protection/>
    </xf>
    <xf numFmtId="0" fontId="5" fillId="11" borderId="0" xfId="59" applyFont="1" applyFill="1" applyBorder="1" applyAlignment="1">
      <alignment wrapText="1"/>
      <protection/>
    </xf>
    <xf numFmtId="208" fontId="5" fillId="11" borderId="0" xfId="50" applyNumberFormat="1" applyFont="1" applyFill="1" applyBorder="1" applyAlignment="1">
      <alignment wrapText="1"/>
    </xf>
    <xf numFmtId="187" fontId="5" fillId="11" borderId="0" xfId="50" applyNumberFormat="1" applyFont="1" applyFill="1" applyBorder="1" applyAlignment="1">
      <alignment wrapText="1"/>
    </xf>
    <xf numFmtId="184" fontId="8" fillId="20" borderId="0" xfId="58" applyNumberFormat="1" applyFont="1" applyFill="1" applyBorder="1" applyAlignment="1" applyProtection="1">
      <alignment vertical="center" wrapText="1"/>
      <protection/>
    </xf>
    <xf numFmtId="187" fontId="5" fillId="20" borderId="0" xfId="50" applyNumberFormat="1" applyFont="1" applyFill="1" applyBorder="1" applyAlignment="1" applyProtection="1">
      <alignment vertical="center"/>
      <protection/>
    </xf>
    <xf numFmtId="187" fontId="8" fillId="20" borderId="0" xfId="50" applyNumberFormat="1" applyFont="1" applyFill="1" applyBorder="1" applyAlignment="1" applyProtection="1">
      <alignment vertical="center"/>
      <protection/>
    </xf>
    <xf numFmtId="187" fontId="8" fillId="11" borderId="0" xfId="50" applyNumberFormat="1" applyFont="1" applyFill="1" applyBorder="1" applyAlignment="1">
      <alignment wrapText="1"/>
    </xf>
    <xf numFmtId="184" fontId="8" fillId="20" borderId="0" xfId="58" applyNumberFormat="1" applyFont="1" applyFill="1" applyBorder="1" applyAlignment="1" applyProtection="1">
      <alignment vertical="center"/>
      <protection/>
    </xf>
    <xf numFmtId="208" fontId="8" fillId="20" borderId="0" xfId="50" applyNumberFormat="1" applyFont="1" applyFill="1" applyBorder="1" applyAlignment="1" applyProtection="1">
      <alignment vertical="center"/>
      <protection/>
    </xf>
    <xf numFmtId="0" fontId="8" fillId="11" borderId="0" xfId="59" applyFont="1" applyFill="1" applyBorder="1" applyAlignment="1">
      <alignment wrapText="1"/>
      <protection/>
    </xf>
    <xf numFmtId="208" fontId="8" fillId="11" borderId="0" xfId="50" applyNumberFormat="1" applyFont="1" applyFill="1" applyBorder="1" applyAlignment="1">
      <alignment wrapText="1"/>
    </xf>
    <xf numFmtId="184" fontId="5" fillId="20" borderId="0" xfId="58" applyNumberFormat="1" applyFont="1" applyFill="1" applyBorder="1" applyAlignment="1" applyProtection="1">
      <alignment vertical="center" wrapText="1"/>
      <protection/>
    </xf>
    <xf numFmtId="184" fontId="5" fillId="20" borderId="11" xfId="58" applyNumberFormat="1" applyFont="1" applyFill="1" applyBorder="1" applyAlignment="1" applyProtection="1">
      <alignment vertical="center" wrapText="1"/>
      <protection/>
    </xf>
    <xf numFmtId="208" fontId="5" fillId="20" borderId="11" xfId="50" applyNumberFormat="1" applyFont="1" applyFill="1" applyBorder="1" applyAlignment="1" applyProtection="1">
      <alignment vertical="center"/>
      <protection/>
    </xf>
    <xf numFmtId="187" fontId="5" fillId="20" borderId="11" xfId="50" applyNumberFormat="1" applyFont="1" applyFill="1" applyBorder="1" applyAlignment="1" applyProtection="1">
      <alignment vertical="center"/>
      <protection/>
    </xf>
    <xf numFmtId="1" fontId="8" fillId="11" borderId="0" xfId="50" applyNumberFormat="1" applyFont="1" applyFill="1" applyBorder="1" applyAlignment="1">
      <alignment wrapText="1"/>
    </xf>
    <xf numFmtId="187" fontId="5" fillId="20" borderId="11" xfId="58" applyNumberFormat="1" applyFont="1" applyFill="1" applyBorder="1" applyAlignment="1" applyProtection="1">
      <alignment vertical="center"/>
      <protection/>
    </xf>
    <xf numFmtId="187" fontId="5" fillId="20" borderId="11" xfId="58" applyNumberFormat="1" applyFont="1" applyFill="1" applyBorder="1" applyAlignment="1" applyProtection="1">
      <alignment vertical="center" wrapText="1"/>
      <protection/>
    </xf>
    <xf numFmtId="1" fontId="5" fillId="20" borderId="11" xfId="50" applyNumberFormat="1" applyFont="1" applyFill="1" applyBorder="1" applyAlignment="1" applyProtection="1">
      <alignment vertical="center"/>
      <protection/>
    </xf>
    <xf numFmtId="184" fontId="5" fillId="11" borderId="0" xfId="0" applyNumberFormat="1" applyFont="1" applyFill="1" applyBorder="1" applyAlignment="1" applyProtection="1">
      <alignment horizontal="centerContinuous"/>
      <protection/>
    </xf>
    <xf numFmtId="184" fontId="10" fillId="11" borderId="11" xfId="0" applyNumberFormat="1" applyFont="1" applyFill="1" applyBorder="1" applyAlignment="1" applyProtection="1">
      <alignment horizontal="left"/>
      <protection/>
    </xf>
    <xf numFmtId="184" fontId="10" fillId="19" borderId="0" xfId="0" applyNumberFormat="1" applyFont="1" applyFill="1" applyBorder="1" applyAlignment="1" applyProtection="1">
      <alignment horizontal="left"/>
      <protection/>
    </xf>
    <xf numFmtId="185" fontId="10" fillId="11" borderId="11" xfId="0" applyNumberFormat="1" applyFont="1" applyFill="1" applyBorder="1" applyAlignment="1" applyProtection="1">
      <alignment horizontal="left"/>
      <protection/>
    </xf>
    <xf numFmtId="0" fontId="0" fillId="19" borderId="0" xfId="0" applyFont="1" applyFill="1" applyAlignment="1">
      <alignment/>
    </xf>
    <xf numFmtId="37" fontId="0" fillId="11" borderId="0" xfId="69" applyFont="1" applyFill="1" applyBorder="1">
      <alignment/>
      <protection/>
    </xf>
    <xf numFmtId="37" fontId="53" fillId="11" borderId="0" xfId="69" applyFill="1" applyBorder="1">
      <alignment/>
      <protection/>
    </xf>
    <xf numFmtId="37" fontId="53" fillId="11" borderId="0" xfId="69" applyFont="1" applyFill="1" applyBorder="1">
      <alignment/>
      <protection/>
    </xf>
    <xf numFmtId="37" fontId="0" fillId="19" borderId="0" xfId="69" applyFont="1" applyFill="1" applyBorder="1">
      <alignment/>
      <protection/>
    </xf>
    <xf numFmtId="37" fontId="10" fillId="11" borderId="0" xfId="69" applyFont="1" applyFill="1" applyBorder="1" applyAlignment="1">
      <alignment horizontal="left"/>
      <protection/>
    </xf>
    <xf numFmtId="37" fontId="53" fillId="11" borderId="0" xfId="69" applyFill="1" applyBorder="1" applyAlignment="1">
      <alignment horizontal="left"/>
      <protection/>
    </xf>
    <xf numFmtId="37" fontId="16" fillId="11" borderId="0" xfId="69" applyFont="1" applyFill="1" applyBorder="1" applyAlignment="1">
      <alignment horizontal="left"/>
      <protection/>
    </xf>
    <xf numFmtId="37" fontId="16" fillId="19" borderId="0" xfId="69" applyFont="1" applyFill="1" applyBorder="1" applyAlignment="1">
      <alignment horizontal="left"/>
      <protection/>
    </xf>
    <xf numFmtId="37" fontId="54" fillId="11" borderId="0" xfId="69" applyFont="1" applyFill="1" applyBorder="1">
      <alignment/>
      <protection/>
    </xf>
    <xf numFmtId="0" fontId="5" fillId="11" borderId="0" xfId="58" applyFont="1" applyFill="1" applyAlignment="1" applyProtection="1">
      <alignment horizontal="left"/>
      <protection/>
    </xf>
    <xf numFmtId="37" fontId="10" fillId="11" borderId="11" xfId="69" applyFont="1" applyFill="1" applyBorder="1" applyAlignment="1" applyProtection="1">
      <alignment/>
      <protection/>
    </xf>
    <xf numFmtId="0" fontId="43" fillId="11" borderId="11" xfId="58" applyFont="1" applyFill="1" applyBorder="1">
      <alignment/>
      <protection/>
    </xf>
    <xf numFmtId="37" fontId="54" fillId="11" borderId="11" xfId="69" applyFont="1" applyFill="1" applyBorder="1">
      <alignment/>
      <protection/>
    </xf>
    <xf numFmtId="37" fontId="5" fillId="11" borderId="0" xfId="69" applyFont="1" applyFill="1" applyBorder="1" applyAlignment="1" applyProtection="1">
      <alignment horizontal="center" vertical="center"/>
      <protection/>
    </xf>
    <xf numFmtId="37" fontId="55" fillId="11" borderId="0" xfId="69" applyFont="1" applyFill="1" applyBorder="1">
      <alignment/>
      <protection/>
    </xf>
    <xf numFmtId="37" fontId="5" fillId="11" borderId="0" xfId="69" applyFont="1" applyFill="1" applyBorder="1" applyAlignment="1">
      <alignment horizontal="center" vertical="center"/>
      <protection/>
    </xf>
    <xf numFmtId="37" fontId="5" fillId="11" borderId="0" xfId="69" applyFont="1" applyFill="1" applyBorder="1" applyAlignment="1">
      <alignment horizontal="center"/>
      <protection/>
    </xf>
    <xf numFmtId="37" fontId="5" fillId="11" borderId="0" xfId="69" applyFont="1" applyFill="1" applyBorder="1" applyAlignment="1">
      <alignment horizontal="centerContinuous"/>
      <protection/>
    </xf>
    <xf numFmtId="37" fontId="56" fillId="11" borderId="0" xfId="69" applyFont="1" applyFill="1" applyBorder="1">
      <alignment/>
      <protection/>
    </xf>
    <xf numFmtId="37" fontId="5" fillId="11" borderId="0" xfId="69" applyFont="1" applyFill="1" applyBorder="1" applyAlignment="1">
      <alignment horizontal="left"/>
      <protection/>
    </xf>
    <xf numFmtId="37" fontId="5" fillId="11" borderId="11" xfId="69" applyFont="1" applyFill="1" applyBorder="1" applyAlignment="1">
      <alignment horizontal="centerContinuous"/>
      <protection/>
    </xf>
    <xf numFmtId="37" fontId="5" fillId="11" borderId="11" xfId="69" applyFont="1" applyFill="1" applyBorder="1" applyAlignment="1">
      <alignment horizontal="center"/>
      <protection/>
    </xf>
    <xf numFmtId="1" fontId="5" fillId="11" borderId="11" xfId="69" applyNumberFormat="1" applyFont="1" applyFill="1" applyBorder="1" applyAlignment="1">
      <alignment horizontal="center"/>
      <protection/>
    </xf>
    <xf numFmtId="0" fontId="82" fillId="19" borderId="0" xfId="60" applyFont="1" applyFill="1">
      <alignment/>
      <protection/>
    </xf>
    <xf numFmtId="208" fontId="82" fillId="19" borderId="0" xfId="51" applyNumberFormat="1" applyFont="1" applyFill="1" applyAlignment="1">
      <alignment horizontal="right"/>
    </xf>
    <xf numFmtId="191" fontId="56" fillId="11" borderId="0" xfId="48" applyNumberFormat="1" applyFont="1" applyFill="1" applyBorder="1" applyAlignment="1">
      <alignment horizontal="right"/>
    </xf>
    <xf numFmtId="0" fontId="83" fillId="21" borderId="0" xfId="60" applyFont="1" applyFill="1">
      <alignment/>
      <protection/>
    </xf>
    <xf numFmtId="0" fontId="83" fillId="19" borderId="0" xfId="60" applyFont="1" applyFill="1">
      <alignment/>
      <protection/>
    </xf>
    <xf numFmtId="208" fontId="83" fillId="19" borderId="0" xfId="51" applyNumberFormat="1" applyFont="1" applyFill="1" applyAlignment="1">
      <alignment/>
    </xf>
    <xf numFmtId="188" fontId="83" fillId="19" borderId="0" xfId="51" applyNumberFormat="1" applyFont="1" applyFill="1" applyAlignment="1">
      <alignment horizontal="right"/>
    </xf>
    <xf numFmtId="37" fontId="8" fillId="11" borderId="0" xfId="69" applyFont="1" applyFill="1" applyBorder="1" applyAlignment="1">
      <alignment horizontal="left" vertical="center"/>
      <protection/>
    </xf>
    <xf numFmtId="191" fontId="8" fillId="11" borderId="0" xfId="48" applyNumberFormat="1" applyFont="1" applyFill="1" applyBorder="1" applyAlignment="1">
      <alignment horizontal="right" vertical="center"/>
    </xf>
    <xf numFmtId="191" fontId="5" fillId="11" borderId="0" xfId="48" applyNumberFormat="1" applyFont="1" applyFill="1" applyBorder="1" applyAlignment="1">
      <alignment horizontal="right" vertical="center"/>
    </xf>
    <xf numFmtId="0" fontId="5" fillId="11" borderId="0" xfId="58" applyFont="1" applyFill="1" applyBorder="1" applyAlignment="1">
      <alignment vertical="center"/>
      <protection/>
    </xf>
    <xf numFmtId="1" fontId="5" fillId="11" borderId="0" xfId="69" applyNumberFormat="1" applyFont="1" applyFill="1" applyBorder="1" applyAlignment="1">
      <alignment horizontal="center"/>
      <protection/>
    </xf>
    <xf numFmtId="0" fontId="5" fillId="11" borderId="0" xfId="58" applyFont="1" applyFill="1" applyBorder="1" applyAlignment="1">
      <alignment horizontal="center" vertical="center"/>
      <protection/>
    </xf>
    <xf numFmtId="188" fontId="37" fillId="11" borderId="0" xfId="58" applyNumberFormat="1" applyFont="1" applyFill="1" applyAlignment="1" applyProtection="1">
      <alignment horizontal="left"/>
      <protection/>
    </xf>
    <xf numFmtId="0" fontId="41" fillId="11" borderId="0" xfId="58" applyFont="1" applyFill="1" applyAlignment="1" applyProtection="1">
      <alignment horizontal="left"/>
      <protection/>
    </xf>
    <xf numFmtId="0" fontId="41" fillId="11" borderId="0" xfId="58" applyFont="1" applyFill="1" applyBorder="1" applyAlignment="1" applyProtection="1">
      <alignment horizontal="left"/>
      <protection/>
    </xf>
    <xf numFmtId="0" fontId="41" fillId="11" borderId="0" xfId="58" applyFont="1" applyFill="1" applyBorder="1" applyAlignment="1">
      <alignment horizontal="left"/>
      <protection/>
    </xf>
    <xf numFmtId="0" fontId="0" fillId="19" borderId="0" xfId="58" applyFill="1">
      <alignment/>
      <protection/>
    </xf>
    <xf numFmtId="0" fontId="10" fillId="11" borderId="0" xfId="58" applyFont="1" applyFill="1" applyBorder="1" applyAlignment="1">
      <alignment horizontal="left"/>
      <protection/>
    </xf>
    <xf numFmtId="0" fontId="83" fillId="19" borderId="11" xfId="58" applyFont="1" applyFill="1" applyBorder="1">
      <alignment/>
      <protection/>
    </xf>
    <xf numFmtId="0" fontId="83" fillId="19" borderId="0" xfId="58" applyFont="1" applyFill="1" applyBorder="1">
      <alignment/>
      <protection/>
    </xf>
    <xf numFmtId="0" fontId="5" fillId="11" borderId="17" xfId="58" applyFont="1" applyFill="1" applyBorder="1" applyAlignment="1">
      <alignment horizontal="center" vertical="center"/>
      <protection/>
    </xf>
    <xf numFmtId="212" fontId="0" fillId="19" borderId="0" xfId="58" applyNumberFormat="1" applyFill="1" applyAlignment="1">
      <alignment vertical="center"/>
      <protection/>
    </xf>
    <xf numFmtId="0" fontId="0" fillId="19" borderId="0" xfId="58" applyFill="1" applyAlignment="1">
      <alignment vertical="center"/>
      <protection/>
    </xf>
    <xf numFmtId="0" fontId="83" fillId="19" borderId="0" xfId="58" applyFont="1" applyFill="1" applyBorder="1" applyAlignment="1">
      <alignment horizontal="center" vertical="center"/>
      <protection/>
    </xf>
    <xf numFmtId="0" fontId="82" fillId="19" borderId="0" xfId="58" applyFont="1" applyFill="1" applyBorder="1" applyAlignment="1">
      <alignment horizontal="center" vertical="center"/>
      <protection/>
    </xf>
    <xf numFmtId="0" fontId="83" fillId="19" borderId="0" xfId="58" applyFont="1" applyFill="1" applyBorder="1" applyAlignment="1">
      <alignment horizontal="left" vertical="center" wrapText="1"/>
      <protection/>
    </xf>
    <xf numFmtId="0" fontId="83" fillId="21" borderId="0" xfId="58" applyFont="1" applyFill="1" applyBorder="1" applyAlignment="1">
      <alignment horizontal="center" vertical="center"/>
      <protection/>
    </xf>
    <xf numFmtId="49" fontId="84" fillId="21" borderId="0" xfId="58" applyNumberFormat="1" applyFont="1" applyFill="1" applyBorder="1" applyAlignment="1">
      <alignment horizontal="center" vertical="center"/>
      <protection/>
    </xf>
    <xf numFmtId="0" fontId="84" fillId="21" borderId="0" xfId="58" applyFont="1" applyFill="1" applyBorder="1" applyAlignment="1">
      <alignment horizontal="left" vertical="center" wrapText="1"/>
      <protection/>
    </xf>
    <xf numFmtId="49" fontId="84" fillId="19" borderId="0" xfId="58" applyNumberFormat="1" applyFont="1" applyFill="1" applyBorder="1" applyAlignment="1">
      <alignment horizontal="center" vertical="center"/>
      <protection/>
    </xf>
    <xf numFmtId="0" fontId="84" fillId="19" borderId="0" xfId="58" applyFont="1" applyFill="1" applyBorder="1" applyAlignment="1">
      <alignment horizontal="left" vertical="center" wrapText="1"/>
      <protection/>
    </xf>
    <xf numFmtId="0" fontId="82" fillId="21" borderId="0" xfId="58" applyFont="1" applyFill="1" applyBorder="1" applyAlignment="1">
      <alignment horizontal="center" vertical="center"/>
      <protection/>
    </xf>
    <xf numFmtId="0" fontId="83" fillId="21" borderId="0" xfId="58" applyFont="1" applyFill="1" applyBorder="1" applyAlignment="1">
      <alignment horizontal="left" vertical="center" wrapText="1"/>
      <protection/>
    </xf>
    <xf numFmtId="0" fontId="8" fillId="11" borderId="0" xfId="58" applyFont="1" applyFill="1" applyAlignment="1">
      <alignment horizontal="left"/>
      <protection/>
    </xf>
    <xf numFmtId="0" fontId="0" fillId="19" borderId="0" xfId="58" applyFill="1" applyBorder="1">
      <alignment/>
      <protection/>
    </xf>
    <xf numFmtId="0" fontId="8" fillId="5" borderId="11" xfId="0" applyFont="1" applyFill="1" applyBorder="1" applyAlignment="1">
      <alignment/>
    </xf>
    <xf numFmtId="205" fontId="8" fillId="11" borderId="0" xfId="54" applyNumberFormat="1" applyFont="1" applyFill="1" applyBorder="1" applyAlignment="1">
      <alignment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 vertical="justify" wrapText="1"/>
    </xf>
    <xf numFmtId="188" fontId="5" fillId="5" borderId="11" xfId="0" applyNumberFormat="1" applyFont="1" applyFill="1" applyBorder="1" applyAlignment="1">
      <alignment horizontal="right"/>
    </xf>
    <xf numFmtId="49" fontId="5" fillId="18" borderId="11" xfId="0" applyNumberFormat="1" applyFont="1" applyFill="1" applyBorder="1" applyAlignment="1" applyProtection="1">
      <alignment horizontal="center"/>
      <protection/>
    </xf>
    <xf numFmtId="0" fontId="5" fillId="18" borderId="11" xfId="0" applyFont="1" applyFill="1" applyBorder="1" applyAlignment="1">
      <alignment/>
    </xf>
    <xf numFmtId="0" fontId="8" fillId="19" borderId="0" xfId="0" applyFont="1" applyFill="1" applyBorder="1" applyAlignment="1">
      <alignment/>
    </xf>
    <xf numFmtId="205" fontId="0" fillId="11" borderId="0" xfId="54" applyNumberFormat="1" applyFont="1" applyFill="1" applyAlignment="1">
      <alignment/>
    </xf>
    <xf numFmtId="191" fontId="0" fillId="19" borderId="0" xfId="48" applyNumberFormat="1" applyFont="1" applyFill="1" applyAlignment="1">
      <alignment/>
    </xf>
    <xf numFmtId="188" fontId="8" fillId="19" borderId="0" xfId="0" applyNumberFormat="1" applyFont="1" applyFill="1" applyBorder="1" applyAlignment="1">
      <alignment horizontal="right"/>
    </xf>
    <xf numFmtId="49" fontId="8" fillId="5" borderId="11" xfId="0" applyNumberFormat="1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left" vertical="center" wrapText="1"/>
    </xf>
    <xf numFmtId="3" fontId="8" fillId="5" borderId="11" xfId="0" applyNumberFormat="1" applyFont="1" applyFill="1" applyBorder="1" applyAlignment="1">
      <alignment horizontal="right" vertical="center"/>
    </xf>
    <xf numFmtId="188" fontId="8" fillId="5" borderId="11" xfId="0" applyNumberFormat="1" applyFont="1" applyFill="1" applyBorder="1" applyAlignment="1">
      <alignment horizontal="right" vertical="center"/>
    </xf>
    <xf numFmtId="3" fontId="43" fillId="11" borderId="0" xfId="0" applyNumberFormat="1" applyFont="1" applyFill="1" applyBorder="1" applyAlignment="1">
      <alignment horizontal="right"/>
    </xf>
    <xf numFmtId="0" fontId="41" fillId="11" borderId="0" xfId="0" applyFont="1" applyFill="1" applyBorder="1" applyAlignment="1">
      <alignment vertical="center"/>
    </xf>
    <xf numFmtId="0" fontId="43" fillId="11" borderId="0" xfId="0" applyFont="1" applyFill="1" applyBorder="1" applyAlignment="1">
      <alignment vertical="center"/>
    </xf>
    <xf numFmtId="187" fontId="43" fillId="11" borderId="0" xfId="0" applyNumberFormat="1" applyFont="1" applyFill="1" applyBorder="1" applyAlignment="1">
      <alignment vertical="center"/>
    </xf>
    <xf numFmtId="188" fontId="43" fillId="11" borderId="0" xfId="0" applyNumberFormat="1" applyFont="1" applyFill="1" applyBorder="1" applyAlignment="1">
      <alignment horizontal="right" vertical="center"/>
    </xf>
    <xf numFmtId="0" fontId="41" fillId="11" borderId="0" xfId="0" applyFont="1" applyFill="1" applyAlignment="1">
      <alignment/>
    </xf>
    <xf numFmtId="0" fontId="41" fillId="11" borderId="0" xfId="0" applyFont="1" applyFill="1" applyAlignment="1">
      <alignment horizontal="left"/>
    </xf>
    <xf numFmtId="0" fontId="41" fillId="11" borderId="0" xfId="0" applyFont="1" applyFill="1" applyBorder="1" applyAlignment="1">
      <alignment/>
    </xf>
    <xf numFmtId="195" fontId="41" fillId="11" borderId="0" xfId="0" applyNumberFormat="1" applyFont="1" applyFill="1" applyBorder="1" applyAlignment="1">
      <alignment horizontal="right"/>
    </xf>
    <xf numFmtId="195" fontId="41" fillId="11" borderId="0" xfId="0" applyNumberFormat="1" applyFont="1" applyFill="1" applyAlignment="1">
      <alignment/>
    </xf>
    <xf numFmtId="190" fontId="41" fillId="11" borderId="0" xfId="48" applyNumberFormat="1" applyFont="1" applyFill="1" applyBorder="1" applyAlignment="1">
      <alignment horizontal="right"/>
    </xf>
    <xf numFmtId="187" fontId="41" fillId="11" borderId="0" xfId="0" applyNumberFormat="1" applyFont="1" applyFill="1" applyBorder="1" applyAlignment="1">
      <alignment horizontal="right"/>
    </xf>
    <xf numFmtId="0" fontId="41" fillId="11" borderId="0" xfId="0" applyFont="1" applyFill="1" applyBorder="1" applyAlignment="1">
      <alignment vertical="top" wrapText="1"/>
    </xf>
    <xf numFmtId="0" fontId="37" fillId="11" borderId="0" xfId="0" applyFont="1" applyFill="1" applyAlignment="1">
      <alignment horizontal="left"/>
    </xf>
    <xf numFmtId="187" fontId="41" fillId="11" borderId="0" xfId="0" applyNumberFormat="1" applyFont="1" applyFill="1" applyAlignment="1">
      <alignment/>
    </xf>
    <xf numFmtId="2" fontId="83" fillId="21" borderId="0" xfId="51" applyNumberFormat="1" applyFont="1" applyFill="1" applyAlignment="1">
      <alignment/>
    </xf>
    <xf numFmtId="2" fontId="83" fillId="19" borderId="0" xfId="51" applyNumberFormat="1" applyFont="1" applyFill="1" applyAlignment="1">
      <alignment/>
    </xf>
    <xf numFmtId="1" fontId="83" fillId="19" borderId="0" xfId="51" applyNumberFormat="1" applyFont="1" applyFill="1" applyAlignment="1">
      <alignment/>
    </xf>
    <xf numFmtId="188" fontId="83" fillId="19" borderId="0" xfId="51" applyNumberFormat="1" applyFont="1" applyFill="1" applyAlignment="1">
      <alignment/>
    </xf>
    <xf numFmtId="0" fontId="83" fillId="19" borderId="11" xfId="60" applyFont="1" applyFill="1" applyBorder="1">
      <alignment/>
      <protection/>
    </xf>
    <xf numFmtId="187" fontId="83" fillId="19" borderId="11" xfId="51" applyNumberFormat="1" applyFont="1" applyFill="1" applyBorder="1" applyAlignment="1">
      <alignment/>
    </xf>
    <xf numFmtId="2" fontId="83" fillId="19" borderId="11" xfId="51" applyNumberFormat="1" applyFont="1" applyFill="1" applyBorder="1" applyAlignment="1">
      <alignment/>
    </xf>
    <xf numFmtId="0" fontId="8" fillId="19" borderId="12" xfId="0" applyFont="1" applyFill="1" applyBorder="1" applyAlignment="1">
      <alignment/>
    </xf>
    <xf numFmtId="0" fontId="10" fillId="19" borderId="0" xfId="0" applyFont="1" applyFill="1" applyBorder="1" applyAlignment="1" applyProtection="1">
      <alignment horizontal="left"/>
      <protection/>
    </xf>
    <xf numFmtId="0" fontId="0" fillId="19" borderId="0" xfId="0" applyFill="1" applyAlignment="1">
      <alignment/>
    </xf>
    <xf numFmtId="49" fontId="85" fillId="19" borderId="10" xfId="48" applyNumberFormat="1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vertical="center" wrapText="1"/>
    </xf>
    <xf numFmtId="49" fontId="85" fillId="19" borderId="17" xfId="48" applyNumberFormat="1" applyFont="1" applyFill="1" applyBorder="1" applyAlignment="1">
      <alignment horizontal="center" vertical="center" wrapText="1"/>
    </xf>
    <xf numFmtId="49" fontId="85" fillId="19" borderId="11" xfId="48" applyNumberFormat="1" applyFont="1" applyFill="1" applyBorder="1" applyAlignment="1">
      <alignment horizontal="center" vertical="center" wrapText="1"/>
    </xf>
    <xf numFmtId="0" fontId="85" fillId="19" borderId="0" xfId="0" applyFont="1" applyFill="1" applyAlignment="1">
      <alignment/>
    </xf>
    <xf numFmtId="3" fontId="85" fillId="19" borderId="0" xfId="48" applyNumberFormat="1" applyFont="1" applyFill="1" applyAlignment="1">
      <alignment horizontal="right"/>
    </xf>
    <xf numFmtId="188" fontId="85" fillId="19" borderId="0" xfId="0" applyNumberFormat="1" applyFont="1" applyFill="1" applyAlignment="1">
      <alignment horizontal="right"/>
    </xf>
    <xf numFmtId="188" fontId="5" fillId="19" borderId="0" xfId="0" applyNumberFormat="1" applyFont="1" applyFill="1" applyAlignment="1">
      <alignment horizontal="right"/>
    </xf>
    <xf numFmtId="188" fontId="8" fillId="19" borderId="0" xfId="0" applyNumberFormat="1" applyFont="1" applyFill="1" applyAlignment="1">
      <alignment horizontal="right"/>
    </xf>
    <xf numFmtId="188" fontId="8" fillId="19" borderId="12" xfId="0" applyNumberFormat="1" applyFont="1" applyFill="1" applyBorder="1" applyAlignment="1">
      <alignment horizontal="right"/>
    </xf>
    <xf numFmtId="0" fontId="41" fillId="19" borderId="0" xfId="0" applyFont="1" applyFill="1" applyBorder="1" applyAlignment="1">
      <alignment/>
    </xf>
    <xf numFmtId="0" fontId="41" fillId="19" borderId="0" xfId="0" applyFont="1" applyFill="1" applyAlignment="1" applyProtection="1">
      <alignment horizontal="left"/>
      <protection/>
    </xf>
    <xf numFmtId="0" fontId="41" fillId="19" borderId="0" xfId="0" applyFont="1" applyFill="1" applyBorder="1" applyAlignment="1">
      <alignment vertical="center"/>
    </xf>
    <xf numFmtId="0" fontId="0" fillId="11" borderId="0" xfId="62" applyFont="1" applyFill="1">
      <alignment/>
      <protection/>
    </xf>
    <xf numFmtId="3" fontId="0" fillId="11" borderId="0" xfId="62" applyNumberFormat="1" applyFont="1" applyFill="1" applyBorder="1" applyAlignment="1">
      <alignment vertical="top" wrapText="1"/>
      <protection/>
    </xf>
    <xf numFmtId="188" fontId="0" fillId="11" borderId="0" xfId="62" applyNumberFormat="1" applyFont="1" applyFill="1" applyBorder="1">
      <alignment/>
      <protection/>
    </xf>
    <xf numFmtId="187" fontId="0" fillId="11" borderId="0" xfId="62" applyNumberFormat="1" applyFont="1" applyFill="1" applyBorder="1">
      <alignment/>
      <protection/>
    </xf>
    <xf numFmtId="3" fontId="0" fillId="11" borderId="0" xfId="62" applyNumberFormat="1" applyFont="1" applyFill="1" applyBorder="1">
      <alignment/>
      <protection/>
    </xf>
    <xf numFmtId="188" fontId="0" fillId="19" borderId="0" xfId="0" applyNumberFormat="1" applyFill="1" applyAlignment="1">
      <alignment/>
    </xf>
    <xf numFmtId="208" fontId="0" fillId="19" borderId="0" xfId="58" applyNumberFormat="1" applyFill="1" applyAlignment="1">
      <alignment vertical="center"/>
      <protection/>
    </xf>
    <xf numFmtId="0" fontId="8" fillId="11" borderId="0" xfId="59" applyFont="1" applyFill="1" applyBorder="1" applyAlignment="1">
      <alignment horizontal="center" wrapText="1"/>
      <protection/>
    </xf>
    <xf numFmtId="184" fontId="8" fillId="20" borderId="0" xfId="58" applyNumberFormat="1" applyFont="1" applyFill="1" applyBorder="1" applyAlignment="1" applyProtection="1">
      <alignment horizontal="center" vertical="center"/>
      <protection/>
    </xf>
    <xf numFmtId="184" fontId="5" fillId="20" borderId="11" xfId="58" applyNumberFormat="1" applyFont="1" applyFill="1" applyBorder="1" applyAlignment="1" applyProtection="1">
      <alignment horizontal="center" vertical="center"/>
      <protection/>
    </xf>
    <xf numFmtId="1" fontId="8" fillId="20" borderId="0" xfId="58" applyNumberFormat="1" applyFont="1" applyFill="1" applyBorder="1" applyAlignment="1" applyProtection="1">
      <alignment horizontal="right"/>
      <protection/>
    </xf>
    <xf numFmtId="1" fontId="8" fillId="11" borderId="0" xfId="59" applyNumberFormat="1" applyFont="1" applyFill="1" applyBorder="1" applyAlignment="1">
      <alignment horizontal="right" wrapText="1"/>
      <protection/>
    </xf>
    <xf numFmtId="1" fontId="8" fillId="20" borderId="0" xfId="58" applyNumberFormat="1" applyFont="1" applyFill="1" applyBorder="1" applyAlignment="1" applyProtection="1">
      <alignment horizontal="right" vertical="center"/>
      <protection/>
    </xf>
    <xf numFmtId="1" fontId="5" fillId="20" borderId="0" xfId="58" applyNumberFormat="1" applyFont="1" applyFill="1" applyBorder="1" applyAlignment="1" applyProtection="1">
      <alignment horizontal="right" vertical="center"/>
      <protection/>
    </xf>
    <xf numFmtId="1" fontId="5" fillId="11" borderId="0" xfId="59" applyNumberFormat="1" applyFont="1" applyFill="1" applyBorder="1" applyAlignment="1">
      <alignment horizontal="right" wrapText="1"/>
      <protection/>
    </xf>
    <xf numFmtId="184" fontId="5" fillId="19" borderId="0" xfId="58" applyNumberFormat="1" applyFont="1" applyFill="1" applyBorder="1" applyAlignment="1" applyProtection="1">
      <alignment vertical="center"/>
      <protection/>
    </xf>
    <xf numFmtId="184" fontId="5" fillId="19" borderId="0" xfId="58" applyNumberFormat="1" applyFont="1" applyFill="1" applyBorder="1" applyAlignment="1" applyProtection="1">
      <alignment vertical="center" wrapText="1"/>
      <protection/>
    </xf>
    <xf numFmtId="43" fontId="5" fillId="19" borderId="0" xfId="50" applyNumberFormat="1" applyFont="1" applyFill="1" applyBorder="1" applyAlignment="1" applyProtection="1">
      <alignment vertical="center"/>
      <protection/>
    </xf>
    <xf numFmtId="187" fontId="5" fillId="19" borderId="0" xfId="58" applyNumberFormat="1" applyFont="1" applyFill="1" applyBorder="1" applyAlignment="1" applyProtection="1">
      <alignment vertical="center"/>
      <protection/>
    </xf>
    <xf numFmtId="187" fontId="5" fillId="19" borderId="0" xfId="58" applyNumberFormat="1" applyFont="1" applyFill="1" applyBorder="1" applyAlignment="1" applyProtection="1">
      <alignment vertical="center" wrapText="1"/>
      <protection/>
    </xf>
    <xf numFmtId="187" fontId="5" fillId="19" borderId="0" xfId="50" applyNumberFormat="1" applyFont="1" applyFill="1" applyBorder="1" applyAlignment="1" applyProtection="1">
      <alignment vertical="center"/>
      <protection/>
    </xf>
    <xf numFmtId="1" fontId="5" fillId="19" borderId="0" xfId="50" applyNumberFormat="1" applyFont="1" applyFill="1" applyBorder="1" applyAlignment="1" applyProtection="1">
      <alignment vertical="center"/>
      <protection/>
    </xf>
    <xf numFmtId="1" fontId="5" fillId="19" borderId="0" xfId="58" applyNumberFormat="1" applyFont="1" applyFill="1" applyBorder="1" applyAlignment="1" applyProtection="1">
      <alignment vertical="center"/>
      <protection/>
    </xf>
    <xf numFmtId="1" fontId="5" fillId="19" borderId="0" xfId="58" applyNumberFormat="1" applyFont="1" applyFill="1" applyBorder="1" applyAlignment="1" applyProtection="1">
      <alignment vertical="center" wrapText="1"/>
      <protection/>
    </xf>
    <xf numFmtId="1" fontId="8" fillId="20" borderId="0" xfId="58" applyNumberFormat="1" applyFont="1" applyFill="1" applyBorder="1" applyAlignment="1" applyProtection="1" quotePrefix="1">
      <alignment horizontal="right" vertical="center"/>
      <protection/>
    </xf>
    <xf numFmtId="1" fontId="8" fillId="11" borderId="0" xfId="59" applyNumberFormat="1" applyFont="1" applyFill="1" applyBorder="1" applyAlignment="1" quotePrefix="1">
      <alignment horizontal="right" vertical="center" wrapText="1"/>
      <protection/>
    </xf>
    <xf numFmtId="184" fontId="5" fillId="19" borderId="0" xfId="58" applyNumberFormat="1" applyFont="1" applyFill="1" applyBorder="1" applyAlignment="1" applyProtection="1">
      <alignment horizontal="left"/>
      <protection/>
    </xf>
    <xf numFmtId="0" fontId="5" fillId="19" borderId="11" xfId="0" applyFont="1" applyFill="1" applyBorder="1" applyAlignment="1">
      <alignment horizontal="center" vertical="center" wrapText="1"/>
    </xf>
    <xf numFmtId="0" fontId="82" fillId="22" borderId="0" xfId="58" applyFont="1" applyFill="1" applyBorder="1" applyAlignment="1">
      <alignment horizontal="center" vertical="center"/>
      <protection/>
    </xf>
    <xf numFmtId="0" fontId="0" fillId="11" borderId="0" xfId="0" applyFont="1" applyFill="1" applyBorder="1" applyAlignment="1">
      <alignment/>
    </xf>
    <xf numFmtId="204" fontId="0" fillId="11" borderId="0" xfId="54" applyNumberFormat="1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8" xfId="0" applyNumberFormat="1" applyFont="1" applyFill="1" applyBorder="1" applyAlignment="1" applyProtection="1">
      <alignment horizontal="centerContinuous"/>
      <protection/>
    </xf>
    <xf numFmtId="0" fontId="5" fillId="11" borderId="18" xfId="0" applyFont="1" applyFill="1" applyBorder="1" applyAlignment="1">
      <alignment horizontal="centerContinuous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0" fontId="5" fillId="11" borderId="17" xfId="0" applyFont="1" applyFill="1" applyBorder="1" applyAlignment="1" applyProtection="1">
      <alignment horizontal="center" vertical="center" wrapText="1"/>
      <protection/>
    </xf>
    <xf numFmtId="0" fontId="5" fillId="11" borderId="17" xfId="0" applyFont="1" applyFill="1" applyBorder="1" applyAlignment="1" applyProtection="1">
      <alignment horizontal="justify" vertical="center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203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37" fontId="8" fillId="11" borderId="0" xfId="0" applyNumberFormat="1" applyFont="1" applyFill="1" applyBorder="1" applyAlignment="1" applyProtection="1">
      <alignment/>
      <protection/>
    </xf>
    <xf numFmtId="188" fontId="8" fillId="11" borderId="0" xfId="0" applyNumberFormat="1" applyFont="1" applyFill="1" applyBorder="1" applyAlignment="1">
      <alignment/>
    </xf>
    <xf numFmtId="187" fontId="5" fillId="11" borderId="0" xfId="0" applyNumberFormat="1" applyFont="1" applyFill="1" applyBorder="1" applyAlignment="1">
      <alignment/>
    </xf>
    <xf numFmtId="37" fontId="0" fillId="11" borderId="0" xfId="0" applyNumberFormat="1" applyFont="1" applyFill="1" applyBorder="1" applyAlignment="1" applyProtection="1">
      <alignment/>
      <protection/>
    </xf>
    <xf numFmtId="185" fontId="0" fillId="11" borderId="0" xfId="0" applyNumberFormat="1" applyFont="1" applyFill="1" applyBorder="1" applyAlignment="1" applyProtection="1">
      <alignment/>
      <protection/>
    </xf>
    <xf numFmtId="188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37" fontId="0" fillId="11" borderId="0" xfId="0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37" fontId="0" fillId="11" borderId="0" xfId="0" applyNumberFormat="1" applyFont="1" applyFill="1" applyAlignment="1">
      <alignment/>
    </xf>
    <xf numFmtId="185" fontId="0" fillId="11" borderId="0" xfId="0" applyNumberFormat="1" applyFont="1" applyFill="1" applyAlignment="1">
      <alignment/>
    </xf>
    <xf numFmtId="39" fontId="0" fillId="11" borderId="0" xfId="0" applyNumberFormat="1" applyFont="1" applyFill="1" applyAlignment="1">
      <alignment/>
    </xf>
    <xf numFmtId="204" fontId="0" fillId="11" borderId="0" xfId="0" applyNumberFormat="1" applyFont="1" applyFill="1" applyAlignment="1">
      <alignment/>
    </xf>
    <xf numFmtId="188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/>
    </xf>
    <xf numFmtId="190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0" fontId="0" fillId="11" borderId="0" xfId="0" applyFont="1" applyFill="1" applyBorder="1" applyAlignment="1">
      <alignment vertical="center"/>
    </xf>
    <xf numFmtId="195" fontId="0" fillId="11" borderId="0" xfId="0" applyNumberFormat="1" applyFont="1" applyFill="1" applyAlignment="1">
      <alignment/>
    </xf>
    <xf numFmtId="0" fontId="0" fillId="11" borderId="0" xfId="68" applyFont="1" applyFill="1" applyBorder="1">
      <alignment/>
      <protection/>
    </xf>
    <xf numFmtId="199" fontId="0" fillId="11" borderId="0" xfId="68" applyNumberFormat="1" applyFont="1" applyFill="1" applyBorder="1">
      <alignment/>
      <protection/>
    </xf>
    <xf numFmtId="0" fontId="16" fillId="11" borderId="0" xfId="68" applyFont="1" applyFill="1" applyBorder="1" applyAlignment="1">
      <alignment horizontal="left"/>
      <protection/>
    </xf>
    <xf numFmtId="187" fontId="16" fillId="11" borderId="0" xfId="68" applyNumberFormat="1" applyFont="1" applyFill="1" applyBorder="1" applyAlignment="1">
      <alignment horizontal="left"/>
      <protection/>
    </xf>
    <xf numFmtId="3" fontId="44" fillId="11" borderId="12" xfId="68" applyNumberFormat="1" applyFont="1" applyFill="1" applyBorder="1" applyAlignment="1">
      <alignment horizontal="left"/>
      <protection/>
    </xf>
    <xf numFmtId="0" fontId="44" fillId="11" borderId="12" xfId="68" applyFont="1" applyFill="1" applyBorder="1" applyAlignment="1">
      <alignment horizontal="left"/>
      <protection/>
    </xf>
    <xf numFmtId="0" fontId="8" fillId="11" borderId="0" xfId="68" applyFont="1" applyFill="1" applyBorder="1">
      <alignment/>
      <protection/>
    </xf>
    <xf numFmtId="3" fontId="8" fillId="11" borderId="0" xfId="68" applyNumberFormat="1" applyFont="1" applyFill="1" applyBorder="1" applyAlignment="1">
      <alignment horizontal="center"/>
      <protection/>
    </xf>
    <xf numFmtId="188" fontId="8" fillId="11" borderId="0" xfId="68" applyNumberFormat="1" applyFont="1" applyFill="1" applyBorder="1" applyAlignment="1">
      <alignment horizontal="center"/>
      <protection/>
    </xf>
    <xf numFmtId="0" fontId="8" fillId="11" borderId="0" xfId="68" applyFont="1" applyFill="1" applyBorder="1" applyAlignment="1">
      <alignment horizontal="center"/>
      <protection/>
    </xf>
    <xf numFmtId="187" fontId="8" fillId="11" borderId="0" xfId="68" applyNumberFormat="1" applyFont="1" applyFill="1" applyBorder="1" applyAlignment="1">
      <alignment/>
      <protection/>
    </xf>
    <xf numFmtId="0" fontId="5" fillId="8" borderId="0" xfId="68" applyFont="1" applyFill="1" applyBorder="1" applyAlignment="1">
      <alignment horizontal="left"/>
      <protection/>
    </xf>
    <xf numFmtId="3" fontId="5" fillId="8" borderId="0" xfId="68" applyNumberFormat="1" applyFont="1" applyFill="1" applyBorder="1" applyAlignment="1">
      <alignment/>
      <protection/>
    </xf>
    <xf numFmtId="187" fontId="5" fillId="8" borderId="0" xfId="68" applyNumberFormat="1" applyFont="1" applyFill="1" applyBorder="1" applyAlignment="1">
      <alignment/>
      <protection/>
    </xf>
    <xf numFmtId="0" fontId="1" fillId="11" borderId="0" xfId="68" applyFont="1" applyFill="1" applyBorder="1">
      <alignment/>
      <protection/>
    </xf>
    <xf numFmtId="0" fontId="8" fillId="11" borderId="0" xfId="68" applyFont="1" applyFill="1" applyBorder="1" applyAlignment="1">
      <alignment horizontal="left"/>
      <protection/>
    </xf>
    <xf numFmtId="3" fontId="8" fillId="11" borderId="0" xfId="68" applyNumberFormat="1" applyFont="1" applyFill="1" applyBorder="1" applyAlignment="1">
      <alignment/>
      <protection/>
    </xf>
    <xf numFmtId="188" fontId="8" fillId="11" borderId="0" xfId="68" applyNumberFormat="1" applyFont="1" applyFill="1" applyBorder="1" applyAlignment="1">
      <alignment/>
      <protection/>
    </xf>
    <xf numFmtId="0" fontId="48" fillId="11" borderId="0" xfId="68" applyFont="1" applyFill="1" applyBorder="1" applyAlignment="1">
      <alignment horizontal="left"/>
      <protection/>
    </xf>
    <xf numFmtId="3" fontId="5" fillId="11" borderId="0" xfId="68" applyNumberFormat="1" applyFont="1" applyFill="1" applyBorder="1" applyAlignment="1">
      <alignment/>
      <protection/>
    </xf>
    <xf numFmtId="187" fontId="5" fillId="11" borderId="0" xfId="68" applyNumberFormat="1" applyFont="1" applyFill="1" applyBorder="1" applyAlignment="1">
      <alignment/>
      <protection/>
    </xf>
    <xf numFmtId="0" fontId="3" fillId="11" borderId="0" xfId="68" applyFont="1" applyFill="1" applyBorder="1">
      <alignment/>
      <protection/>
    </xf>
    <xf numFmtId="0" fontId="8" fillId="8" borderId="0" xfId="68" applyFont="1" applyFill="1" applyBorder="1" applyAlignment="1">
      <alignment horizontal="left"/>
      <protection/>
    </xf>
    <xf numFmtId="3" fontId="8" fillId="8" borderId="0" xfId="68" applyNumberFormat="1" applyFont="1" applyFill="1" applyBorder="1" applyAlignment="1">
      <alignment horizontal="right"/>
      <protection/>
    </xf>
    <xf numFmtId="187" fontId="8" fillId="8" borderId="0" xfId="68" applyNumberFormat="1" applyFont="1" applyFill="1" applyBorder="1" applyAlignment="1">
      <alignment/>
      <protection/>
    </xf>
    <xf numFmtId="3" fontId="8" fillId="11" borderId="0" xfId="68" applyNumberFormat="1" applyFont="1" applyFill="1" applyBorder="1" applyAlignment="1">
      <alignment horizontal="right"/>
      <protection/>
    </xf>
    <xf numFmtId="0" fontId="17" fillId="11" borderId="0" xfId="68" applyFont="1" applyFill="1" applyBorder="1">
      <alignment/>
      <protection/>
    </xf>
    <xf numFmtId="0" fontId="5" fillId="11" borderId="0" xfId="68" applyFont="1" applyFill="1" applyBorder="1" applyAlignment="1">
      <alignment horizontal="left"/>
      <protection/>
    </xf>
    <xf numFmtId="3" fontId="5" fillId="11" borderId="0" xfId="68" applyNumberFormat="1" applyFont="1" applyFill="1" applyBorder="1" applyAlignment="1">
      <alignment horizontal="right"/>
      <protection/>
    </xf>
    <xf numFmtId="187" fontId="8" fillId="11" borderId="0" xfId="68" applyNumberFormat="1" applyFont="1" applyFill="1" applyBorder="1" applyAlignment="1">
      <alignment horizontal="right"/>
      <protection/>
    </xf>
    <xf numFmtId="3" fontId="5" fillId="8" borderId="0" xfId="68" applyNumberFormat="1" applyFont="1" applyFill="1" applyBorder="1" applyAlignment="1">
      <alignment horizontal="right"/>
      <protection/>
    </xf>
    <xf numFmtId="187" fontId="8" fillId="8" borderId="0" xfId="68" applyNumberFormat="1" applyFont="1" applyFill="1" applyBorder="1" applyAlignment="1">
      <alignment horizontal="right"/>
      <protection/>
    </xf>
    <xf numFmtId="0" fontId="5" fillId="11" borderId="12" xfId="68" applyFont="1" applyFill="1" applyBorder="1" applyAlignment="1">
      <alignment horizontal="left"/>
      <protection/>
    </xf>
    <xf numFmtId="3" fontId="5" fillId="11" borderId="12" xfId="68" applyNumberFormat="1" applyFont="1" applyFill="1" applyBorder="1" applyAlignment="1">
      <alignment/>
      <protection/>
    </xf>
    <xf numFmtId="187" fontId="5" fillId="11" borderId="12" xfId="68" applyNumberFormat="1" applyFont="1" applyFill="1" applyBorder="1" applyAlignment="1">
      <alignment/>
      <protection/>
    </xf>
    <xf numFmtId="187" fontId="0" fillId="11" borderId="0" xfId="68" applyNumberFormat="1" applyFont="1" applyFill="1" applyBorder="1">
      <alignment/>
      <protection/>
    </xf>
    <xf numFmtId="207" fontId="0" fillId="11" borderId="0" xfId="53" applyNumberFormat="1" applyFont="1" applyFill="1" applyAlignment="1">
      <alignment/>
    </xf>
    <xf numFmtId="0" fontId="8" fillId="11" borderId="10" xfId="0" applyFont="1" applyFill="1" applyBorder="1" applyAlignment="1">
      <alignment/>
    </xf>
    <xf numFmtId="188" fontId="5" fillId="11" borderId="10" xfId="0" applyNumberFormat="1" applyFont="1" applyFill="1" applyBorder="1" applyAlignment="1" applyProtection="1">
      <alignment horizontal="centerContinuous"/>
      <protection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88" fontId="5" fillId="11" borderId="0" xfId="0" applyNumberFormat="1" applyFont="1" applyFill="1" applyBorder="1" applyAlignment="1" applyProtection="1">
      <alignment horizontal="left"/>
      <protection/>
    </xf>
    <xf numFmtId="188" fontId="5" fillId="11" borderId="0" xfId="0" applyNumberFormat="1" applyFont="1" applyFill="1" applyBorder="1" applyAlignment="1" applyProtection="1">
      <alignment horizontal="center"/>
      <protection/>
    </xf>
    <xf numFmtId="188" fontId="5" fillId="11" borderId="0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Continuous"/>
    </xf>
    <xf numFmtId="0" fontId="5" fillId="11" borderId="11" xfId="0" applyNumberFormat="1" applyFont="1" applyFill="1" applyBorder="1" applyAlignment="1" applyProtection="1">
      <alignment horizontal="centerContinuous"/>
      <protection/>
    </xf>
    <xf numFmtId="188" fontId="5" fillId="11" borderId="11" xfId="0" applyNumberFormat="1" applyFont="1" applyFill="1" applyBorder="1" applyAlignment="1" applyProtection="1">
      <alignment horizontal="center"/>
      <protection/>
    </xf>
    <xf numFmtId="0" fontId="49" fillId="11" borderId="11" xfId="0" applyFont="1" applyFill="1" applyBorder="1" applyAlignment="1">
      <alignment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49" fillId="11" borderId="0" xfId="0" applyFont="1" applyFill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88" fontId="50" fillId="18" borderId="0" xfId="0" applyNumberFormat="1" applyFont="1" applyFill="1" applyBorder="1" applyAlignment="1">
      <alignment/>
    </xf>
    <xf numFmtId="187" fontId="50" fillId="18" borderId="0" xfId="0" applyNumberFormat="1" applyFont="1" applyFill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188" fontId="49" fillId="11" borderId="0" xfId="0" applyNumberFormat="1" applyFont="1" applyFill="1" applyBorder="1" applyAlignment="1">
      <alignment/>
    </xf>
    <xf numFmtId="187" fontId="49" fillId="11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88" fontId="49" fillId="18" borderId="0" xfId="0" applyNumberFormat="1" applyFont="1" applyFill="1" applyBorder="1" applyAlignment="1">
      <alignment/>
    </xf>
    <xf numFmtId="187" fontId="49" fillId="18" borderId="0" xfId="0" applyNumberFormat="1" applyFont="1" applyFill="1" applyBorder="1" applyAlignment="1">
      <alignment/>
    </xf>
    <xf numFmtId="188" fontId="49" fillId="11" borderId="0" xfId="0" applyNumberFormat="1" applyFont="1" applyFill="1" applyBorder="1" applyAlignment="1">
      <alignment horizontal="right"/>
    </xf>
    <xf numFmtId="188" fontId="49" fillId="18" borderId="0" xfId="0" applyNumberFormat="1" applyFont="1" applyFill="1" applyBorder="1" applyAlignment="1">
      <alignment horizontal="right"/>
    </xf>
    <xf numFmtId="3" fontId="8" fillId="20" borderId="0" xfId="0" applyNumberFormat="1" applyFont="1" applyFill="1" applyBorder="1" applyAlignment="1">
      <alignment vertical="top" wrapText="1"/>
    </xf>
    <xf numFmtId="3" fontId="8" fillId="20" borderId="0" xfId="0" applyNumberFormat="1" applyFont="1" applyFill="1" applyBorder="1" applyAlignment="1">
      <alignment/>
    </xf>
    <xf numFmtId="188" fontId="49" fillId="20" borderId="0" xfId="0" applyNumberFormat="1" applyFont="1" applyFill="1" applyBorder="1" applyAlignment="1">
      <alignment/>
    </xf>
    <xf numFmtId="187" fontId="49" fillId="20" borderId="0" xfId="0" applyNumberFormat="1" applyFont="1" applyFill="1" applyBorder="1" applyAlignment="1">
      <alignment/>
    </xf>
    <xf numFmtId="3" fontId="8" fillId="19" borderId="12" xfId="0" applyNumberFormat="1" applyFont="1" applyFill="1" applyBorder="1" applyAlignment="1">
      <alignment vertical="top" wrapText="1"/>
    </xf>
    <xf numFmtId="3" fontId="8" fillId="19" borderId="12" xfId="0" applyNumberFormat="1" applyFont="1" applyFill="1" applyBorder="1" applyAlignment="1">
      <alignment/>
    </xf>
    <xf numFmtId="188" fontId="49" fillId="19" borderId="12" xfId="0" applyNumberFormat="1" applyFont="1" applyFill="1" applyBorder="1" applyAlignment="1">
      <alignment/>
    </xf>
    <xf numFmtId="187" fontId="49" fillId="19" borderId="12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11" borderId="0" xfId="0" applyFont="1" applyFill="1" applyBorder="1" applyAlignment="1">
      <alignment horizontal="centerContinuous"/>
    </xf>
    <xf numFmtId="37" fontId="5" fillId="11" borderId="0" xfId="0" applyNumberFormat="1" applyFont="1" applyFill="1" applyBorder="1" applyAlignment="1" applyProtection="1">
      <alignment/>
      <protection/>
    </xf>
    <xf numFmtId="189" fontId="5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Border="1" applyAlignment="1" applyProtection="1">
      <alignment/>
      <protection/>
    </xf>
    <xf numFmtId="189" fontId="0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 horizontal="center"/>
    </xf>
    <xf numFmtId="2" fontId="0" fillId="11" borderId="0" xfId="0" applyNumberFormat="1" applyFont="1" applyFill="1" applyAlignment="1">
      <alignment horizontal="center"/>
    </xf>
    <xf numFmtId="0" fontId="0" fillId="11" borderId="11" xfId="0" applyFont="1" applyFill="1" applyBorder="1" applyAlignment="1">
      <alignment horizontal="centerContinuous"/>
    </xf>
    <xf numFmtId="196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195" fontId="5" fillId="11" borderId="0" xfId="0" applyNumberFormat="1" applyFont="1" applyFill="1" applyBorder="1" applyAlignment="1" applyProtection="1">
      <alignment/>
      <protection/>
    </xf>
    <xf numFmtId="191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06" fontId="0" fillId="11" borderId="0" xfId="61" applyFont="1" applyFill="1">
      <alignment/>
      <protection/>
    </xf>
    <xf numFmtId="3" fontId="0" fillId="11" borderId="0" xfId="61" applyNumberFormat="1" applyFont="1" applyFill="1">
      <alignment/>
      <protection/>
    </xf>
    <xf numFmtId="206" fontId="0" fillId="11" borderId="0" xfId="61" applyFont="1" applyFill="1" applyBorder="1">
      <alignment/>
      <protection/>
    </xf>
    <xf numFmtId="206" fontId="0" fillId="11" borderId="0" xfId="61" applyFont="1" applyFill="1" applyBorder="1" applyAlignment="1">
      <alignment horizontal="left"/>
      <protection/>
    </xf>
    <xf numFmtId="191" fontId="0" fillId="11" borderId="0" xfId="48" applyNumberFormat="1" applyFont="1" applyFill="1" applyBorder="1" applyAlignment="1">
      <alignment horizontal="left"/>
    </xf>
    <xf numFmtId="3" fontId="0" fillId="11" borderId="0" xfId="61" applyNumberFormat="1" applyFont="1" applyFill="1" applyBorder="1" applyAlignment="1">
      <alignment horizontal="left"/>
      <protection/>
    </xf>
    <xf numFmtId="3" fontId="0" fillId="11" borderId="0" xfId="61" applyNumberFormat="1" applyFont="1" applyFill="1" applyBorder="1" applyProtection="1">
      <alignment/>
      <protection/>
    </xf>
    <xf numFmtId="3" fontId="0" fillId="11" borderId="0" xfId="61" applyNumberFormat="1" applyFont="1" applyFill="1" applyBorder="1">
      <alignment/>
      <protection/>
    </xf>
    <xf numFmtId="37" fontId="5" fillId="11" borderId="0" xfId="61" applyNumberFormat="1" applyFont="1" applyFill="1" applyBorder="1" applyProtection="1">
      <alignment/>
      <protection/>
    </xf>
    <xf numFmtId="0" fontId="10" fillId="11" borderId="0" xfId="0" applyFont="1" applyFill="1" applyBorder="1" applyAlignment="1">
      <alignment horizontal="left"/>
    </xf>
    <xf numFmtId="3" fontId="43" fillId="11" borderId="0" xfId="0" applyNumberFormat="1" applyFont="1" applyFill="1" applyBorder="1" applyAlignment="1" applyProtection="1">
      <alignment/>
      <protection/>
    </xf>
    <xf numFmtId="184" fontId="5" fillId="11" borderId="19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/>
      <protection/>
    </xf>
    <xf numFmtId="184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"/>
    </xf>
    <xf numFmtId="3" fontId="5" fillId="11" borderId="19" xfId="0" applyNumberFormat="1" applyFont="1" applyFill="1" applyBorder="1" applyAlignment="1" applyProtection="1">
      <alignment/>
      <protection/>
    </xf>
    <xf numFmtId="202" fontId="5" fillId="11" borderId="19" xfId="0" applyNumberFormat="1" applyFont="1" applyFill="1" applyBorder="1" applyAlignment="1" applyProtection="1">
      <alignment/>
      <protection/>
    </xf>
    <xf numFmtId="184" fontId="5" fillId="18" borderId="0" xfId="0" applyNumberFormat="1" applyFont="1" applyFill="1" applyBorder="1" applyAlignment="1" applyProtection="1">
      <alignment/>
      <protection/>
    </xf>
    <xf numFmtId="195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Alignment="1">
      <alignment horizontal="center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95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85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95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95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95" fontId="5" fillId="18" borderId="0" xfId="0" applyNumberFormat="1" applyFont="1" applyFill="1" applyBorder="1" applyAlignment="1">
      <alignment/>
    </xf>
    <xf numFmtId="195" fontId="8" fillId="11" borderId="0" xfId="0" applyNumberFormat="1" applyFont="1" applyFill="1" applyBorder="1" applyAlignment="1">
      <alignment/>
    </xf>
    <xf numFmtId="195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49" fontId="5" fillId="11" borderId="12" xfId="0" applyNumberFormat="1" applyFont="1" applyFill="1" applyBorder="1" applyAlignment="1" applyProtection="1">
      <alignment horizontal="center" vertical="center"/>
      <protection/>
    </xf>
    <xf numFmtId="0" fontId="5" fillId="11" borderId="12" xfId="0" applyFont="1" applyFill="1" applyBorder="1" applyAlignment="1">
      <alignment/>
    </xf>
    <xf numFmtId="195" fontId="5" fillId="11" borderId="12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95" fontId="5" fillId="11" borderId="0" xfId="0" applyNumberFormat="1" applyFont="1" applyFill="1" applyBorder="1" applyAlignment="1">
      <alignment horizontal="right" vertical="center"/>
    </xf>
    <xf numFmtId="0" fontId="37" fillId="11" borderId="0" xfId="64" applyFont="1" applyFill="1" applyBorder="1" applyAlignment="1">
      <alignment horizontal="left"/>
      <protection/>
    </xf>
    <xf numFmtId="0" fontId="37" fillId="11" borderId="0" xfId="66" applyFont="1" applyFill="1" applyBorder="1" applyAlignment="1">
      <alignment horizontal="left"/>
      <protection/>
    </xf>
    <xf numFmtId="208" fontId="5" fillId="11" borderId="0" xfId="50" applyNumberFormat="1" applyFont="1" applyFill="1" applyBorder="1" applyAlignment="1">
      <alignment horizontal="right" wrapText="1"/>
    </xf>
    <xf numFmtId="1" fontId="8" fillId="20" borderId="0" xfId="50" applyNumberFormat="1" applyFont="1" applyFill="1" applyBorder="1" applyAlignment="1" applyProtection="1">
      <alignment horizontal="right" vertical="center"/>
      <protection/>
    </xf>
    <xf numFmtId="1" fontId="8" fillId="11" borderId="0" xfId="50" applyNumberFormat="1" applyFont="1" applyFill="1" applyBorder="1" applyAlignment="1">
      <alignment horizontal="right" wrapText="1"/>
    </xf>
    <xf numFmtId="191" fontId="5" fillId="20" borderId="11" xfId="51" applyNumberFormat="1" applyFont="1" applyFill="1" applyBorder="1" applyAlignment="1" applyProtection="1">
      <alignment horizontal="right" vertical="center"/>
      <protection/>
    </xf>
    <xf numFmtId="191" fontId="5" fillId="20" borderId="11" xfId="51" applyNumberFormat="1" applyFont="1" applyFill="1" applyBorder="1" applyAlignment="1" applyProtection="1">
      <alignment horizontal="right" vertical="center" wrapText="1"/>
      <protection/>
    </xf>
    <xf numFmtId="208" fontId="83" fillId="19" borderId="0" xfId="51" applyNumberFormat="1" applyFont="1" applyFill="1" applyBorder="1" applyAlignment="1">
      <alignment/>
    </xf>
    <xf numFmtId="208" fontId="82" fillId="23" borderId="0" xfId="51" applyNumberFormat="1" applyFont="1" applyFill="1" applyBorder="1" applyAlignment="1">
      <alignment vertical="center"/>
    </xf>
    <xf numFmtId="3" fontId="82" fillId="23" borderId="0" xfId="51" applyNumberFormat="1" applyFont="1" applyFill="1" applyBorder="1" applyAlignment="1">
      <alignment vertical="center"/>
    </xf>
    <xf numFmtId="208" fontId="82" fillId="22" borderId="0" xfId="51" applyNumberFormat="1" applyFont="1" applyFill="1" applyBorder="1" applyAlignment="1">
      <alignment vertical="center"/>
    </xf>
    <xf numFmtId="3" fontId="82" fillId="22" borderId="0" xfId="51" applyNumberFormat="1" applyFont="1" applyFill="1" applyBorder="1" applyAlignment="1">
      <alignment vertical="center"/>
    </xf>
    <xf numFmtId="208" fontId="86" fillId="21" borderId="0" xfId="51" applyNumberFormat="1" applyFont="1" applyFill="1" applyBorder="1" applyAlignment="1">
      <alignment vertical="center"/>
    </xf>
    <xf numFmtId="3" fontId="86" fillId="21" borderId="0" xfId="51" applyNumberFormat="1" applyFont="1" applyFill="1" applyBorder="1" applyAlignment="1">
      <alignment vertical="center"/>
    </xf>
    <xf numFmtId="208" fontId="83" fillId="19" borderId="0" xfId="51" applyNumberFormat="1" applyFont="1" applyFill="1" applyBorder="1" applyAlignment="1">
      <alignment vertical="center"/>
    </xf>
    <xf numFmtId="3" fontId="83" fillId="19" borderId="0" xfId="51" applyNumberFormat="1" applyFont="1" applyFill="1" applyBorder="1" applyAlignment="1">
      <alignment vertical="center"/>
    </xf>
    <xf numFmtId="208" fontId="84" fillId="21" borderId="0" xfId="51" applyNumberFormat="1" applyFont="1" applyFill="1" applyBorder="1" applyAlignment="1">
      <alignment vertical="center"/>
    </xf>
    <xf numFmtId="3" fontId="84" fillId="21" borderId="0" xfId="51" applyNumberFormat="1" applyFont="1" applyFill="1" applyBorder="1" applyAlignment="1">
      <alignment vertical="center"/>
    </xf>
    <xf numFmtId="208" fontId="84" fillId="19" borderId="0" xfId="51" applyNumberFormat="1" applyFont="1" applyFill="1" applyBorder="1" applyAlignment="1">
      <alignment vertical="center"/>
    </xf>
    <xf numFmtId="3" fontId="84" fillId="19" borderId="0" xfId="51" applyNumberFormat="1" applyFont="1" applyFill="1" applyBorder="1" applyAlignment="1">
      <alignment vertical="center"/>
    </xf>
    <xf numFmtId="208" fontId="83" fillId="21" borderId="0" xfId="51" applyNumberFormat="1" applyFont="1" applyFill="1" applyBorder="1" applyAlignment="1">
      <alignment vertical="center"/>
    </xf>
    <xf numFmtId="3" fontId="83" fillId="21" borderId="0" xfId="51" applyNumberFormat="1" applyFont="1" applyFill="1" applyBorder="1" applyAlignment="1">
      <alignment vertical="center"/>
    </xf>
    <xf numFmtId="208" fontId="86" fillId="21" borderId="12" xfId="51" applyNumberFormat="1" applyFont="1" applyFill="1" applyBorder="1" applyAlignment="1">
      <alignment vertical="center"/>
    </xf>
    <xf numFmtId="3" fontId="86" fillId="21" borderId="12" xfId="51" applyNumberFormat="1" applyFont="1" applyFill="1" applyBorder="1" applyAlignment="1">
      <alignment vertical="center"/>
    </xf>
    <xf numFmtId="0" fontId="5" fillId="11" borderId="11" xfId="0" applyFont="1" applyFill="1" applyBorder="1" applyAlignment="1" applyProtection="1">
      <alignment horizontal="center" wrapText="1"/>
      <protection/>
    </xf>
    <xf numFmtId="188" fontId="5" fillId="11" borderId="17" xfId="0" applyNumberFormat="1" applyFont="1" applyFill="1" applyBorder="1" applyAlignment="1" applyProtection="1">
      <alignment horizontal="center" vertical="center" wrapText="1"/>
      <protection/>
    </xf>
    <xf numFmtId="37" fontId="5" fillId="11" borderId="17" xfId="0" applyNumberFormat="1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vertical="center"/>
    </xf>
    <xf numFmtId="0" fontId="5" fillId="11" borderId="10" xfId="0" applyFont="1" applyFill="1" applyBorder="1" applyAlignment="1">
      <alignment/>
    </xf>
    <xf numFmtId="0" fontId="5" fillId="11" borderId="0" xfId="0" applyFont="1" applyFill="1" applyBorder="1" applyAlignment="1" applyProtection="1">
      <alignment/>
      <protection/>
    </xf>
    <xf numFmtId="0" fontId="5" fillId="11" borderId="11" xfId="0" applyFont="1" applyFill="1" applyBorder="1" applyAlignment="1">
      <alignment/>
    </xf>
    <xf numFmtId="3" fontId="43" fillId="11" borderId="0" xfId="0" applyNumberFormat="1" applyFont="1" applyFill="1" applyBorder="1" applyAlignment="1">
      <alignment horizontal="right" vertical="center"/>
    </xf>
    <xf numFmtId="0" fontId="37" fillId="11" borderId="0" xfId="65" applyFont="1" applyFill="1" applyBorder="1" applyAlignment="1">
      <alignment horizontal="left"/>
      <protection/>
    </xf>
    <xf numFmtId="187" fontId="41" fillId="11" borderId="0" xfId="70" applyNumberFormat="1" applyFont="1" applyFill="1" applyBorder="1">
      <alignment/>
      <protection/>
    </xf>
    <xf numFmtId="187" fontId="41" fillId="11" borderId="0" xfId="68" applyNumberFormat="1" applyFont="1" applyFill="1" applyBorder="1">
      <alignment/>
      <protection/>
    </xf>
    <xf numFmtId="0" fontId="41" fillId="11" borderId="0" xfId="68" applyFont="1" applyFill="1" applyBorder="1">
      <alignment/>
      <protection/>
    </xf>
    <xf numFmtId="0" fontId="37" fillId="11" borderId="0" xfId="70" applyFont="1" applyFill="1" applyBorder="1" applyAlignment="1">
      <alignment horizontal="left"/>
      <protection/>
    </xf>
    <xf numFmtId="0" fontId="41" fillId="11" borderId="0" xfId="68" applyFont="1" applyFill="1" applyBorder="1" applyAlignment="1">
      <alignment horizontal="left"/>
      <protection/>
    </xf>
    <xf numFmtId="188" fontId="49" fillId="20" borderId="0" xfId="0" applyNumberFormat="1" applyFont="1" applyFill="1" applyBorder="1" applyAlignment="1">
      <alignment horizontal="right"/>
    </xf>
    <xf numFmtId="188" fontId="49" fillId="19" borderId="12" xfId="0" applyNumberFormat="1" applyFont="1" applyFill="1" applyBorder="1" applyAlignment="1">
      <alignment horizontal="right"/>
    </xf>
    <xf numFmtId="0" fontId="41" fillId="11" borderId="0" xfId="62" applyFont="1" applyFill="1" applyBorder="1" applyAlignment="1">
      <alignment vertical="top"/>
      <protection/>
    </xf>
    <xf numFmtId="0" fontId="41" fillId="11" borderId="0" xfId="62" applyFont="1" applyFill="1">
      <alignment/>
      <protection/>
    </xf>
    <xf numFmtId="0" fontId="59" fillId="11" borderId="0" xfId="62" applyFont="1" applyFill="1">
      <alignment/>
      <protection/>
    </xf>
    <xf numFmtId="207" fontId="41" fillId="11" borderId="0" xfId="53" applyNumberFormat="1" applyFont="1" applyFill="1" applyAlignment="1">
      <alignment/>
    </xf>
    <xf numFmtId="3" fontId="8" fillId="19" borderId="0" xfId="0" applyNumberFormat="1" applyFont="1" applyFill="1" applyBorder="1" applyAlignment="1">
      <alignment vertical="top" wrapText="1"/>
    </xf>
    <xf numFmtId="3" fontId="8" fillId="19" borderId="0" xfId="0" applyNumberFormat="1" applyFont="1" applyFill="1" applyBorder="1" applyAlignment="1">
      <alignment/>
    </xf>
    <xf numFmtId="188" fontId="49" fillId="19" borderId="0" xfId="0" applyNumberFormat="1" applyFont="1" applyFill="1" applyBorder="1" applyAlignment="1">
      <alignment horizontal="right"/>
    </xf>
    <xf numFmtId="187" fontId="49" fillId="19" borderId="0" xfId="0" applyNumberFormat="1" applyFont="1" applyFill="1" applyBorder="1" applyAlignment="1">
      <alignment/>
    </xf>
    <xf numFmtId="188" fontId="49" fillId="19" borderId="0" xfId="0" applyNumberFormat="1" applyFont="1" applyFill="1" applyBorder="1" applyAlignment="1">
      <alignment/>
    </xf>
    <xf numFmtId="0" fontId="37" fillId="11" borderId="0" xfId="67" applyFont="1" applyFill="1" applyBorder="1" applyAlignment="1">
      <alignment horizontal="left"/>
      <protection/>
    </xf>
    <xf numFmtId="206" fontId="41" fillId="11" borderId="0" xfId="61" applyFont="1" applyFill="1">
      <alignment/>
      <protection/>
    </xf>
    <xf numFmtId="206" fontId="43" fillId="11" borderId="0" xfId="61" applyFont="1" applyFill="1">
      <alignment/>
      <protection/>
    </xf>
    <xf numFmtId="37" fontId="61" fillId="11" borderId="0" xfId="61" applyNumberFormat="1" applyFont="1" applyFill="1" applyBorder="1" applyProtection="1">
      <alignment/>
      <protection/>
    </xf>
    <xf numFmtId="185" fontId="61" fillId="11" borderId="0" xfId="61" applyNumberFormat="1" applyFont="1" applyFill="1" applyBorder="1" applyProtection="1">
      <alignment/>
      <protection/>
    </xf>
    <xf numFmtId="39" fontId="61" fillId="11" borderId="0" xfId="61" applyNumberFormat="1" applyFont="1" applyFill="1" applyBorder="1" applyProtection="1">
      <alignment/>
      <protection/>
    </xf>
    <xf numFmtId="3" fontId="43" fillId="11" borderId="0" xfId="61" applyNumberFormat="1" applyFont="1" applyFill="1" applyBorder="1" applyAlignment="1" applyProtection="1">
      <alignment horizontal="right"/>
      <protection/>
    </xf>
    <xf numFmtId="206" fontId="62" fillId="11" borderId="0" xfId="61" applyFont="1" applyFill="1">
      <alignment/>
      <protection/>
    </xf>
    <xf numFmtId="3" fontId="62" fillId="11" borderId="0" xfId="61" applyNumberFormat="1" applyFont="1" applyFill="1">
      <alignment/>
      <protection/>
    </xf>
    <xf numFmtId="206" fontId="41" fillId="11" borderId="0" xfId="61" applyFont="1" applyFill="1" applyBorder="1" applyAlignment="1">
      <alignment horizontal="left"/>
      <protection/>
    </xf>
    <xf numFmtId="3" fontId="41" fillId="11" borderId="0" xfId="61" applyNumberFormat="1" applyFont="1" applyFill="1">
      <alignment/>
      <protection/>
    </xf>
    <xf numFmtId="188" fontId="41" fillId="11" borderId="0" xfId="0" applyNumberFormat="1" applyFont="1" applyFill="1" applyAlignment="1">
      <alignment/>
    </xf>
    <xf numFmtId="188" fontId="41" fillId="11" borderId="0" xfId="0" applyNumberFormat="1" applyFont="1" applyFill="1" applyBorder="1" applyAlignment="1" applyProtection="1">
      <alignment horizontal="right"/>
      <protection/>
    </xf>
    <xf numFmtId="188" fontId="37" fillId="11" borderId="0" xfId="0" applyNumberFormat="1" applyFont="1" applyFill="1" applyAlignment="1" applyProtection="1">
      <alignment horizontal="left"/>
      <protection/>
    </xf>
    <xf numFmtId="188" fontId="81" fillId="19" borderId="0" xfId="48" applyNumberFormat="1" applyFont="1" applyFill="1" applyAlignment="1">
      <alignment horizontal="right"/>
    </xf>
    <xf numFmtId="188" fontId="81" fillId="19" borderId="0" xfId="48" applyNumberFormat="1" applyFont="1" applyFill="1" applyBorder="1" applyAlignment="1">
      <alignment horizontal="right"/>
    </xf>
    <xf numFmtId="188" fontId="81" fillId="19" borderId="12" xfId="48" applyNumberFormat="1" applyFont="1" applyFill="1" applyBorder="1" applyAlignment="1">
      <alignment horizontal="right"/>
    </xf>
    <xf numFmtId="188" fontId="87" fillId="19" borderId="0" xfId="48" applyNumberFormat="1" applyFont="1" applyFill="1" applyAlignment="1">
      <alignment horizontal="right"/>
    </xf>
    <xf numFmtId="3" fontId="8" fillId="19" borderId="0" xfId="48" applyNumberFormat="1" applyFont="1" applyFill="1" applyAlignment="1">
      <alignment horizontal="right"/>
    </xf>
    <xf numFmtId="3" fontId="8" fillId="19" borderId="0" xfId="48" applyNumberFormat="1" applyFont="1" applyFill="1" applyBorder="1" applyAlignment="1">
      <alignment horizontal="right"/>
    </xf>
    <xf numFmtId="3" fontId="8" fillId="19" borderId="12" xfId="48" applyNumberFormat="1" applyFont="1" applyFill="1" applyBorder="1" applyAlignment="1">
      <alignment horizontal="right"/>
    </xf>
    <xf numFmtId="188" fontId="5" fillId="19" borderId="0" xfId="48" applyNumberFormat="1" applyFont="1" applyFill="1" applyAlignment="1">
      <alignment horizontal="right"/>
    </xf>
    <xf numFmtId="188" fontId="8" fillId="19" borderId="0" xfId="48" applyNumberFormat="1" applyFont="1" applyFill="1" applyAlignment="1">
      <alignment horizontal="right"/>
    </xf>
    <xf numFmtId="188" fontId="8" fillId="19" borderId="0" xfId="48" applyNumberFormat="1" applyFont="1" applyFill="1" applyBorder="1" applyAlignment="1">
      <alignment horizontal="right"/>
    </xf>
    <xf numFmtId="188" fontId="8" fillId="19" borderId="12" xfId="48" applyNumberFormat="1" applyFont="1" applyFill="1" applyBorder="1" applyAlignment="1">
      <alignment horizontal="right"/>
    </xf>
    <xf numFmtId="191" fontId="82" fillId="19" borderId="0" xfId="48" applyNumberFormat="1" applyFont="1" applyFill="1" applyAlignment="1">
      <alignment/>
    </xf>
    <xf numFmtId="191" fontId="83" fillId="21" borderId="0" xfId="48" applyNumberFormat="1" applyFont="1" applyFill="1" applyAlignment="1">
      <alignment/>
    </xf>
    <xf numFmtId="191" fontId="83" fillId="19" borderId="0" xfId="48" applyNumberFormat="1" applyFont="1" applyFill="1" applyAlignment="1">
      <alignment/>
    </xf>
    <xf numFmtId="191" fontId="83" fillId="21" borderId="0" xfId="48" applyNumberFormat="1" applyFont="1" applyFill="1" applyAlignment="1">
      <alignment/>
    </xf>
    <xf numFmtId="191" fontId="83" fillId="19" borderId="0" xfId="48" applyNumberFormat="1" applyFont="1" applyFill="1" applyAlignment="1">
      <alignment/>
    </xf>
    <xf numFmtId="191" fontId="83" fillId="19" borderId="11" xfId="48" applyNumberFormat="1" applyFont="1" applyFill="1" applyBorder="1" applyAlignment="1">
      <alignment/>
    </xf>
    <xf numFmtId="191" fontId="82" fillId="19" borderId="0" xfId="48" applyNumberFormat="1" applyFont="1" applyFill="1" applyAlignment="1">
      <alignment horizontal="right"/>
    </xf>
    <xf numFmtId="191" fontId="83" fillId="21" borderId="0" xfId="48" applyNumberFormat="1" applyFont="1" applyFill="1" applyAlignment="1">
      <alignment horizontal="right"/>
    </xf>
    <xf numFmtId="191" fontId="83" fillId="19" borderId="0" xfId="48" applyNumberFormat="1" applyFont="1" applyFill="1" applyAlignment="1">
      <alignment horizontal="right"/>
    </xf>
    <xf numFmtId="191" fontId="83" fillId="19" borderId="11" xfId="48" applyNumberFormat="1" applyFont="1" applyFill="1" applyBorder="1" applyAlignment="1">
      <alignment horizontal="right"/>
    </xf>
    <xf numFmtId="191" fontId="83" fillId="19" borderId="11" xfId="48" applyNumberFormat="1" applyFont="1" applyFill="1" applyBorder="1" applyAlignment="1">
      <alignment/>
    </xf>
    <xf numFmtId="191" fontId="82" fillId="19" borderId="0" xfId="48" applyNumberFormat="1" applyFont="1" applyFill="1" applyAlignment="1">
      <alignment horizontal="right" indent="1"/>
    </xf>
    <xf numFmtId="191" fontId="83" fillId="21" borderId="0" xfId="48" applyNumberFormat="1" applyFont="1" applyFill="1" applyAlignment="1">
      <alignment horizontal="right" indent="1"/>
    </xf>
    <xf numFmtId="191" fontId="83" fillId="19" borderId="0" xfId="48" applyNumberFormat="1" applyFont="1" applyFill="1" applyAlignment="1">
      <alignment horizontal="right" indent="1"/>
    </xf>
    <xf numFmtId="191" fontId="83" fillId="19" borderId="11" xfId="48" applyNumberFormat="1" applyFont="1" applyFill="1" applyBorder="1" applyAlignment="1">
      <alignment horizontal="right" indent="1"/>
    </xf>
    <xf numFmtId="191" fontId="56" fillId="19" borderId="0" xfId="48" applyNumberFormat="1" applyFont="1" applyFill="1" applyBorder="1" applyAlignment="1">
      <alignment horizontal="right"/>
    </xf>
    <xf numFmtId="37" fontId="56" fillId="19" borderId="0" xfId="69" applyFont="1" applyFill="1" applyBorder="1">
      <alignment/>
      <protection/>
    </xf>
    <xf numFmtId="187" fontId="82" fillId="19" borderId="0" xfId="51" applyNumberFormat="1" applyFont="1" applyFill="1" applyBorder="1" applyAlignment="1">
      <alignment horizontal="right"/>
    </xf>
    <xf numFmtId="187" fontId="82" fillId="19" borderId="0" xfId="51" applyNumberFormat="1" applyFont="1" applyFill="1" applyAlignment="1">
      <alignment horizontal="right"/>
    </xf>
    <xf numFmtId="187" fontId="83" fillId="21" borderId="0" xfId="51" applyNumberFormat="1" applyFont="1" applyFill="1" applyAlignment="1">
      <alignment/>
    </xf>
    <xf numFmtId="187" fontId="83" fillId="19" borderId="0" xfId="51" applyNumberFormat="1" applyFont="1" applyFill="1" applyAlignment="1">
      <alignment/>
    </xf>
    <xf numFmtId="187" fontId="83" fillId="19" borderId="0" xfId="51" applyNumberFormat="1" applyFont="1" applyFill="1" applyAlignment="1">
      <alignment horizontal="right"/>
    </xf>
    <xf numFmtId="187" fontId="83" fillId="21" borderId="0" xfId="51" applyNumberFormat="1" applyFont="1" applyFill="1" applyAlignment="1">
      <alignment horizontal="right"/>
    </xf>
    <xf numFmtId="187" fontId="83" fillId="19" borderId="11" xfId="51" applyNumberFormat="1" applyFont="1" applyFill="1" applyBorder="1" applyAlignment="1">
      <alignment horizontal="right"/>
    </xf>
    <xf numFmtId="185" fontId="60" fillId="11" borderId="0" xfId="45" applyNumberFormat="1" applyFont="1" applyFill="1" applyBorder="1" applyAlignment="1" applyProtection="1">
      <alignment horizontal="center"/>
      <protection/>
    </xf>
    <xf numFmtId="49" fontId="85" fillId="19" borderId="10" xfId="48" applyNumberFormat="1" applyFont="1" applyFill="1" applyBorder="1" applyAlignment="1">
      <alignment horizontal="center" vertical="center" wrapText="1"/>
    </xf>
    <xf numFmtId="49" fontId="85" fillId="19" borderId="11" xfId="48" applyNumberFormat="1" applyFont="1" applyFill="1" applyBorder="1" applyAlignment="1">
      <alignment horizontal="center" vertical="center" wrapText="1"/>
    </xf>
    <xf numFmtId="49" fontId="85" fillId="19" borderId="18" xfId="48" applyNumberFormat="1" applyFont="1" applyFill="1" applyBorder="1" applyAlignment="1">
      <alignment horizontal="center" vertical="center" wrapText="1"/>
    </xf>
    <xf numFmtId="0" fontId="85" fillId="19" borderId="18" xfId="0" applyFont="1" applyFill="1" applyBorder="1" applyAlignment="1">
      <alignment horizontal="center" vertical="center" wrapText="1"/>
    </xf>
    <xf numFmtId="49" fontId="41" fillId="11" borderId="0" xfId="58" applyNumberFormat="1" applyFont="1" applyFill="1" applyBorder="1" applyAlignment="1" applyProtection="1">
      <alignment horizontal="left"/>
      <protection/>
    </xf>
    <xf numFmtId="0" fontId="41" fillId="0" borderId="0" xfId="58" applyFont="1" applyAlignment="1">
      <alignment horizontal="left"/>
      <protection/>
    </xf>
    <xf numFmtId="184" fontId="5" fillId="19" borderId="0" xfId="58" applyNumberFormat="1" applyFont="1" applyFill="1" applyBorder="1" applyAlignment="1" applyProtection="1">
      <alignment horizontal="left"/>
      <protection/>
    </xf>
    <xf numFmtId="184" fontId="5" fillId="19" borderId="10" xfId="58" applyNumberFormat="1" applyFont="1" applyFill="1" applyBorder="1" applyAlignment="1" applyProtection="1">
      <alignment horizontal="center" vertical="center" wrapText="1"/>
      <protection/>
    </xf>
    <xf numFmtId="184" fontId="5" fillId="19" borderId="0" xfId="58" applyNumberFormat="1" applyFont="1" applyFill="1" applyBorder="1" applyAlignment="1" applyProtection="1">
      <alignment horizontal="center" vertical="center" wrapText="1"/>
      <protection/>
    </xf>
    <xf numFmtId="184" fontId="5" fillId="19" borderId="11" xfId="58" applyNumberFormat="1" applyFont="1" applyFill="1" applyBorder="1" applyAlignment="1" applyProtection="1">
      <alignment horizontal="center" vertical="center" wrapText="1"/>
      <protection/>
    </xf>
    <xf numFmtId="185" fontId="5" fillId="19" borderId="20" xfId="58" applyNumberFormat="1" applyFont="1" applyFill="1" applyBorder="1" applyAlignment="1" applyProtection="1">
      <alignment horizontal="center"/>
      <protection/>
    </xf>
    <xf numFmtId="3" fontId="5" fillId="19" borderId="18" xfId="58" applyNumberFormat="1" applyFont="1" applyFill="1" applyBorder="1" applyAlignment="1">
      <alignment horizontal="center"/>
      <protection/>
    </xf>
    <xf numFmtId="0" fontId="10" fillId="11" borderId="0" xfId="58" applyFont="1" applyFill="1" applyBorder="1" applyAlignment="1" applyProtection="1">
      <alignment horizontal="left"/>
      <protection/>
    </xf>
    <xf numFmtId="0" fontId="5" fillId="11" borderId="20" xfId="0" applyFont="1" applyFill="1" applyBorder="1" applyAlignment="1">
      <alignment horizontal="center" vertical="center"/>
    </xf>
    <xf numFmtId="37" fontId="5" fillId="11" borderId="18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5" fillId="11" borderId="10" xfId="0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 applyProtection="1">
      <alignment horizontal="center" vertical="center"/>
      <protection/>
    </xf>
    <xf numFmtId="184" fontId="10" fillId="19" borderId="0" xfId="0" applyNumberFormat="1" applyFont="1" applyFill="1" applyBorder="1" applyAlignment="1" applyProtection="1">
      <alignment horizontal="left"/>
      <protection/>
    </xf>
    <xf numFmtId="0" fontId="5" fillId="11" borderId="1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184" fontId="5" fillId="11" borderId="10" xfId="0" applyNumberFormat="1" applyFont="1" applyFill="1" applyBorder="1" applyAlignment="1" applyProtection="1">
      <alignment horizontal="center" vertical="center"/>
      <protection/>
    </xf>
    <xf numFmtId="184" fontId="5" fillId="11" borderId="0" xfId="0" applyNumberFormat="1" applyFont="1" applyFill="1" applyBorder="1" applyAlignment="1" applyProtection="1">
      <alignment horizontal="center" vertical="center"/>
      <protection/>
    </xf>
    <xf numFmtId="184" fontId="5" fillId="11" borderId="11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Border="1" applyAlignment="1">
      <alignment horizontal="justify" wrapText="1"/>
    </xf>
    <xf numFmtId="0" fontId="37" fillId="11" borderId="0" xfId="0" applyFont="1" applyFill="1" applyAlignment="1">
      <alignment horizontal="justify"/>
    </xf>
    <xf numFmtId="190" fontId="5" fillId="11" borderId="0" xfId="48" applyNumberFormat="1" applyFont="1" applyFill="1" applyBorder="1" applyAlignment="1">
      <alignment horizontal="center" vertical="center" wrapText="1"/>
    </xf>
    <xf numFmtId="190" fontId="5" fillId="11" borderId="11" xfId="48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justify" wrapText="1"/>
    </xf>
    <xf numFmtId="188" fontId="5" fillId="11" borderId="0" xfId="0" applyNumberFormat="1" applyFont="1" applyFill="1" applyBorder="1" applyAlignment="1">
      <alignment horizontal="center" vertical="center" wrapText="1"/>
    </xf>
    <xf numFmtId="188" fontId="5" fillId="11" borderId="11" xfId="0" applyNumberFormat="1" applyFont="1" applyFill="1" applyBorder="1" applyAlignment="1">
      <alignment horizontal="center" vertical="center" wrapText="1"/>
    </xf>
    <xf numFmtId="37" fontId="5" fillId="11" borderId="0" xfId="0" applyNumberFormat="1" applyFont="1" applyFill="1" applyBorder="1" applyAlignment="1">
      <alignment horizontal="center" vertical="center"/>
    </xf>
    <xf numFmtId="37" fontId="5" fillId="11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19" borderId="2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/>
    </xf>
    <xf numFmtId="0" fontId="5" fillId="11" borderId="19" xfId="63" applyFont="1" applyFill="1" applyBorder="1" applyAlignment="1">
      <alignment horizontal="center" vertical="center"/>
      <protection/>
    </xf>
    <xf numFmtId="0" fontId="5" fillId="11" borderId="12" xfId="63" applyFont="1" applyFill="1" applyBorder="1" applyAlignment="1">
      <alignment horizontal="center" vertical="center"/>
      <protection/>
    </xf>
    <xf numFmtId="0" fontId="37" fillId="11" borderId="0" xfId="70" applyFont="1" applyFill="1" applyBorder="1" applyAlignment="1">
      <alignment horizontal="justify"/>
      <protection/>
    </xf>
    <xf numFmtId="0" fontId="41" fillId="0" borderId="0" xfId="70" applyFont="1" applyAlignment="1">
      <alignment/>
      <protection/>
    </xf>
    <xf numFmtId="0" fontId="5" fillId="11" borderId="0" xfId="63" applyFont="1" applyFill="1" applyBorder="1" applyAlignment="1">
      <alignment horizontal="center" vertical="center"/>
      <protection/>
    </xf>
    <xf numFmtId="0" fontId="5" fillId="11" borderId="13" xfId="63" applyFont="1" applyFill="1" applyBorder="1" applyAlignment="1">
      <alignment horizontal="center" vertical="center"/>
      <protection/>
    </xf>
    <xf numFmtId="3" fontId="5" fillId="11" borderId="18" xfId="0" applyNumberFormat="1" applyFont="1" applyFill="1" applyBorder="1" applyAlignment="1">
      <alignment horizontal="center"/>
    </xf>
    <xf numFmtId="188" fontId="5" fillId="11" borderId="19" xfId="0" applyNumberFormat="1" applyFont="1" applyFill="1" applyBorder="1" applyAlignment="1" applyProtection="1">
      <alignment horizontal="center" vertical="center" wrapText="1"/>
      <protection/>
    </xf>
    <xf numFmtId="0" fontId="8" fillId="11" borderId="11" xfId="0" applyFont="1" applyFill="1" applyBorder="1" applyAlignment="1">
      <alignment horizontal="center" vertical="center" wrapText="1"/>
    </xf>
    <xf numFmtId="0" fontId="1" fillId="11" borderId="0" xfId="62" applyFont="1" applyFill="1" applyBorder="1" applyAlignment="1">
      <alignment horizontal="center"/>
      <protection/>
    </xf>
    <xf numFmtId="0" fontId="10" fillId="11" borderId="0" xfId="62" applyFont="1" applyFill="1" applyBorder="1" applyAlignment="1" applyProtection="1">
      <alignment horizontal="left"/>
      <protection/>
    </xf>
    <xf numFmtId="0" fontId="5" fillId="11" borderId="20" xfId="0" applyFont="1" applyFill="1" applyBorder="1" applyAlignment="1" applyProtection="1">
      <alignment horizontal="center" vertical="center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0" fontId="5" fillId="5" borderId="0" xfId="0" applyFont="1" applyFill="1" applyBorder="1" applyAlignment="1">
      <alignment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/>
    </xf>
    <xf numFmtId="185" fontId="10" fillId="11" borderId="0" xfId="0" applyNumberFormat="1" applyFont="1" applyFill="1" applyBorder="1" applyAlignment="1" applyProtection="1">
      <alignment horizontal="left"/>
      <protection/>
    </xf>
    <xf numFmtId="185" fontId="5" fillId="11" borderId="20" xfId="0" applyNumberFormat="1" applyFont="1" applyFill="1" applyBorder="1" applyAlignment="1" applyProtection="1">
      <alignment horizontal="center" vertical="center"/>
      <protection/>
    </xf>
    <xf numFmtId="0" fontId="5" fillId="11" borderId="1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185" fontId="5" fillId="11" borderId="20" xfId="0" applyNumberFormat="1" applyFont="1" applyFill="1" applyBorder="1" applyAlignment="1" applyProtection="1">
      <alignment horizontal="center" vertical="center" wrapText="1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37" fontId="5" fillId="11" borderId="10" xfId="69" applyFont="1" applyFill="1" applyBorder="1" applyAlignment="1">
      <alignment horizontal="center" vertical="center"/>
      <protection/>
    </xf>
    <xf numFmtId="37" fontId="5" fillId="11" borderId="0" xfId="69" applyFont="1" applyFill="1" applyBorder="1" applyAlignment="1">
      <alignment horizontal="center" vertical="center"/>
      <protection/>
    </xf>
    <xf numFmtId="37" fontId="5" fillId="11" borderId="11" xfId="69" applyFont="1" applyFill="1" applyBorder="1" applyAlignment="1">
      <alignment horizontal="center" vertical="center"/>
      <protection/>
    </xf>
    <xf numFmtId="37" fontId="5" fillId="11" borderId="12" xfId="69" applyFont="1" applyFill="1" applyBorder="1" applyAlignment="1" applyProtection="1">
      <alignment horizontal="center" vertical="center"/>
      <protection/>
    </xf>
    <xf numFmtId="37" fontId="5" fillId="11" borderId="13" xfId="69" applyFont="1" applyFill="1" applyBorder="1" applyAlignment="1">
      <alignment horizontal="center"/>
      <protection/>
    </xf>
    <xf numFmtId="0" fontId="5" fillId="11" borderId="19" xfId="58" applyFont="1" applyFill="1" applyBorder="1" applyAlignment="1">
      <alignment horizontal="center" vertical="center"/>
      <protection/>
    </xf>
    <xf numFmtId="0" fontId="5" fillId="11" borderId="11" xfId="58" applyFont="1" applyFill="1" applyBorder="1" applyAlignment="1">
      <alignment vertical="center"/>
      <protection/>
    </xf>
    <xf numFmtId="0" fontId="5" fillId="11" borderId="11" xfId="58" applyFont="1" applyFill="1" applyBorder="1" applyAlignment="1">
      <alignment horizontal="center" vertical="center"/>
      <protection/>
    </xf>
    <xf numFmtId="206" fontId="37" fillId="11" borderId="0" xfId="61" applyFont="1" applyFill="1" applyBorder="1" applyAlignment="1">
      <alignment horizontal="justify"/>
      <protection/>
    </xf>
    <xf numFmtId="0" fontId="5" fillId="18" borderId="0" xfId="0" applyFont="1" applyFill="1" applyBorder="1" applyAlignment="1">
      <alignment horizontal="justify" wrapText="1"/>
    </xf>
    <xf numFmtId="0" fontId="5" fillId="11" borderId="12" xfId="0" applyFont="1" applyFill="1" applyBorder="1" applyAlignment="1">
      <alignment horizontal="center"/>
    </xf>
    <xf numFmtId="0" fontId="10" fillId="11" borderId="0" xfId="0" applyFont="1" applyFill="1" applyBorder="1" applyAlignment="1">
      <alignment horizontal="left"/>
    </xf>
    <xf numFmtId="0" fontId="5" fillId="11" borderId="19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 vertical="center"/>
    </xf>
    <xf numFmtId="0" fontId="86" fillId="21" borderId="0" xfId="58" applyFont="1" applyFill="1" applyBorder="1" applyAlignment="1">
      <alignment horizontal="center" vertical="center"/>
      <protection/>
    </xf>
    <xf numFmtId="0" fontId="86" fillId="21" borderId="12" xfId="58" applyFont="1" applyFill="1" applyBorder="1" applyAlignment="1">
      <alignment horizontal="center" vertical="center"/>
      <protection/>
    </xf>
    <xf numFmtId="0" fontId="82" fillId="22" borderId="0" xfId="58" applyFont="1" applyFill="1" applyBorder="1" applyAlignment="1">
      <alignment horizontal="center" vertical="center"/>
      <protection/>
    </xf>
    <xf numFmtId="0" fontId="82" fillId="22" borderId="11" xfId="58" applyFont="1" applyFill="1" applyBorder="1" applyAlignment="1">
      <alignment horizontal="center" vertical="center"/>
      <protection/>
    </xf>
    <xf numFmtId="208" fontId="82" fillId="19" borderId="12" xfId="51" applyNumberFormat="1" applyFont="1" applyFill="1" applyBorder="1" applyAlignment="1">
      <alignment horizontal="center"/>
    </xf>
    <xf numFmtId="0" fontId="10" fillId="11" borderId="0" xfId="58" applyFont="1" applyFill="1" applyBorder="1" applyAlignment="1">
      <alignment horizontal="left"/>
      <protection/>
    </xf>
    <xf numFmtId="208" fontId="82" fillId="19" borderId="18" xfId="51" applyNumberFormat="1" applyFont="1" applyFill="1" applyBorder="1" applyAlignment="1">
      <alignment horizontal="center"/>
    </xf>
    <xf numFmtId="0" fontId="82" fillId="23" borderId="0" xfId="58" applyFont="1" applyFill="1" applyBorder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4" xfId="51"/>
    <cellStyle name="Millares_Balanza CIIU Rev. 3" xfId="52"/>
    <cellStyle name="Millares_CUADRO 7 macro" xfId="53"/>
    <cellStyle name="Millares_MCAPITULOS macro" xfId="54"/>
    <cellStyle name="Currency" xfId="55"/>
    <cellStyle name="Currency [0]" xfId="56"/>
    <cellStyle name="Neutral" xfId="57"/>
    <cellStyle name="Normal 2" xfId="58"/>
    <cellStyle name="Normal 2 2" xfId="59"/>
    <cellStyle name="Normal 4" xfId="60"/>
    <cellStyle name="Normal_BZAFOB" xfId="61"/>
    <cellStyle name="Normal_CUADRO 7 macro" xfId="62"/>
    <cellStyle name="Normal_cuadro2.3 " xfId="63"/>
    <cellStyle name="Normal_cuadro2.3 _CGCE Rev.3 2" xfId="64"/>
    <cellStyle name="Normal_cuadro2.3 _CIIU Rev3 KGM macro 2" xfId="65"/>
    <cellStyle name="Normal_cuadro2.3 _CIIU Rev3 macro 2" xfId="66"/>
    <cellStyle name="Normal_cuadro2.3 _MCUODEmacro 2" xfId="67"/>
    <cellStyle name="Normal_cuadro2.3 _MPAIS macro 2" xfId="68"/>
    <cellStyle name="Normal_cuadro2.5 " xfId="69"/>
    <cellStyle name="Normal_MPAIS macro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EAEAEA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20"/>
        <c:axId val="29663421"/>
        <c:axId val="65644198"/>
      </c:barChart>
      <c:catAx>
        <c:axId val="2966342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644198"/>
        <c:crosses val="autoZero"/>
        <c:auto val="1"/>
        <c:lblOffset val="100"/>
        <c:tickLblSkip val="1"/>
        <c:noMultiLvlLbl val="0"/>
      </c:catAx>
      <c:valAx>
        <c:axId val="6564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663421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200025</xdr:colOff>
      <xdr:row>3</xdr:row>
      <xdr:rowOff>161925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3</xdr:col>
      <xdr:colOff>609600</xdr:colOff>
      <xdr:row>3</xdr:row>
      <xdr:rowOff>95250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210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0.974</cdr:x>
      <cdr:y>0.486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4297025" y="2095500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57150</xdr:colOff>
      <xdr:row>3</xdr:row>
      <xdr:rowOff>38100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000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981575" y="11858625"/>
        <a:ext cx="3933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3</xdr:row>
      <xdr:rowOff>142875</xdr:rowOff>
    </xdr:to>
    <xdr:pic>
      <xdr:nvPicPr>
        <xdr:cNvPr id="1" name="Picture 4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895350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95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4</xdr:col>
      <xdr:colOff>152400</xdr:colOff>
      <xdr:row>4</xdr:row>
      <xdr:rowOff>38100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343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628650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38100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400050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048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msanchezr\AppData\Local\Microsoft\Windows\Temporary%20Internet%20Files\Content.Outlook\AZWYD2KR\Anexos%20estad&#236;sticos%20IMPO%20plantil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A2 (2)"/>
      <sheetName val="Cuadro B1"/>
      <sheetName val="Cuadro B2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27"/>
  <sheetViews>
    <sheetView tabSelected="1" zoomScale="160" zoomScaleNormal="160" zoomScalePageLayoutView="0" workbookViewId="0" topLeftCell="A1">
      <selection activeCell="B2" sqref="B2"/>
    </sheetView>
  </sheetViews>
  <sheetFormatPr defaultColWidth="11.421875" defaultRowHeight="12.75"/>
  <cols>
    <col min="1" max="1" width="0.71875" style="2" customWidth="1"/>
    <col min="2" max="2" width="103.28125" style="2" customWidth="1"/>
    <col min="3" max="16384" width="11.421875" style="2" customWidth="1"/>
  </cols>
  <sheetData>
    <row r="2" ht="20.25">
      <c r="B2" s="323" t="s">
        <v>440</v>
      </c>
    </row>
    <row r="3" ht="12.75">
      <c r="B3" s="825" t="s">
        <v>1030</v>
      </c>
    </row>
    <row r="4" ht="13.5" thickBot="1">
      <c r="B4" s="348"/>
    </row>
    <row r="5" ht="12.75">
      <c r="B5" s="349"/>
    </row>
    <row r="6" ht="12.75">
      <c r="B6" s="338" t="s">
        <v>877</v>
      </c>
    </row>
    <row r="7" ht="12.75">
      <c r="B7" s="338" t="s">
        <v>878</v>
      </c>
    </row>
    <row r="8" ht="12.75">
      <c r="B8" s="338" t="s">
        <v>879</v>
      </c>
    </row>
    <row r="9" ht="12.75">
      <c r="B9" s="338" t="s">
        <v>880</v>
      </c>
    </row>
    <row r="10" ht="12.75">
      <c r="B10" s="338" t="s">
        <v>881</v>
      </c>
    </row>
    <row r="11" ht="12.75">
      <c r="B11" s="338" t="s">
        <v>882</v>
      </c>
    </row>
    <row r="12" ht="12.75">
      <c r="B12" s="338" t="s">
        <v>883</v>
      </c>
    </row>
    <row r="13" ht="12.75">
      <c r="B13" s="338" t="s">
        <v>884</v>
      </c>
    </row>
    <row r="14" ht="12.75">
      <c r="B14" s="338" t="s">
        <v>885</v>
      </c>
    </row>
    <row r="15" ht="12.75">
      <c r="B15" s="338" t="s">
        <v>886</v>
      </c>
    </row>
    <row r="16" ht="12.75">
      <c r="B16" s="338" t="s">
        <v>887</v>
      </c>
    </row>
    <row r="17" ht="12.75">
      <c r="B17" s="338" t="s">
        <v>435</v>
      </c>
    </row>
    <row r="18" ht="12.75">
      <c r="B18" s="338" t="s">
        <v>436</v>
      </c>
    </row>
    <row r="19" ht="12" customHeight="1">
      <c r="B19" s="338" t="s">
        <v>437</v>
      </c>
    </row>
    <row r="20" ht="12.75">
      <c r="B20" s="338" t="s">
        <v>888</v>
      </c>
    </row>
    <row r="21" ht="12.75">
      <c r="B21" s="338" t="s">
        <v>889</v>
      </c>
    </row>
    <row r="22" ht="12.75">
      <c r="B22" s="339" t="s">
        <v>890</v>
      </c>
    </row>
    <row r="23" ht="12.75">
      <c r="B23" s="339" t="s">
        <v>438</v>
      </c>
    </row>
    <row r="24" ht="12.75">
      <c r="B24" s="339" t="s">
        <v>439</v>
      </c>
    </row>
    <row r="25" ht="12.75">
      <c r="B25" s="339" t="s">
        <v>891</v>
      </c>
    </row>
    <row r="26" ht="13.5" thickBot="1">
      <c r="B26" s="350"/>
    </row>
    <row r="27" ht="12.75">
      <c r="B27" s="219"/>
    </row>
  </sheetData>
  <sheetProtection/>
  <hyperlinks>
    <hyperlink ref="B6" location="'Cuadro  A1'!A1" display="Cuadro A1 - Importaciones de Colombia, según grupos de productos CUCI Rev. 3"/>
    <hyperlink ref="B7" location="'Cuadro  A2   '!A1" display="Cuadro A2 - Importaciones según grupos de productos  a partir de la CUCI Rev.3. -  Estructura de agregación OMC"/>
    <hyperlink ref="B9" location="'Cuadro A4  '!A1" display="Cuadro A4 - Importaciones según Grandes Categorías Económicas CGCE Rev. 3"/>
    <hyperlink ref="B10" location="'Cuadro A5  '!A1" display="Cuadro A5 - Importaciones según Grandes Categorías Económicas CGCE Rev. 3 Toneladas Métricas"/>
    <hyperlink ref="B11" location="'Cuadro A6  '!A1" display="Cuadro A6 - Importaciones según Clasificación Industrial Internacional Uniforme CIIU Rev. 3"/>
    <hyperlink ref="B12" location="'Cuadro A7  '!A1" display="Cuadro A7 - Importaciones según Clasificación Industrial Internacional Uniforme CIIU Rev. 3 Toneladas Métricas"/>
    <hyperlink ref="B13" location="'Cuadro A8    '!A1" display="Cuadro A8 - Importaciones según Clasificación Central de Producto CPC 1.0 A.C."/>
    <hyperlink ref="B14" location="'Cuadro A9  '!A1" display="Cuadro A9 - Importaciones según Clasificación Central de Producto CPC 1.0 A.C. Toneladas Métricas"/>
    <hyperlink ref="B15" location="'Cuadro A10 '!A1" display="Cuadro A10 - Importaciones según Clasificación Uniforme para el Comercio Internacional CUCI Rev. 3"/>
    <hyperlink ref="B16" location="'Cuadro A11  '!Área_de_impresión" display="Cuadro A11 - Importaciones según Clasificación Uniforme para el Comercio Internacional CUCI Rev. 3 Toneladas Métricas"/>
    <hyperlink ref="B17" location="'Cuadro A12   '!Área_de_impresión" display="Cuadro A12 - Importaciones según país de origen"/>
    <hyperlink ref="B18" location="'Cuadro A13    '!Área_de_impresión" display="Cuadro A13 - Importaciones según departamentos de destino"/>
    <hyperlink ref="B19" location="'Cuadro A14 '!Área_de_impresión" display="Cuadro A14 - Importaciones según intensidad tecnológica incorporada CUCI Rev.2"/>
    <hyperlink ref="B23" location="'Cuadro B1  '!A1" display="Cuadro B1 - Balanza comercial por países"/>
    <hyperlink ref="B24" location="'Cuadro B2     '!Área_de_impresión" display="Cuadro B2 - Exportaciones - Importaciones y Balanza comercial según CIIU Rev. 3 (miles de dólares FOB)"/>
    <hyperlink ref="B8" location="'Cuadro A3 '!A1" display="Cuadro A3 - Importaciones según capítulos del Arancel de Aduanas"/>
    <hyperlink ref="B20" location="'Cuadro A15'!Área_de_impresión" display="Cuadro A15 - Importaciones según uso o destino económico (CUODE)"/>
    <hyperlink ref="B21" location="'Cuadro A16  '!Área_de_impresión" display="Cuadro A16 - Importaciones según uso o destino económico (CUODE) Toneladas Métricas"/>
    <hyperlink ref="B22" location="'Cuadro A17'!A1" display="Cuadro A17 - Importaciones, según aduanas"/>
    <hyperlink ref="B25" location="'Cuadro B3'!A1" display="Cuadro B3 - Exportaciones - Importaciones y Balanza comercial según estructura de agregación OMC  (Miles de Dólares FOB)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70"/>
  <sheetViews>
    <sheetView zoomScalePageLayoutView="0" workbookViewId="0" topLeftCell="A1">
      <selection activeCell="A1" sqref="A1"/>
    </sheetView>
  </sheetViews>
  <sheetFormatPr defaultColWidth="3.8515625" defaultRowHeight="12.75"/>
  <cols>
    <col min="1" max="1" width="4.28125" style="219" customWidth="1"/>
    <col min="2" max="2" width="2.140625" style="219" customWidth="1"/>
    <col min="3" max="3" width="63.28125" style="539" customWidth="1"/>
    <col min="4" max="4" width="17.00390625" style="219" customWidth="1"/>
    <col min="5" max="5" width="16.7109375" style="219" customWidth="1"/>
    <col min="6" max="6" width="11.57421875" style="575" customWidth="1"/>
    <col min="7" max="7" width="14.140625" style="575" customWidth="1"/>
    <col min="8" max="8" width="14.28125" style="576" customWidth="1"/>
    <col min="9" max="9" width="3.421875" style="219" customWidth="1"/>
    <col min="10" max="10" width="15.421875" style="219" customWidth="1"/>
    <col min="11" max="11" width="14.57421875" style="219" customWidth="1"/>
    <col min="12" max="12" width="12.57421875" style="219" customWidth="1"/>
    <col min="13" max="13" width="15.140625" style="219" customWidth="1"/>
    <col min="14" max="14" width="14.140625" style="219" customWidth="1"/>
    <col min="15" max="16384" width="3.8515625" style="219" customWidth="1"/>
  </cols>
  <sheetData>
    <row r="1" ht="3" customHeight="1"/>
    <row r="2" ht="12.75"/>
    <row r="3" spans="6:7" ht="12.75">
      <c r="F3" s="576"/>
      <c r="G3" s="576"/>
    </row>
    <row r="4" spans="5:7" ht="12.75">
      <c r="E4" s="397"/>
      <c r="F4" s="576"/>
      <c r="G4" s="576"/>
    </row>
    <row r="5" spans="6:7" ht="12.75">
      <c r="F5" s="576"/>
      <c r="G5" s="576"/>
    </row>
    <row r="6" spans="6:7" ht="2.25" customHeight="1">
      <c r="F6" s="576"/>
      <c r="G6" s="576"/>
    </row>
    <row r="7" ht="12.75" customHeight="1" hidden="1"/>
    <row r="8" spans="1:8" s="70" customFormat="1" ht="15">
      <c r="A8" s="68" t="s">
        <v>31</v>
      </c>
      <c r="B8" s="68"/>
      <c r="C8" s="68"/>
      <c r="D8" s="68"/>
      <c r="E8" s="68"/>
      <c r="F8" s="68"/>
      <c r="G8" s="69"/>
      <c r="H8" s="69"/>
    </row>
    <row r="9" spans="1:8" s="70" customFormat="1" ht="15">
      <c r="A9" s="845" t="s">
        <v>172</v>
      </c>
      <c r="B9" s="845"/>
      <c r="C9" s="845"/>
      <c r="D9" s="845"/>
      <c r="E9" s="845"/>
      <c r="F9" s="845"/>
      <c r="G9" s="845"/>
      <c r="H9" s="71"/>
    </row>
    <row r="10" spans="1:9" s="70" customFormat="1" ht="15.75" thickBot="1">
      <c r="A10" s="394" t="s">
        <v>544</v>
      </c>
      <c r="B10" s="394"/>
      <c r="C10" s="394"/>
      <c r="D10" s="68"/>
      <c r="E10" s="68"/>
      <c r="F10" s="68"/>
      <c r="G10" s="68"/>
      <c r="H10" s="71"/>
      <c r="I10" s="72"/>
    </row>
    <row r="11" spans="1:14" ht="21.75" customHeight="1" thickBot="1">
      <c r="A11" s="849" t="s">
        <v>173</v>
      </c>
      <c r="B11" s="73"/>
      <c r="C11" s="849" t="s">
        <v>591</v>
      </c>
      <c r="D11" s="839" t="s">
        <v>1029</v>
      </c>
      <c r="E11" s="839"/>
      <c r="F11" s="839"/>
      <c r="G11" s="839"/>
      <c r="H11" s="839"/>
      <c r="J11" s="839" t="s">
        <v>1030</v>
      </c>
      <c r="K11" s="839"/>
      <c r="L11" s="839"/>
      <c r="M11" s="839"/>
      <c r="N11" s="839"/>
    </row>
    <row r="12" spans="1:14" s="3" customFormat="1" ht="12.75" customHeight="1">
      <c r="A12" s="850"/>
      <c r="B12" s="393"/>
      <c r="C12" s="850"/>
      <c r="D12" s="846" t="s">
        <v>602</v>
      </c>
      <c r="E12" s="846"/>
      <c r="F12" s="846"/>
      <c r="G12" s="846"/>
      <c r="H12" s="846"/>
      <c r="J12" s="846" t="s">
        <v>602</v>
      </c>
      <c r="K12" s="846"/>
      <c r="L12" s="846"/>
      <c r="M12" s="846"/>
      <c r="N12" s="846"/>
    </row>
    <row r="13" spans="1:14" s="3" customFormat="1" ht="13.5" customHeight="1">
      <c r="A13" s="850"/>
      <c r="B13" s="19"/>
      <c r="C13" s="850"/>
      <c r="D13" s="127" t="s">
        <v>873</v>
      </c>
      <c r="E13" s="127" t="s">
        <v>538</v>
      </c>
      <c r="F13" s="74" t="s">
        <v>539</v>
      </c>
      <c r="G13" s="74" t="s">
        <v>597</v>
      </c>
      <c r="H13" s="847" t="s">
        <v>593</v>
      </c>
      <c r="J13" s="127" t="s">
        <v>873</v>
      </c>
      <c r="K13" s="127" t="s">
        <v>538</v>
      </c>
      <c r="L13" s="74" t="s">
        <v>539</v>
      </c>
      <c r="M13" s="74" t="s">
        <v>597</v>
      </c>
      <c r="N13" s="847" t="s">
        <v>593</v>
      </c>
    </row>
    <row r="14" spans="1:14" s="3" customFormat="1" ht="13.5" customHeight="1" thickBot="1">
      <c r="A14" s="851"/>
      <c r="B14" s="11"/>
      <c r="C14" s="851"/>
      <c r="D14" s="12"/>
      <c r="E14" s="12"/>
      <c r="F14" s="75" t="s">
        <v>540</v>
      </c>
      <c r="G14" s="75" t="s">
        <v>598</v>
      </c>
      <c r="H14" s="848"/>
      <c r="I14" s="76"/>
      <c r="J14" s="12"/>
      <c r="K14" s="12"/>
      <c r="L14" s="75" t="s">
        <v>540</v>
      </c>
      <c r="M14" s="75" t="s">
        <v>598</v>
      </c>
      <c r="N14" s="848"/>
    </row>
    <row r="15" spans="1:14" ht="10.5" customHeight="1">
      <c r="A15" s="14"/>
      <c r="B15" s="14"/>
      <c r="C15" s="14"/>
      <c r="D15" s="77"/>
      <c r="E15" s="77"/>
      <c r="F15" s="78"/>
      <c r="G15" s="78"/>
      <c r="H15" s="79"/>
      <c r="J15" s="77"/>
      <c r="K15" s="77"/>
      <c r="L15" s="78"/>
      <c r="M15" s="78"/>
      <c r="N15" s="79"/>
    </row>
    <row r="16" spans="1:14" ht="13.5" customHeight="1">
      <c r="A16" s="23"/>
      <c r="B16" s="45" t="s">
        <v>611</v>
      </c>
      <c r="C16" s="45"/>
      <c r="D16" s="80">
        <v>20210823.020250004</v>
      </c>
      <c r="E16" s="80">
        <v>17558065.51328</v>
      </c>
      <c r="F16" s="55">
        <v>15.108483932717967</v>
      </c>
      <c r="G16" s="81">
        <v>15.108483932717954</v>
      </c>
      <c r="H16" s="81">
        <v>100</v>
      </c>
      <c r="I16" s="81"/>
      <c r="J16" s="80">
        <v>2691658.8494499996</v>
      </c>
      <c r="K16" s="80">
        <v>2113372.4028999996</v>
      </c>
      <c r="L16" s="55">
        <v>27.363206113435908</v>
      </c>
      <c r="M16" s="81">
        <v>27.3632061134359</v>
      </c>
      <c r="N16" s="81">
        <v>99.99999999999999</v>
      </c>
    </row>
    <row r="17" spans="1:14" ht="12.75">
      <c r="A17" s="9">
        <v>0</v>
      </c>
      <c r="B17" s="28" t="s">
        <v>174</v>
      </c>
      <c r="C17" s="28"/>
      <c r="D17" s="82">
        <v>4432426.351759999</v>
      </c>
      <c r="E17" s="82">
        <v>4169089.7033999995</v>
      </c>
      <c r="F17" s="83">
        <v>6.31640638831162</v>
      </c>
      <c r="G17" s="83">
        <v>1.4998044526079795</v>
      </c>
      <c r="H17" s="83">
        <v>21.930954258116948</v>
      </c>
      <c r="I17" s="83"/>
      <c r="J17" s="82">
        <v>721137.15018</v>
      </c>
      <c r="K17" s="82">
        <v>405982.7589800001</v>
      </c>
      <c r="L17" s="83">
        <v>77.62753078278512</v>
      </c>
      <c r="M17" s="83">
        <v>14.912392665274732</v>
      </c>
      <c r="N17" s="83">
        <v>26.79155088050455</v>
      </c>
    </row>
    <row r="18" spans="1:14" s="85" customFormat="1" ht="15" customHeight="1">
      <c r="A18" s="84" t="s">
        <v>669</v>
      </c>
      <c r="B18" s="45" t="s">
        <v>175</v>
      </c>
      <c r="C18" s="45"/>
      <c r="D18" s="80">
        <v>4422523.438459999</v>
      </c>
      <c r="E18" s="80">
        <v>4158402.7486499995</v>
      </c>
      <c r="F18" s="81">
        <v>6.351493729070485</v>
      </c>
      <c r="G18" s="81">
        <v>1.5042698730690598</v>
      </c>
      <c r="H18" s="81">
        <v>21.88195618767678</v>
      </c>
      <c r="I18" s="81"/>
      <c r="J18" s="80">
        <v>719894.3890000001</v>
      </c>
      <c r="K18" s="80">
        <v>404541.75886000006</v>
      </c>
      <c r="L18" s="81">
        <v>77.95304767267159</v>
      </c>
      <c r="M18" s="81">
        <v>14.921772883343635</v>
      </c>
      <c r="N18" s="81">
        <v>26.74538005242008</v>
      </c>
    </row>
    <row r="19" spans="1:14" ht="10.5" customHeight="1">
      <c r="A19" s="67" t="s">
        <v>176</v>
      </c>
      <c r="B19" s="17"/>
      <c r="C19" s="17" t="s">
        <v>177</v>
      </c>
      <c r="D19" s="95">
        <v>3807349.4373399997</v>
      </c>
      <c r="E19" s="95">
        <v>3494362.4783599996</v>
      </c>
      <c r="F19" s="123">
        <v>8.956911623172347</v>
      </c>
      <c r="G19" s="123">
        <v>1.7825822482737246</v>
      </c>
      <c r="H19" s="123">
        <v>18.838171179497586</v>
      </c>
      <c r="I19" s="123"/>
      <c r="J19" s="95">
        <v>642658.5994300001</v>
      </c>
      <c r="K19" s="95">
        <v>313062.57356</v>
      </c>
      <c r="L19" s="123">
        <v>105.28119734083492</v>
      </c>
      <c r="M19" s="123">
        <v>15.59573813955949</v>
      </c>
      <c r="N19" s="123">
        <v>23.87593062030568</v>
      </c>
    </row>
    <row r="20" spans="1:14" ht="12.75">
      <c r="A20" s="166" t="s">
        <v>178</v>
      </c>
      <c r="B20" s="25"/>
      <c r="C20" s="25" t="s">
        <v>179</v>
      </c>
      <c r="D20" s="90">
        <v>182821.30243</v>
      </c>
      <c r="E20" s="90">
        <v>187086.68212000004</v>
      </c>
      <c r="F20" s="229">
        <v>-2.2798948817020315</v>
      </c>
      <c r="G20" s="229">
        <v>-0.024292993364069183</v>
      </c>
      <c r="H20" s="229">
        <v>0.9045712895849134</v>
      </c>
      <c r="I20" s="229"/>
      <c r="J20" s="90">
        <v>20580.30385</v>
      </c>
      <c r="K20" s="90">
        <v>23759.459130000003</v>
      </c>
      <c r="L20" s="229">
        <v>-13.380587759196194</v>
      </c>
      <c r="M20" s="229">
        <v>-0.15043043410794618</v>
      </c>
      <c r="N20" s="229">
        <v>0.7645955524491997</v>
      </c>
    </row>
    <row r="21" spans="1:14" ht="12.75">
      <c r="A21" s="67" t="s">
        <v>180</v>
      </c>
      <c r="B21" s="17"/>
      <c r="C21" s="17" t="s">
        <v>181</v>
      </c>
      <c r="D21" s="95">
        <v>177824.05131999982</v>
      </c>
      <c r="E21" s="95">
        <v>189708.24897999983</v>
      </c>
      <c r="F21" s="123">
        <v>-6.264460150730139</v>
      </c>
      <c r="G21" s="123">
        <v>-0.06768511970189096</v>
      </c>
      <c r="H21" s="123">
        <v>0.8798456705193601</v>
      </c>
      <c r="I21" s="123"/>
      <c r="J21" s="95">
        <v>23042.77667999999</v>
      </c>
      <c r="K21" s="95">
        <v>24384.56717</v>
      </c>
      <c r="L21" s="123">
        <v>-5.502621722360499</v>
      </c>
      <c r="M21" s="123">
        <v>-0.06349048980476808</v>
      </c>
      <c r="N21" s="123">
        <v>0.8560808768432314</v>
      </c>
    </row>
    <row r="22" spans="1:14" ht="12.75">
      <c r="A22" s="166" t="s">
        <v>182</v>
      </c>
      <c r="B22" s="25"/>
      <c r="C22" s="25" t="s">
        <v>57</v>
      </c>
      <c r="D22" s="90">
        <v>187244.64893999998</v>
      </c>
      <c r="E22" s="90">
        <v>207760.96278999993</v>
      </c>
      <c r="F22" s="229">
        <v>-9.874960904343407</v>
      </c>
      <c r="G22" s="229">
        <v>-0.11684837281466162</v>
      </c>
      <c r="H22" s="229">
        <v>0.9264573182021946</v>
      </c>
      <c r="I22" s="229"/>
      <c r="J22" s="90">
        <v>23940.26862</v>
      </c>
      <c r="K22" s="90">
        <v>33333.192670000004</v>
      </c>
      <c r="L22" s="229">
        <v>-28.17889106210241</v>
      </c>
      <c r="M22" s="229">
        <v>-0.4444519118878861</v>
      </c>
      <c r="N22" s="229">
        <v>0.889424327488301</v>
      </c>
    </row>
    <row r="23" spans="1:14" ht="12.75">
      <c r="A23" s="67" t="s">
        <v>183</v>
      </c>
      <c r="B23" s="17"/>
      <c r="C23" s="17" t="s">
        <v>184</v>
      </c>
      <c r="D23" s="95">
        <v>3134.1468399999994</v>
      </c>
      <c r="E23" s="95">
        <v>2583.3020699999997</v>
      </c>
      <c r="F23" s="123">
        <v>21.3232814078146</v>
      </c>
      <c r="G23" s="123">
        <v>0.0031372748300965707</v>
      </c>
      <c r="H23" s="123">
        <v>0.015507269728005518</v>
      </c>
      <c r="I23" s="123"/>
      <c r="J23" s="95">
        <v>452.43197</v>
      </c>
      <c r="K23" s="95">
        <v>252.92304000000001</v>
      </c>
      <c r="L23" s="123">
        <v>78.88127945955416</v>
      </c>
      <c r="M23" s="123">
        <v>0.009440311121988296</v>
      </c>
      <c r="N23" s="123">
        <v>0.016808666896714928</v>
      </c>
    </row>
    <row r="24" spans="1:14" ht="12.75">
      <c r="A24" s="166" t="s">
        <v>185</v>
      </c>
      <c r="B24" s="25"/>
      <c r="C24" s="25" t="s">
        <v>186</v>
      </c>
      <c r="D24" s="90">
        <v>45588.604770000005</v>
      </c>
      <c r="E24" s="90">
        <v>36358.59842</v>
      </c>
      <c r="F24" s="229">
        <v>25.386034531305796</v>
      </c>
      <c r="G24" s="229">
        <v>0.05256846970424453</v>
      </c>
      <c r="H24" s="229">
        <v>0.2255653058973552</v>
      </c>
      <c r="I24" s="229"/>
      <c r="J24" s="90">
        <v>6697.342570000001</v>
      </c>
      <c r="K24" s="90">
        <v>7383.36524</v>
      </c>
      <c r="L24" s="229">
        <v>-9.291463278606535</v>
      </c>
      <c r="M24" s="229">
        <v>-0.032461040423288824</v>
      </c>
      <c r="N24" s="229">
        <v>0.24881840324484297</v>
      </c>
    </row>
    <row r="25" spans="1:14" ht="12.75">
      <c r="A25" s="67" t="s">
        <v>187</v>
      </c>
      <c r="B25" s="17"/>
      <c r="C25" s="17" t="s">
        <v>188</v>
      </c>
      <c r="D25" s="95">
        <v>192.98067</v>
      </c>
      <c r="E25" s="95">
        <v>175.89</v>
      </c>
      <c r="F25" s="123">
        <v>9.716680880095526</v>
      </c>
      <c r="G25" s="123">
        <v>9.733800108601676E-05</v>
      </c>
      <c r="H25" s="123">
        <v>0.0009548382557535893</v>
      </c>
      <c r="I25" s="123"/>
      <c r="J25" s="95">
        <v>112.16</v>
      </c>
      <c r="K25" s="95">
        <v>57.42</v>
      </c>
      <c r="L25" s="123">
        <v>95.33263671194705</v>
      </c>
      <c r="M25" s="123">
        <v>0.0025901729352046515</v>
      </c>
      <c r="N25" s="123">
        <v>0.00416694708628912</v>
      </c>
    </row>
    <row r="26" spans="1:14" ht="12.75">
      <c r="A26" s="166" t="s">
        <v>1018</v>
      </c>
      <c r="B26" s="25"/>
      <c r="C26" s="25" t="s">
        <v>1019</v>
      </c>
      <c r="D26" s="90">
        <v>9.999999999999999E-34</v>
      </c>
      <c r="E26" s="90">
        <v>9.999999999999999E-34</v>
      </c>
      <c r="F26" s="229">
        <v>0</v>
      </c>
      <c r="G26" s="229">
        <v>0</v>
      </c>
      <c r="H26" s="229">
        <v>4.947844028905014E-39</v>
      </c>
      <c r="I26" s="229"/>
      <c r="J26" s="90">
        <v>9.999999999999999E-34</v>
      </c>
      <c r="K26" s="90">
        <v>9.999999999999999E-34</v>
      </c>
      <c r="L26" s="229">
        <v>0</v>
      </c>
      <c r="M26" s="229">
        <v>0</v>
      </c>
      <c r="N26" s="229">
        <v>3.7151810683747497E-38</v>
      </c>
    </row>
    <row r="27" spans="1:14" ht="12.75">
      <c r="A27" s="67" t="s">
        <v>189</v>
      </c>
      <c r="B27" s="17"/>
      <c r="C27" s="17" t="s">
        <v>190</v>
      </c>
      <c r="D27" s="95">
        <v>18368.266149999996</v>
      </c>
      <c r="E27" s="95">
        <v>40366.585909999994</v>
      </c>
      <c r="F27" s="123">
        <v>-54.49635946187455</v>
      </c>
      <c r="G27" s="123">
        <v>-0.12528897185946608</v>
      </c>
      <c r="H27" s="123">
        <v>0.09088331599161559</v>
      </c>
      <c r="I27" s="123"/>
      <c r="J27" s="95">
        <v>2410.5058799999997</v>
      </c>
      <c r="K27" s="95">
        <v>2308.25805</v>
      </c>
      <c r="L27" s="123">
        <v>4.42965334833338</v>
      </c>
      <c r="M27" s="123">
        <v>0.004838135950847747</v>
      </c>
      <c r="N27" s="123">
        <v>0.08955465810582015</v>
      </c>
    </row>
    <row r="28" spans="1:14" s="85" customFormat="1" ht="12.75">
      <c r="A28" s="84" t="s">
        <v>677</v>
      </c>
      <c r="B28" s="45" t="s">
        <v>191</v>
      </c>
      <c r="C28" s="45"/>
      <c r="D28" s="80">
        <v>574.18834</v>
      </c>
      <c r="E28" s="80">
        <v>933.7175299999999</v>
      </c>
      <c r="F28" s="81">
        <v>-38.505134416829456</v>
      </c>
      <c r="G28" s="81">
        <v>-0.0020476583239085813</v>
      </c>
      <c r="H28" s="81">
        <v>0.0028409943495358828</v>
      </c>
      <c r="I28" s="81"/>
      <c r="J28" s="80">
        <v>103.78739</v>
      </c>
      <c r="K28" s="80">
        <v>27.799889999999998</v>
      </c>
      <c r="L28" s="81">
        <v>273.33741248616457</v>
      </c>
      <c r="M28" s="81">
        <v>0.0035955565567019274</v>
      </c>
      <c r="N28" s="81">
        <v>0.003855889464640269</v>
      </c>
    </row>
    <row r="29" spans="1:14" ht="12.75">
      <c r="A29" s="86" t="s">
        <v>40</v>
      </c>
      <c r="B29" s="28" t="s">
        <v>192</v>
      </c>
      <c r="C29" s="3"/>
      <c r="D29" s="82">
        <v>9148.348769999999</v>
      </c>
      <c r="E29" s="82">
        <v>9521.64361</v>
      </c>
      <c r="F29" s="88">
        <v>-3.9204874209737466</v>
      </c>
      <c r="G29" s="88">
        <v>-0.0021260590451588177</v>
      </c>
      <c r="H29" s="88">
        <v>0.04526460283598503</v>
      </c>
      <c r="I29" s="88"/>
      <c r="J29" s="82">
        <v>1127.18698</v>
      </c>
      <c r="K29" s="82">
        <v>1399.95672</v>
      </c>
      <c r="L29" s="88">
        <v>-19.48415519588348</v>
      </c>
      <c r="M29" s="88">
        <v>-0.012906846877800686</v>
      </c>
      <c r="N29" s="88">
        <v>0.04187703728614508</v>
      </c>
    </row>
    <row r="30" spans="1:14" s="85" customFormat="1" ht="12.75">
      <c r="A30" s="84" t="s">
        <v>42</v>
      </c>
      <c r="B30" s="45" t="s">
        <v>193</v>
      </c>
      <c r="C30" s="45"/>
      <c r="D30" s="80">
        <v>180.37619</v>
      </c>
      <c r="E30" s="80">
        <v>231.59360999999998</v>
      </c>
      <c r="F30" s="81">
        <v>-22.115212937006326</v>
      </c>
      <c r="G30" s="81">
        <v>-0.00029170309201353534</v>
      </c>
      <c r="H30" s="81">
        <v>0.0008924732546481365</v>
      </c>
      <c r="I30" s="81"/>
      <c r="J30" s="80">
        <v>11.78681</v>
      </c>
      <c r="K30" s="80">
        <v>13.24351</v>
      </c>
      <c r="L30" s="81">
        <v>-10.999349870238339</v>
      </c>
      <c r="M30" s="81">
        <v>-6.892774780256886E-05</v>
      </c>
      <c r="N30" s="81">
        <v>0.0004379013336853018</v>
      </c>
    </row>
    <row r="31" spans="1:14" s="85" customFormat="1" ht="12.75">
      <c r="A31" s="86" t="s">
        <v>612</v>
      </c>
      <c r="B31" s="28" t="s">
        <v>194</v>
      </c>
      <c r="C31" s="28"/>
      <c r="D31" s="87">
        <v>519769.71501000004</v>
      </c>
      <c r="E31" s="87">
        <v>495170.75647</v>
      </c>
      <c r="F31" s="88">
        <v>4.967772878059764</v>
      </c>
      <c r="G31" s="88">
        <v>0.14010061940704494</v>
      </c>
      <c r="H31" s="88">
        <v>2.57173948081789</v>
      </c>
      <c r="I31" s="88"/>
      <c r="J31" s="87">
        <v>32726.315840000003</v>
      </c>
      <c r="K31" s="87">
        <v>32243.97906</v>
      </c>
      <c r="L31" s="88">
        <v>1.4958972002260116</v>
      </c>
      <c r="M31" s="88">
        <v>0.022823085005658827</v>
      </c>
      <c r="N31" s="88">
        <v>1.2158418904642072</v>
      </c>
    </row>
    <row r="32" spans="1:14" s="85" customFormat="1" ht="15" customHeight="1">
      <c r="A32" s="84" t="s">
        <v>614</v>
      </c>
      <c r="B32" s="170" t="s">
        <v>195</v>
      </c>
      <c r="C32" s="170"/>
      <c r="D32" s="80">
        <v>3947.4934799999996</v>
      </c>
      <c r="E32" s="80">
        <v>3219.14392</v>
      </c>
      <c r="F32" s="81">
        <v>22.625566861887915</v>
      </c>
      <c r="G32" s="81">
        <v>0.004148233525208766</v>
      </c>
      <c r="H32" s="81">
        <v>0.019531582044159477</v>
      </c>
      <c r="I32" s="81"/>
      <c r="J32" s="80">
        <v>252.08611</v>
      </c>
      <c r="K32" s="80">
        <v>197.28135999999998</v>
      </c>
      <c r="L32" s="81">
        <v>27.779994014639815</v>
      </c>
      <c r="M32" s="81">
        <v>0.0025932367586893896</v>
      </c>
      <c r="N32" s="81">
        <v>0.009365455434722347</v>
      </c>
    </row>
    <row r="33" spans="1:14" s="85" customFormat="1" ht="12.75">
      <c r="A33" s="86" t="s">
        <v>620</v>
      </c>
      <c r="B33" s="28" t="s">
        <v>196</v>
      </c>
      <c r="C33" s="28"/>
      <c r="D33" s="82">
        <v>8877.03353</v>
      </c>
      <c r="E33" s="82">
        <v>0.38292</v>
      </c>
      <c r="F33" s="88" t="s">
        <v>985</v>
      </c>
      <c r="G33" s="88">
        <v>0.05055597157492189</v>
      </c>
      <c r="H33" s="88">
        <v>0.04392217734580011</v>
      </c>
      <c r="I33" s="88"/>
      <c r="J33" s="82">
        <v>0.1014</v>
      </c>
      <c r="K33" s="82">
        <v>0.17</v>
      </c>
      <c r="L33" s="88">
        <v>-40.352941176470594</v>
      </c>
      <c r="M33" s="88">
        <v>-3.245996773018618E-06</v>
      </c>
      <c r="N33" s="88">
        <v>3.7671936033319966E-06</v>
      </c>
    </row>
    <row r="34" spans="1:14" s="85" customFormat="1" ht="6.75" customHeight="1">
      <c r="A34" s="84"/>
      <c r="B34" s="170"/>
      <c r="C34" s="170"/>
      <c r="D34" s="80"/>
      <c r="E34" s="80"/>
      <c r="F34" s="81"/>
      <c r="G34" s="81"/>
      <c r="H34" s="81"/>
      <c r="I34" s="81"/>
      <c r="J34" s="80"/>
      <c r="K34" s="80"/>
      <c r="L34" s="81"/>
      <c r="M34" s="81"/>
      <c r="N34" s="81"/>
    </row>
    <row r="35" spans="1:14" s="85" customFormat="1" ht="12.75">
      <c r="A35" s="86" t="s">
        <v>689</v>
      </c>
      <c r="B35" s="28" t="s">
        <v>197</v>
      </c>
      <c r="C35" s="28"/>
      <c r="D35" s="82">
        <v>35737.49767</v>
      </c>
      <c r="E35" s="82">
        <v>29710.370550000003</v>
      </c>
      <c r="F35" s="88">
        <v>20.28627381087979</v>
      </c>
      <c r="G35" s="88">
        <v>0.03432682897464638</v>
      </c>
      <c r="H35" s="88">
        <v>0.17682356445451636</v>
      </c>
      <c r="I35" s="88"/>
      <c r="J35" s="82">
        <v>1180.7170700000001</v>
      </c>
      <c r="K35" s="82">
        <v>6155.21169</v>
      </c>
      <c r="L35" s="88">
        <v>-80.81760417893929</v>
      </c>
      <c r="M35" s="88">
        <v>-0.23538182921163955</v>
      </c>
      <c r="N35" s="88">
        <v>0.04386577705570905</v>
      </c>
    </row>
    <row r="36" spans="1:14" ht="12.75">
      <c r="A36" s="84" t="s">
        <v>198</v>
      </c>
      <c r="B36" s="170" t="s">
        <v>199</v>
      </c>
      <c r="C36" s="170"/>
      <c r="D36" s="80">
        <v>252785.78871000002</v>
      </c>
      <c r="E36" s="80">
        <v>222687.96381000004</v>
      </c>
      <c r="F36" s="81">
        <v>13.515694510404607</v>
      </c>
      <c r="G36" s="81">
        <v>0.17141879825676443</v>
      </c>
      <c r="H36" s="81">
        <v>1.2507446552608183</v>
      </c>
      <c r="I36" s="81"/>
      <c r="J36" s="80">
        <v>17014.167970000002</v>
      </c>
      <c r="K36" s="80">
        <v>9511.069780000002</v>
      </c>
      <c r="L36" s="81">
        <v>78.88805742733179</v>
      </c>
      <c r="M36" s="81">
        <v>0.3550296284603765</v>
      </c>
      <c r="N36" s="81">
        <v>0.6321071473629206</v>
      </c>
    </row>
    <row r="37" spans="1:14" ht="12.75">
      <c r="A37" s="86" t="s">
        <v>200</v>
      </c>
      <c r="B37" s="28" t="s">
        <v>201</v>
      </c>
      <c r="C37" s="28"/>
      <c r="D37" s="87">
        <v>218421.90162000005</v>
      </c>
      <c r="E37" s="87">
        <v>239552.89526999998</v>
      </c>
      <c r="F37" s="88">
        <v>-8.821013674739016</v>
      </c>
      <c r="G37" s="88">
        <v>-0.12034921292449646</v>
      </c>
      <c r="H37" s="88">
        <v>1.0807175017125958</v>
      </c>
      <c r="I37" s="88"/>
      <c r="J37" s="87">
        <v>14279.24329</v>
      </c>
      <c r="K37" s="87">
        <v>16380.24623</v>
      </c>
      <c r="L37" s="88">
        <v>-12.826442963672106</v>
      </c>
      <c r="M37" s="88">
        <v>-0.0994147050049946</v>
      </c>
      <c r="N37" s="88">
        <v>0.5304997434172518</v>
      </c>
    </row>
    <row r="38" spans="1:14" ht="9.75" customHeight="1">
      <c r="A38" s="86"/>
      <c r="B38" s="28"/>
      <c r="C38" s="28"/>
      <c r="D38" s="87"/>
      <c r="E38" s="87"/>
      <c r="F38" s="88"/>
      <c r="G38" s="88"/>
      <c r="H38" s="88"/>
      <c r="I38" s="88"/>
      <c r="J38" s="87"/>
      <c r="K38" s="87"/>
      <c r="L38" s="88"/>
      <c r="M38" s="88"/>
      <c r="N38" s="88"/>
    </row>
    <row r="39" spans="1:14" ht="24" customHeight="1">
      <c r="A39" s="179" t="s">
        <v>623</v>
      </c>
      <c r="B39" s="862" t="s">
        <v>204</v>
      </c>
      <c r="C39" s="862"/>
      <c r="D39" s="187">
        <v>2057969.9752999998</v>
      </c>
      <c r="E39" s="187">
        <v>1766134.22029</v>
      </c>
      <c r="F39" s="188">
        <v>16.523985077537322</v>
      </c>
      <c r="G39" s="188">
        <v>1.6621179297301885</v>
      </c>
      <c r="H39" s="188">
        <v>10.182514453953905</v>
      </c>
      <c r="I39" s="188"/>
      <c r="J39" s="187">
        <v>276316.12821</v>
      </c>
      <c r="K39" s="187">
        <v>231124.66791999995</v>
      </c>
      <c r="L39" s="188">
        <v>19.552850284956314</v>
      </c>
      <c r="M39" s="188">
        <v>2.1383576424101913</v>
      </c>
      <c r="N39" s="188">
        <v>10.26564448412402</v>
      </c>
    </row>
    <row r="40" spans="1:14" ht="12.75">
      <c r="A40" s="86" t="s">
        <v>625</v>
      </c>
      <c r="B40" s="28" t="s">
        <v>205</v>
      </c>
      <c r="C40" s="28"/>
      <c r="D40" s="82">
        <v>1287919.57002</v>
      </c>
      <c r="E40" s="82">
        <v>1201174.23119</v>
      </c>
      <c r="F40" s="88">
        <v>7.2217116033251605</v>
      </c>
      <c r="G40" s="88">
        <v>0.49404838343034085</v>
      </c>
      <c r="H40" s="88">
        <v>6.372425154233372</v>
      </c>
      <c r="I40" s="88"/>
      <c r="J40" s="82">
        <v>161122.73622999998</v>
      </c>
      <c r="K40" s="82">
        <v>153509.23924999998</v>
      </c>
      <c r="L40" s="88">
        <v>4.959634362854806</v>
      </c>
      <c r="M40" s="88">
        <v>0.36025344939456233</v>
      </c>
      <c r="N40" s="88">
        <v>5.986001393264344</v>
      </c>
    </row>
    <row r="41" spans="1:14" ht="12.75">
      <c r="A41" s="166" t="s">
        <v>206</v>
      </c>
      <c r="B41" s="25"/>
      <c r="C41" s="177" t="s">
        <v>207</v>
      </c>
      <c r="D41" s="97">
        <v>50476.84195999997</v>
      </c>
      <c r="E41" s="97">
        <v>44156.63594999997</v>
      </c>
      <c r="F41" s="91">
        <v>14.313151067840815</v>
      </c>
      <c r="G41" s="91">
        <v>0.03599602704079062</v>
      </c>
      <c r="H41" s="91">
        <v>0.24975154108976796</v>
      </c>
      <c r="I41" s="91"/>
      <c r="J41" s="97">
        <v>6986.0432599999995</v>
      </c>
      <c r="K41" s="97">
        <v>5477.82169</v>
      </c>
      <c r="L41" s="91">
        <v>27.53323593488491</v>
      </c>
      <c r="M41" s="91">
        <v>0.07136563191278532</v>
      </c>
      <c r="N41" s="91">
        <v>0.25954415662399016</v>
      </c>
    </row>
    <row r="42" spans="1:14" ht="12.75">
      <c r="A42" s="67">
        <v>212</v>
      </c>
      <c r="B42" s="17"/>
      <c r="C42" s="17" t="s">
        <v>208</v>
      </c>
      <c r="D42" s="93">
        <v>93463.52181999998</v>
      </c>
      <c r="E42" s="93">
        <v>88131.80033</v>
      </c>
      <c r="F42" s="94">
        <v>6.049713576752009</v>
      </c>
      <c r="G42" s="94">
        <v>0.030366223921236356</v>
      </c>
      <c r="H42" s="94">
        <v>0.46244292835752043</v>
      </c>
      <c r="I42" s="94"/>
      <c r="J42" s="93">
        <v>12394.754910000001</v>
      </c>
      <c r="K42" s="93">
        <v>12663.25327</v>
      </c>
      <c r="L42" s="94">
        <v>-2.1202952691160837</v>
      </c>
      <c r="M42" s="94">
        <v>-0.01270473484141084</v>
      </c>
      <c r="N42" s="94">
        <v>0.46048758788776983</v>
      </c>
    </row>
    <row r="43" spans="1:14" ht="12" customHeight="1">
      <c r="A43" s="166">
        <v>213</v>
      </c>
      <c r="B43" s="25"/>
      <c r="C43" s="25" t="s">
        <v>209</v>
      </c>
      <c r="D43" s="97">
        <v>28418.40698999999</v>
      </c>
      <c r="E43" s="97">
        <v>24194.90976000001</v>
      </c>
      <c r="F43" s="91">
        <v>17.456139625626683</v>
      </c>
      <c r="G43" s="91">
        <v>0.024054456493544506</v>
      </c>
      <c r="H43" s="91">
        <v>0.14060984533646398</v>
      </c>
      <c r="I43" s="91"/>
      <c r="J43" s="97">
        <v>3929.7159599999995</v>
      </c>
      <c r="K43" s="97">
        <v>3714.788690000001</v>
      </c>
      <c r="L43" s="91">
        <v>5.78571994090997</v>
      </c>
      <c r="M43" s="91">
        <v>0.010169872082415389</v>
      </c>
      <c r="N43" s="91">
        <v>0.14599606338682106</v>
      </c>
    </row>
    <row r="44" spans="1:14" ht="12.75">
      <c r="A44" s="106">
        <v>214</v>
      </c>
      <c r="B44" s="107"/>
      <c r="C44" s="108" t="s">
        <v>210</v>
      </c>
      <c r="D44" s="93">
        <v>6753.1039599999995</v>
      </c>
      <c r="E44" s="93">
        <v>4619.819459999999</v>
      </c>
      <c r="F44" s="109">
        <v>46.176793670634076</v>
      </c>
      <c r="G44" s="109">
        <v>0.012149883473133736</v>
      </c>
      <c r="H44" s="109">
        <v>0.03341330510506081</v>
      </c>
      <c r="I44" s="109"/>
      <c r="J44" s="93">
        <v>1240.0794799999999</v>
      </c>
      <c r="K44" s="93">
        <v>722.8667399999999</v>
      </c>
      <c r="L44" s="109">
        <v>71.55021961585894</v>
      </c>
      <c r="M44" s="109">
        <v>0.024473336516095002</v>
      </c>
      <c r="N44" s="109">
        <v>0.04607119807376004</v>
      </c>
    </row>
    <row r="45" spans="1:14" s="226" customFormat="1" ht="12.75">
      <c r="A45" s="166">
        <v>215</v>
      </c>
      <c r="B45" s="111"/>
      <c r="C45" s="112" t="s">
        <v>211</v>
      </c>
      <c r="D45" s="97">
        <v>11504.82205</v>
      </c>
      <c r="E45" s="97">
        <v>9582.841639999999</v>
      </c>
      <c r="F45" s="113">
        <v>20.05647679679284</v>
      </c>
      <c r="G45" s="113">
        <v>0.010946424641976173</v>
      </c>
      <c r="H45" s="113">
        <v>0.05692406508370725</v>
      </c>
      <c r="I45" s="113"/>
      <c r="J45" s="97">
        <v>1651.2730600000004</v>
      </c>
      <c r="K45" s="97">
        <v>1660.28023</v>
      </c>
      <c r="L45" s="113">
        <v>-0.5425090196972129</v>
      </c>
      <c r="M45" s="113">
        <v>-0.0004261989031199548</v>
      </c>
      <c r="N45" s="113">
        <v>0.06134778411229244</v>
      </c>
    </row>
    <row r="46" spans="1:14" ht="12.75">
      <c r="A46" s="67">
        <v>216</v>
      </c>
      <c r="B46" s="28"/>
      <c r="C46" s="17" t="s">
        <v>212</v>
      </c>
      <c r="D46" s="93">
        <v>327646.1473300001</v>
      </c>
      <c r="E46" s="93">
        <v>278874.8225</v>
      </c>
      <c r="F46" s="94">
        <v>17.48860811197831</v>
      </c>
      <c r="G46" s="94">
        <v>0.27777163032631375</v>
      </c>
      <c r="H46" s="94">
        <v>1.6211420336604738</v>
      </c>
      <c r="I46" s="94"/>
      <c r="J46" s="93">
        <v>51837.74804999999</v>
      </c>
      <c r="K46" s="93">
        <v>24878.707659999993</v>
      </c>
      <c r="L46" s="94">
        <v>108.36190029816044</v>
      </c>
      <c r="M46" s="94">
        <v>1.2756407887699497</v>
      </c>
      <c r="N46" s="94">
        <v>1.9258662018254005</v>
      </c>
    </row>
    <row r="47" spans="1:14" ht="12.75">
      <c r="A47" s="166">
        <v>217</v>
      </c>
      <c r="B47" s="25"/>
      <c r="C47" s="25" t="s">
        <v>213</v>
      </c>
      <c r="D47" s="97">
        <v>2.21357</v>
      </c>
      <c r="E47" s="97">
        <v>1.5072999999999999</v>
      </c>
      <c r="F47" s="91">
        <v>46.85663106216413</v>
      </c>
      <c r="G47" s="91">
        <v>4.0224818586410575E-06</v>
      </c>
      <c r="H47" s="91">
        <v>1.0952399107063273E-05</v>
      </c>
      <c r="I47" s="91"/>
      <c r="J47" s="97">
        <v>9.999999999999999E-34</v>
      </c>
      <c r="K47" s="97">
        <v>0.72575</v>
      </c>
      <c r="L47" s="91">
        <v>-100</v>
      </c>
      <c r="M47" s="91">
        <v>-3.434084778452276E-05</v>
      </c>
      <c r="N47" s="91">
        <v>3.7151810683747497E-38</v>
      </c>
    </row>
    <row r="48" spans="1:14" ht="46.5" customHeight="1">
      <c r="A48" s="106">
        <v>218</v>
      </c>
      <c r="B48" s="17"/>
      <c r="C48" s="230" t="s">
        <v>214</v>
      </c>
      <c r="D48" s="119">
        <v>769654.5123399999</v>
      </c>
      <c r="E48" s="119">
        <v>751611.89425</v>
      </c>
      <c r="F48" s="109">
        <v>2.40052322588692</v>
      </c>
      <c r="G48" s="109">
        <v>0.1027597150514867</v>
      </c>
      <c r="H48" s="109">
        <v>3.80813048320127</v>
      </c>
      <c r="I48" s="109"/>
      <c r="J48" s="119">
        <v>83083.12151</v>
      </c>
      <c r="K48" s="119">
        <v>104390.79522</v>
      </c>
      <c r="L48" s="109">
        <v>-20.41144879210357</v>
      </c>
      <c r="M48" s="109">
        <v>-1.0082309052943679</v>
      </c>
      <c r="N48" s="109">
        <v>3.08668840135431</v>
      </c>
    </row>
    <row r="49" spans="1:14" ht="12.75">
      <c r="A49" s="84" t="s">
        <v>626</v>
      </c>
      <c r="B49" s="45" t="s">
        <v>215</v>
      </c>
      <c r="C49" s="45"/>
      <c r="D49" s="116">
        <v>26168.447439999996</v>
      </c>
      <c r="E49" s="116">
        <v>9028.93547</v>
      </c>
      <c r="F49" s="81">
        <v>189.8287126643956</v>
      </c>
      <c r="G49" s="81">
        <v>0.09761617506801401</v>
      </c>
      <c r="H49" s="81">
        <v>0.1294773964117187</v>
      </c>
      <c r="I49" s="81"/>
      <c r="J49" s="116">
        <v>2775.45898</v>
      </c>
      <c r="K49" s="116">
        <v>1200.24685</v>
      </c>
      <c r="L49" s="81">
        <v>131.24068019841084</v>
      </c>
      <c r="M49" s="81">
        <v>0.07453547362681898</v>
      </c>
      <c r="N49" s="81">
        <v>0.10311332658546693</v>
      </c>
    </row>
    <row r="50" spans="1:14" ht="24" customHeight="1">
      <c r="A50" s="101" t="s">
        <v>58</v>
      </c>
      <c r="B50" s="863" t="s">
        <v>216</v>
      </c>
      <c r="C50" s="863"/>
      <c r="D50" s="103">
        <v>436024.81233999995</v>
      </c>
      <c r="E50" s="103">
        <v>291536.22326</v>
      </c>
      <c r="F50" s="104">
        <v>49.561110267639386</v>
      </c>
      <c r="G50" s="104">
        <v>0.8229186123648778</v>
      </c>
      <c r="H50" s="104">
        <v>2.1573827641908982</v>
      </c>
      <c r="I50" s="104"/>
      <c r="J50" s="103">
        <v>62495.914529999995</v>
      </c>
      <c r="K50" s="103">
        <v>35948.6675</v>
      </c>
      <c r="L50" s="104">
        <v>73.84765243384888</v>
      </c>
      <c r="M50" s="104">
        <v>1.25615565877417</v>
      </c>
      <c r="N50" s="104">
        <v>2.3218363851262245</v>
      </c>
    </row>
    <row r="51" spans="1:14" ht="15" customHeight="1">
      <c r="A51" s="84" t="s">
        <v>60</v>
      </c>
      <c r="B51" s="45" t="s">
        <v>550</v>
      </c>
      <c r="C51" s="45"/>
      <c r="D51" s="116">
        <v>75667.79026000001</v>
      </c>
      <c r="E51" s="116">
        <v>55516.391330000006</v>
      </c>
      <c r="F51" s="81">
        <v>36.29810664424539</v>
      </c>
      <c r="G51" s="81">
        <v>0.11477004066739892</v>
      </c>
      <c r="H51" s="81">
        <v>0.3743924242183781</v>
      </c>
      <c r="I51" s="81"/>
      <c r="J51" s="116">
        <v>13948.41229</v>
      </c>
      <c r="K51" s="116">
        <v>8327.11302</v>
      </c>
      <c r="L51" s="81">
        <v>67.50598024187738</v>
      </c>
      <c r="M51" s="81">
        <v>0.26598716167043596</v>
      </c>
      <c r="N51" s="81">
        <v>0.518208772736937</v>
      </c>
    </row>
    <row r="52" spans="1:14" ht="15" customHeight="1">
      <c r="A52" s="86" t="s">
        <v>62</v>
      </c>
      <c r="B52" s="28" t="s">
        <v>217</v>
      </c>
      <c r="C52" s="28"/>
      <c r="D52" s="82">
        <v>4306.130289999999</v>
      </c>
      <c r="E52" s="82">
        <v>1461.9839599999996</v>
      </c>
      <c r="F52" s="88">
        <v>194.54018702093015</v>
      </c>
      <c r="G52" s="88">
        <v>0.016198517586398325</v>
      </c>
      <c r="H52" s="88">
        <v>0.021306061043063516</v>
      </c>
      <c r="I52" s="88"/>
      <c r="J52" s="82">
        <v>925.0871900000001</v>
      </c>
      <c r="K52" s="82">
        <v>202.42483</v>
      </c>
      <c r="L52" s="88">
        <v>357.0028242088681</v>
      </c>
      <c r="M52" s="88">
        <v>0.03419474764638511</v>
      </c>
      <c r="N52" s="88">
        <v>0.034368664148839954</v>
      </c>
    </row>
    <row r="53" spans="1:14" ht="12.75">
      <c r="A53" s="84" t="s">
        <v>64</v>
      </c>
      <c r="B53" s="45" t="s">
        <v>218</v>
      </c>
      <c r="C53" s="45"/>
      <c r="D53" s="116">
        <v>107002.98283000002</v>
      </c>
      <c r="E53" s="116">
        <v>97592.08116000002</v>
      </c>
      <c r="F53" s="81">
        <v>9.643099684052281</v>
      </c>
      <c r="G53" s="81">
        <v>0.05359873878407672</v>
      </c>
      <c r="H53" s="81">
        <v>0.5294340696704415</v>
      </c>
      <c r="I53" s="81"/>
      <c r="J53" s="116">
        <v>16322.261059999999</v>
      </c>
      <c r="K53" s="116">
        <v>14782.742320000001</v>
      </c>
      <c r="L53" s="81">
        <v>10.414297338573899</v>
      </c>
      <c r="M53" s="81">
        <v>0.07284654317845014</v>
      </c>
      <c r="N53" s="81">
        <v>0.6064015528318237</v>
      </c>
    </row>
    <row r="54" spans="1:14" ht="12.75">
      <c r="A54" s="67">
        <v>261</v>
      </c>
      <c r="B54" s="17"/>
      <c r="C54" s="17" t="s">
        <v>219</v>
      </c>
      <c r="D54" s="93">
        <v>197.86885999999998</v>
      </c>
      <c r="E54" s="93">
        <v>212.45768</v>
      </c>
      <c r="F54" s="94">
        <v>-6.866694581245556</v>
      </c>
      <c r="G54" s="94">
        <v>-8.30889939951859E-05</v>
      </c>
      <c r="H54" s="94">
        <v>0.0009790242574572424</v>
      </c>
      <c r="I54" s="94"/>
      <c r="J54" s="93">
        <v>13.57487</v>
      </c>
      <c r="K54" s="93">
        <v>74.41069999999999</v>
      </c>
      <c r="L54" s="94">
        <v>-81.75683067085782</v>
      </c>
      <c r="M54" s="94">
        <v>-0.0028786138172581513</v>
      </c>
      <c r="N54" s="94">
        <v>0.0005043310002964834</v>
      </c>
    </row>
    <row r="55" spans="1:14" s="85" customFormat="1" ht="12.75">
      <c r="A55" s="166">
        <v>262</v>
      </c>
      <c r="B55" s="45"/>
      <c r="C55" s="25" t="s">
        <v>220</v>
      </c>
      <c r="D55" s="97">
        <v>279.99424</v>
      </c>
      <c r="E55" s="97">
        <v>96.8077</v>
      </c>
      <c r="F55" s="91">
        <v>189.2272412215144</v>
      </c>
      <c r="G55" s="91">
        <v>0.0010433184672961112</v>
      </c>
      <c r="H55" s="91">
        <v>0.0013853678285117976</v>
      </c>
      <c r="I55" s="91"/>
      <c r="J55" s="97">
        <v>9E-33</v>
      </c>
      <c r="K55" s="97">
        <v>9E-33</v>
      </c>
      <c r="L55" s="91">
        <v>0</v>
      </c>
      <c r="M55" s="91">
        <v>0</v>
      </c>
      <c r="N55" s="91">
        <v>3.343662961537275E-37</v>
      </c>
    </row>
    <row r="56" spans="1:14" ht="12.75" customHeight="1">
      <c r="A56" s="67">
        <v>263</v>
      </c>
      <c r="B56" s="17"/>
      <c r="C56" s="17" t="s">
        <v>221</v>
      </c>
      <c r="D56" s="93">
        <v>28132.285819999986</v>
      </c>
      <c r="E56" s="93">
        <v>21825.233729999985</v>
      </c>
      <c r="F56" s="94">
        <v>28.897981886583924</v>
      </c>
      <c r="G56" s="94">
        <v>0.03592111035939396</v>
      </c>
      <c r="H56" s="94">
        <v>0.13919416241393615</v>
      </c>
      <c r="I56" s="94"/>
      <c r="J56" s="93">
        <v>4120.204390000002</v>
      </c>
      <c r="K56" s="93">
        <v>3016.2765</v>
      </c>
      <c r="L56" s="94">
        <v>36.59902830526319</v>
      </c>
      <c r="M56" s="94">
        <v>0.05223536980444981</v>
      </c>
      <c r="N56" s="94">
        <v>0.15307305347562541</v>
      </c>
    </row>
    <row r="57" spans="1:14" ht="23.25" customHeight="1">
      <c r="A57" s="110">
        <v>264</v>
      </c>
      <c r="B57" s="45"/>
      <c r="C57" s="168" t="s">
        <v>222</v>
      </c>
      <c r="D57" s="178">
        <v>19000.764520000022</v>
      </c>
      <c r="E57" s="178">
        <v>21963.147770000014</v>
      </c>
      <c r="F57" s="113">
        <v>-13.487972129597841</v>
      </c>
      <c r="G57" s="113">
        <v>-0.01687192275116755</v>
      </c>
      <c r="H57" s="113">
        <v>0.09401281927491238</v>
      </c>
      <c r="I57" s="113"/>
      <c r="J57" s="178">
        <v>2603.763109999999</v>
      </c>
      <c r="K57" s="178">
        <v>2823.2086400000003</v>
      </c>
      <c r="L57" s="113">
        <v>-7.772912242150169</v>
      </c>
      <c r="M57" s="113">
        <v>-0.010383665921769161</v>
      </c>
      <c r="N57" s="113">
        <v>0.09673451412804557</v>
      </c>
    </row>
    <row r="58" spans="1:14" ht="12.75">
      <c r="A58" s="67">
        <v>265</v>
      </c>
      <c r="B58" s="17"/>
      <c r="C58" s="17" t="s">
        <v>223</v>
      </c>
      <c r="D58" s="93">
        <v>926.9969699999998</v>
      </c>
      <c r="E58" s="93">
        <v>834.0693599999996</v>
      </c>
      <c r="F58" s="94">
        <v>11.141472694788863</v>
      </c>
      <c r="G58" s="94">
        <v>0.0005292588180042648</v>
      </c>
      <c r="H58" s="94">
        <v>0.00458663642282754</v>
      </c>
      <c r="I58" s="94"/>
      <c r="J58" s="93">
        <v>187.79602999999997</v>
      </c>
      <c r="K58" s="93">
        <v>146.17755999999997</v>
      </c>
      <c r="L58" s="94">
        <v>28.471175739969944</v>
      </c>
      <c r="M58" s="94">
        <v>0.001969291826792597</v>
      </c>
      <c r="N58" s="94">
        <v>0.006976962553719364</v>
      </c>
    </row>
    <row r="59" spans="1:14" ht="12.75">
      <c r="A59" s="166">
        <v>266</v>
      </c>
      <c r="B59" s="25"/>
      <c r="C59" s="25" t="s">
        <v>224</v>
      </c>
      <c r="D59" s="97">
        <v>31221.42887000001</v>
      </c>
      <c r="E59" s="97">
        <v>27841.878030000003</v>
      </c>
      <c r="F59" s="91">
        <v>12.138372405620393</v>
      </c>
      <c r="G59" s="91">
        <v>0.019247854141129</v>
      </c>
      <c r="H59" s="91">
        <v>0.1544787604083122</v>
      </c>
      <c r="I59" s="91"/>
      <c r="J59" s="97">
        <v>4837.206099999998</v>
      </c>
      <c r="K59" s="97">
        <v>4446.073649999999</v>
      </c>
      <c r="L59" s="91">
        <v>8.797255304126558</v>
      </c>
      <c r="M59" s="91">
        <v>0.018507502485755976</v>
      </c>
      <c r="N59" s="91">
        <v>0.17971096526546848</v>
      </c>
    </row>
    <row r="60" spans="1:14" ht="24">
      <c r="A60" s="106">
        <v>267</v>
      </c>
      <c r="B60" s="17"/>
      <c r="C60" s="230" t="s">
        <v>225</v>
      </c>
      <c r="D60" s="119">
        <v>25171.309520000003</v>
      </c>
      <c r="E60" s="119">
        <v>23165.672110000014</v>
      </c>
      <c r="F60" s="109">
        <v>8.65779935275095</v>
      </c>
      <c r="G60" s="109">
        <v>0.011422883736725035</v>
      </c>
      <c r="H60" s="109">
        <v>0.12454371350825197</v>
      </c>
      <c r="I60" s="109"/>
      <c r="J60" s="119">
        <v>4294.66604</v>
      </c>
      <c r="K60" s="119">
        <v>4018.187710000001</v>
      </c>
      <c r="L60" s="109">
        <v>6.880672331756221</v>
      </c>
      <c r="M60" s="109">
        <v>0.013082328964862581</v>
      </c>
      <c r="N60" s="109">
        <v>0.15955461966799955</v>
      </c>
    </row>
    <row r="61" spans="1:14" ht="12.75">
      <c r="A61" s="166">
        <v>268</v>
      </c>
      <c r="B61" s="25"/>
      <c r="C61" s="25" t="s">
        <v>226</v>
      </c>
      <c r="D61" s="97">
        <v>2072.33403</v>
      </c>
      <c r="E61" s="97">
        <v>1652.81478</v>
      </c>
      <c r="F61" s="91">
        <v>25.38210905882631</v>
      </c>
      <c r="G61" s="91">
        <v>0.0023893250066910716</v>
      </c>
      <c r="H61" s="91">
        <v>0.010253585556232167</v>
      </c>
      <c r="I61" s="91"/>
      <c r="J61" s="97">
        <v>265.05052</v>
      </c>
      <c r="K61" s="97">
        <v>258.40756</v>
      </c>
      <c r="L61" s="91">
        <v>2.5707297418078703</v>
      </c>
      <c r="M61" s="91">
        <v>0.0003143298356164987</v>
      </c>
      <c r="N61" s="91">
        <v>0.00984710674066883</v>
      </c>
    </row>
    <row r="62" spans="1:14" s="226" customFormat="1" ht="12" customHeight="1">
      <c r="A62" s="101" t="s">
        <v>66</v>
      </c>
      <c r="B62" s="28" t="s">
        <v>227</v>
      </c>
      <c r="C62" s="232"/>
      <c r="D62" s="87">
        <v>44858.952079999995</v>
      </c>
      <c r="E62" s="87">
        <v>48454.05078000002</v>
      </c>
      <c r="F62" s="88">
        <v>-7.419604020978868</v>
      </c>
      <c r="G62" s="88">
        <v>-0.020475482890076245</v>
      </c>
      <c r="H62" s="88">
        <v>0.22195509819196418</v>
      </c>
      <c r="I62" s="88"/>
      <c r="J62" s="87">
        <v>6762.061330000001</v>
      </c>
      <c r="K62" s="87">
        <v>6210.43</v>
      </c>
      <c r="L62" s="88">
        <v>8.882337132855552</v>
      </c>
      <c r="M62" s="88">
        <v>0.02610194631306081</v>
      </c>
      <c r="N62" s="88">
        <v>0.2512228223640499</v>
      </c>
    </row>
    <row r="63" spans="1:14" s="226" customFormat="1" ht="12.75" customHeight="1">
      <c r="A63" s="179" t="s">
        <v>68</v>
      </c>
      <c r="B63" s="852" t="s">
        <v>228</v>
      </c>
      <c r="C63" s="852"/>
      <c r="D63" s="116">
        <v>41721.35743999998</v>
      </c>
      <c r="E63" s="116">
        <v>29146.48866</v>
      </c>
      <c r="F63" s="188">
        <v>43.14368336676333</v>
      </c>
      <c r="G63" s="188">
        <v>0.07161875988268188</v>
      </c>
      <c r="H63" s="188">
        <v>0.20643076928731569</v>
      </c>
      <c r="I63" s="188"/>
      <c r="J63" s="116">
        <v>6964.064589999999</v>
      </c>
      <c r="K63" s="116">
        <v>5696.836799999999</v>
      </c>
      <c r="L63" s="188">
        <v>22.244410968557148</v>
      </c>
      <c r="M63" s="188">
        <v>0.05996235156005121</v>
      </c>
      <c r="N63" s="188">
        <v>0.2587276092370696</v>
      </c>
    </row>
    <row r="64" spans="1:14" s="125" customFormat="1" ht="12.75" customHeight="1">
      <c r="A64" s="101" t="s">
        <v>807</v>
      </c>
      <c r="B64" s="856" t="s">
        <v>229</v>
      </c>
      <c r="C64" s="856"/>
      <c r="D64" s="82">
        <v>34299.9326</v>
      </c>
      <c r="E64" s="82">
        <v>32223.834479999987</v>
      </c>
      <c r="F64" s="104">
        <v>6.442740764723584</v>
      </c>
      <c r="G64" s="104">
        <v>0.01182418483647735</v>
      </c>
      <c r="H64" s="104">
        <v>0.16971071670675447</v>
      </c>
      <c r="I64" s="104"/>
      <c r="J64" s="82">
        <v>5000.132009999997</v>
      </c>
      <c r="K64" s="82">
        <v>5246.967349999999</v>
      </c>
      <c r="L64" s="104">
        <v>-4.70434297632903</v>
      </c>
      <c r="M64" s="104">
        <v>-0.011679689753745786</v>
      </c>
      <c r="N64" s="104">
        <v>0.18576395782926575</v>
      </c>
    </row>
    <row r="65" spans="1:14" s="125" customFormat="1" ht="24.75" customHeight="1">
      <c r="A65" s="179" t="s">
        <v>627</v>
      </c>
      <c r="B65" s="862" t="s">
        <v>230</v>
      </c>
      <c r="C65" s="862"/>
      <c r="D65" s="187">
        <v>9884926.036990002</v>
      </c>
      <c r="E65" s="187">
        <v>8043931.53306</v>
      </c>
      <c r="F65" s="188">
        <v>22.88675004708384</v>
      </c>
      <c r="G65" s="188">
        <v>10.4851784642082</v>
      </c>
      <c r="H65" s="188">
        <v>48.909072268288696</v>
      </c>
      <c r="I65" s="188"/>
      <c r="J65" s="187">
        <v>1191607.8103599995</v>
      </c>
      <c r="K65" s="187">
        <v>1002630.5695399997</v>
      </c>
      <c r="L65" s="188">
        <v>18.848142731844028</v>
      </c>
      <c r="M65" s="188">
        <v>8.941975420928303</v>
      </c>
      <c r="N65" s="188">
        <v>44.27038777976959</v>
      </c>
    </row>
    <row r="66" spans="1:14" s="85" customFormat="1" ht="12.75">
      <c r="A66" s="86" t="s">
        <v>629</v>
      </c>
      <c r="B66" s="28" t="s">
        <v>231</v>
      </c>
      <c r="C66" s="28"/>
      <c r="D66" s="87">
        <v>185671.20487000005</v>
      </c>
      <c r="E66" s="87">
        <v>160118.37386000005</v>
      </c>
      <c r="F66" s="88">
        <v>15.958712541224147</v>
      </c>
      <c r="G66" s="88">
        <v>0.14553329346375413</v>
      </c>
      <c r="H66" s="88">
        <v>0.9186721623556295</v>
      </c>
      <c r="I66" s="88"/>
      <c r="J66" s="87">
        <v>27105.867719999995</v>
      </c>
      <c r="K66" s="87">
        <v>20258.609909999996</v>
      </c>
      <c r="L66" s="88">
        <v>33.799248025502855</v>
      </c>
      <c r="M66" s="88">
        <v>0.32399674570388515</v>
      </c>
      <c r="N66" s="88">
        <v>1.0070320659521423</v>
      </c>
    </row>
    <row r="67" spans="1:14" s="125" customFormat="1" ht="12.75" customHeight="1">
      <c r="A67" s="179" t="s">
        <v>832</v>
      </c>
      <c r="B67" s="852" t="s">
        <v>232</v>
      </c>
      <c r="C67" s="852"/>
      <c r="D67" s="80">
        <v>525059.18361</v>
      </c>
      <c r="E67" s="80">
        <v>499077.57364999957</v>
      </c>
      <c r="F67" s="81">
        <v>5.205926158930383</v>
      </c>
      <c r="G67" s="81">
        <v>0.14797535605701695</v>
      </c>
      <c r="H67" s="81">
        <v>2.59791094644648</v>
      </c>
      <c r="I67" s="81"/>
      <c r="J67" s="80">
        <v>70698.26653999997</v>
      </c>
      <c r="K67" s="80">
        <v>67602.21415999999</v>
      </c>
      <c r="L67" s="81">
        <v>4.579809135647961</v>
      </c>
      <c r="M67" s="81">
        <v>0.14649819292385632</v>
      </c>
      <c r="N67" s="81">
        <v>2.626568614163199</v>
      </c>
    </row>
    <row r="68" spans="1:14" ht="12.75">
      <c r="A68" s="67">
        <v>321</v>
      </c>
      <c r="B68" s="17"/>
      <c r="C68" s="17" t="s">
        <v>233</v>
      </c>
      <c r="D68" s="95">
        <v>511239.17682</v>
      </c>
      <c r="E68" s="95">
        <v>483312.34522999957</v>
      </c>
      <c r="F68" s="94">
        <v>5.778216067853709</v>
      </c>
      <c r="G68" s="94">
        <v>0.1590541484702744</v>
      </c>
      <c r="H68" s="94">
        <v>2.5295317083711524</v>
      </c>
      <c r="I68" s="94"/>
      <c r="J68" s="95">
        <v>69224.54429999998</v>
      </c>
      <c r="K68" s="95">
        <v>65573.58166</v>
      </c>
      <c r="L68" s="94">
        <v>5.56773405932023</v>
      </c>
      <c r="M68" s="94">
        <v>0.17275529078500698</v>
      </c>
      <c r="N68" s="94">
        <v>2.5718171645022916</v>
      </c>
    </row>
    <row r="69" spans="1:14" ht="24">
      <c r="A69" s="110">
        <v>322</v>
      </c>
      <c r="B69" s="25"/>
      <c r="C69" s="168" t="s">
        <v>234</v>
      </c>
      <c r="D69" s="90">
        <v>4800.30412999998</v>
      </c>
      <c r="E69" s="90">
        <v>5059.382699999987</v>
      </c>
      <c r="F69" s="91">
        <v>-5.1207545537128</v>
      </c>
      <c r="G69" s="91">
        <v>-0.001475553043153037</v>
      </c>
      <c r="H69" s="91">
        <v>0.023751156126548486</v>
      </c>
      <c r="I69" s="91"/>
      <c r="J69" s="90">
        <v>758.4318100000003</v>
      </c>
      <c r="K69" s="90">
        <v>687.0252300000003</v>
      </c>
      <c r="L69" s="91">
        <v>10.393589184490347</v>
      </c>
      <c r="M69" s="91">
        <v>0.0033787977879343387</v>
      </c>
      <c r="N69" s="91">
        <v>0.028177115021651968</v>
      </c>
    </row>
    <row r="70" spans="1:14" s="125" customFormat="1" ht="24">
      <c r="A70" s="106">
        <v>323</v>
      </c>
      <c r="B70" s="107"/>
      <c r="C70" s="108" t="s">
        <v>235</v>
      </c>
      <c r="D70" s="233">
        <v>9.999999999999999E-34</v>
      </c>
      <c r="E70" s="233">
        <v>0.24840000000000007</v>
      </c>
      <c r="F70" s="109">
        <v>-100</v>
      </c>
      <c r="G70" s="109">
        <v>-1.4147344410585741E-06</v>
      </c>
      <c r="H70" s="109">
        <v>4.947844028905014E-39</v>
      </c>
      <c r="I70" s="109"/>
      <c r="J70" s="233">
        <v>9.999999999999999E-34</v>
      </c>
      <c r="K70" s="233">
        <v>9.999999999999999E-34</v>
      </c>
      <c r="L70" s="109">
        <v>0</v>
      </c>
      <c r="M70" s="109">
        <v>0</v>
      </c>
      <c r="N70" s="109">
        <v>3.7151810683747497E-38</v>
      </c>
    </row>
    <row r="71" spans="1:14" s="125" customFormat="1" ht="24">
      <c r="A71" s="110">
        <v>324</v>
      </c>
      <c r="B71" s="25"/>
      <c r="C71" s="168" t="s">
        <v>236</v>
      </c>
      <c r="D71" s="234">
        <v>570.8008899999993</v>
      </c>
      <c r="E71" s="234">
        <v>637.3691300000004</v>
      </c>
      <c r="F71" s="235">
        <v>-10.444220917947664</v>
      </c>
      <c r="G71" s="235">
        <v>-0.0003791319718544868</v>
      </c>
      <c r="H71" s="235">
        <v>0.0028242337752801645</v>
      </c>
      <c r="I71" s="235"/>
      <c r="J71" s="234">
        <v>140.14140999999998</v>
      </c>
      <c r="K71" s="234">
        <v>92.12337999999998</v>
      </c>
      <c r="L71" s="235">
        <v>52.12360857797446</v>
      </c>
      <c r="M71" s="235">
        <v>0.0022721045251707164</v>
      </c>
      <c r="N71" s="235">
        <v>0.005206507133273438</v>
      </c>
    </row>
    <row r="72" spans="1:14" s="125" customFormat="1" ht="37.5" customHeight="1">
      <c r="A72" s="106">
        <v>325</v>
      </c>
      <c r="B72" s="107"/>
      <c r="C72" s="108" t="s">
        <v>237</v>
      </c>
      <c r="D72" s="233">
        <v>4804.00974999999</v>
      </c>
      <c r="E72" s="233">
        <v>4274.895270000008</v>
      </c>
      <c r="F72" s="236">
        <v>12.377250121497854</v>
      </c>
      <c r="G72" s="236">
        <v>0.003013512391782498</v>
      </c>
      <c r="H72" s="236">
        <v>0.023769490956338925</v>
      </c>
      <c r="I72" s="236"/>
      <c r="J72" s="233">
        <v>463.92416000000003</v>
      </c>
      <c r="K72" s="233">
        <v>648.4790899999996</v>
      </c>
      <c r="L72" s="236">
        <v>-28.459657812559485</v>
      </c>
      <c r="M72" s="236">
        <v>-0.00873272167965999</v>
      </c>
      <c r="N72" s="236">
        <v>0.017235622563936587</v>
      </c>
    </row>
    <row r="73" spans="1:14" s="125" customFormat="1" ht="48" customHeight="1">
      <c r="A73" s="110">
        <v>326</v>
      </c>
      <c r="B73" s="25"/>
      <c r="C73" s="168" t="s">
        <v>238</v>
      </c>
      <c r="D73" s="234">
        <v>3496.0001999999977</v>
      </c>
      <c r="E73" s="234">
        <v>5699.96679</v>
      </c>
      <c r="F73" s="235">
        <v>-38.666305808423886</v>
      </c>
      <c r="G73" s="235">
        <v>-0.012552445417936492</v>
      </c>
      <c r="H73" s="235">
        <v>0.01729766371462073</v>
      </c>
      <c r="I73" s="235"/>
      <c r="J73" s="234">
        <v>78.37805999999998</v>
      </c>
      <c r="K73" s="234">
        <v>579.7711400000002</v>
      </c>
      <c r="L73" s="235">
        <v>-86.48120705007842</v>
      </c>
      <c r="M73" s="235">
        <v>-0.02372478600136831</v>
      </c>
      <c r="N73" s="235">
        <v>0.0029118868468794015</v>
      </c>
    </row>
    <row r="74" spans="1:14" s="125" customFormat="1" ht="28.5" customHeight="1">
      <c r="A74" s="106">
        <v>327</v>
      </c>
      <c r="B74" s="107"/>
      <c r="C74" s="108" t="s">
        <v>239</v>
      </c>
      <c r="D74" s="233">
        <v>148.89181999999997</v>
      </c>
      <c r="E74" s="233">
        <v>93.36613</v>
      </c>
      <c r="F74" s="236">
        <v>59.47091306022856</v>
      </c>
      <c r="G74" s="236">
        <v>0.0003162403623451755</v>
      </c>
      <c r="H74" s="236">
        <v>0.0007366935025398001</v>
      </c>
      <c r="I74" s="236"/>
      <c r="J74" s="233">
        <v>32.8468</v>
      </c>
      <c r="K74" s="233">
        <v>21.233659999999997</v>
      </c>
      <c r="L74" s="236">
        <v>54.6921256156499</v>
      </c>
      <c r="M74" s="236">
        <v>0.0005495075067727907</v>
      </c>
      <c r="N74" s="236">
        <v>0.0012203180951669175</v>
      </c>
    </row>
    <row r="75" spans="1:14" s="125" customFormat="1" ht="24" customHeight="1">
      <c r="A75" s="179" t="s">
        <v>75</v>
      </c>
      <c r="B75" s="852" t="s">
        <v>240</v>
      </c>
      <c r="C75" s="852"/>
      <c r="D75" s="187">
        <v>4101631.315320001</v>
      </c>
      <c r="E75" s="187">
        <v>2647551.73956</v>
      </c>
      <c r="F75" s="188">
        <v>54.92166797094043</v>
      </c>
      <c r="G75" s="188">
        <v>8.281547728935237</v>
      </c>
      <c r="H75" s="188">
        <v>20.294232012275888</v>
      </c>
      <c r="I75" s="188"/>
      <c r="J75" s="187">
        <v>353808.17441999994</v>
      </c>
      <c r="K75" s="187">
        <v>251355.99597</v>
      </c>
      <c r="L75" s="188">
        <v>40.75979093103786</v>
      </c>
      <c r="M75" s="188">
        <v>4.847805257105356</v>
      </c>
      <c r="N75" s="188">
        <v>13.144614314414152</v>
      </c>
    </row>
    <row r="76" spans="1:14" s="125" customFormat="1" ht="12.75">
      <c r="A76" s="106">
        <v>331</v>
      </c>
      <c r="B76" s="181"/>
      <c r="C76" s="237" t="s">
        <v>241</v>
      </c>
      <c r="D76" s="93">
        <v>15.461409999999999</v>
      </c>
      <c r="E76" s="93">
        <v>16.39848</v>
      </c>
      <c r="F76" s="94">
        <v>-5.714371088052066</v>
      </c>
      <c r="G76" s="94">
        <v>-5.33697746651674E-06</v>
      </c>
      <c r="H76" s="94">
        <v>7.650064514695229E-05</v>
      </c>
      <c r="I76" s="94"/>
      <c r="J76" s="93">
        <v>3.9999999999999995E-33</v>
      </c>
      <c r="K76" s="93">
        <v>0.1972</v>
      </c>
      <c r="L76" s="94">
        <v>-100</v>
      </c>
      <c r="M76" s="94">
        <v>-9.331057778998124E-06</v>
      </c>
      <c r="N76" s="94">
        <v>1.4860724273498999E-37</v>
      </c>
    </row>
    <row r="77" spans="1:14" s="125" customFormat="1" ht="15" customHeight="1">
      <c r="A77" s="110">
        <v>332</v>
      </c>
      <c r="B77" s="186"/>
      <c r="C77" s="238" t="s">
        <v>242</v>
      </c>
      <c r="D77" s="97">
        <v>6.58128</v>
      </c>
      <c r="E77" s="97">
        <v>21.8545</v>
      </c>
      <c r="F77" s="91">
        <v>-69.88592738337643</v>
      </c>
      <c r="G77" s="91">
        <v>-8.698691771282057E-05</v>
      </c>
      <c r="H77" s="91">
        <v>3.2563146950551994E-05</v>
      </c>
      <c r="I77" s="91"/>
      <c r="J77" s="97">
        <v>9.999999999999999E-34</v>
      </c>
      <c r="K77" s="97">
        <v>9.999999999999999E-34</v>
      </c>
      <c r="L77" s="91">
        <v>0</v>
      </c>
      <c r="M77" s="91">
        <v>0</v>
      </c>
      <c r="N77" s="91">
        <v>3.7151810683747497E-38</v>
      </c>
    </row>
    <row r="78" spans="1:14" ht="48.75" customHeight="1">
      <c r="A78" s="106">
        <v>333</v>
      </c>
      <c r="B78" s="28"/>
      <c r="C78" s="230" t="s">
        <v>243</v>
      </c>
      <c r="D78" s="233">
        <v>4090578.643500001</v>
      </c>
      <c r="E78" s="233">
        <v>2629317.25055</v>
      </c>
      <c r="F78" s="236">
        <v>55.57569717554376</v>
      </c>
      <c r="G78" s="236">
        <v>8.322450966165833</v>
      </c>
      <c r="H78" s="236">
        <v>20.239545116007857</v>
      </c>
      <c r="I78" s="236"/>
      <c r="J78" s="233">
        <v>352997.62463999994</v>
      </c>
      <c r="K78" s="233">
        <v>247262.51528999998</v>
      </c>
      <c r="L78" s="236">
        <v>42.76228818023198</v>
      </c>
      <c r="M78" s="236">
        <v>5.00314611872989</v>
      </c>
      <c r="N78" s="236">
        <v>13.114500922437838</v>
      </c>
    </row>
    <row r="79" spans="1:14" ht="12.75">
      <c r="A79" s="110">
        <v>334</v>
      </c>
      <c r="B79" s="186"/>
      <c r="C79" s="238" t="s">
        <v>244</v>
      </c>
      <c r="D79" s="97">
        <v>630.09245</v>
      </c>
      <c r="E79" s="97">
        <v>8778.94803</v>
      </c>
      <c r="F79" s="91">
        <v>-92.8226884605444</v>
      </c>
      <c r="G79" s="91">
        <v>-0.046410896313358846</v>
      </c>
      <c r="H79" s="91">
        <v>0.0031175991663906317</v>
      </c>
      <c r="I79" s="91"/>
      <c r="J79" s="97">
        <v>70.78813000000001</v>
      </c>
      <c r="K79" s="97">
        <v>1983.79436</v>
      </c>
      <c r="L79" s="91">
        <v>-96.43168004570796</v>
      </c>
      <c r="M79" s="91">
        <v>-0.09051912608373923</v>
      </c>
      <c r="N79" s="91">
        <v>0.0026299072044165075</v>
      </c>
    </row>
    <row r="80" spans="1:14" ht="12.75">
      <c r="A80" s="324">
        <v>335</v>
      </c>
      <c r="B80" s="28"/>
      <c r="C80" s="230" t="s">
        <v>245</v>
      </c>
      <c r="D80" s="95">
        <v>10391.981969999999</v>
      </c>
      <c r="E80" s="95">
        <v>9399.374810000001</v>
      </c>
      <c r="F80" s="123">
        <v>10.560353002882302</v>
      </c>
      <c r="G80" s="123">
        <v>0.005653283154965117</v>
      </c>
      <c r="H80" s="123">
        <v>0.051417905938753075</v>
      </c>
      <c r="I80" s="123"/>
      <c r="J80" s="95">
        <v>738.62643</v>
      </c>
      <c r="K80" s="95">
        <v>2106.3501</v>
      </c>
      <c r="L80" s="123">
        <v>-64.93334939903865</v>
      </c>
      <c r="M80" s="123">
        <v>-0.06471758920118338</v>
      </c>
      <c r="N80" s="123">
        <v>0.02744130929337228</v>
      </c>
    </row>
    <row r="81" spans="1:14" ht="36">
      <c r="A81" s="110">
        <v>336</v>
      </c>
      <c r="B81" s="186"/>
      <c r="C81" s="238" t="s">
        <v>246</v>
      </c>
      <c r="D81" s="178">
        <v>8.554710000000016</v>
      </c>
      <c r="E81" s="178">
        <v>17.913190000000036</v>
      </c>
      <c r="F81" s="113">
        <v>-52.24351441591364</v>
      </c>
      <c r="G81" s="113">
        <v>-5.3300177020764354E-05</v>
      </c>
      <c r="H81" s="113">
        <v>4.23273707925141E-05</v>
      </c>
      <c r="I81" s="113"/>
      <c r="J81" s="178">
        <v>1.1352199999999997</v>
      </c>
      <c r="K81" s="178">
        <v>3.139019999999999</v>
      </c>
      <c r="L81" s="113">
        <v>-63.83520971513401</v>
      </c>
      <c r="M81" s="113">
        <v>-9.481528183345046E-05</v>
      </c>
      <c r="N81" s="113">
        <v>4.2175478524403826E-05</v>
      </c>
    </row>
    <row r="82" spans="1:14" ht="24">
      <c r="A82" s="324">
        <v>337</v>
      </c>
      <c r="B82" s="28"/>
      <c r="C82" s="230" t="s">
        <v>247</v>
      </c>
      <c r="D82" s="233">
        <v>1.9999999999999998E-33</v>
      </c>
      <c r="E82" s="233">
        <v>1.9999999999999998E-33</v>
      </c>
      <c r="F82" s="236">
        <v>0</v>
      </c>
      <c r="G82" s="236">
        <v>0</v>
      </c>
      <c r="H82" s="236">
        <v>9.895688057810028E-39</v>
      </c>
      <c r="I82" s="236"/>
      <c r="J82" s="233">
        <v>1.9999999999999998E-33</v>
      </c>
      <c r="K82" s="233">
        <v>1.9999999999999998E-33</v>
      </c>
      <c r="L82" s="236">
        <v>0</v>
      </c>
      <c r="M82" s="236">
        <v>0</v>
      </c>
      <c r="N82" s="236">
        <v>7.430362136749499E-38</v>
      </c>
    </row>
    <row r="83" spans="1:14" s="85" customFormat="1" ht="12" customHeight="1">
      <c r="A83" s="84" t="s">
        <v>77</v>
      </c>
      <c r="B83" s="45" t="s">
        <v>248</v>
      </c>
      <c r="C83" s="45"/>
      <c r="D83" s="80">
        <v>3234788.4594799993</v>
      </c>
      <c r="E83" s="80">
        <v>3127996.58653</v>
      </c>
      <c r="F83" s="81">
        <v>3.414066160106248</v>
      </c>
      <c r="G83" s="81">
        <v>0.6082211782911249</v>
      </c>
      <c r="H83" s="81">
        <v>16.005228764008965</v>
      </c>
      <c r="I83" s="81"/>
      <c r="J83" s="80">
        <v>479698.62605999986</v>
      </c>
      <c r="K83" s="80">
        <v>455259.85182999977</v>
      </c>
      <c r="L83" s="81">
        <v>5.368093437575046</v>
      </c>
      <c r="M83" s="81">
        <v>1.1563874968966599</v>
      </c>
      <c r="N83" s="81">
        <v>17.8216725406349</v>
      </c>
    </row>
    <row r="84" spans="1:14" s="85" customFormat="1" ht="12" customHeight="1">
      <c r="A84" s="98">
        <v>341</v>
      </c>
      <c r="B84" s="28"/>
      <c r="C84" s="17" t="s">
        <v>249</v>
      </c>
      <c r="D84" s="95">
        <v>858770.2607499999</v>
      </c>
      <c r="E84" s="95">
        <v>788969.0515200002</v>
      </c>
      <c r="F84" s="123">
        <v>8.84714160783913</v>
      </c>
      <c r="G84" s="123">
        <v>0.3975449868164902</v>
      </c>
      <c r="H84" s="123">
        <v>4.24906130685309</v>
      </c>
      <c r="I84" s="123"/>
      <c r="J84" s="95">
        <v>116583.39256999982</v>
      </c>
      <c r="K84" s="95">
        <v>102017.64648999981</v>
      </c>
      <c r="L84" s="123">
        <v>14.277673109649522</v>
      </c>
      <c r="M84" s="123">
        <v>0.6892181453686387</v>
      </c>
      <c r="N84" s="123">
        <v>4.3312841296296485</v>
      </c>
    </row>
    <row r="85" spans="1:14" s="85" customFormat="1" ht="12" customHeight="1">
      <c r="A85" s="99">
        <v>342</v>
      </c>
      <c r="B85" s="45"/>
      <c r="C85" s="25" t="s">
        <v>250</v>
      </c>
      <c r="D85" s="97">
        <v>461362.0239899996</v>
      </c>
      <c r="E85" s="97">
        <v>439837.37937999965</v>
      </c>
      <c r="F85" s="91">
        <v>4.893773385140975</v>
      </c>
      <c r="G85" s="91">
        <v>0.12259120797629924</v>
      </c>
      <c r="H85" s="91">
        <v>2.2827473355624517</v>
      </c>
      <c r="I85" s="91"/>
      <c r="J85" s="97">
        <v>57996.45782999999</v>
      </c>
      <c r="K85" s="97">
        <v>56203.40667</v>
      </c>
      <c r="L85" s="91">
        <v>3.1902891056550176</v>
      </c>
      <c r="M85" s="91">
        <v>0.08484312360375035</v>
      </c>
      <c r="N85" s="91">
        <v>2.154673421628105</v>
      </c>
    </row>
    <row r="86" spans="1:14" s="85" customFormat="1" ht="12.75">
      <c r="A86" s="98">
        <v>343</v>
      </c>
      <c r="B86" s="28"/>
      <c r="C86" s="230" t="s">
        <v>251</v>
      </c>
      <c r="D86" s="93">
        <v>29998.66101000001</v>
      </c>
      <c r="E86" s="93">
        <v>31729.174599999995</v>
      </c>
      <c r="F86" s="94">
        <v>-5.454013890421166</v>
      </c>
      <c r="G86" s="94">
        <v>-0.009855946765269297</v>
      </c>
      <c r="H86" s="94">
        <v>0.14842869575347423</v>
      </c>
      <c r="I86" s="94"/>
      <c r="J86" s="93">
        <v>4239.89387</v>
      </c>
      <c r="K86" s="93">
        <v>4347.24209</v>
      </c>
      <c r="L86" s="94">
        <v>-2.469340740119671</v>
      </c>
      <c r="M86" s="94">
        <v>-0.005079474864566941</v>
      </c>
      <c r="N86" s="94">
        <v>0.15751973437742153</v>
      </c>
    </row>
    <row r="87" spans="1:14" s="85" customFormat="1" ht="46.5" customHeight="1">
      <c r="A87" s="167">
        <v>344</v>
      </c>
      <c r="B87" s="45"/>
      <c r="C87" s="168" t="s">
        <v>252</v>
      </c>
      <c r="D87" s="178">
        <v>10349.1159</v>
      </c>
      <c r="E87" s="178">
        <v>10400.715150000002</v>
      </c>
      <c r="F87" s="113">
        <v>-0.49611251972419523</v>
      </c>
      <c r="G87" s="113">
        <v>-0.0002938777621086683</v>
      </c>
      <c r="H87" s="113">
        <v>0.05120581131026095</v>
      </c>
      <c r="I87" s="113"/>
      <c r="J87" s="178">
        <v>1307.4336</v>
      </c>
      <c r="K87" s="178">
        <v>1433.2648399999996</v>
      </c>
      <c r="L87" s="113">
        <v>-8.779343251035138</v>
      </c>
      <c r="M87" s="113">
        <v>-0.005954049547885272</v>
      </c>
      <c r="N87" s="113">
        <v>0.048573525588770455</v>
      </c>
    </row>
    <row r="88" spans="1:14" s="85" customFormat="1" ht="12" customHeight="1">
      <c r="A88" s="98">
        <v>345</v>
      </c>
      <c r="B88" s="28"/>
      <c r="C88" s="17" t="s">
        <v>253</v>
      </c>
      <c r="D88" s="93">
        <v>73569.01430000001</v>
      </c>
      <c r="E88" s="93">
        <v>65307.500909999995</v>
      </c>
      <c r="F88" s="94">
        <v>12.650175362528682</v>
      </c>
      <c r="G88" s="94">
        <v>0.04705252628059417</v>
      </c>
      <c r="H88" s="94">
        <v>0.3640080081166827</v>
      </c>
      <c r="I88" s="94"/>
      <c r="J88" s="93">
        <v>8001.42811</v>
      </c>
      <c r="K88" s="93">
        <v>6668.16413</v>
      </c>
      <c r="L88" s="94">
        <v>19.994468552470973</v>
      </c>
      <c r="M88" s="94">
        <v>0.06308703464521803</v>
      </c>
      <c r="N88" s="94">
        <v>0.29726754234233554</v>
      </c>
    </row>
    <row r="89" spans="1:14" ht="12.75">
      <c r="A89" s="167">
        <v>346</v>
      </c>
      <c r="B89" s="45"/>
      <c r="C89" s="168" t="s">
        <v>254</v>
      </c>
      <c r="D89" s="178">
        <v>1272074.9034500003</v>
      </c>
      <c r="E89" s="178">
        <v>1305081.20352</v>
      </c>
      <c r="F89" s="113">
        <v>-2.5290610255497286</v>
      </c>
      <c r="G89" s="113">
        <v>-0.18798369356257053</v>
      </c>
      <c r="H89" s="113">
        <v>6.294028215355008</v>
      </c>
      <c r="I89" s="113"/>
      <c r="J89" s="178">
        <v>219976.40102000008</v>
      </c>
      <c r="K89" s="178">
        <v>218194.18353000004</v>
      </c>
      <c r="L89" s="113">
        <v>0.8168033909826922</v>
      </c>
      <c r="M89" s="113">
        <v>0.0843304988536074</v>
      </c>
      <c r="N89" s="113">
        <v>8.172521605587162</v>
      </c>
    </row>
    <row r="90" spans="1:14" ht="24">
      <c r="A90" s="98">
        <v>347</v>
      </c>
      <c r="B90" s="28"/>
      <c r="C90" s="230" t="s">
        <v>255</v>
      </c>
      <c r="D90" s="119">
        <v>514294.8817499999</v>
      </c>
      <c r="E90" s="119">
        <v>468523.2797699999</v>
      </c>
      <c r="F90" s="109">
        <v>9.769333554240774</v>
      </c>
      <c r="G90" s="109">
        <v>0.260687044056082</v>
      </c>
      <c r="H90" s="109">
        <v>2.5446508597631476</v>
      </c>
      <c r="I90" s="109"/>
      <c r="J90" s="119">
        <v>69885.57598999998</v>
      </c>
      <c r="K90" s="119">
        <v>64594.80725</v>
      </c>
      <c r="L90" s="109">
        <v>8.190702883473634</v>
      </c>
      <c r="M90" s="109">
        <v>0.2503472049100252</v>
      </c>
      <c r="N90" s="109">
        <v>2.596375688705129</v>
      </c>
    </row>
    <row r="91" spans="1:14" ht="24.75" customHeight="1">
      <c r="A91" s="167">
        <v>348</v>
      </c>
      <c r="B91" s="45"/>
      <c r="C91" s="168" t="s">
        <v>256</v>
      </c>
      <c r="D91" s="178">
        <v>14369.598330000004</v>
      </c>
      <c r="E91" s="178">
        <v>18148.281679999993</v>
      </c>
      <c r="F91" s="113">
        <v>-20.82116321879786</v>
      </c>
      <c r="G91" s="113">
        <v>-0.021521068748387977</v>
      </c>
      <c r="H91" s="113">
        <v>0.071098531294854</v>
      </c>
      <c r="I91" s="113"/>
      <c r="J91" s="178">
        <v>1708.04307</v>
      </c>
      <c r="K91" s="178">
        <v>1801.1368299999997</v>
      </c>
      <c r="L91" s="113">
        <v>-5.168611204291445</v>
      </c>
      <c r="M91" s="113">
        <v>-0.004404986072130741</v>
      </c>
      <c r="N91" s="113">
        <v>0.06345689277632688</v>
      </c>
    </row>
    <row r="92" spans="1:14" s="85" customFormat="1" ht="12.75">
      <c r="A92" s="86" t="s">
        <v>79</v>
      </c>
      <c r="B92" s="28" t="s">
        <v>257</v>
      </c>
      <c r="C92" s="28"/>
      <c r="D92" s="87">
        <v>367410.42455</v>
      </c>
      <c r="E92" s="87">
        <v>339873.72781000007</v>
      </c>
      <c r="F92" s="88">
        <v>8.102037458862895</v>
      </c>
      <c r="G92" s="88">
        <v>0.15683217903004526</v>
      </c>
      <c r="H92" s="88">
        <v>1.817889475267174</v>
      </c>
      <c r="I92" s="88"/>
      <c r="J92" s="87">
        <v>51399.86447000001</v>
      </c>
      <c r="K92" s="87">
        <v>44800.822819999994</v>
      </c>
      <c r="L92" s="88">
        <v>14.729733149128831</v>
      </c>
      <c r="M92" s="88">
        <v>0.3122517186722375</v>
      </c>
      <c r="N92" s="88">
        <v>1.90959803395972</v>
      </c>
    </row>
    <row r="93" spans="1:14" ht="24">
      <c r="A93" s="167">
        <v>351</v>
      </c>
      <c r="B93" s="45"/>
      <c r="C93" s="168" t="s">
        <v>258</v>
      </c>
      <c r="D93" s="178">
        <v>32967.70276000001</v>
      </c>
      <c r="E93" s="178">
        <v>29460.182149999997</v>
      </c>
      <c r="F93" s="113">
        <v>11.905970547436045</v>
      </c>
      <c r="G93" s="113">
        <v>0.019976691665417844</v>
      </c>
      <c r="H93" s="113">
        <v>0.16311905124778142</v>
      </c>
      <c r="I93" s="113"/>
      <c r="J93" s="178">
        <v>4946.6856499999985</v>
      </c>
      <c r="K93" s="178">
        <v>4389.3601199999985</v>
      </c>
      <c r="L93" s="113">
        <v>12.697193093375084</v>
      </c>
      <c r="M93" s="113">
        <v>0.026371382972316195</v>
      </c>
      <c r="N93" s="113">
        <v>0.18377832878081038</v>
      </c>
    </row>
    <row r="94" spans="1:14" ht="12.75" customHeight="1">
      <c r="A94" s="67">
        <v>352</v>
      </c>
      <c r="B94" s="17"/>
      <c r="C94" s="17" t="s">
        <v>259</v>
      </c>
      <c r="D94" s="93">
        <v>43994.206110000036</v>
      </c>
      <c r="E94" s="93">
        <v>41513.66389000004</v>
      </c>
      <c r="F94" s="94">
        <v>5.975242817817191</v>
      </c>
      <c r="G94" s="94">
        <v>0.01412765101100599</v>
      </c>
      <c r="H94" s="94">
        <v>0.2176764700077802</v>
      </c>
      <c r="I94" s="94"/>
      <c r="J94" s="93">
        <v>5948.688379999997</v>
      </c>
      <c r="K94" s="93">
        <v>4644.2018899999985</v>
      </c>
      <c r="L94" s="94">
        <v>28.088496600650554</v>
      </c>
      <c r="M94" s="94">
        <v>0.06172534893566148</v>
      </c>
      <c r="N94" s="94">
        <v>0.22100454451036847</v>
      </c>
    </row>
    <row r="95" spans="1:14" ht="12.75" customHeight="1">
      <c r="A95" s="167">
        <v>353</v>
      </c>
      <c r="B95" s="45"/>
      <c r="C95" s="168" t="s">
        <v>260</v>
      </c>
      <c r="D95" s="178">
        <v>90792.18595000003</v>
      </c>
      <c r="E95" s="178">
        <v>83971.53832999995</v>
      </c>
      <c r="F95" s="113">
        <v>8.122570761054295</v>
      </c>
      <c r="G95" s="113">
        <v>0.038846236305709735</v>
      </c>
      <c r="H95" s="113">
        <v>0.4492255751239414</v>
      </c>
      <c r="I95" s="113"/>
      <c r="J95" s="178">
        <v>12025.954810000005</v>
      </c>
      <c r="K95" s="178">
        <v>12278.148299999999</v>
      </c>
      <c r="L95" s="113">
        <v>-2.0540026381664913</v>
      </c>
      <c r="M95" s="113">
        <v>-0.011933225287409388</v>
      </c>
      <c r="N95" s="113">
        <v>0.4467859963924228</v>
      </c>
    </row>
    <row r="96" spans="1:14" ht="12.75" customHeight="1">
      <c r="A96" s="67">
        <v>354</v>
      </c>
      <c r="B96" s="17"/>
      <c r="C96" s="17" t="s">
        <v>261</v>
      </c>
      <c r="D96" s="93">
        <v>153744.64089999994</v>
      </c>
      <c r="E96" s="93">
        <v>138123.02933000002</v>
      </c>
      <c r="F96" s="94">
        <v>11.309925394611179</v>
      </c>
      <c r="G96" s="94">
        <v>0.08897114296665856</v>
      </c>
      <c r="H96" s="94">
        <v>0.7607045034532104</v>
      </c>
      <c r="I96" s="94"/>
      <c r="J96" s="93">
        <v>22531.779820000003</v>
      </c>
      <c r="K96" s="93">
        <v>17655.460229999997</v>
      </c>
      <c r="L96" s="94">
        <v>27.619328674956932</v>
      </c>
      <c r="M96" s="94">
        <v>0.23073640894092545</v>
      </c>
      <c r="N96" s="94">
        <v>0.8370964182405225</v>
      </c>
    </row>
    <row r="97" spans="1:14" ht="12.75" customHeight="1">
      <c r="A97" s="167">
        <v>355</v>
      </c>
      <c r="B97" s="45"/>
      <c r="C97" s="168" t="s">
        <v>262</v>
      </c>
      <c r="D97" s="178">
        <v>45911.68883000002</v>
      </c>
      <c r="E97" s="178">
        <v>46805.31411000002</v>
      </c>
      <c r="F97" s="113">
        <v>-1.9092389336386826</v>
      </c>
      <c r="G97" s="113">
        <v>-0.005089542918746424</v>
      </c>
      <c r="H97" s="113">
        <v>0.22716387543446065</v>
      </c>
      <c r="I97" s="113"/>
      <c r="J97" s="178">
        <v>5946.755810000001</v>
      </c>
      <c r="K97" s="178">
        <v>5833.65228</v>
      </c>
      <c r="L97" s="113">
        <v>1.9388116495692183</v>
      </c>
      <c r="M97" s="113">
        <v>0.005351803110743665</v>
      </c>
      <c r="N97" s="113">
        <v>0.22093274603559554</v>
      </c>
    </row>
    <row r="98" spans="1:14" s="85" customFormat="1" ht="12.75">
      <c r="A98" s="86" t="s">
        <v>263</v>
      </c>
      <c r="B98" s="28" t="s">
        <v>264</v>
      </c>
      <c r="C98" s="28"/>
      <c r="D98" s="82">
        <v>273661.98472999997</v>
      </c>
      <c r="E98" s="82">
        <v>257957.78028999982</v>
      </c>
      <c r="F98" s="88">
        <v>6.087897183153482</v>
      </c>
      <c r="G98" s="88">
        <v>0.08944154142791134</v>
      </c>
      <c r="H98" s="88">
        <v>1.3540368170846258</v>
      </c>
      <c r="I98" s="88"/>
      <c r="J98" s="82">
        <v>38602.08747</v>
      </c>
      <c r="K98" s="82">
        <v>33818.57000000001</v>
      </c>
      <c r="L98" s="88">
        <v>14.144647363859534</v>
      </c>
      <c r="M98" s="88">
        <v>0.22634522261367573</v>
      </c>
      <c r="N98" s="88">
        <v>1.4341374456829015</v>
      </c>
    </row>
    <row r="99" spans="1:14" ht="12.75">
      <c r="A99" s="166">
        <v>361</v>
      </c>
      <c r="B99" s="25"/>
      <c r="C99" s="189" t="s">
        <v>265</v>
      </c>
      <c r="D99" s="97">
        <v>113070.62823999998</v>
      </c>
      <c r="E99" s="97">
        <v>108800.22111999999</v>
      </c>
      <c r="F99" s="91">
        <v>3.924998567135255</v>
      </c>
      <c r="G99" s="91">
        <v>0.024321626529813758</v>
      </c>
      <c r="H99" s="91">
        <v>0.5594558327818226</v>
      </c>
      <c r="I99" s="91"/>
      <c r="J99" s="97">
        <v>15902.833630000001</v>
      </c>
      <c r="K99" s="97">
        <v>13920.18405</v>
      </c>
      <c r="L99" s="91">
        <v>14.242983949626737</v>
      </c>
      <c r="M99" s="91">
        <v>0.09381449181788222</v>
      </c>
      <c r="N99" s="91">
        <v>0.590819064356893</v>
      </c>
    </row>
    <row r="100" spans="1:14" ht="12.75">
      <c r="A100" s="239">
        <v>362</v>
      </c>
      <c r="B100" s="28"/>
      <c r="C100" s="230" t="s">
        <v>266</v>
      </c>
      <c r="D100" s="119">
        <v>23107.60175</v>
      </c>
      <c r="E100" s="119">
        <v>20680.355160000014</v>
      </c>
      <c r="F100" s="109">
        <v>11.736967625656513</v>
      </c>
      <c r="G100" s="109">
        <v>0.013824111706179395</v>
      </c>
      <c r="H100" s="109">
        <v>0.11433280934105257</v>
      </c>
      <c r="I100" s="109"/>
      <c r="J100" s="119">
        <v>2834.668979999999</v>
      </c>
      <c r="K100" s="119">
        <v>2846.0473499999994</v>
      </c>
      <c r="L100" s="109">
        <v>-0.3997955269437229</v>
      </c>
      <c r="M100" s="109">
        <v>-0.0005383987216066036</v>
      </c>
      <c r="N100" s="109">
        <v>0.1053130852960516</v>
      </c>
    </row>
    <row r="101" spans="1:14" ht="12.75">
      <c r="A101" s="166">
        <v>363</v>
      </c>
      <c r="B101" s="25"/>
      <c r="C101" s="189" t="s">
        <v>267</v>
      </c>
      <c r="D101" s="97">
        <v>70383.06533</v>
      </c>
      <c r="E101" s="97">
        <v>66286.33872</v>
      </c>
      <c r="F101" s="91">
        <v>6.1803483026947275</v>
      </c>
      <c r="G101" s="91">
        <v>0.023332448594074604</v>
      </c>
      <c r="H101" s="91">
        <v>0.3482444295290721</v>
      </c>
      <c r="I101" s="91"/>
      <c r="J101" s="97">
        <v>9315.17891</v>
      </c>
      <c r="K101" s="97">
        <v>8646.267240000003</v>
      </c>
      <c r="L101" s="91">
        <v>7.736421410911623</v>
      </c>
      <c r="M101" s="91">
        <v>0.03165138662178552</v>
      </c>
      <c r="N101" s="91">
        <v>0.3460757633495574</v>
      </c>
    </row>
    <row r="102" spans="1:14" ht="12.75">
      <c r="A102" s="239">
        <v>364</v>
      </c>
      <c r="B102" s="28"/>
      <c r="C102" s="230" t="s">
        <v>268</v>
      </c>
      <c r="D102" s="119">
        <v>30674.02639000001</v>
      </c>
      <c r="E102" s="119">
        <v>26687.277590000016</v>
      </c>
      <c r="F102" s="109">
        <v>14.938761687306268</v>
      </c>
      <c r="G102" s="109">
        <v>0.02270608226734674</v>
      </c>
      <c r="H102" s="109">
        <v>0.1517702983162364</v>
      </c>
      <c r="I102" s="109"/>
      <c r="J102" s="119">
        <v>5194.84159</v>
      </c>
      <c r="K102" s="119">
        <v>3596.4816499999997</v>
      </c>
      <c r="L102" s="109">
        <v>44.442321567246154</v>
      </c>
      <c r="M102" s="109">
        <v>0.07563077561752524</v>
      </c>
      <c r="N102" s="109">
        <v>0.19299777128373785</v>
      </c>
    </row>
    <row r="103" spans="1:14" ht="12.75">
      <c r="A103" s="166">
        <v>369</v>
      </c>
      <c r="B103" s="25"/>
      <c r="C103" s="189" t="s">
        <v>269</v>
      </c>
      <c r="D103" s="97">
        <v>36426.66301999996</v>
      </c>
      <c r="E103" s="97">
        <v>35503.5876999998</v>
      </c>
      <c r="F103" s="91">
        <v>2.5999494130002216</v>
      </c>
      <c r="G103" s="91">
        <v>0.005257272330496761</v>
      </c>
      <c r="H103" s="91">
        <v>0.18023344711644193</v>
      </c>
      <c r="I103" s="91"/>
      <c r="J103" s="97">
        <v>5354.564360000003</v>
      </c>
      <c r="K103" s="97">
        <v>4809.589710000003</v>
      </c>
      <c r="L103" s="91">
        <v>11.331000830838017</v>
      </c>
      <c r="M103" s="91">
        <v>0.02578696727808966</v>
      </c>
      <c r="N103" s="91">
        <v>0.19893176139666172</v>
      </c>
    </row>
    <row r="104" spans="1:14" ht="12.75">
      <c r="A104" s="101" t="s">
        <v>270</v>
      </c>
      <c r="B104" s="28" t="s">
        <v>271</v>
      </c>
      <c r="C104" s="231"/>
      <c r="D104" s="182">
        <v>796839.3715000001</v>
      </c>
      <c r="E104" s="182">
        <v>679712.7782200002</v>
      </c>
      <c r="F104" s="104">
        <v>17.231777455578445</v>
      </c>
      <c r="G104" s="104">
        <v>0.6670814230156021</v>
      </c>
      <c r="H104" s="104">
        <v>3.9426369262727</v>
      </c>
      <c r="I104" s="104"/>
      <c r="J104" s="182">
        <v>118293.68040000006</v>
      </c>
      <c r="K104" s="182">
        <v>89806.53486999997</v>
      </c>
      <c r="L104" s="104">
        <v>31.720570859611534</v>
      </c>
      <c r="M104" s="104">
        <v>1.3479472662229153</v>
      </c>
      <c r="N104" s="104">
        <v>4.394824419304534</v>
      </c>
    </row>
    <row r="105" spans="1:14" s="125" customFormat="1" ht="12.75" customHeight="1">
      <c r="A105" s="179" t="s">
        <v>272</v>
      </c>
      <c r="B105" s="852" t="s">
        <v>273</v>
      </c>
      <c r="C105" s="852"/>
      <c r="D105" s="80">
        <v>96374.5963</v>
      </c>
      <c r="E105" s="80">
        <v>85474.54048000003</v>
      </c>
      <c r="F105" s="188">
        <v>12.752400608167594</v>
      </c>
      <c r="G105" s="188">
        <v>0.06208004983097796</v>
      </c>
      <c r="H105" s="188">
        <v>0.4768464708410864</v>
      </c>
      <c r="I105" s="188"/>
      <c r="J105" s="80">
        <v>19113.661589999996</v>
      </c>
      <c r="K105" s="80">
        <v>16876.300440000006</v>
      </c>
      <c r="L105" s="188">
        <v>13.257414786815616</v>
      </c>
      <c r="M105" s="188">
        <v>0.10586686695302024</v>
      </c>
      <c r="N105" s="188">
        <v>0.7101071368648961</v>
      </c>
    </row>
    <row r="106" spans="1:14" s="85" customFormat="1" ht="12.75">
      <c r="A106" s="101" t="s">
        <v>274</v>
      </c>
      <c r="B106" s="28" t="s">
        <v>276</v>
      </c>
      <c r="C106" s="231"/>
      <c r="D106" s="182">
        <v>303489.49663</v>
      </c>
      <c r="E106" s="182">
        <v>246168.43266000002</v>
      </c>
      <c r="F106" s="104">
        <v>23.28530240478478</v>
      </c>
      <c r="G106" s="104">
        <v>0.3264657141565244</v>
      </c>
      <c r="H106" s="104">
        <v>1.5016186937361342</v>
      </c>
      <c r="I106" s="104"/>
      <c r="J106" s="182">
        <v>32887.58169</v>
      </c>
      <c r="K106" s="182">
        <v>22851.66954</v>
      </c>
      <c r="L106" s="104">
        <v>43.91763206812066</v>
      </c>
      <c r="M106" s="104">
        <v>0.4748766538367104</v>
      </c>
      <c r="N106" s="104">
        <v>1.2218332087931607</v>
      </c>
    </row>
    <row r="107" spans="1:14" s="125" customFormat="1" ht="12.75" customHeight="1">
      <c r="A107" s="179" t="s">
        <v>635</v>
      </c>
      <c r="B107" s="862" t="s">
        <v>277</v>
      </c>
      <c r="C107" s="862"/>
      <c r="D107" s="80">
        <v>3311078.1668799995</v>
      </c>
      <c r="E107" s="80">
        <v>3078693.1036799992</v>
      </c>
      <c r="F107" s="81">
        <v>7.548172402186744</v>
      </c>
      <c r="G107" s="81">
        <v>1.3235231581989275</v>
      </c>
      <c r="H107" s="81">
        <v>16.38269833723497</v>
      </c>
      <c r="I107" s="81"/>
      <c r="J107" s="80">
        <v>468996.82959000004</v>
      </c>
      <c r="K107" s="80">
        <v>440486.28284</v>
      </c>
      <c r="L107" s="81">
        <v>6.472516366725559</v>
      </c>
      <c r="M107" s="81">
        <v>1.3490545590014076</v>
      </c>
      <c r="N107" s="81">
        <v>17.424081424205472</v>
      </c>
    </row>
    <row r="108" spans="1:14" s="125" customFormat="1" ht="12.75" customHeight="1">
      <c r="A108" s="101" t="s">
        <v>638</v>
      </c>
      <c r="B108" s="28" t="s">
        <v>278</v>
      </c>
      <c r="C108" s="231"/>
      <c r="D108" s="182">
        <v>1859397.5456400001</v>
      </c>
      <c r="E108" s="182">
        <v>1746763.7089000002</v>
      </c>
      <c r="F108" s="104">
        <v>6.448143854037906</v>
      </c>
      <c r="G108" s="104">
        <v>0.6414934302119423</v>
      </c>
      <c r="H108" s="104">
        <v>9.200009043555514</v>
      </c>
      <c r="I108" s="104"/>
      <c r="J108" s="182">
        <v>263606.40672</v>
      </c>
      <c r="K108" s="182">
        <v>259885.73245999994</v>
      </c>
      <c r="L108" s="104">
        <v>1.4316577615790245</v>
      </c>
      <c r="M108" s="104">
        <v>0.17605388690107457</v>
      </c>
      <c r="N108" s="104">
        <v>9.793455317484385</v>
      </c>
    </row>
    <row r="109" spans="1:14" s="125" customFormat="1" ht="12.75" customHeight="1">
      <c r="A109" s="167">
        <v>411</v>
      </c>
      <c r="B109" s="186"/>
      <c r="C109" s="189" t="s">
        <v>279</v>
      </c>
      <c r="D109" s="90">
        <v>94766.37017</v>
      </c>
      <c r="E109" s="90">
        <v>70904.41689000001</v>
      </c>
      <c r="F109" s="229">
        <v>33.6536908793976</v>
      </c>
      <c r="G109" s="229">
        <v>0.13590308830976883</v>
      </c>
      <c r="H109" s="229">
        <v>0.4688892187866368</v>
      </c>
      <c r="I109" s="229"/>
      <c r="J109" s="90">
        <v>2417.6632400000003</v>
      </c>
      <c r="K109" s="90">
        <v>8335.852280000001</v>
      </c>
      <c r="L109" s="229">
        <v>-70.99680801925152</v>
      </c>
      <c r="M109" s="229">
        <v>-0.2800353137894191</v>
      </c>
      <c r="N109" s="229">
        <v>0.08982056698953561</v>
      </c>
    </row>
    <row r="110" spans="1:14" s="125" customFormat="1" ht="12.75" customHeight="1">
      <c r="A110" s="239">
        <v>412</v>
      </c>
      <c r="B110" s="28"/>
      <c r="C110" s="230" t="s">
        <v>280</v>
      </c>
      <c r="D110" s="119">
        <v>1651951.7104500001</v>
      </c>
      <c r="E110" s="119">
        <v>1570962.2968100002</v>
      </c>
      <c r="F110" s="109">
        <v>5.155401488912702</v>
      </c>
      <c r="G110" s="109">
        <v>0.46126615474092963</v>
      </c>
      <c r="H110" s="109">
        <v>8.173599406589458</v>
      </c>
      <c r="I110" s="109"/>
      <c r="J110" s="119">
        <v>246216.19868000003</v>
      </c>
      <c r="K110" s="119">
        <v>236998.40467999995</v>
      </c>
      <c r="L110" s="109">
        <v>3.8893907376491135</v>
      </c>
      <c r="M110" s="109">
        <v>0.43616515420336205</v>
      </c>
      <c r="N110" s="109">
        <v>9.147377600631321</v>
      </c>
    </row>
    <row r="111" spans="1:14" s="125" customFormat="1" ht="12.75" customHeight="1">
      <c r="A111" s="167">
        <v>413</v>
      </c>
      <c r="B111" s="186"/>
      <c r="C111" s="189" t="s">
        <v>281</v>
      </c>
      <c r="D111" s="97">
        <v>13.337980000000002</v>
      </c>
      <c r="E111" s="97">
        <v>9.938710000000002</v>
      </c>
      <c r="F111" s="91">
        <v>34.20232605639966</v>
      </c>
      <c r="G111" s="91">
        <v>1.9360162413273657E-05</v>
      </c>
      <c r="H111" s="91">
        <v>6.599424470065452E-05</v>
      </c>
      <c r="I111" s="91"/>
      <c r="J111" s="97">
        <v>3.38505</v>
      </c>
      <c r="K111" s="97">
        <v>0.7254200000000001</v>
      </c>
      <c r="L111" s="91">
        <v>366.6331228805381</v>
      </c>
      <c r="M111" s="91">
        <v>0.0001258476734318295</v>
      </c>
      <c r="N111" s="91">
        <v>0.00012576073675501948</v>
      </c>
    </row>
    <row r="112" spans="1:14" s="125" customFormat="1" ht="12.75" customHeight="1">
      <c r="A112" s="239">
        <v>414</v>
      </c>
      <c r="B112" s="28"/>
      <c r="C112" s="230" t="s">
        <v>282</v>
      </c>
      <c r="D112" s="119">
        <v>56706.521770000014</v>
      </c>
      <c r="E112" s="119">
        <v>56664.774229999995</v>
      </c>
      <c r="F112" s="109">
        <v>0.07367458984406597</v>
      </c>
      <c r="G112" s="109">
        <v>0.00023776844874193477</v>
      </c>
      <c r="H112" s="109">
        <v>0.2805750251396668</v>
      </c>
      <c r="I112" s="109"/>
      <c r="J112" s="119">
        <v>7788.022019999999</v>
      </c>
      <c r="K112" s="119">
        <v>8544.30117</v>
      </c>
      <c r="L112" s="109">
        <v>-8.851269810752717</v>
      </c>
      <c r="M112" s="109">
        <v>-0.03578541808165112</v>
      </c>
      <c r="N112" s="109">
        <v>0.2893391196878968</v>
      </c>
    </row>
    <row r="113" spans="1:14" s="125" customFormat="1" ht="12.75" customHeight="1">
      <c r="A113" s="167">
        <v>415</v>
      </c>
      <c r="B113" s="186"/>
      <c r="C113" s="189" t="s">
        <v>283</v>
      </c>
      <c r="D113" s="97">
        <v>55472.68135000001</v>
      </c>
      <c r="E113" s="97">
        <v>47833.23043000003</v>
      </c>
      <c r="F113" s="91">
        <v>15.971011891366368</v>
      </c>
      <c r="G113" s="91">
        <v>0.043509638998794606</v>
      </c>
      <c r="H113" s="91">
        <v>0.27447017518494815</v>
      </c>
      <c r="I113" s="91"/>
      <c r="J113" s="97">
        <v>7151.691379999999</v>
      </c>
      <c r="K113" s="97">
        <v>5975.770959999999</v>
      </c>
      <c r="L113" s="91">
        <v>19.678137396350287</v>
      </c>
      <c r="M113" s="91">
        <v>0.05564189342050581</v>
      </c>
      <c r="N113" s="91">
        <v>0.2656982842183489</v>
      </c>
    </row>
    <row r="114" spans="1:14" s="125" customFormat="1" ht="12.75" customHeight="1">
      <c r="A114" s="239">
        <v>416</v>
      </c>
      <c r="B114" s="28"/>
      <c r="C114" s="230" t="s">
        <v>284</v>
      </c>
      <c r="D114" s="119">
        <v>486.92391999999995</v>
      </c>
      <c r="E114" s="119">
        <v>389.05183000000005</v>
      </c>
      <c r="F114" s="109">
        <v>25.156568470581387</v>
      </c>
      <c r="G114" s="109">
        <v>0.0005574195512938175</v>
      </c>
      <c r="H114" s="109">
        <v>0.002409223610103023</v>
      </c>
      <c r="I114" s="109"/>
      <c r="J114" s="119">
        <v>29.446350000000002</v>
      </c>
      <c r="K114" s="119">
        <v>30.677949999999996</v>
      </c>
      <c r="L114" s="109">
        <v>-4.014609841922271</v>
      </c>
      <c r="M114" s="109">
        <v>-5.827652515524354E-05</v>
      </c>
      <c r="N114" s="109">
        <v>0.0010939852205273683</v>
      </c>
    </row>
    <row r="115" spans="1:14" s="125" customFormat="1" ht="12.75">
      <c r="A115" s="179" t="s">
        <v>640</v>
      </c>
      <c r="B115" s="45" t="s">
        <v>285</v>
      </c>
      <c r="C115" s="204"/>
      <c r="D115" s="116">
        <v>156832.61620999983</v>
      </c>
      <c r="E115" s="116">
        <v>145462.50055999975</v>
      </c>
      <c r="F115" s="81">
        <v>7.816527012960418</v>
      </c>
      <c r="G115" s="81">
        <v>0.06475722306310067</v>
      </c>
      <c r="H115" s="81">
        <v>0.7759833236521996</v>
      </c>
      <c r="I115" s="81"/>
      <c r="J115" s="116">
        <v>19949.618130000013</v>
      </c>
      <c r="K115" s="116">
        <v>26655.343570000012</v>
      </c>
      <c r="L115" s="81">
        <v>-25.157152532624423</v>
      </c>
      <c r="M115" s="81">
        <v>-0.3172997542126654</v>
      </c>
      <c r="N115" s="81">
        <v>0.7411644359788173</v>
      </c>
    </row>
    <row r="116" spans="1:14" ht="12.75">
      <c r="A116" s="101" t="s">
        <v>85</v>
      </c>
      <c r="B116" s="28" t="s">
        <v>286</v>
      </c>
      <c r="C116" s="231"/>
      <c r="D116" s="182">
        <v>165636.81472999998</v>
      </c>
      <c r="E116" s="182">
        <v>147195.34774</v>
      </c>
      <c r="F116" s="104">
        <v>12.528566475194758</v>
      </c>
      <c r="G116" s="104">
        <v>0.10503131438968503</v>
      </c>
      <c r="H116" s="104">
        <v>0.8195451247286767</v>
      </c>
      <c r="I116" s="104"/>
      <c r="J116" s="182">
        <v>24982.8079</v>
      </c>
      <c r="K116" s="182">
        <v>19530.53785</v>
      </c>
      <c r="L116" s="104">
        <v>27.916640554781235</v>
      </c>
      <c r="M116" s="104">
        <v>0.257989081456648</v>
      </c>
      <c r="N116" s="104">
        <v>0.9281565494492314</v>
      </c>
    </row>
    <row r="117" spans="1:14" ht="12.75">
      <c r="A117" s="110">
        <v>431</v>
      </c>
      <c r="B117" s="111"/>
      <c r="C117" s="112" t="s">
        <v>287</v>
      </c>
      <c r="D117" s="97">
        <v>11889.920530000007</v>
      </c>
      <c r="E117" s="97">
        <v>9900.159909999993</v>
      </c>
      <c r="F117" s="113">
        <v>20.098267483439216</v>
      </c>
      <c r="G117" s="113">
        <v>0.011332459253526894</v>
      </c>
      <c r="H117" s="113">
        <v>0.058829472298515685</v>
      </c>
      <c r="I117" s="113"/>
      <c r="J117" s="97">
        <v>1894.719590000001</v>
      </c>
      <c r="K117" s="97">
        <v>1659.5923500000004</v>
      </c>
      <c r="L117" s="113">
        <v>14.167770778167341</v>
      </c>
      <c r="M117" s="113">
        <v>0.011125688954646884</v>
      </c>
      <c r="N117" s="113">
        <v>0.07039226350646773</v>
      </c>
    </row>
    <row r="118" spans="1:14" s="226" customFormat="1" ht="27" customHeight="1">
      <c r="A118" s="106">
        <v>432</v>
      </c>
      <c r="B118" s="107"/>
      <c r="C118" s="108" t="s">
        <v>288</v>
      </c>
      <c r="D118" s="119">
        <v>43136.00006000002</v>
      </c>
      <c r="E118" s="119">
        <v>45070.42646000001</v>
      </c>
      <c r="F118" s="109">
        <v>-4.292008201246536</v>
      </c>
      <c r="G118" s="109">
        <v>-0.01101730938716962</v>
      </c>
      <c r="H118" s="109">
        <v>0.21343020032771748</v>
      </c>
      <c r="I118" s="109"/>
      <c r="J118" s="119">
        <v>6224.985440000001</v>
      </c>
      <c r="K118" s="119">
        <v>6387.168640000001</v>
      </c>
      <c r="L118" s="109">
        <v>-2.539203348793989</v>
      </c>
      <c r="M118" s="109">
        <v>-0.0076741420384523525</v>
      </c>
      <c r="N118" s="109">
        <v>0.23126948057596466</v>
      </c>
    </row>
    <row r="119" spans="1:14" ht="24">
      <c r="A119" s="166">
        <v>433</v>
      </c>
      <c r="B119" s="25"/>
      <c r="C119" s="189" t="s">
        <v>289</v>
      </c>
      <c r="D119" s="178">
        <v>16950.30532</v>
      </c>
      <c r="E119" s="178">
        <v>15519.34965</v>
      </c>
      <c r="F119" s="113">
        <v>9.22046156747296</v>
      </c>
      <c r="G119" s="113">
        <v>0.008149848107798091</v>
      </c>
      <c r="H119" s="113">
        <v>0.08386746696567891</v>
      </c>
      <c r="I119" s="113"/>
      <c r="J119" s="178">
        <v>2287.7420199999997</v>
      </c>
      <c r="K119" s="178">
        <v>2169.11389</v>
      </c>
      <c r="L119" s="113">
        <v>5.468967330249294</v>
      </c>
      <c r="M119" s="113">
        <v>0.005613214681767227</v>
      </c>
      <c r="N119" s="113">
        <v>0.08499375842029408</v>
      </c>
    </row>
    <row r="120" spans="1:14" ht="12.75">
      <c r="A120" s="106">
        <v>434</v>
      </c>
      <c r="B120" s="107"/>
      <c r="C120" s="108" t="s">
        <v>290</v>
      </c>
      <c r="D120" s="93">
        <v>3320.3217100000006</v>
      </c>
      <c r="E120" s="93">
        <v>6878.177969999994</v>
      </c>
      <c r="F120" s="109">
        <v>-51.72672582067539</v>
      </c>
      <c r="G120" s="109">
        <v>-0.020263372734934934</v>
      </c>
      <c r="H120" s="109">
        <v>0.01642843394686719</v>
      </c>
      <c r="I120" s="109"/>
      <c r="J120" s="93">
        <v>465.54874000000007</v>
      </c>
      <c r="K120" s="93">
        <v>679.99736</v>
      </c>
      <c r="L120" s="109">
        <v>-31.53668420124453</v>
      </c>
      <c r="M120" s="109">
        <v>-0.010147223447497015</v>
      </c>
      <c r="N120" s="109">
        <v>0.017295978652537188</v>
      </c>
    </row>
    <row r="121" spans="1:14" ht="12.75">
      <c r="A121" s="166">
        <v>435</v>
      </c>
      <c r="B121" s="25"/>
      <c r="C121" s="189" t="s">
        <v>291</v>
      </c>
      <c r="D121" s="97">
        <v>51361.50902999998</v>
      </c>
      <c r="E121" s="97">
        <v>38295.231519999994</v>
      </c>
      <c r="F121" s="91">
        <v>34.119855113491134</v>
      </c>
      <c r="G121" s="91">
        <v>0.07441752338899373</v>
      </c>
      <c r="H121" s="91">
        <v>0.2541287357696364</v>
      </c>
      <c r="I121" s="91"/>
      <c r="J121" s="97">
        <v>7660.89688</v>
      </c>
      <c r="K121" s="97">
        <v>4104.60519</v>
      </c>
      <c r="L121" s="91">
        <v>86.64150449022844</v>
      </c>
      <c r="M121" s="91">
        <v>0.16827567565091728</v>
      </c>
      <c r="N121" s="91">
        <v>0.2846161905534719</v>
      </c>
    </row>
    <row r="122" spans="1:14" ht="12.75">
      <c r="A122" s="106">
        <v>439</v>
      </c>
      <c r="B122" s="107"/>
      <c r="C122" s="108" t="s">
        <v>292</v>
      </c>
      <c r="D122" s="93">
        <v>38978.75807999998</v>
      </c>
      <c r="E122" s="93">
        <v>31532.00223</v>
      </c>
      <c r="F122" s="109">
        <v>23.616501723176427</v>
      </c>
      <c r="G122" s="109">
        <v>0.04241216576147095</v>
      </c>
      <c r="H122" s="109">
        <v>0.19286081542026098</v>
      </c>
      <c r="I122" s="109"/>
      <c r="J122" s="93">
        <v>6448.91523</v>
      </c>
      <c r="K122" s="93">
        <v>4530.060419999999</v>
      </c>
      <c r="L122" s="109">
        <v>42.358260863990886</v>
      </c>
      <c r="M122" s="109">
        <v>0.09079586765526611</v>
      </c>
      <c r="N122" s="109">
        <v>0.23958887774049595</v>
      </c>
    </row>
    <row r="123" spans="1:14" s="125" customFormat="1" ht="12.75" customHeight="1">
      <c r="A123" s="224" t="s">
        <v>293</v>
      </c>
      <c r="B123" s="45" t="s">
        <v>294</v>
      </c>
      <c r="C123" s="191"/>
      <c r="D123" s="80">
        <v>264473.31893000007</v>
      </c>
      <c r="E123" s="80">
        <v>251326.38122000004</v>
      </c>
      <c r="F123" s="81">
        <v>5.231021767862792</v>
      </c>
      <c r="G123" s="81">
        <v>0.07487691454423821</v>
      </c>
      <c r="H123" s="81">
        <v>1.3085727318724925</v>
      </c>
      <c r="I123" s="81"/>
      <c r="J123" s="80">
        <v>33229.615110000006</v>
      </c>
      <c r="K123" s="80">
        <v>33919.51851</v>
      </c>
      <c r="L123" s="81">
        <v>-2.0339421970173346</v>
      </c>
      <c r="M123" s="81">
        <v>-0.032644667785634955</v>
      </c>
      <c r="N123" s="81">
        <v>1.2345403696605155</v>
      </c>
    </row>
    <row r="124" spans="1:14" ht="12.75">
      <c r="A124" s="106">
        <v>441</v>
      </c>
      <c r="B124" s="107"/>
      <c r="C124" s="108" t="s">
        <v>295</v>
      </c>
      <c r="D124" s="93">
        <v>12613.539659999999</v>
      </c>
      <c r="E124" s="93">
        <v>12760.114520000003</v>
      </c>
      <c r="F124" s="109">
        <v>-1.148695489921075</v>
      </c>
      <c r="G124" s="109">
        <v>-0.0008348007352469595</v>
      </c>
      <c r="H124" s="109">
        <v>0.06240982689008759</v>
      </c>
      <c r="I124" s="109"/>
      <c r="J124" s="93">
        <v>1348.4422299999997</v>
      </c>
      <c r="K124" s="93">
        <v>1455.79705</v>
      </c>
      <c r="L124" s="109">
        <v>-7.3742984985441655</v>
      </c>
      <c r="M124" s="109">
        <v>-0.005079787161632585</v>
      </c>
      <c r="N124" s="109">
        <v>0.050097070446930285</v>
      </c>
    </row>
    <row r="125" spans="1:14" s="226" customFormat="1" ht="12.75">
      <c r="A125" s="166">
        <v>442</v>
      </c>
      <c r="B125" s="25"/>
      <c r="C125" s="189" t="s">
        <v>296</v>
      </c>
      <c r="D125" s="97">
        <v>19140.985080000002</v>
      </c>
      <c r="E125" s="97">
        <v>15379.321590000003</v>
      </c>
      <c r="F125" s="91">
        <v>24.45922902376865</v>
      </c>
      <c r="G125" s="91">
        <v>0.02142413403774393</v>
      </c>
      <c r="H125" s="91">
        <v>0.09470660873543799</v>
      </c>
      <c r="I125" s="91"/>
      <c r="J125" s="97">
        <v>2281.079509999999</v>
      </c>
      <c r="K125" s="97">
        <v>2075.9418300000007</v>
      </c>
      <c r="L125" s="91">
        <v>9.88166802342426</v>
      </c>
      <c r="M125" s="91">
        <v>0.009706650835342868</v>
      </c>
      <c r="N125" s="91">
        <v>0.08474623411009548</v>
      </c>
    </row>
    <row r="126" spans="1:14" s="226" customFormat="1" ht="12.75">
      <c r="A126" s="106">
        <v>443</v>
      </c>
      <c r="B126" s="107"/>
      <c r="C126" s="108" t="s">
        <v>297</v>
      </c>
      <c r="D126" s="93">
        <v>573.8628100000001</v>
      </c>
      <c r="E126" s="93">
        <v>674.42244</v>
      </c>
      <c r="F126" s="109">
        <v>-14.91048103322303</v>
      </c>
      <c r="G126" s="109">
        <v>-0.000572726135028611</v>
      </c>
      <c r="H126" s="109">
        <v>0.0028393836778691536</v>
      </c>
      <c r="I126" s="109"/>
      <c r="J126" s="93">
        <v>116.49699</v>
      </c>
      <c r="K126" s="93">
        <v>242.56070999999997</v>
      </c>
      <c r="L126" s="109">
        <v>-51.97202795127043</v>
      </c>
      <c r="M126" s="109">
        <v>-0.005965049975433272</v>
      </c>
      <c r="N126" s="109">
        <v>0.004328074117706426</v>
      </c>
    </row>
    <row r="127" spans="1:14" s="226" customFormat="1" ht="24">
      <c r="A127" s="166">
        <v>444</v>
      </c>
      <c r="B127" s="25"/>
      <c r="C127" s="189" t="s">
        <v>298</v>
      </c>
      <c r="D127" s="178">
        <v>134362.24464000008</v>
      </c>
      <c r="E127" s="178">
        <v>132827.30433</v>
      </c>
      <c r="F127" s="113">
        <v>1.1555909515310296</v>
      </c>
      <c r="G127" s="113">
        <v>0.008742081004533872</v>
      </c>
      <c r="H127" s="113">
        <v>0.6648034298522992</v>
      </c>
      <c r="I127" s="113"/>
      <c r="J127" s="178">
        <v>17072.328520000003</v>
      </c>
      <c r="K127" s="178">
        <v>18236.491349999997</v>
      </c>
      <c r="L127" s="113">
        <v>-6.383699625421609</v>
      </c>
      <c r="M127" s="113">
        <v>-0.05508555086659185</v>
      </c>
      <c r="N127" s="113">
        <v>0.6342679171057832</v>
      </c>
    </row>
    <row r="128" spans="1:14" s="226" customFormat="1" ht="24">
      <c r="A128" s="106">
        <v>445</v>
      </c>
      <c r="B128" s="107"/>
      <c r="C128" s="108" t="s">
        <v>299</v>
      </c>
      <c r="D128" s="119">
        <v>4819.620640000001</v>
      </c>
      <c r="E128" s="119">
        <v>3571.8238299999994</v>
      </c>
      <c r="F128" s="109">
        <v>34.934444401195506</v>
      </c>
      <c r="G128" s="109">
        <v>0.007106687288848726</v>
      </c>
      <c r="H128" s="109">
        <v>0.02384673120521137</v>
      </c>
      <c r="I128" s="109"/>
      <c r="J128" s="119">
        <v>580.44392</v>
      </c>
      <c r="K128" s="119">
        <v>475.16038000000003</v>
      </c>
      <c r="L128" s="109">
        <v>22.15747449313851</v>
      </c>
      <c r="M128" s="109">
        <v>0.004981778878891787</v>
      </c>
      <c r="N128" s="109">
        <v>0.02156454262837228</v>
      </c>
    </row>
    <row r="129" spans="1:14" s="226" customFormat="1" ht="24">
      <c r="A129" s="166">
        <v>446</v>
      </c>
      <c r="B129" s="25"/>
      <c r="C129" s="189" t="s">
        <v>300</v>
      </c>
      <c r="D129" s="178">
        <v>23666.43964999999</v>
      </c>
      <c r="E129" s="178">
        <v>23820.806549999998</v>
      </c>
      <c r="F129" s="113">
        <v>-0.6480338928742452</v>
      </c>
      <c r="G129" s="113">
        <v>-0.0008791794282989383</v>
      </c>
      <c r="H129" s="113">
        <v>0.11709785210769334</v>
      </c>
      <c r="I129" s="113"/>
      <c r="J129" s="178">
        <v>3013.851290000002</v>
      </c>
      <c r="K129" s="178">
        <v>2831.6539000000002</v>
      </c>
      <c r="L129" s="113">
        <v>6.4343099981251815</v>
      </c>
      <c r="M129" s="113">
        <v>0.008621168221463846</v>
      </c>
      <c r="N129" s="113">
        <v>0.11197003255504825</v>
      </c>
    </row>
    <row r="130" spans="1:14" s="226" customFormat="1" ht="12.75">
      <c r="A130" s="106">
        <v>447</v>
      </c>
      <c r="B130" s="107"/>
      <c r="C130" s="108" t="s">
        <v>301</v>
      </c>
      <c r="D130" s="93">
        <v>1258.1678700000002</v>
      </c>
      <c r="E130" s="93">
        <v>942.6534600000001</v>
      </c>
      <c r="F130" s="109">
        <v>33.47088016841312</v>
      </c>
      <c r="G130" s="109">
        <v>0.0017969770631130265</v>
      </c>
      <c r="H130" s="109">
        <v>0.006225218382939642</v>
      </c>
      <c r="I130" s="109"/>
      <c r="J130" s="93">
        <v>48.9408</v>
      </c>
      <c r="K130" s="93">
        <v>339.85745</v>
      </c>
      <c r="L130" s="109">
        <v>-85.59960948332895</v>
      </c>
      <c r="M130" s="109">
        <v>-0.013765517596463358</v>
      </c>
      <c r="N130" s="109">
        <v>0.0018182393363111496</v>
      </c>
    </row>
    <row r="131" spans="1:14" s="226" customFormat="1" ht="12.75">
      <c r="A131" s="166">
        <v>448</v>
      </c>
      <c r="B131" s="25"/>
      <c r="C131" s="189" t="s">
        <v>302</v>
      </c>
      <c r="D131" s="97">
        <v>48120.417559999994</v>
      </c>
      <c r="E131" s="97">
        <v>42004.049239999986</v>
      </c>
      <c r="F131" s="91">
        <v>14.561377844913723</v>
      </c>
      <c r="G131" s="91">
        <v>0.03483509225645563</v>
      </c>
      <c r="H131" s="91">
        <v>0.238092320692662</v>
      </c>
      <c r="I131" s="91"/>
      <c r="J131" s="97">
        <v>6274.57781</v>
      </c>
      <c r="K131" s="97">
        <v>5163.48347</v>
      </c>
      <c r="L131" s="91">
        <v>21.518309227781835</v>
      </c>
      <c r="M131" s="91">
        <v>0.05257447000232142</v>
      </c>
      <c r="N131" s="91">
        <v>0.23311192691756297</v>
      </c>
    </row>
    <row r="132" spans="1:14" s="226" customFormat="1" ht="12.75">
      <c r="A132" s="106">
        <v>449</v>
      </c>
      <c r="B132" s="107"/>
      <c r="C132" s="108" t="s">
        <v>303</v>
      </c>
      <c r="D132" s="93">
        <v>19918.041019999993</v>
      </c>
      <c r="E132" s="93">
        <v>19345.885260000014</v>
      </c>
      <c r="F132" s="109">
        <v>2.9575062206276064</v>
      </c>
      <c r="G132" s="109">
        <v>0.003258649192117611</v>
      </c>
      <c r="H132" s="109">
        <v>0.09855136032829212</v>
      </c>
      <c r="I132" s="109"/>
      <c r="J132" s="93">
        <v>2493.45404</v>
      </c>
      <c r="K132" s="93">
        <v>3098.572369999999</v>
      </c>
      <c r="L132" s="109">
        <v>-19.528939709741202</v>
      </c>
      <c r="M132" s="109">
        <v>-0.02863283012353369</v>
      </c>
      <c r="N132" s="109">
        <v>0.09263633244270537</v>
      </c>
    </row>
    <row r="133" spans="1:14" s="226" customFormat="1" ht="12.75" customHeight="1">
      <c r="A133" s="224" t="s">
        <v>304</v>
      </c>
      <c r="B133" s="45" t="s">
        <v>305</v>
      </c>
      <c r="C133" s="191"/>
      <c r="D133" s="80">
        <v>20272.701259999987</v>
      </c>
      <c r="E133" s="80">
        <v>21072.90006999999</v>
      </c>
      <c r="F133" s="81">
        <v>-3.7972884953751036</v>
      </c>
      <c r="G133" s="81">
        <v>-0.004557442899360258</v>
      </c>
      <c r="H133" s="81">
        <v>0.10030616387906612</v>
      </c>
      <c r="I133" s="81"/>
      <c r="J133" s="80">
        <v>2664.7352899999987</v>
      </c>
      <c r="K133" s="80">
        <v>2637.08414</v>
      </c>
      <c r="L133" s="81">
        <v>1.048550161163943</v>
      </c>
      <c r="M133" s="81">
        <v>0.0013083898494205505</v>
      </c>
      <c r="N133" s="81">
        <v>0.09899974101638094</v>
      </c>
    </row>
    <row r="134" spans="1:14" s="125" customFormat="1" ht="12.75">
      <c r="A134" s="106">
        <v>451</v>
      </c>
      <c r="B134" s="107"/>
      <c r="C134" s="108" t="s">
        <v>306</v>
      </c>
      <c r="D134" s="93">
        <v>1931.48707</v>
      </c>
      <c r="E134" s="93">
        <v>2076.822639999999</v>
      </c>
      <c r="F134" s="109">
        <v>-6.9979769673542815</v>
      </c>
      <c r="G134" s="109">
        <v>-0.0008277424975437917</v>
      </c>
      <c r="H134" s="109">
        <v>0.009556696766206742</v>
      </c>
      <c r="I134" s="109"/>
      <c r="J134" s="93">
        <v>335.03736000000004</v>
      </c>
      <c r="K134" s="93">
        <v>218.13454</v>
      </c>
      <c r="L134" s="109">
        <v>53.59207212209495</v>
      </c>
      <c r="M134" s="109">
        <v>0.005531576916571085</v>
      </c>
      <c r="N134" s="109">
        <v>0.012447244570702558</v>
      </c>
    </row>
    <row r="135" spans="1:14" s="226" customFormat="1" ht="12.75">
      <c r="A135" s="166">
        <v>452</v>
      </c>
      <c r="B135" s="25"/>
      <c r="C135" s="189" t="s">
        <v>307</v>
      </c>
      <c r="D135" s="97">
        <v>18341.214189999988</v>
      </c>
      <c r="E135" s="97">
        <v>18996.07742999999</v>
      </c>
      <c r="F135" s="91">
        <v>-3.4473603427505233</v>
      </c>
      <c r="G135" s="91">
        <v>-0.003729700401816466</v>
      </c>
      <c r="H135" s="91">
        <v>0.09074946711285936</v>
      </c>
      <c r="I135" s="91"/>
      <c r="J135" s="97">
        <v>2329.697929999999</v>
      </c>
      <c r="K135" s="97">
        <v>2418.9496</v>
      </c>
      <c r="L135" s="91">
        <v>-3.689687044327051</v>
      </c>
      <c r="M135" s="91">
        <v>-0.004223187067150523</v>
      </c>
      <c r="N135" s="91">
        <v>0.0865524964456784</v>
      </c>
    </row>
    <row r="136" spans="1:14" ht="12.75" customHeight="1">
      <c r="A136" s="240" t="s">
        <v>308</v>
      </c>
      <c r="B136" s="241" t="s">
        <v>309</v>
      </c>
      <c r="C136" s="102"/>
      <c r="D136" s="87">
        <v>101261.45234</v>
      </c>
      <c r="E136" s="87">
        <v>92386.23420000002</v>
      </c>
      <c r="F136" s="104">
        <v>9.606645640287372</v>
      </c>
      <c r="G136" s="104">
        <v>0.0505478131021167</v>
      </c>
      <c r="H136" s="104">
        <v>0.5010258723187188</v>
      </c>
      <c r="I136" s="104"/>
      <c r="J136" s="87">
        <v>14976.868480000001</v>
      </c>
      <c r="K136" s="87">
        <v>13234.837599999999</v>
      </c>
      <c r="L136" s="104">
        <v>13.162465098929527</v>
      </c>
      <c r="M136" s="104">
        <v>0.08242895940202316</v>
      </c>
      <c r="N136" s="104">
        <v>0.5564177824043453</v>
      </c>
    </row>
    <row r="137" spans="1:14" s="125" customFormat="1" ht="14.25" customHeight="1">
      <c r="A137" s="166">
        <v>461</v>
      </c>
      <c r="B137" s="25"/>
      <c r="C137" s="189" t="s">
        <v>310</v>
      </c>
      <c r="D137" s="97">
        <v>28746.289760000014</v>
      </c>
      <c r="E137" s="97">
        <v>24242.30667</v>
      </c>
      <c r="F137" s="91">
        <v>18.57902035194414</v>
      </c>
      <c r="G137" s="91">
        <v>0.02565193236460723</v>
      </c>
      <c r="H137" s="91">
        <v>0.14223215814218945</v>
      </c>
      <c r="I137" s="91"/>
      <c r="J137" s="97">
        <v>3618.5735999999997</v>
      </c>
      <c r="K137" s="97">
        <v>3422.7382900000007</v>
      </c>
      <c r="L137" s="91">
        <v>5.7215975458059045</v>
      </c>
      <c r="M137" s="91">
        <v>0.009266483736196755</v>
      </c>
      <c r="N137" s="91">
        <v>0.13443656133240664</v>
      </c>
    </row>
    <row r="138" spans="1:14" ht="12" customHeight="1">
      <c r="A138" s="106">
        <v>462</v>
      </c>
      <c r="B138" s="107"/>
      <c r="C138" s="108" t="s">
        <v>311</v>
      </c>
      <c r="D138" s="95">
        <v>10356.241109999997</v>
      </c>
      <c r="E138" s="95">
        <v>9464.949090000004</v>
      </c>
      <c r="F138" s="123">
        <v>9.416765072108731</v>
      </c>
      <c r="G138" s="123">
        <v>0.005076254097160459</v>
      </c>
      <c r="H138" s="123">
        <v>0.051241065738014124</v>
      </c>
      <c r="I138" s="123"/>
      <c r="J138" s="95">
        <v>1553.9049000000002</v>
      </c>
      <c r="K138" s="95">
        <v>1314.7114199999999</v>
      </c>
      <c r="L138" s="123">
        <v>18.193610883824256</v>
      </c>
      <c r="M138" s="123">
        <v>0.011318094230424118</v>
      </c>
      <c r="N138" s="123">
        <v>0.0577303806653476</v>
      </c>
    </row>
    <row r="139" spans="1:14" s="226" customFormat="1" ht="12.75">
      <c r="A139" s="166">
        <v>463</v>
      </c>
      <c r="B139" s="25"/>
      <c r="C139" s="189" t="s">
        <v>312</v>
      </c>
      <c r="D139" s="97">
        <v>24207.974249999996</v>
      </c>
      <c r="E139" s="97">
        <v>23708.40558000001</v>
      </c>
      <c r="F139" s="91">
        <v>2.107137353940888</v>
      </c>
      <c r="G139" s="91">
        <v>0.0028452375327005044</v>
      </c>
      <c r="H139" s="91">
        <v>0.11977728084474884</v>
      </c>
      <c r="I139" s="91"/>
      <c r="J139" s="97">
        <v>3332.0671500000003</v>
      </c>
      <c r="K139" s="97">
        <v>3026.32164</v>
      </c>
      <c r="L139" s="91">
        <v>10.102875581988707</v>
      </c>
      <c r="M139" s="91">
        <v>0.014467185697156442</v>
      </c>
      <c r="N139" s="91">
        <v>0.1237923279423341</v>
      </c>
    </row>
    <row r="140" spans="1:14" s="226" customFormat="1" ht="12.75">
      <c r="A140" s="106">
        <v>464</v>
      </c>
      <c r="B140" s="107"/>
      <c r="C140" s="108" t="s">
        <v>313</v>
      </c>
      <c r="D140" s="93">
        <v>15200.627470000009</v>
      </c>
      <c r="E140" s="93">
        <v>11514.22388</v>
      </c>
      <c r="F140" s="109">
        <v>32.01608400548148</v>
      </c>
      <c r="G140" s="109">
        <v>0.020995499687660957</v>
      </c>
      <c r="H140" s="109">
        <v>0.0752103338630491</v>
      </c>
      <c r="I140" s="109"/>
      <c r="J140" s="93">
        <v>2411.047550000001</v>
      </c>
      <c r="K140" s="93">
        <v>1303.0697900000002</v>
      </c>
      <c r="L140" s="109">
        <v>85.02827465595689</v>
      </c>
      <c r="M140" s="109">
        <v>0.05242700048886879</v>
      </c>
      <c r="N140" s="109">
        <v>0.08957478212711328</v>
      </c>
    </row>
    <row r="141" spans="1:14" s="226" customFormat="1" ht="24">
      <c r="A141" s="166">
        <v>465</v>
      </c>
      <c r="B141" s="25"/>
      <c r="C141" s="189" t="s">
        <v>314</v>
      </c>
      <c r="D141" s="178">
        <v>12488.29966</v>
      </c>
      <c r="E141" s="178">
        <v>13195.20517999999</v>
      </c>
      <c r="F141" s="113">
        <v>-5.357290851918302</v>
      </c>
      <c r="G141" s="113">
        <v>-0.00402610139178102</v>
      </c>
      <c r="H141" s="113">
        <v>0.06179015890390754</v>
      </c>
      <c r="I141" s="113"/>
      <c r="J141" s="178">
        <v>2518.1492399999997</v>
      </c>
      <c r="K141" s="178">
        <v>2343.3132199999986</v>
      </c>
      <c r="L141" s="113">
        <v>7.461060625945737</v>
      </c>
      <c r="M141" s="113">
        <v>0.008272844850253966</v>
      </c>
      <c r="N141" s="113">
        <v>0.09355380383790264</v>
      </c>
    </row>
    <row r="142" spans="1:14" s="226" customFormat="1" ht="12.75">
      <c r="A142" s="106">
        <v>469</v>
      </c>
      <c r="B142" s="107"/>
      <c r="C142" s="108" t="s">
        <v>315</v>
      </c>
      <c r="D142" s="93">
        <v>10262.020089999996</v>
      </c>
      <c r="E142" s="93">
        <v>10261.143800000003</v>
      </c>
      <c r="F142" s="109">
        <v>0.008539886167396635</v>
      </c>
      <c r="G142" s="109">
        <v>4.990811768700247E-06</v>
      </c>
      <c r="H142" s="109">
        <v>0.05077487482680979</v>
      </c>
      <c r="I142" s="109"/>
      <c r="J142" s="93">
        <v>1543.12604</v>
      </c>
      <c r="K142" s="93">
        <v>1824.6832399999996</v>
      </c>
      <c r="L142" s="109">
        <v>-15.43047000311131</v>
      </c>
      <c r="M142" s="109">
        <v>-0.013322649600876906</v>
      </c>
      <c r="N142" s="109">
        <v>0.05732992649924097</v>
      </c>
    </row>
    <row r="143" spans="1:14" s="226" customFormat="1" ht="12.75">
      <c r="A143" s="224" t="s">
        <v>316</v>
      </c>
      <c r="B143" s="45" t="s">
        <v>317</v>
      </c>
      <c r="C143" s="191"/>
      <c r="D143" s="80">
        <v>52353.21744999995</v>
      </c>
      <c r="E143" s="80">
        <v>51536.389960000015</v>
      </c>
      <c r="F143" s="81">
        <v>1.5849528665743153</v>
      </c>
      <c r="G143" s="81">
        <v>0.004652149688028744</v>
      </c>
      <c r="H143" s="81">
        <v>0.2590355543539481</v>
      </c>
      <c r="I143" s="81"/>
      <c r="J143" s="80">
        <v>7791.66129</v>
      </c>
      <c r="K143" s="80">
        <v>7741.244779999999</v>
      </c>
      <c r="L143" s="81">
        <v>0.6512713579378759</v>
      </c>
      <c r="M143" s="81">
        <v>0.002385595171528628</v>
      </c>
      <c r="N143" s="81">
        <v>0.28947432515796384</v>
      </c>
    </row>
    <row r="144" spans="1:14" ht="12.75">
      <c r="A144" s="106">
        <v>471</v>
      </c>
      <c r="B144" s="107"/>
      <c r="C144" s="108" t="s">
        <v>318</v>
      </c>
      <c r="D144" s="93">
        <v>1197.9460100000006</v>
      </c>
      <c r="E144" s="93">
        <v>1723.4779900000003</v>
      </c>
      <c r="F144" s="109">
        <v>-30.49252633623709</v>
      </c>
      <c r="G144" s="109">
        <v>-0.0029931086633804556</v>
      </c>
      <c r="H144" s="109">
        <v>0.00592725001252909</v>
      </c>
      <c r="I144" s="109"/>
      <c r="J144" s="93">
        <v>170.38142</v>
      </c>
      <c r="K144" s="93">
        <v>198.33128999999997</v>
      </c>
      <c r="L144" s="109">
        <v>-14.092516617019927</v>
      </c>
      <c r="M144" s="109">
        <v>-0.0013225246038817754</v>
      </c>
      <c r="N144" s="109">
        <v>0.006329978259868071</v>
      </c>
    </row>
    <row r="145" spans="1:14" ht="24">
      <c r="A145" s="166">
        <v>472</v>
      </c>
      <c r="B145" s="25"/>
      <c r="C145" s="189" t="s">
        <v>319</v>
      </c>
      <c r="D145" s="178">
        <v>8443.40185999998</v>
      </c>
      <c r="E145" s="178">
        <v>9944.926379999995</v>
      </c>
      <c r="F145" s="113">
        <v>-15.098397540877684</v>
      </c>
      <c r="G145" s="113">
        <v>-0.008551765106835607</v>
      </c>
      <c r="H145" s="113">
        <v>0.041776635476646395</v>
      </c>
      <c r="I145" s="113"/>
      <c r="J145" s="178">
        <v>1252.5721599999997</v>
      </c>
      <c r="K145" s="178">
        <v>1651.2041400000003</v>
      </c>
      <c r="L145" s="113">
        <v>-24.141895622911925</v>
      </c>
      <c r="M145" s="113">
        <v>-0.018862363275539706</v>
      </c>
      <c r="N145" s="113">
        <v>0.04653532375605267</v>
      </c>
    </row>
    <row r="146" spans="1:14" s="226" customFormat="1" ht="36" customHeight="1">
      <c r="A146" s="106">
        <v>473</v>
      </c>
      <c r="B146" s="107"/>
      <c r="C146" s="108" t="s">
        <v>320</v>
      </c>
      <c r="D146" s="119">
        <v>34376.04757999998</v>
      </c>
      <c r="E146" s="119">
        <v>32618.894970000016</v>
      </c>
      <c r="F146" s="109">
        <v>5.386916422570522</v>
      </c>
      <c r="G146" s="109">
        <v>0.010007666326742787</v>
      </c>
      <c r="H146" s="109">
        <v>0.17008732175605756</v>
      </c>
      <c r="I146" s="109"/>
      <c r="J146" s="119">
        <v>5143.458090000001</v>
      </c>
      <c r="K146" s="119">
        <v>5202.803319999999</v>
      </c>
      <c r="L146" s="109">
        <v>-1.1406395043201074</v>
      </c>
      <c r="M146" s="109">
        <v>-0.002808081998163869</v>
      </c>
      <c r="N146" s="109">
        <v>0.19108878121946954</v>
      </c>
    </row>
    <row r="147" spans="1:14" ht="12.75">
      <c r="A147" s="166">
        <v>474</v>
      </c>
      <c r="B147" s="25"/>
      <c r="C147" s="189" t="s">
        <v>321</v>
      </c>
      <c r="D147" s="97">
        <v>4278.330590000003</v>
      </c>
      <c r="E147" s="97">
        <v>3671.006280000002</v>
      </c>
      <c r="F147" s="91">
        <v>16.543810162046384</v>
      </c>
      <c r="G147" s="91">
        <v>0.0034589477385230903</v>
      </c>
      <c r="H147" s="91">
        <v>0.021168512463413183</v>
      </c>
      <c r="I147" s="91"/>
      <c r="J147" s="97">
        <v>686.53973</v>
      </c>
      <c r="K147" s="97">
        <v>290.47511000000003</v>
      </c>
      <c r="L147" s="91">
        <v>136.35062226157686</v>
      </c>
      <c r="M147" s="91">
        <v>0.018740881609720768</v>
      </c>
      <c r="N147" s="91">
        <v>0.025506194075831122</v>
      </c>
    </row>
    <row r="148" spans="1:14" ht="12.75">
      <c r="A148" s="106">
        <v>475</v>
      </c>
      <c r="B148" s="107"/>
      <c r="C148" s="108" t="s">
        <v>322</v>
      </c>
      <c r="D148" s="93">
        <v>191.72185999999982</v>
      </c>
      <c r="E148" s="93">
        <v>206.05518</v>
      </c>
      <c r="F148" s="109">
        <v>-6.956059051755062</v>
      </c>
      <c r="G148" s="109">
        <v>-8.163382229756014E-05</v>
      </c>
      <c r="H148" s="109">
        <v>0.0009486098602115624</v>
      </c>
      <c r="I148" s="109"/>
      <c r="J148" s="93">
        <v>14.885549999999997</v>
      </c>
      <c r="K148" s="93">
        <v>26.22290000000001</v>
      </c>
      <c r="L148" s="109">
        <v>-43.23453927673906</v>
      </c>
      <c r="M148" s="109">
        <v>-0.0005364577480259863</v>
      </c>
      <c r="N148" s="109">
        <v>0.0005530251355234574</v>
      </c>
    </row>
    <row r="149" spans="1:14" ht="12.75">
      <c r="A149" s="166">
        <v>476</v>
      </c>
      <c r="B149" s="25"/>
      <c r="C149" s="189" t="s">
        <v>323</v>
      </c>
      <c r="D149" s="97">
        <v>3865.7695499999986</v>
      </c>
      <c r="E149" s="97">
        <v>3372.0291599999996</v>
      </c>
      <c r="F149" s="91">
        <v>14.64223369883311</v>
      </c>
      <c r="G149" s="91">
        <v>0.0028120432152765325</v>
      </c>
      <c r="H149" s="91">
        <v>0.01912722478509032</v>
      </c>
      <c r="I149" s="91"/>
      <c r="J149" s="97">
        <v>523.8243400000001</v>
      </c>
      <c r="K149" s="97">
        <v>372.20802000000003</v>
      </c>
      <c r="L149" s="91">
        <v>40.73429691278551</v>
      </c>
      <c r="M149" s="91">
        <v>0.007174141187419218</v>
      </c>
      <c r="N149" s="91">
        <v>0.019461022711218988</v>
      </c>
    </row>
    <row r="150" spans="1:14" ht="12.75">
      <c r="A150" s="240" t="s">
        <v>324</v>
      </c>
      <c r="B150" s="241" t="s">
        <v>325</v>
      </c>
      <c r="C150" s="102"/>
      <c r="D150" s="87">
        <v>25920.245840000003</v>
      </c>
      <c r="E150" s="87">
        <v>24936.226490000015</v>
      </c>
      <c r="F150" s="104">
        <v>3.946143777586402</v>
      </c>
      <c r="G150" s="104">
        <v>0.005604372242806173</v>
      </c>
      <c r="H150" s="104">
        <v>0.12824933360719407</v>
      </c>
      <c r="I150" s="104"/>
      <c r="J150" s="87">
        <v>3815.7942200000016</v>
      </c>
      <c r="K150" s="87">
        <v>3078.9194499999994</v>
      </c>
      <c r="L150" s="104">
        <v>23.93290184970582</v>
      </c>
      <c r="M150" s="104">
        <v>0.03486724672797147</v>
      </c>
      <c r="N150" s="104">
        <v>0.14176366446957803</v>
      </c>
    </row>
    <row r="151" spans="1:14" s="196" customFormat="1" ht="14.25" customHeight="1">
      <c r="A151" s="166">
        <v>481</v>
      </c>
      <c r="B151" s="25"/>
      <c r="C151" s="189" t="s">
        <v>326</v>
      </c>
      <c r="D151" s="97">
        <v>9803.348930000007</v>
      </c>
      <c r="E151" s="97">
        <v>8807.502520000015</v>
      </c>
      <c r="F151" s="91">
        <v>11.306796764901648</v>
      </c>
      <c r="G151" s="91">
        <v>0.005671731941350753</v>
      </c>
      <c r="H151" s="91">
        <v>0.0485054414665729</v>
      </c>
      <c r="I151" s="91"/>
      <c r="J151" s="97">
        <v>1506.305790000001</v>
      </c>
      <c r="K151" s="97">
        <v>1089.27131</v>
      </c>
      <c r="L151" s="91">
        <v>38.285638864389156</v>
      </c>
      <c r="M151" s="91">
        <v>0.019733127934657434</v>
      </c>
      <c r="N151" s="91">
        <v>0.05596198754191275</v>
      </c>
    </row>
    <row r="152" spans="1:14" ht="37.5" customHeight="1">
      <c r="A152" s="67">
        <v>482</v>
      </c>
      <c r="B152" s="17"/>
      <c r="C152" s="190" t="s">
        <v>327</v>
      </c>
      <c r="D152" s="119">
        <v>7828.617410000001</v>
      </c>
      <c r="E152" s="119">
        <v>8166.499799999999</v>
      </c>
      <c r="F152" s="109">
        <v>-4.137419926220998</v>
      </c>
      <c r="G152" s="109">
        <v>-0.001924371393559509</v>
      </c>
      <c r="H152" s="109">
        <v>0.03873477790665035</v>
      </c>
      <c r="I152" s="109"/>
      <c r="J152" s="119">
        <v>1141.6494300000002</v>
      </c>
      <c r="K152" s="119">
        <v>959.4079699999998</v>
      </c>
      <c r="L152" s="109">
        <v>18.995199716758705</v>
      </c>
      <c r="M152" s="109">
        <v>0.008623253514142896</v>
      </c>
      <c r="N152" s="109">
        <v>0.04241434349056825</v>
      </c>
    </row>
    <row r="153" spans="1:14" ht="24.75" customHeight="1">
      <c r="A153" s="166">
        <v>483</v>
      </c>
      <c r="B153" s="25"/>
      <c r="C153" s="189" t="s">
        <v>328</v>
      </c>
      <c r="D153" s="178">
        <v>6630.93238</v>
      </c>
      <c r="E153" s="178">
        <v>5988.918630000001</v>
      </c>
      <c r="F153" s="113">
        <v>10.720027932655332</v>
      </c>
      <c r="G153" s="113">
        <v>0.0036565175674644432</v>
      </c>
      <c r="H153" s="113">
        <v>0.03280881918245592</v>
      </c>
      <c r="I153" s="113"/>
      <c r="J153" s="178">
        <v>991.4962300000002</v>
      </c>
      <c r="K153" s="178">
        <v>769.0874799999999</v>
      </c>
      <c r="L153" s="113">
        <v>28.91852432703758</v>
      </c>
      <c r="M153" s="113">
        <v>0.010523878787042352</v>
      </c>
      <c r="N153" s="113">
        <v>0.03683588023060937</v>
      </c>
    </row>
    <row r="154" spans="1:14" ht="15" customHeight="1">
      <c r="A154" s="67">
        <v>484</v>
      </c>
      <c r="B154" s="17"/>
      <c r="C154" s="190" t="s">
        <v>329</v>
      </c>
      <c r="D154" s="93">
        <v>1657.34712</v>
      </c>
      <c r="E154" s="93">
        <v>1973.3055400000005</v>
      </c>
      <c r="F154" s="94">
        <v>-16.011631934099803</v>
      </c>
      <c r="G154" s="94">
        <v>-0.0017995058724494806</v>
      </c>
      <c r="H154" s="94">
        <v>0.008200295051514924</v>
      </c>
      <c r="I154" s="94"/>
      <c r="J154" s="93">
        <v>176.34277000000006</v>
      </c>
      <c r="K154" s="93">
        <v>261.15268999999995</v>
      </c>
      <c r="L154" s="94">
        <v>-32.47522359428881</v>
      </c>
      <c r="M154" s="94">
        <v>-0.004013013507871236</v>
      </c>
      <c r="N154" s="94">
        <v>0.0065514532064876296</v>
      </c>
    </row>
    <row r="155" spans="1:14" ht="14.25" customHeight="1">
      <c r="A155" s="224" t="s">
        <v>330</v>
      </c>
      <c r="B155" s="45" t="s">
        <v>573</v>
      </c>
      <c r="C155" s="191"/>
      <c r="D155" s="80">
        <v>664930.2544799999</v>
      </c>
      <c r="E155" s="80">
        <v>598013.4145399998</v>
      </c>
      <c r="F155" s="81">
        <v>0.6640085532639143</v>
      </c>
      <c r="G155" s="81">
        <v>0.015759849386069606</v>
      </c>
      <c r="H155" s="81">
        <v>2.0756077115696345</v>
      </c>
      <c r="I155" s="81"/>
      <c r="J155" s="80">
        <v>97979.32244999999</v>
      </c>
      <c r="K155" s="80">
        <v>73803.06448000003</v>
      </c>
      <c r="L155" s="81">
        <v>-20.14022175678542</v>
      </c>
      <c r="M155" s="81">
        <v>-0.555057579246487</v>
      </c>
      <c r="N155" s="81">
        <v>1.7280563730988532</v>
      </c>
    </row>
    <row r="156" spans="1:14" ht="24" customHeight="1">
      <c r="A156" s="67">
        <v>491</v>
      </c>
      <c r="B156" s="17"/>
      <c r="C156" s="190" t="s">
        <v>331</v>
      </c>
      <c r="D156" s="119">
        <v>419497.40118</v>
      </c>
      <c r="E156" s="119">
        <v>416730.2764999996</v>
      </c>
      <c r="F156" s="109">
        <v>0.6640085532639143</v>
      </c>
      <c r="G156" s="109">
        <v>0.015759849386069606</v>
      </c>
      <c r="H156" s="109">
        <v>2.0756077115696345</v>
      </c>
      <c r="I156" s="109"/>
      <c r="J156" s="119">
        <v>46513.38228999999</v>
      </c>
      <c r="K156" s="119">
        <v>58243.81599000004</v>
      </c>
      <c r="L156" s="109">
        <v>-20.14022175678542</v>
      </c>
      <c r="M156" s="109">
        <v>-0.555057579246487</v>
      </c>
      <c r="N156" s="109">
        <v>1.7280563730988532</v>
      </c>
    </row>
    <row r="157" spans="1:14" ht="24.75" customHeight="1">
      <c r="A157" s="166">
        <v>492</v>
      </c>
      <c r="B157" s="25"/>
      <c r="C157" s="189" t="s">
        <v>332</v>
      </c>
      <c r="D157" s="234">
        <v>48185.78616000002</v>
      </c>
      <c r="E157" s="234">
        <v>25177.940760000016</v>
      </c>
      <c r="F157" s="235">
        <v>91.38096566083107</v>
      </c>
      <c r="G157" s="235">
        <v>0.13103861232661465</v>
      </c>
      <c r="H157" s="235">
        <v>0.23841575432985</v>
      </c>
      <c r="I157" s="235"/>
      <c r="J157" s="234">
        <v>5880.144389999999</v>
      </c>
      <c r="K157" s="234">
        <v>4445.74371</v>
      </c>
      <c r="L157" s="235">
        <v>32.26458324112433</v>
      </c>
      <c r="M157" s="235">
        <v>0.06787259443871294</v>
      </c>
      <c r="N157" s="235">
        <v>0.21845801117037988</v>
      </c>
    </row>
    <row r="158" spans="1:14" ht="15" customHeight="1">
      <c r="A158" s="67">
        <v>493</v>
      </c>
      <c r="B158" s="17"/>
      <c r="C158" s="190" t="s">
        <v>333</v>
      </c>
      <c r="D158" s="93">
        <v>125600.54643</v>
      </c>
      <c r="E158" s="93">
        <v>102576.55192999999</v>
      </c>
      <c r="F158" s="94">
        <v>22.44567015248474</v>
      </c>
      <c r="G158" s="94">
        <v>0.13113058772098712</v>
      </c>
      <c r="H158" s="94">
        <v>0.6214519136808826</v>
      </c>
      <c r="I158" s="94"/>
      <c r="J158" s="93">
        <v>29448.407140000003</v>
      </c>
      <c r="K158" s="93">
        <v>2178.4660400000002</v>
      </c>
      <c r="L158" s="94" t="s">
        <v>1005</v>
      </c>
      <c r="M158" s="94">
        <v>1.2903519068660025</v>
      </c>
      <c r="N158" s="94">
        <v>1.0940616470031983</v>
      </c>
    </row>
    <row r="159" spans="1:14" ht="15" customHeight="1">
      <c r="A159" s="166">
        <v>494</v>
      </c>
      <c r="B159" s="25"/>
      <c r="C159" s="189" t="s">
        <v>334</v>
      </c>
      <c r="D159" s="90">
        <v>192.57731</v>
      </c>
      <c r="E159" s="90">
        <v>279.85666</v>
      </c>
      <c r="F159" s="229">
        <v>-31.18716202787526</v>
      </c>
      <c r="G159" s="229">
        <v>-0.0004970897843728082</v>
      </c>
      <c r="H159" s="229">
        <v>0.0009528424933860901</v>
      </c>
      <c r="I159" s="229"/>
      <c r="J159" s="90">
        <v>26.63792</v>
      </c>
      <c r="K159" s="90">
        <v>14.926369999999999</v>
      </c>
      <c r="L159" s="229">
        <v>78.46214451336799</v>
      </c>
      <c r="M159" s="229">
        <v>0.0005541640452922187</v>
      </c>
      <c r="N159" s="229">
        <v>0.0009896469608488114</v>
      </c>
    </row>
    <row r="160" spans="1:14" ht="15" customHeight="1">
      <c r="A160" s="67">
        <v>495</v>
      </c>
      <c r="B160" s="17"/>
      <c r="C160" s="190" t="s">
        <v>335</v>
      </c>
      <c r="D160" s="93">
        <v>8867.19263</v>
      </c>
      <c r="E160" s="93">
        <v>2234.5181100000004</v>
      </c>
      <c r="F160" s="94">
        <v>296.82795992197157</v>
      </c>
      <c r="G160" s="94">
        <v>0.03777565652083591</v>
      </c>
      <c r="H160" s="94">
        <v>0.04387348610749606</v>
      </c>
      <c r="I160" s="94"/>
      <c r="J160" s="93">
        <v>5508.84806</v>
      </c>
      <c r="K160" s="93">
        <v>400.46770999999995</v>
      </c>
      <c r="L160" s="94" t="s">
        <v>1005</v>
      </c>
      <c r="M160" s="94">
        <v>0.24171699900075383</v>
      </c>
      <c r="N160" s="94">
        <v>0.20466368021064968</v>
      </c>
    </row>
    <row r="161" spans="1:14" ht="15" customHeight="1">
      <c r="A161" s="166">
        <v>496</v>
      </c>
      <c r="B161" s="25"/>
      <c r="C161" s="189" t="s">
        <v>336</v>
      </c>
      <c r="D161" s="90">
        <v>2421.739140000001</v>
      </c>
      <c r="E161" s="90">
        <v>2668.5130299999996</v>
      </c>
      <c r="F161" s="229">
        <v>-9.247617951485086</v>
      </c>
      <c r="G161" s="229">
        <v>-0.0014054731132729385</v>
      </c>
      <c r="H161" s="229">
        <v>0.011982387543414571</v>
      </c>
      <c r="I161" s="229"/>
      <c r="J161" s="90">
        <v>158.94309</v>
      </c>
      <c r="K161" s="90">
        <v>340.92158</v>
      </c>
      <c r="L161" s="229">
        <v>-53.37840156671807</v>
      </c>
      <c r="M161" s="229">
        <v>-0.008610810368787183</v>
      </c>
      <c r="N161" s="229">
        <v>0.00590502358916984</v>
      </c>
    </row>
    <row r="162" spans="1:14" ht="15" customHeight="1">
      <c r="A162" s="67">
        <v>499</v>
      </c>
      <c r="B162" s="17"/>
      <c r="C162" s="190" t="s">
        <v>337</v>
      </c>
      <c r="D162" s="93">
        <v>60165.01162999999</v>
      </c>
      <c r="E162" s="93">
        <v>48345.75755000005</v>
      </c>
      <c r="F162" s="94">
        <v>24.447344873593625</v>
      </c>
      <c r="G162" s="94">
        <v>0.06731524079950879</v>
      </c>
      <c r="H162" s="94">
        <v>0.29768709354249623</v>
      </c>
      <c r="I162" s="94"/>
      <c r="J162" s="93">
        <v>10442.959560000003</v>
      </c>
      <c r="K162" s="93">
        <v>8178.7230800000025</v>
      </c>
      <c r="L162" s="94">
        <v>27.684474188114947</v>
      </c>
      <c r="M162" s="94">
        <v>0.10713854675555444</v>
      </c>
      <c r="N162" s="94">
        <v>0.3879748565511512</v>
      </c>
    </row>
    <row r="163" spans="1:14" s="85" customFormat="1" ht="12.75" customHeight="1" thickBot="1">
      <c r="A163" s="242" t="s">
        <v>27</v>
      </c>
      <c r="B163" s="117"/>
      <c r="C163" s="243" t="s">
        <v>577</v>
      </c>
      <c r="D163" s="244">
        <v>4652.774310000003</v>
      </c>
      <c r="E163" s="244">
        <v>5046.196380000005</v>
      </c>
      <c r="F163" s="245">
        <v>-7.796408232530995</v>
      </c>
      <c r="G163" s="245">
        <v>-0.0022406914343863086</v>
      </c>
      <c r="H163" s="245">
        <v>0.023021201587576166</v>
      </c>
      <c r="I163" s="245"/>
      <c r="J163" s="244">
        <v>874.6152700000001</v>
      </c>
      <c r="K163" s="244">
        <v>904.1445599999997</v>
      </c>
      <c r="L163" s="245">
        <v>-3.26599211081905</v>
      </c>
      <c r="M163" s="245">
        <v>-0.001397259184395476</v>
      </c>
      <c r="N163" s="245">
        <v>0.03249354093215471</v>
      </c>
    </row>
    <row r="164" spans="1:8" s="85" customFormat="1" ht="12.75" customHeight="1">
      <c r="A164" s="125"/>
      <c r="B164" s="125"/>
      <c r="C164" s="125"/>
      <c r="D164" s="125"/>
      <c r="E164" s="125"/>
      <c r="F164" s="125"/>
      <c r="G164" s="125"/>
      <c r="H164" s="125"/>
    </row>
    <row r="165" spans="1:8" s="85" customFormat="1" ht="15" customHeight="1">
      <c r="A165" s="478" t="s">
        <v>662</v>
      </c>
      <c r="B165" s="477"/>
      <c r="C165" s="479"/>
      <c r="D165" s="121"/>
      <c r="E165" s="65"/>
      <c r="F165" s="122"/>
      <c r="G165" s="123"/>
      <c r="H165" s="124"/>
    </row>
    <row r="166" spans="1:8" s="125" customFormat="1" ht="12.75">
      <c r="A166" s="478" t="s">
        <v>596</v>
      </c>
      <c r="B166" s="477"/>
      <c r="C166" s="479"/>
      <c r="D166" s="121"/>
      <c r="E166" s="65"/>
      <c r="F166" s="122"/>
      <c r="G166" s="123"/>
      <c r="H166" s="124"/>
    </row>
    <row r="167" spans="1:8" ht="14.25" customHeight="1">
      <c r="A167" s="352" t="s">
        <v>918</v>
      </c>
      <c r="B167" s="477"/>
      <c r="C167" s="479"/>
      <c r="D167" s="121"/>
      <c r="E167" s="65"/>
      <c r="F167" s="122"/>
      <c r="G167" s="123"/>
      <c r="H167" s="124"/>
    </row>
    <row r="168" spans="1:8" ht="14.25" customHeight="1">
      <c r="A168" s="361" t="s">
        <v>497</v>
      </c>
      <c r="B168" s="477"/>
      <c r="C168" s="479"/>
      <c r="D168" s="121"/>
      <c r="E168" s="65"/>
      <c r="F168" s="122"/>
      <c r="G168" s="123"/>
      <c r="H168" s="124"/>
    </row>
    <row r="169" spans="1:5" ht="14.25" customHeight="1">
      <c r="A169" s="478" t="s">
        <v>29</v>
      </c>
      <c r="B169" s="477"/>
      <c r="C169" s="479"/>
      <c r="D169" s="580"/>
      <c r="E169" s="580"/>
    </row>
    <row r="170" spans="1:3" ht="12.75">
      <c r="A170" s="477" t="s">
        <v>1031</v>
      </c>
      <c r="B170" s="477"/>
      <c r="C170" s="479"/>
    </row>
  </sheetData>
  <sheetProtection/>
  <mergeCells count="18">
    <mergeCell ref="B67:C67"/>
    <mergeCell ref="A9:G9"/>
    <mergeCell ref="D11:H11"/>
    <mergeCell ref="J11:N11"/>
    <mergeCell ref="D12:H12"/>
    <mergeCell ref="J12:N12"/>
    <mergeCell ref="H13:H14"/>
    <mergeCell ref="N13:N14"/>
    <mergeCell ref="B75:C75"/>
    <mergeCell ref="B105:C105"/>
    <mergeCell ref="B107:C107"/>
    <mergeCell ref="C11:C14"/>
    <mergeCell ref="A11:A14"/>
    <mergeCell ref="B39:C39"/>
    <mergeCell ref="B50:C50"/>
    <mergeCell ref="B63:C63"/>
    <mergeCell ref="B64:C64"/>
    <mergeCell ref="B65:C65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8:A163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01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219" customWidth="1"/>
    <col min="2" max="2" width="2.140625" style="219" customWidth="1"/>
    <col min="3" max="3" width="70.57421875" style="539" customWidth="1"/>
    <col min="4" max="4" width="17.00390625" style="219" customWidth="1"/>
    <col min="5" max="5" width="17.28125" style="219" customWidth="1"/>
    <col min="6" max="6" width="12.28125" style="577" bestFit="1" customWidth="1"/>
    <col min="7" max="7" width="15.140625" style="577" customWidth="1"/>
    <col min="8" max="8" width="15.28125" style="577" customWidth="1"/>
    <col min="9" max="9" width="5.00390625" style="576" customWidth="1"/>
    <col min="10" max="10" width="16.57421875" style="219" customWidth="1"/>
    <col min="11" max="11" width="16.7109375" style="578" customWidth="1"/>
    <col min="12" max="12" width="11.00390625" style="219" customWidth="1"/>
    <col min="13" max="13" width="14.140625" style="219" customWidth="1"/>
    <col min="14" max="14" width="15.140625" style="219" customWidth="1"/>
    <col min="15" max="16384" width="6.7109375" style="219" customWidth="1"/>
  </cols>
  <sheetData>
    <row r="1" ht="3" customHeight="1"/>
    <row r="2" ht="12.75"/>
    <row r="3" spans="6:7" ht="12.75">
      <c r="F3" s="346"/>
      <c r="G3" s="397"/>
    </row>
    <row r="4" spans="6:7" ht="12.75">
      <c r="F4" s="397"/>
      <c r="G4" s="397"/>
    </row>
    <row r="5" spans="6:7" ht="12.75">
      <c r="F5" s="466"/>
      <c r="G5" s="397"/>
    </row>
    <row r="6" ht="12.75">
      <c r="J6" s="575"/>
    </row>
    <row r="7" ht="12.75" customHeight="1" hidden="1"/>
    <row r="8" spans="1:11" s="70" customFormat="1" ht="15">
      <c r="A8" s="68" t="s">
        <v>169</v>
      </c>
      <c r="B8" s="68"/>
      <c r="C8" s="68"/>
      <c r="D8" s="68"/>
      <c r="E8" s="68"/>
      <c r="F8" s="172"/>
      <c r="G8" s="172"/>
      <c r="H8" s="172"/>
      <c r="I8" s="69"/>
      <c r="K8" s="173"/>
    </row>
    <row r="9" spans="1:11" s="70" customFormat="1" ht="15">
      <c r="A9" s="845" t="s">
        <v>32</v>
      </c>
      <c r="B9" s="845"/>
      <c r="C9" s="845"/>
      <c r="D9" s="845"/>
      <c r="E9" s="845"/>
      <c r="F9" s="845"/>
      <c r="G9" s="845"/>
      <c r="H9" s="174"/>
      <c r="I9" s="71"/>
      <c r="K9" s="173"/>
    </row>
    <row r="10" spans="1:11" s="70" customFormat="1" ht="15.75" thickBot="1">
      <c r="A10" s="394" t="s">
        <v>544</v>
      </c>
      <c r="B10" s="394"/>
      <c r="C10" s="394"/>
      <c r="D10" s="68"/>
      <c r="E10" s="68"/>
      <c r="F10" s="68"/>
      <c r="G10" s="68"/>
      <c r="H10" s="174"/>
      <c r="I10" s="175"/>
      <c r="K10" s="173"/>
    </row>
    <row r="11" spans="1:14" ht="18.75" customHeight="1" thickBot="1">
      <c r="A11" s="849" t="s">
        <v>33</v>
      </c>
      <c r="B11" s="73"/>
      <c r="C11" s="849" t="s">
        <v>591</v>
      </c>
      <c r="D11" s="839" t="s">
        <v>1029</v>
      </c>
      <c r="E11" s="839"/>
      <c r="F11" s="839"/>
      <c r="G11" s="839"/>
      <c r="H11" s="839"/>
      <c r="I11" s="10"/>
      <c r="J11" s="839" t="s">
        <v>1030</v>
      </c>
      <c r="K11" s="839"/>
      <c r="L11" s="839"/>
      <c r="M11" s="839"/>
      <c r="N11" s="839"/>
    </row>
    <row r="12" spans="1:14" s="3" customFormat="1" ht="12.75" customHeight="1">
      <c r="A12" s="850"/>
      <c r="B12" s="393"/>
      <c r="C12" s="850"/>
      <c r="D12" s="846" t="s">
        <v>542</v>
      </c>
      <c r="E12" s="846"/>
      <c r="F12" s="846"/>
      <c r="G12" s="846"/>
      <c r="H12" s="846"/>
      <c r="I12" s="10"/>
      <c r="J12" s="846" t="s">
        <v>542</v>
      </c>
      <c r="K12" s="846"/>
      <c r="L12" s="846"/>
      <c r="M12" s="846"/>
      <c r="N12" s="846"/>
    </row>
    <row r="13" spans="1:14" s="3" customFormat="1" ht="13.5">
      <c r="A13" s="850"/>
      <c r="B13" s="19"/>
      <c r="C13" s="850"/>
      <c r="D13" s="127" t="s">
        <v>873</v>
      </c>
      <c r="E13" s="127" t="s">
        <v>538</v>
      </c>
      <c r="F13" s="176" t="s">
        <v>539</v>
      </c>
      <c r="G13" s="176" t="s">
        <v>597</v>
      </c>
      <c r="H13" s="854" t="s">
        <v>593</v>
      </c>
      <c r="I13" s="151"/>
      <c r="J13" s="127" t="s">
        <v>873</v>
      </c>
      <c r="K13" s="127" t="s">
        <v>538</v>
      </c>
      <c r="L13" s="74" t="s">
        <v>539</v>
      </c>
      <c r="M13" s="74" t="s">
        <v>597</v>
      </c>
      <c r="N13" s="847" t="s">
        <v>593</v>
      </c>
    </row>
    <row r="14" spans="1:14" s="3" customFormat="1" ht="13.5" customHeight="1" thickBot="1">
      <c r="A14" s="851"/>
      <c r="B14" s="11"/>
      <c r="C14" s="851"/>
      <c r="D14" s="12"/>
      <c r="E14" s="12"/>
      <c r="F14" s="163" t="s">
        <v>540</v>
      </c>
      <c r="G14" s="163" t="s">
        <v>598</v>
      </c>
      <c r="H14" s="855"/>
      <c r="I14" s="152"/>
      <c r="J14" s="12"/>
      <c r="K14" s="12"/>
      <c r="L14" s="75" t="s">
        <v>540</v>
      </c>
      <c r="M14" s="75" t="s">
        <v>598</v>
      </c>
      <c r="N14" s="848"/>
    </row>
    <row r="15" spans="1:14" ht="10.5" customHeight="1">
      <c r="A15" s="14"/>
      <c r="B15" s="14"/>
      <c r="C15" s="14"/>
      <c r="D15" s="77"/>
      <c r="E15" s="77"/>
      <c r="F15" s="164"/>
      <c r="G15" s="164"/>
      <c r="H15" s="165"/>
      <c r="I15" s="79"/>
      <c r="J15" s="77"/>
      <c r="K15" s="77"/>
      <c r="L15" s="78"/>
      <c r="M15" s="78"/>
      <c r="N15" s="79"/>
    </row>
    <row r="16" spans="1:15" ht="13.5" customHeight="1">
      <c r="A16" s="23"/>
      <c r="B16" s="45" t="s">
        <v>611</v>
      </c>
      <c r="C16" s="45"/>
      <c r="D16" s="80">
        <v>39143265.94938994</v>
      </c>
      <c r="E16" s="80">
        <v>35200585.72665999</v>
      </c>
      <c r="F16" s="81">
        <v>11.20060970958182</v>
      </c>
      <c r="G16" s="81">
        <v>11.20060970958182</v>
      </c>
      <c r="H16" s="81">
        <v>100</v>
      </c>
      <c r="I16" s="81"/>
      <c r="J16" s="80">
        <v>5165182.352649997</v>
      </c>
      <c r="K16" s="80">
        <v>4756833.171220004</v>
      </c>
      <c r="L16" s="81">
        <v>8.584475568758752</v>
      </c>
      <c r="M16" s="81">
        <v>8.584475568758752</v>
      </c>
      <c r="N16" s="81">
        <v>100</v>
      </c>
      <c r="O16" s="87"/>
    </row>
    <row r="17" spans="1:15" ht="12.75">
      <c r="A17" s="9"/>
      <c r="B17" s="28"/>
      <c r="C17" s="28"/>
      <c r="D17" s="82"/>
      <c r="E17" s="82"/>
      <c r="F17" s="83"/>
      <c r="G17" s="83"/>
      <c r="H17" s="83"/>
      <c r="I17" s="83"/>
      <c r="J17" s="82"/>
      <c r="K17" s="82"/>
      <c r="L17" s="83"/>
      <c r="M17" s="83"/>
      <c r="N17" s="83"/>
      <c r="O17" s="82"/>
    </row>
    <row r="18" spans="1:15" s="85" customFormat="1" ht="15" customHeight="1">
      <c r="A18" s="84" t="s">
        <v>34</v>
      </c>
      <c r="B18" s="45" t="s">
        <v>35</v>
      </c>
      <c r="C18" s="45"/>
      <c r="D18" s="80">
        <v>3106000.049360001</v>
      </c>
      <c r="E18" s="80">
        <v>2707241.2001000005</v>
      </c>
      <c r="F18" s="81">
        <v>14.729343260780425</v>
      </c>
      <c r="G18" s="81">
        <v>1.1328187898816442</v>
      </c>
      <c r="H18" s="81">
        <v>7.934953750093018</v>
      </c>
      <c r="I18" s="81"/>
      <c r="J18" s="80">
        <v>487356.18572999997</v>
      </c>
      <c r="K18" s="80">
        <v>320400.92921000003</v>
      </c>
      <c r="L18" s="81">
        <v>52.10823106276719</v>
      </c>
      <c r="M18" s="81">
        <v>3.509798441747333</v>
      </c>
      <c r="N18" s="81">
        <v>9.43541103597169</v>
      </c>
      <c r="O18" s="87"/>
    </row>
    <row r="19" spans="1:15" ht="10.5" customHeight="1">
      <c r="A19" s="92" t="s">
        <v>36</v>
      </c>
      <c r="B19" s="17"/>
      <c r="C19" s="17" t="s">
        <v>37</v>
      </c>
      <c r="D19" s="95">
        <v>6633.734309999999</v>
      </c>
      <c r="E19" s="95">
        <v>9059.645960000002</v>
      </c>
      <c r="F19" s="94">
        <v>-26.777113153326827</v>
      </c>
      <c r="G19" s="94">
        <v>-0.006891679782938049</v>
      </c>
      <c r="H19" s="94">
        <v>0.016947319415240025</v>
      </c>
      <c r="I19" s="94"/>
      <c r="J19" s="95">
        <v>1160.1601199999998</v>
      </c>
      <c r="K19" s="95">
        <v>1306.21372</v>
      </c>
      <c r="L19" s="94">
        <v>-11.181447397444286</v>
      </c>
      <c r="M19" s="94">
        <v>-0.0030703956759227957</v>
      </c>
      <c r="N19" s="94">
        <v>0.022461164791302664</v>
      </c>
      <c r="O19" s="95"/>
    </row>
    <row r="20" spans="1:15" ht="12.75">
      <c r="A20" s="96" t="s">
        <v>669</v>
      </c>
      <c r="B20" s="25"/>
      <c r="C20" s="25" t="s">
        <v>38</v>
      </c>
      <c r="D20" s="97">
        <v>89390.98230000006</v>
      </c>
      <c r="E20" s="97">
        <v>65369.611889999986</v>
      </c>
      <c r="F20" s="91">
        <v>36.746998667242785</v>
      </c>
      <c r="G20" s="91">
        <v>0.06824139403966488</v>
      </c>
      <c r="H20" s="91">
        <v>0.22836873758969836</v>
      </c>
      <c r="I20" s="91"/>
      <c r="J20" s="97">
        <v>11656.909910000002</v>
      </c>
      <c r="K20" s="97">
        <v>8880.35374</v>
      </c>
      <c r="L20" s="91">
        <v>31.266278926406837</v>
      </c>
      <c r="M20" s="91">
        <v>0.05836984544252762</v>
      </c>
      <c r="N20" s="91">
        <v>0.2256824467004427</v>
      </c>
      <c r="O20" s="93"/>
    </row>
    <row r="21" spans="1:15" ht="12.75">
      <c r="A21" s="92" t="s">
        <v>677</v>
      </c>
      <c r="B21" s="17"/>
      <c r="C21" s="17" t="s">
        <v>39</v>
      </c>
      <c r="D21" s="95">
        <v>90114.82167999996</v>
      </c>
      <c r="E21" s="95">
        <v>21779.421970000003</v>
      </c>
      <c r="F21" s="94">
        <v>313.7613101216752</v>
      </c>
      <c r="G21" s="94">
        <v>0.19413142792747493</v>
      </c>
      <c r="H21" s="94">
        <v>0.23021794297009707</v>
      </c>
      <c r="I21" s="94"/>
      <c r="J21" s="95">
        <v>8114.98915</v>
      </c>
      <c r="K21" s="95">
        <v>3590.2285100000004</v>
      </c>
      <c r="L21" s="94">
        <v>126.02987880568082</v>
      </c>
      <c r="M21" s="94">
        <v>0.09512128084238694</v>
      </c>
      <c r="N21" s="94">
        <v>0.15710944156379308</v>
      </c>
      <c r="O21" s="95"/>
    </row>
    <row r="22" spans="1:15" ht="24">
      <c r="A22" s="220" t="s">
        <v>40</v>
      </c>
      <c r="B22" s="25"/>
      <c r="C22" s="221" t="s">
        <v>41</v>
      </c>
      <c r="D22" s="178">
        <v>229017.03651999997</v>
      </c>
      <c r="E22" s="178">
        <v>188789.89969999998</v>
      </c>
      <c r="F22" s="113">
        <v>21.307886112511127</v>
      </c>
      <c r="G22" s="113">
        <v>0.11427973708270717</v>
      </c>
      <c r="H22" s="113">
        <v>0.5850739098165856</v>
      </c>
      <c r="I22" s="113"/>
      <c r="J22" s="178">
        <v>31774.522510000003</v>
      </c>
      <c r="K22" s="178">
        <v>30430.707370000004</v>
      </c>
      <c r="L22" s="113">
        <v>4.415983906193366</v>
      </c>
      <c r="M22" s="113">
        <v>0.028250205370463837</v>
      </c>
      <c r="N22" s="113">
        <v>0.6151674876240929</v>
      </c>
      <c r="O22" s="119"/>
    </row>
    <row r="23" spans="1:15" ht="12.75">
      <c r="A23" s="92" t="s">
        <v>42</v>
      </c>
      <c r="B23" s="17"/>
      <c r="C23" s="17" t="s">
        <v>43</v>
      </c>
      <c r="D23" s="119">
        <v>1240531.908740001</v>
      </c>
      <c r="E23" s="119">
        <v>1230310.9757300005</v>
      </c>
      <c r="F23" s="94">
        <v>0.8307601258239569</v>
      </c>
      <c r="G23" s="94">
        <v>0.029036258343449778</v>
      </c>
      <c r="H23" s="94">
        <v>3.1692090035204</v>
      </c>
      <c r="I23" s="94"/>
      <c r="J23" s="119">
        <v>220836.34621999998</v>
      </c>
      <c r="K23" s="119">
        <v>111926.49483000004</v>
      </c>
      <c r="L23" s="94">
        <v>97.30479950740713</v>
      </c>
      <c r="M23" s="94">
        <v>2.2895453229037126</v>
      </c>
      <c r="N23" s="94">
        <v>4.275480150409402</v>
      </c>
      <c r="O23" s="119"/>
    </row>
    <row r="24" spans="1:15" ht="12.75">
      <c r="A24" s="96" t="s">
        <v>681</v>
      </c>
      <c r="B24" s="25"/>
      <c r="C24" s="25" t="s">
        <v>44</v>
      </c>
      <c r="D24" s="178">
        <v>351518.9587300003</v>
      </c>
      <c r="E24" s="178">
        <v>299266.97519999987</v>
      </c>
      <c r="F24" s="91">
        <v>17.459989861921944</v>
      </c>
      <c r="G24" s="91">
        <v>0.14844066498139594</v>
      </c>
      <c r="H24" s="91">
        <v>0.8980317564316036</v>
      </c>
      <c r="I24" s="91"/>
      <c r="J24" s="178">
        <v>53834.93725999999</v>
      </c>
      <c r="K24" s="178">
        <v>41510.97109</v>
      </c>
      <c r="L24" s="91">
        <v>29.688455476698877</v>
      </c>
      <c r="M24" s="91">
        <v>0.25907921775695186</v>
      </c>
      <c r="N24" s="91">
        <v>1.0422659566390715</v>
      </c>
      <c r="O24" s="119"/>
    </row>
    <row r="25" spans="1:15" ht="12.75">
      <c r="A25" s="92" t="s">
        <v>45</v>
      </c>
      <c r="B25" s="17"/>
      <c r="C25" s="17" t="s">
        <v>46</v>
      </c>
      <c r="D25" s="119">
        <v>178066.73925999991</v>
      </c>
      <c r="E25" s="119">
        <v>95709.08290000001</v>
      </c>
      <c r="F25" s="94">
        <v>86.04999009973785</v>
      </c>
      <c r="G25" s="94">
        <v>0.23396672146175226</v>
      </c>
      <c r="H25" s="94">
        <v>0.4549102762406955</v>
      </c>
      <c r="I25" s="94"/>
      <c r="J25" s="119">
        <v>24822.291349999992</v>
      </c>
      <c r="K25" s="119">
        <v>15022.702490000001</v>
      </c>
      <c r="L25" s="94">
        <v>65.23186401729765</v>
      </c>
      <c r="M25" s="94">
        <v>0.20601077454828315</v>
      </c>
      <c r="N25" s="94">
        <v>0.4805695066557508</v>
      </c>
      <c r="O25" s="119"/>
    </row>
    <row r="26" spans="1:15" ht="12.75">
      <c r="A26" s="96" t="s">
        <v>47</v>
      </c>
      <c r="B26" s="170"/>
      <c r="C26" s="100" t="s">
        <v>48</v>
      </c>
      <c r="D26" s="178">
        <v>203571.10357999997</v>
      </c>
      <c r="E26" s="178">
        <v>171066.33358000003</v>
      </c>
      <c r="F26" s="113">
        <v>19.001266537812896</v>
      </c>
      <c r="G26" s="113">
        <v>0.09234156003086529</v>
      </c>
      <c r="H26" s="113">
        <v>0.5200667308732133</v>
      </c>
      <c r="I26" s="113"/>
      <c r="J26" s="178">
        <v>26890.4236</v>
      </c>
      <c r="K26" s="178">
        <v>31388.30663999999</v>
      </c>
      <c r="L26" s="113">
        <v>-14.329804699524862</v>
      </c>
      <c r="M26" s="113">
        <v>-0.09455624946473377</v>
      </c>
      <c r="N26" s="113">
        <v>0.5206093757019801</v>
      </c>
      <c r="O26" s="119"/>
    </row>
    <row r="27" spans="1:15" ht="12.75">
      <c r="A27" s="98" t="s">
        <v>49</v>
      </c>
      <c r="B27" s="28"/>
      <c r="C27" s="17" t="s">
        <v>50</v>
      </c>
      <c r="D27" s="119">
        <v>479279.56942000013</v>
      </c>
      <c r="E27" s="119">
        <v>437904.55170000024</v>
      </c>
      <c r="F27" s="94">
        <v>9.448410060908682</v>
      </c>
      <c r="G27" s="94">
        <v>0.11754070810436412</v>
      </c>
      <c r="H27" s="94">
        <v>1.2244240683434078</v>
      </c>
      <c r="I27" s="94"/>
      <c r="J27" s="119">
        <v>68964.06971</v>
      </c>
      <c r="K27" s="119">
        <v>52855.921509999986</v>
      </c>
      <c r="L27" s="94">
        <v>30.475579159002</v>
      </c>
      <c r="M27" s="94">
        <v>0.3386317665596982</v>
      </c>
      <c r="N27" s="94">
        <v>1.3351720230093713</v>
      </c>
      <c r="O27" s="119"/>
    </row>
    <row r="28" spans="1:15" ht="12.75">
      <c r="A28" s="99" t="s">
        <v>51</v>
      </c>
      <c r="B28" s="45"/>
      <c r="C28" s="100" t="s">
        <v>52</v>
      </c>
      <c r="D28" s="178">
        <v>237875.19482000006</v>
      </c>
      <c r="E28" s="178">
        <v>187984.70146999985</v>
      </c>
      <c r="F28" s="91">
        <v>26.53965613151884</v>
      </c>
      <c r="G28" s="91">
        <v>0.14173199769290903</v>
      </c>
      <c r="H28" s="91">
        <v>0.6077040048920788</v>
      </c>
      <c r="I28" s="91"/>
      <c r="J28" s="178">
        <v>39301.5359</v>
      </c>
      <c r="K28" s="178">
        <v>23489.029309999998</v>
      </c>
      <c r="L28" s="91">
        <v>67.31868899864727</v>
      </c>
      <c r="M28" s="91">
        <v>0.3324166734639657</v>
      </c>
      <c r="N28" s="91">
        <v>0.7608934828764825</v>
      </c>
      <c r="O28" s="119"/>
    </row>
    <row r="29" spans="1:15" ht="12.75">
      <c r="A29" s="86" t="s">
        <v>53</v>
      </c>
      <c r="B29" s="28" t="s">
        <v>636</v>
      </c>
      <c r="C29" s="28"/>
      <c r="D29" s="82">
        <v>141529.52064000003</v>
      </c>
      <c r="E29" s="82">
        <v>90018.78010999996</v>
      </c>
      <c r="F29" s="88">
        <v>57.222215705495735</v>
      </c>
      <c r="G29" s="88">
        <v>0.14633489604403713</v>
      </c>
      <c r="H29" s="88">
        <v>0.36156799185584004</v>
      </c>
      <c r="I29" s="88"/>
      <c r="J29" s="82">
        <v>31403.410999999993</v>
      </c>
      <c r="K29" s="82">
        <v>12047.890819999995</v>
      </c>
      <c r="L29" s="88">
        <v>160.65484381605648</v>
      </c>
      <c r="M29" s="88">
        <v>0.406899285371318</v>
      </c>
      <c r="N29" s="88">
        <v>0.6079826200886881</v>
      </c>
      <c r="O29" s="82"/>
    </row>
    <row r="30" spans="1:15" s="85" customFormat="1" ht="12.75">
      <c r="A30" s="96" t="s">
        <v>614</v>
      </c>
      <c r="B30" s="45"/>
      <c r="C30" s="25" t="s">
        <v>550</v>
      </c>
      <c r="D30" s="178">
        <v>94745.82938000001</v>
      </c>
      <c r="E30" s="178">
        <v>73800.47129999996</v>
      </c>
      <c r="F30" s="91">
        <v>28.381062764297088</v>
      </c>
      <c r="G30" s="91">
        <v>0.05950286805635904</v>
      </c>
      <c r="H30" s="91">
        <v>0.24204886097777606</v>
      </c>
      <c r="I30" s="91"/>
      <c r="J30" s="178">
        <v>21813.432199999996</v>
      </c>
      <c r="K30" s="178">
        <v>9867.221399999995</v>
      </c>
      <c r="L30" s="91">
        <v>121.06965391493097</v>
      </c>
      <c r="M30" s="91">
        <v>0.251137897210217</v>
      </c>
      <c r="N30" s="91">
        <v>0.42231678788278626</v>
      </c>
      <c r="O30" s="119"/>
    </row>
    <row r="31" spans="1:15" ht="12.75">
      <c r="A31" s="98" t="s">
        <v>620</v>
      </c>
      <c r="B31" s="28"/>
      <c r="C31" s="17" t="s">
        <v>54</v>
      </c>
      <c r="D31" s="119">
        <v>46783.69126000002</v>
      </c>
      <c r="E31" s="119">
        <v>16218.308809999999</v>
      </c>
      <c r="F31" s="94">
        <v>188.46220532657392</v>
      </c>
      <c r="G31" s="94">
        <v>0.0868320279876781</v>
      </c>
      <c r="H31" s="94">
        <v>0.11951913087806398</v>
      </c>
      <c r="I31" s="94"/>
      <c r="J31" s="119">
        <v>9589.978799999995</v>
      </c>
      <c r="K31" s="119">
        <v>2180.6694199999997</v>
      </c>
      <c r="L31" s="94">
        <v>339.77224204849887</v>
      </c>
      <c r="M31" s="94">
        <v>0.1557613881611009</v>
      </c>
      <c r="N31" s="94">
        <v>0.1856658322059018</v>
      </c>
      <c r="O31" s="119"/>
    </row>
    <row r="32" spans="1:15" ht="12.75">
      <c r="A32" s="84" t="s">
        <v>55</v>
      </c>
      <c r="B32" s="865" t="s">
        <v>643</v>
      </c>
      <c r="C32" s="865"/>
      <c r="D32" s="80">
        <v>635250.2608800001</v>
      </c>
      <c r="E32" s="80">
        <v>712272.6247000002</v>
      </c>
      <c r="F32" s="81">
        <v>-10.813607198850425</v>
      </c>
      <c r="G32" s="81">
        <v>-0.21880989259126274</v>
      </c>
      <c r="H32" s="81">
        <v>1.622885176983809</v>
      </c>
      <c r="I32" s="81"/>
      <c r="J32" s="80">
        <v>74797.27969</v>
      </c>
      <c r="K32" s="80">
        <v>84482.69151</v>
      </c>
      <c r="L32" s="81">
        <v>-11.464374118399826</v>
      </c>
      <c r="M32" s="81">
        <v>-0.20361050033453143</v>
      </c>
      <c r="N32" s="81">
        <v>1.448105305548898</v>
      </c>
      <c r="O32" s="87"/>
    </row>
    <row r="33" spans="1:15" s="85" customFormat="1" ht="12.75">
      <c r="A33" s="67" t="s">
        <v>625</v>
      </c>
      <c r="B33" s="17"/>
      <c r="C33" s="17" t="s">
        <v>56</v>
      </c>
      <c r="D33" s="119">
        <v>420.71569</v>
      </c>
      <c r="E33" s="119">
        <v>625.4127</v>
      </c>
      <c r="F33" s="94">
        <v>-32.72990938623408</v>
      </c>
      <c r="G33" s="94">
        <v>-0.0005815159201881345</v>
      </c>
      <c r="H33" s="94">
        <v>0.001074809880565311</v>
      </c>
      <c r="I33" s="94"/>
      <c r="J33" s="119">
        <v>66.55896000000001</v>
      </c>
      <c r="K33" s="119">
        <v>2.9999999999999995E-32</v>
      </c>
      <c r="L33" s="94" t="s">
        <v>985</v>
      </c>
      <c r="M33" s="94">
        <v>0.001399228385865998</v>
      </c>
      <c r="N33" s="94">
        <v>0.0012886081353130144</v>
      </c>
      <c r="O33" s="119"/>
    </row>
    <row r="34" spans="1:15" s="85" customFormat="1" ht="15" customHeight="1">
      <c r="A34" s="166" t="s">
        <v>626</v>
      </c>
      <c r="B34" s="25"/>
      <c r="C34" s="25" t="s">
        <v>57</v>
      </c>
      <c r="D34" s="178">
        <v>124175.25925000005</v>
      </c>
      <c r="E34" s="178">
        <v>124841.98198000004</v>
      </c>
      <c r="F34" s="91">
        <v>-0.5340533043658379</v>
      </c>
      <c r="G34" s="91">
        <v>-0.0018940671475674792</v>
      </c>
      <c r="H34" s="91">
        <v>0.3172327506104159</v>
      </c>
      <c r="I34" s="91"/>
      <c r="J34" s="178">
        <v>18292.97697</v>
      </c>
      <c r="K34" s="178">
        <v>19348.058699999998</v>
      </c>
      <c r="L34" s="91">
        <v>-5.453165851724433</v>
      </c>
      <c r="M34" s="91">
        <v>-0.022180339146293776</v>
      </c>
      <c r="N34" s="91">
        <v>0.3541593640080255</v>
      </c>
      <c r="O34" s="119"/>
    </row>
    <row r="35" spans="1:15" s="85" customFormat="1" ht="12.75">
      <c r="A35" s="106" t="s">
        <v>58</v>
      </c>
      <c r="B35" s="107"/>
      <c r="C35" s="108" t="s">
        <v>59</v>
      </c>
      <c r="D35" s="119">
        <v>77811.95275999999</v>
      </c>
      <c r="E35" s="119">
        <v>93367.29402</v>
      </c>
      <c r="F35" s="109">
        <v>-16.660374945286453</v>
      </c>
      <c r="G35" s="109">
        <v>-0.04419057506824045</v>
      </c>
      <c r="H35" s="109">
        <v>0.19878758420568812</v>
      </c>
      <c r="I35" s="109"/>
      <c r="J35" s="119">
        <v>8937.592890000002</v>
      </c>
      <c r="K35" s="119">
        <v>11476.70256</v>
      </c>
      <c r="L35" s="109">
        <v>-22.12403481510109</v>
      </c>
      <c r="M35" s="109">
        <v>-0.05337815261973509</v>
      </c>
      <c r="N35" s="109">
        <v>0.17303537958179868</v>
      </c>
      <c r="O35" s="119"/>
    </row>
    <row r="36" spans="1:15" s="85" customFormat="1" ht="12.75">
      <c r="A36" s="110" t="s">
        <v>60</v>
      </c>
      <c r="B36" s="111"/>
      <c r="C36" s="112" t="s">
        <v>61</v>
      </c>
      <c r="D36" s="178">
        <v>17095.944379999997</v>
      </c>
      <c r="E36" s="178">
        <v>9241.721750000002</v>
      </c>
      <c r="F36" s="113">
        <v>84.98657330816081</v>
      </c>
      <c r="G36" s="113">
        <v>0.022312761188094134</v>
      </c>
      <c r="H36" s="113">
        <v>0.0436753141705245</v>
      </c>
      <c r="I36" s="113"/>
      <c r="J36" s="178">
        <v>2626.23919</v>
      </c>
      <c r="K36" s="178">
        <v>1429.33949</v>
      </c>
      <c r="L36" s="113">
        <v>83.73795787311519</v>
      </c>
      <c r="M36" s="113">
        <v>0.025161691758322186</v>
      </c>
      <c r="N36" s="113">
        <v>0.05084504303420397</v>
      </c>
      <c r="O36" s="119"/>
    </row>
    <row r="37" spans="1:15" s="85" customFormat="1" ht="12.75">
      <c r="A37" s="67" t="s">
        <v>62</v>
      </c>
      <c r="B37" s="28"/>
      <c r="C37" s="17" t="s">
        <v>63</v>
      </c>
      <c r="D37" s="119">
        <v>106123.80771000002</v>
      </c>
      <c r="E37" s="119">
        <v>116017.83934</v>
      </c>
      <c r="F37" s="94">
        <v>-8.528026108988888</v>
      </c>
      <c r="G37" s="94">
        <v>-0.028107576694402853</v>
      </c>
      <c r="H37" s="94">
        <v>0.27111638524800713</v>
      </c>
      <c r="I37" s="94"/>
      <c r="J37" s="119">
        <v>12514.178959999996</v>
      </c>
      <c r="K37" s="119">
        <v>15810.551350000002</v>
      </c>
      <c r="L37" s="94">
        <v>-20.84919315606287</v>
      </c>
      <c r="M37" s="94">
        <v>-0.06929762451926756</v>
      </c>
      <c r="N37" s="94">
        <v>0.24227951901019712</v>
      </c>
      <c r="O37" s="119"/>
    </row>
    <row r="38" spans="1:15" ht="24">
      <c r="A38" s="220" t="s">
        <v>64</v>
      </c>
      <c r="B38" s="25"/>
      <c r="C38" s="221" t="s">
        <v>65</v>
      </c>
      <c r="D38" s="178">
        <v>89737.16118</v>
      </c>
      <c r="E38" s="178">
        <v>176251.06819000005</v>
      </c>
      <c r="F38" s="113">
        <v>-49.08560719571774</v>
      </c>
      <c r="G38" s="113">
        <v>-0.24577405524384988</v>
      </c>
      <c r="H38" s="113">
        <v>0.22925312695170896</v>
      </c>
      <c r="I38" s="113"/>
      <c r="J38" s="178">
        <v>9887.758799999998</v>
      </c>
      <c r="K38" s="178">
        <v>12969.227990000001</v>
      </c>
      <c r="L38" s="113">
        <v>-23.759850566093743</v>
      </c>
      <c r="M38" s="113">
        <v>-0.06477984573105572</v>
      </c>
      <c r="N38" s="113">
        <v>0.19143097232427975</v>
      </c>
      <c r="O38" s="119"/>
    </row>
    <row r="39" spans="1:15" ht="24">
      <c r="A39" s="222" t="s">
        <v>66</v>
      </c>
      <c r="B39" s="17"/>
      <c r="C39" s="223" t="s">
        <v>67</v>
      </c>
      <c r="D39" s="119">
        <v>105618.20731000003</v>
      </c>
      <c r="E39" s="119">
        <v>104842.87788000003</v>
      </c>
      <c r="F39" s="109">
        <v>0.7395155929308012</v>
      </c>
      <c r="G39" s="109">
        <v>0.0022026037748933934</v>
      </c>
      <c r="H39" s="109">
        <v>0.2698247188841076</v>
      </c>
      <c r="I39" s="109"/>
      <c r="J39" s="119">
        <v>11845.620260000002</v>
      </c>
      <c r="K39" s="119">
        <v>12611.522979999996</v>
      </c>
      <c r="L39" s="109">
        <v>-6.073039086671789</v>
      </c>
      <c r="M39" s="109">
        <v>-0.016101105345335466</v>
      </c>
      <c r="N39" s="109">
        <v>0.2293359546913693</v>
      </c>
      <c r="O39" s="119"/>
    </row>
    <row r="40" spans="1:15" ht="12.75">
      <c r="A40" s="166" t="s">
        <v>68</v>
      </c>
      <c r="B40" s="25"/>
      <c r="C40" s="25" t="s">
        <v>69</v>
      </c>
      <c r="D40" s="178">
        <v>43058.57309</v>
      </c>
      <c r="E40" s="178">
        <v>23968.74204000001</v>
      </c>
      <c r="F40" s="91">
        <v>79.644693151364</v>
      </c>
      <c r="G40" s="91">
        <v>0.05423157216256733</v>
      </c>
      <c r="H40" s="91">
        <v>0.11000250501752289</v>
      </c>
      <c r="I40" s="91"/>
      <c r="J40" s="178">
        <v>2617.70049</v>
      </c>
      <c r="K40" s="178">
        <v>3049.0979299999995</v>
      </c>
      <c r="L40" s="91">
        <v>-14.1483628897416</v>
      </c>
      <c r="M40" s="91">
        <v>-0.009069005039110022</v>
      </c>
      <c r="N40" s="91">
        <v>0.050679730380806184</v>
      </c>
      <c r="O40" s="119"/>
    </row>
    <row r="41" spans="1:15" ht="12.75">
      <c r="A41" s="98" t="s">
        <v>70</v>
      </c>
      <c r="B41" s="28"/>
      <c r="C41" s="17" t="s">
        <v>71</v>
      </c>
      <c r="D41" s="119">
        <v>71208.63951000002</v>
      </c>
      <c r="E41" s="119">
        <v>63115.6868</v>
      </c>
      <c r="F41" s="94">
        <v>12.822410909739194</v>
      </c>
      <c r="G41" s="94">
        <v>0.022990960357431305</v>
      </c>
      <c r="H41" s="94">
        <v>0.18191798201526876</v>
      </c>
      <c r="I41" s="94"/>
      <c r="J41" s="119">
        <v>8008.653169999998</v>
      </c>
      <c r="K41" s="119">
        <v>7788.190509999999</v>
      </c>
      <c r="L41" s="94">
        <v>2.8307301897266806</v>
      </c>
      <c r="M41" s="94">
        <v>0.004634651922078137</v>
      </c>
      <c r="N41" s="94">
        <v>0.15505073438290437</v>
      </c>
      <c r="O41" s="119"/>
    </row>
    <row r="42" spans="1:15" ht="12" customHeight="1">
      <c r="A42" s="224" t="s">
        <v>72</v>
      </c>
      <c r="B42" s="45" t="s">
        <v>73</v>
      </c>
      <c r="C42" s="25"/>
      <c r="D42" s="80">
        <v>4035889.292250002</v>
      </c>
      <c r="E42" s="80">
        <v>2506059.093770001</v>
      </c>
      <c r="F42" s="81">
        <v>61.04525636618544</v>
      </c>
      <c r="G42" s="81">
        <v>4.346036200532163</v>
      </c>
      <c r="H42" s="81">
        <v>10.310558392005872</v>
      </c>
      <c r="I42" s="81"/>
      <c r="J42" s="80">
        <v>328304.30832999985</v>
      </c>
      <c r="K42" s="80">
        <v>248742.99505000014</v>
      </c>
      <c r="L42" s="81">
        <v>31.98534827644372</v>
      </c>
      <c r="M42" s="81">
        <v>1.6725689217222286</v>
      </c>
      <c r="N42" s="81">
        <v>6.356102958525042</v>
      </c>
      <c r="O42" s="87"/>
    </row>
    <row r="43" spans="1:15" ht="12.75">
      <c r="A43" s="98" t="s">
        <v>630</v>
      </c>
      <c r="B43" s="28"/>
      <c r="C43" s="17" t="s">
        <v>74</v>
      </c>
      <c r="D43" s="119">
        <v>1993.1346999999996</v>
      </c>
      <c r="E43" s="119">
        <v>1467.8797900000002</v>
      </c>
      <c r="F43" s="94">
        <v>35.7832373998418</v>
      </c>
      <c r="G43" s="94">
        <v>0.0014921766191014975</v>
      </c>
      <c r="H43" s="94">
        <v>0.0050918967839244985</v>
      </c>
      <c r="I43" s="94"/>
      <c r="J43" s="119">
        <v>116.91938</v>
      </c>
      <c r="K43" s="119">
        <v>127.85035999999998</v>
      </c>
      <c r="L43" s="94">
        <v>-8.549823402921962</v>
      </c>
      <c r="M43" s="94">
        <v>-0.00022979531983873352</v>
      </c>
      <c r="N43" s="94">
        <v>0.0022636060455835504</v>
      </c>
      <c r="O43" s="119"/>
    </row>
    <row r="44" spans="1:15" s="226" customFormat="1" ht="12.75">
      <c r="A44" s="166" t="s">
        <v>75</v>
      </c>
      <c r="B44" s="25"/>
      <c r="C44" s="25" t="s">
        <v>76</v>
      </c>
      <c r="D44" s="178">
        <v>4032456.545870002</v>
      </c>
      <c r="E44" s="178">
        <v>2495770.680880001</v>
      </c>
      <c r="F44" s="91">
        <v>61.57159697252996</v>
      </c>
      <c r="G44" s="91">
        <v>4.365512201764744</v>
      </c>
      <c r="H44" s="91">
        <v>10.301788693574377</v>
      </c>
      <c r="I44" s="91"/>
      <c r="J44" s="178">
        <v>328065.8452199999</v>
      </c>
      <c r="K44" s="178">
        <v>246556.47839000012</v>
      </c>
      <c r="L44" s="91">
        <v>33.059105711701974</v>
      </c>
      <c r="M44" s="91">
        <v>1.7135216623351697</v>
      </c>
      <c r="N44" s="91">
        <v>6.351486217164931</v>
      </c>
      <c r="O44" s="119"/>
    </row>
    <row r="45" spans="1:15" ht="12.75">
      <c r="A45" s="67" t="s">
        <v>77</v>
      </c>
      <c r="B45" s="28"/>
      <c r="C45" s="17" t="s">
        <v>78</v>
      </c>
      <c r="D45" s="119">
        <v>1287.93125</v>
      </c>
      <c r="E45" s="119">
        <v>8807.53768</v>
      </c>
      <c r="F45" s="94">
        <v>-85.37694305952716</v>
      </c>
      <c r="G45" s="94">
        <v>-0.021362162801469662</v>
      </c>
      <c r="H45" s="94">
        <v>0.003290300946439225</v>
      </c>
      <c r="I45" s="94"/>
      <c r="J45" s="119">
        <v>121.54373000000001</v>
      </c>
      <c r="K45" s="119">
        <v>2058.6663</v>
      </c>
      <c r="L45" s="94">
        <v>-94.0959965196885</v>
      </c>
      <c r="M45" s="94">
        <v>-0.04072294529310092</v>
      </c>
      <c r="N45" s="94">
        <v>0.0023531353145284793</v>
      </c>
      <c r="O45" s="119"/>
    </row>
    <row r="46" spans="1:15" ht="12.75">
      <c r="A46" s="166" t="s">
        <v>79</v>
      </c>
      <c r="B46" s="25"/>
      <c r="C46" s="25" t="s">
        <v>80</v>
      </c>
      <c r="D46" s="178">
        <v>151.68043</v>
      </c>
      <c r="E46" s="178">
        <v>12.99542</v>
      </c>
      <c r="F46" s="91" t="s">
        <v>1005</v>
      </c>
      <c r="G46" s="91">
        <v>0.00039398494978725216</v>
      </c>
      <c r="H46" s="91">
        <v>0.0003875007011323846</v>
      </c>
      <c r="I46" s="91"/>
      <c r="J46" s="178">
        <v>9.999999999999999E-34</v>
      </c>
      <c r="K46" s="178">
        <v>9.999999999999999E-34</v>
      </c>
      <c r="L46" s="91">
        <v>0</v>
      </c>
      <c r="M46" s="91">
        <v>0</v>
      </c>
      <c r="N46" s="91">
        <v>1.936040069305491E-38</v>
      </c>
      <c r="O46" s="119"/>
    </row>
    <row r="47" spans="1:15" ht="12.75">
      <c r="A47" s="225" t="s">
        <v>81</v>
      </c>
      <c r="B47" s="85" t="s">
        <v>82</v>
      </c>
      <c r="C47" s="2"/>
      <c r="D47" s="82">
        <v>418659.7762099999</v>
      </c>
      <c r="E47" s="82">
        <v>391228.6537399998</v>
      </c>
      <c r="F47" s="88">
        <v>7.011532056194973</v>
      </c>
      <c r="G47" s="88">
        <v>0.07792802847943668</v>
      </c>
      <c r="H47" s="88">
        <v>1.0695576009199224</v>
      </c>
      <c r="I47" s="88"/>
      <c r="J47" s="82">
        <v>61962.29639</v>
      </c>
      <c r="K47" s="82">
        <v>38333.70006</v>
      </c>
      <c r="L47" s="88">
        <v>61.63922682396028</v>
      </c>
      <c r="M47" s="88">
        <v>0.496729556818573</v>
      </c>
      <c r="N47" s="88">
        <v>1.1996148859722298</v>
      </c>
      <c r="O47" s="82"/>
    </row>
    <row r="48" spans="1:15" ht="12.75">
      <c r="A48" s="167" t="s">
        <v>638</v>
      </c>
      <c r="B48" s="45"/>
      <c r="C48" s="180" t="s">
        <v>83</v>
      </c>
      <c r="D48" s="178">
        <v>19140.51442</v>
      </c>
      <c r="E48" s="178">
        <v>22707.136710000002</v>
      </c>
      <c r="F48" s="91">
        <v>-15.70705428672254</v>
      </c>
      <c r="G48" s="91">
        <v>-0.010132281086728446</v>
      </c>
      <c r="H48" s="91">
        <v>0.04889861373536796</v>
      </c>
      <c r="I48" s="91"/>
      <c r="J48" s="178">
        <v>1848.05163</v>
      </c>
      <c r="K48" s="178">
        <v>1058.2475</v>
      </c>
      <c r="L48" s="91">
        <v>74.6332148197846</v>
      </c>
      <c r="M48" s="91">
        <v>0.01660357009740234</v>
      </c>
      <c r="N48" s="91">
        <v>0.03577902005825326</v>
      </c>
      <c r="O48" s="119"/>
    </row>
    <row r="49" spans="1:15" ht="12.75">
      <c r="A49" s="67" t="s">
        <v>640</v>
      </c>
      <c r="B49" s="1"/>
      <c r="C49" s="17" t="s">
        <v>84</v>
      </c>
      <c r="D49" s="119">
        <v>379718.1108299999</v>
      </c>
      <c r="E49" s="119">
        <v>351081.94457999984</v>
      </c>
      <c r="F49" s="94">
        <v>8.156547692664054</v>
      </c>
      <c r="G49" s="94">
        <v>0.08135139134435423</v>
      </c>
      <c r="H49" s="94">
        <v>0.9700726334919376</v>
      </c>
      <c r="I49" s="94"/>
      <c r="J49" s="119">
        <v>57428.177950000005</v>
      </c>
      <c r="K49" s="119">
        <v>33715.943100000004</v>
      </c>
      <c r="L49" s="94">
        <v>70.32944260129564</v>
      </c>
      <c r="M49" s="94">
        <v>0.4984878383682821</v>
      </c>
      <c r="N49" s="94">
        <v>1.1118325361840609</v>
      </c>
      <c r="O49" s="119"/>
    </row>
    <row r="50" spans="1:15" ht="36">
      <c r="A50" s="220" t="s">
        <v>85</v>
      </c>
      <c r="B50" s="100"/>
      <c r="C50" s="221" t="s">
        <v>86</v>
      </c>
      <c r="D50" s="178">
        <v>19801.150959999995</v>
      </c>
      <c r="E50" s="178">
        <v>17439.572449999996</v>
      </c>
      <c r="F50" s="113">
        <v>13.541493157419692</v>
      </c>
      <c r="G50" s="113">
        <v>0.00670891822181073</v>
      </c>
      <c r="H50" s="113">
        <v>0.0505863536926167</v>
      </c>
      <c r="I50" s="113"/>
      <c r="J50" s="178">
        <v>2686.0668100000003</v>
      </c>
      <c r="K50" s="178">
        <v>3559.5094599999998</v>
      </c>
      <c r="L50" s="113">
        <v>-24.538287081838504</v>
      </c>
      <c r="M50" s="113">
        <v>-0.018361851647111353</v>
      </c>
      <c r="N50" s="113">
        <v>0.052003329729915795</v>
      </c>
      <c r="O50" s="119"/>
    </row>
    <row r="51" spans="1:15" ht="12.75">
      <c r="A51" s="101" t="s">
        <v>87</v>
      </c>
      <c r="B51" s="28" t="s">
        <v>88</v>
      </c>
      <c r="C51" s="28"/>
      <c r="D51" s="82">
        <v>6584321.139460002</v>
      </c>
      <c r="E51" s="82">
        <v>6105587.033010001</v>
      </c>
      <c r="F51" s="104">
        <v>7.840918553149984</v>
      </c>
      <c r="G51" s="104">
        <v>1.360017444503545</v>
      </c>
      <c r="H51" s="104">
        <v>16.82108270672448</v>
      </c>
      <c r="I51" s="104"/>
      <c r="J51" s="82">
        <v>890962.5267500002</v>
      </c>
      <c r="K51" s="82">
        <v>864028.61403</v>
      </c>
      <c r="L51" s="104">
        <v>3.117247771966145</v>
      </c>
      <c r="M51" s="104">
        <v>0.5662152055900732</v>
      </c>
      <c r="N51" s="104">
        <v>17.24939152037666</v>
      </c>
      <c r="O51" s="82"/>
    </row>
    <row r="52" spans="1:15" ht="12.75">
      <c r="A52" s="166" t="s">
        <v>645</v>
      </c>
      <c r="B52" s="25"/>
      <c r="C52" s="25" t="s">
        <v>89</v>
      </c>
      <c r="D52" s="178">
        <v>1458644.62366</v>
      </c>
      <c r="E52" s="178">
        <v>1455805.9320800006</v>
      </c>
      <c r="F52" s="91">
        <v>0.19499107109308084</v>
      </c>
      <c r="G52" s="91">
        <v>0.008064330525754441</v>
      </c>
      <c r="H52" s="91">
        <v>3.726425448366894</v>
      </c>
      <c r="I52" s="91"/>
      <c r="J52" s="178">
        <v>182560.24553000013</v>
      </c>
      <c r="K52" s="178">
        <v>192693.08755999999</v>
      </c>
      <c r="L52" s="91">
        <v>-5.258539451678427</v>
      </c>
      <c r="M52" s="91">
        <v>-0.21301655251031318</v>
      </c>
      <c r="N52" s="91">
        <v>3.534439504083289</v>
      </c>
      <c r="O52" s="119"/>
    </row>
    <row r="53" spans="1:15" s="85" customFormat="1" ht="12.75">
      <c r="A53" s="67" t="s">
        <v>647</v>
      </c>
      <c r="B53" s="17"/>
      <c r="C53" s="17" t="s">
        <v>90</v>
      </c>
      <c r="D53" s="119">
        <v>299215.43543999974</v>
      </c>
      <c r="E53" s="119">
        <v>275156.60321000003</v>
      </c>
      <c r="F53" s="94">
        <v>8.743687031067891</v>
      </c>
      <c r="G53" s="94">
        <v>0.06834781789377495</v>
      </c>
      <c r="H53" s="94">
        <v>0.7644110121696759</v>
      </c>
      <c r="I53" s="94"/>
      <c r="J53" s="119">
        <v>42113.03142</v>
      </c>
      <c r="K53" s="119">
        <v>39715.860380000006</v>
      </c>
      <c r="L53" s="94">
        <v>6.035802868335074</v>
      </c>
      <c r="M53" s="94">
        <v>0.05039426344618224</v>
      </c>
      <c r="N53" s="94">
        <v>0.8153251626904112</v>
      </c>
      <c r="O53" s="119"/>
    </row>
    <row r="54" spans="1:15" ht="12.75" customHeight="1">
      <c r="A54" s="96">
        <v>53</v>
      </c>
      <c r="B54" s="25"/>
      <c r="C54" s="25" t="s">
        <v>91</v>
      </c>
      <c r="D54" s="178">
        <v>249258.33903000012</v>
      </c>
      <c r="E54" s="178">
        <v>240762.1600299999</v>
      </c>
      <c r="F54" s="91">
        <v>3.528868074178081</v>
      </c>
      <c r="G54" s="91">
        <v>0.02413647052914073</v>
      </c>
      <c r="H54" s="91">
        <v>0.6367847265281268</v>
      </c>
      <c r="I54" s="91"/>
      <c r="J54" s="178">
        <v>35015.9726</v>
      </c>
      <c r="K54" s="178">
        <v>34650.61558000001</v>
      </c>
      <c r="L54" s="91">
        <v>1.0544026819854506</v>
      </c>
      <c r="M54" s="91">
        <v>0.007680677603126535</v>
      </c>
      <c r="N54" s="91">
        <v>0.6779232601930317</v>
      </c>
      <c r="O54" s="119"/>
    </row>
    <row r="55" spans="1:15" ht="12.75">
      <c r="A55" s="92" t="s">
        <v>92</v>
      </c>
      <c r="B55" s="17"/>
      <c r="C55" s="17" t="s">
        <v>93</v>
      </c>
      <c r="D55" s="95">
        <v>1412259.903060001</v>
      </c>
      <c r="E55" s="95">
        <v>1213163.2314399993</v>
      </c>
      <c r="F55" s="94">
        <v>16.411367115345083</v>
      </c>
      <c r="G55" s="94">
        <v>0.5656061327104885</v>
      </c>
      <c r="H55" s="94">
        <v>3.607925574953236</v>
      </c>
      <c r="I55" s="94"/>
      <c r="J55" s="95">
        <v>198460.79143999997</v>
      </c>
      <c r="K55" s="95">
        <v>168703.27053</v>
      </c>
      <c r="L55" s="94">
        <v>17.638970967494238</v>
      </c>
      <c r="M55" s="94">
        <v>0.6255741969266485</v>
      </c>
      <c r="N55" s="94">
        <v>3.842280444139202</v>
      </c>
      <c r="O55" s="95"/>
    </row>
    <row r="56" spans="1:15" s="226" customFormat="1" ht="24">
      <c r="A56" s="220" t="s">
        <v>94</v>
      </c>
      <c r="B56" s="25"/>
      <c r="C56" s="221" t="s">
        <v>95</v>
      </c>
      <c r="D56" s="178">
        <v>506308.0163600001</v>
      </c>
      <c r="E56" s="178">
        <v>451861.02475000016</v>
      </c>
      <c r="F56" s="113">
        <v>12.04949943184936</v>
      </c>
      <c r="G56" s="113">
        <v>0.15467637962843117</v>
      </c>
      <c r="H56" s="113">
        <v>1.2934741240412286</v>
      </c>
      <c r="I56" s="113"/>
      <c r="J56" s="178">
        <v>62931.36571</v>
      </c>
      <c r="K56" s="178">
        <v>65124.863010000015</v>
      </c>
      <c r="L56" s="113">
        <v>-3.3681411347663066</v>
      </c>
      <c r="M56" s="113">
        <v>-0.046112554740645705</v>
      </c>
      <c r="N56" s="113">
        <v>1.218376456306776</v>
      </c>
      <c r="O56" s="119"/>
    </row>
    <row r="57" spans="1:15" ht="13.5" customHeight="1">
      <c r="A57" s="92" t="s">
        <v>96</v>
      </c>
      <c r="B57" s="17"/>
      <c r="C57" s="17" t="s">
        <v>97</v>
      </c>
      <c r="D57" s="119">
        <v>595557.3730700002</v>
      </c>
      <c r="E57" s="119">
        <v>591114.2195199996</v>
      </c>
      <c r="F57" s="94">
        <v>0.7516573621944989</v>
      </c>
      <c r="G57" s="94">
        <v>0.012622385276491298</v>
      </c>
      <c r="H57" s="94">
        <v>1.5214810482089631</v>
      </c>
      <c r="I57" s="94"/>
      <c r="J57" s="119">
        <v>98106.12431999999</v>
      </c>
      <c r="K57" s="119">
        <v>111447.48101999999</v>
      </c>
      <c r="L57" s="94">
        <v>-11.970980930117038</v>
      </c>
      <c r="M57" s="94">
        <v>-0.28046719781384083</v>
      </c>
      <c r="N57" s="94">
        <v>1.899373877277859</v>
      </c>
      <c r="O57" s="119"/>
    </row>
    <row r="58" spans="1:15" ht="12.75">
      <c r="A58" s="96" t="s">
        <v>98</v>
      </c>
      <c r="B58" s="25"/>
      <c r="C58" s="25" t="s">
        <v>99</v>
      </c>
      <c r="D58" s="178">
        <v>978360.9747700002</v>
      </c>
      <c r="E58" s="178">
        <v>924487.3997000004</v>
      </c>
      <c r="F58" s="91">
        <v>5.827399604092166</v>
      </c>
      <c r="G58" s="91">
        <v>0.15304738247351768</v>
      </c>
      <c r="H58" s="91">
        <v>2.4994362402845134</v>
      </c>
      <c r="I58" s="91"/>
      <c r="J58" s="178">
        <v>125440.11608000004</v>
      </c>
      <c r="K58" s="178">
        <v>126017.53608000006</v>
      </c>
      <c r="L58" s="91">
        <v>-0.45820607033092775</v>
      </c>
      <c r="M58" s="91">
        <v>-0.012138748180061446</v>
      </c>
      <c r="N58" s="91">
        <v>2.4285709102921214</v>
      </c>
      <c r="O58" s="119"/>
    </row>
    <row r="59" spans="1:15" s="226" customFormat="1" ht="12.75">
      <c r="A59" s="92" t="s">
        <v>100</v>
      </c>
      <c r="B59" s="17"/>
      <c r="C59" s="17" t="s">
        <v>101</v>
      </c>
      <c r="D59" s="119">
        <v>321193.57988</v>
      </c>
      <c r="E59" s="119">
        <v>291835.65516000014</v>
      </c>
      <c r="F59" s="94">
        <v>10.059745682515809</v>
      </c>
      <c r="G59" s="94">
        <v>0.0834018074243717</v>
      </c>
      <c r="H59" s="94">
        <v>0.8205589699522909</v>
      </c>
      <c r="I59" s="94"/>
      <c r="J59" s="119">
        <v>43088.087780000016</v>
      </c>
      <c r="K59" s="119">
        <v>38726.097</v>
      </c>
      <c r="L59" s="94">
        <v>11.263698430544174</v>
      </c>
      <c r="M59" s="94">
        <v>0.09169946943674878</v>
      </c>
      <c r="N59" s="94">
        <v>0.8342026445183232</v>
      </c>
      <c r="O59" s="119"/>
    </row>
    <row r="60" spans="1:15" ht="12.75">
      <c r="A60" s="96" t="s">
        <v>102</v>
      </c>
      <c r="B60" s="170"/>
      <c r="C60" s="100" t="s">
        <v>103</v>
      </c>
      <c r="D60" s="178">
        <v>763522.8941900004</v>
      </c>
      <c r="E60" s="178">
        <v>661400.8071200001</v>
      </c>
      <c r="F60" s="113">
        <v>15.440272520180324</v>
      </c>
      <c r="G60" s="113">
        <v>0.29011473804157667</v>
      </c>
      <c r="H60" s="113">
        <v>1.9505855622195472</v>
      </c>
      <c r="I60" s="113"/>
      <c r="J60" s="178">
        <v>103246.79186999994</v>
      </c>
      <c r="K60" s="178">
        <v>86949.80287</v>
      </c>
      <c r="L60" s="113">
        <v>18.742985564171807</v>
      </c>
      <c r="M60" s="113">
        <v>0.3426016514222253</v>
      </c>
      <c r="N60" s="113">
        <v>1.998899260875643</v>
      </c>
      <c r="O60" s="119"/>
    </row>
    <row r="61" spans="1:15" ht="12.75">
      <c r="A61" s="98" t="s">
        <v>104</v>
      </c>
      <c r="B61" s="28" t="s">
        <v>105</v>
      </c>
      <c r="C61" s="17"/>
      <c r="D61" s="182">
        <v>5849256.500960003</v>
      </c>
      <c r="E61" s="182">
        <v>5657754.940859998</v>
      </c>
      <c r="F61" s="88">
        <v>3.384762367789937</v>
      </c>
      <c r="G61" s="88">
        <v>0.5440294703817011</v>
      </c>
      <c r="H61" s="88">
        <v>14.94319995813013</v>
      </c>
      <c r="I61" s="88"/>
      <c r="J61" s="182">
        <v>810699.0296499999</v>
      </c>
      <c r="K61" s="182">
        <v>810285.64225</v>
      </c>
      <c r="L61" s="88">
        <v>0.05101749043115178</v>
      </c>
      <c r="M61" s="88">
        <v>0.008690390962226397</v>
      </c>
      <c r="N61" s="88">
        <v>15.695458055494802</v>
      </c>
      <c r="O61" s="182"/>
    </row>
    <row r="62" spans="1:15" s="226" customFormat="1" ht="12.75">
      <c r="A62" s="99" t="s">
        <v>654</v>
      </c>
      <c r="B62" s="45"/>
      <c r="C62" s="100" t="s">
        <v>106</v>
      </c>
      <c r="D62" s="178">
        <v>11297.62271</v>
      </c>
      <c r="E62" s="178">
        <v>12175.28855</v>
      </c>
      <c r="F62" s="91">
        <v>-7.2085834877400075</v>
      </c>
      <c r="G62" s="91">
        <v>-0.002493327374763764</v>
      </c>
      <c r="H62" s="91">
        <v>0.02886223833393768</v>
      </c>
      <c r="I62" s="91"/>
      <c r="J62" s="178">
        <v>1799.67102</v>
      </c>
      <c r="K62" s="178">
        <v>1838.5048100000004</v>
      </c>
      <c r="L62" s="91">
        <v>-2.1122484852242707</v>
      </c>
      <c r="M62" s="91">
        <v>-0.0008163790614931427</v>
      </c>
      <c r="N62" s="91">
        <v>0.03484235206287884</v>
      </c>
      <c r="O62" s="119"/>
    </row>
    <row r="63" spans="1:15" s="125" customFormat="1" ht="12.75">
      <c r="A63" s="98" t="s">
        <v>656</v>
      </c>
      <c r="B63" s="28"/>
      <c r="C63" s="17" t="s">
        <v>107</v>
      </c>
      <c r="D63" s="119">
        <v>735102.2001599999</v>
      </c>
      <c r="E63" s="119">
        <v>643270.6826099999</v>
      </c>
      <c r="F63" s="94">
        <v>14.275719387273133</v>
      </c>
      <c r="G63" s="94">
        <v>0.2608806519956548</v>
      </c>
      <c r="H63" s="94">
        <v>1.8779787080374082</v>
      </c>
      <c r="I63" s="94"/>
      <c r="J63" s="119">
        <v>105101.81908999996</v>
      </c>
      <c r="K63" s="119">
        <v>87825.53024000004</v>
      </c>
      <c r="L63" s="94">
        <v>19.67114665039786</v>
      </c>
      <c r="M63" s="94">
        <v>0.3631888743655269</v>
      </c>
      <c r="N63" s="94">
        <v>2.0348133311513674</v>
      </c>
      <c r="O63" s="119"/>
    </row>
    <row r="64" spans="1:15" s="125" customFormat="1" ht="12.75">
      <c r="A64" s="166" t="s">
        <v>658</v>
      </c>
      <c r="B64" s="25"/>
      <c r="C64" s="25" t="s">
        <v>108</v>
      </c>
      <c r="D64" s="178">
        <v>128299.79830999997</v>
      </c>
      <c r="E64" s="178">
        <v>105915.13854999999</v>
      </c>
      <c r="F64" s="91">
        <v>21.134523417946266</v>
      </c>
      <c r="G64" s="91">
        <v>0.06359172524520361</v>
      </c>
      <c r="H64" s="91">
        <v>0.327769784145974</v>
      </c>
      <c r="I64" s="91"/>
      <c r="J64" s="178">
        <v>18267.22068</v>
      </c>
      <c r="K64" s="178">
        <v>14003.085679999995</v>
      </c>
      <c r="L64" s="91">
        <v>30.451395481285132</v>
      </c>
      <c r="M64" s="91">
        <v>0.0896423071088357</v>
      </c>
      <c r="N64" s="91">
        <v>0.353660711913259</v>
      </c>
      <c r="O64" s="119"/>
    </row>
    <row r="65" spans="1:15" ht="12.75">
      <c r="A65" s="67" t="s">
        <v>16</v>
      </c>
      <c r="B65" s="17"/>
      <c r="C65" s="17" t="s">
        <v>109</v>
      </c>
      <c r="D65" s="119">
        <v>462628.0484399998</v>
      </c>
      <c r="E65" s="119">
        <v>456189.74646999984</v>
      </c>
      <c r="F65" s="94">
        <v>1.4113210609882416</v>
      </c>
      <c r="G65" s="94">
        <v>0.018290326246258374</v>
      </c>
      <c r="H65" s="94">
        <v>1.181884130563229</v>
      </c>
      <c r="I65" s="94"/>
      <c r="J65" s="119">
        <v>61904.03718999999</v>
      </c>
      <c r="K65" s="119">
        <v>60955.28908999997</v>
      </c>
      <c r="L65" s="94">
        <v>1.5564655900478142</v>
      </c>
      <c r="M65" s="94">
        <v>0.019944952153045335</v>
      </c>
      <c r="N65" s="94">
        <v>1.1984869645161729</v>
      </c>
      <c r="O65" s="119"/>
    </row>
    <row r="66" spans="1:15" s="125" customFormat="1" ht="12.75">
      <c r="A66" s="96" t="s">
        <v>110</v>
      </c>
      <c r="B66" s="25"/>
      <c r="C66" s="25" t="s">
        <v>111</v>
      </c>
      <c r="D66" s="97">
        <v>1037685.909600001</v>
      </c>
      <c r="E66" s="97">
        <v>1033716.680709999</v>
      </c>
      <c r="F66" s="91">
        <v>0.38397647673399843</v>
      </c>
      <c r="G66" s="91">
        <v>0.011276030804782039</v>
      </c>
      <c r="H66" s="91">
        <v>2.6509947098989413</v>
      </c>
      <c r="I66" s="91"/>
      <c r="J66" s="97">
        <v>163925.13171999995</v>
      </c>
      <c r="K66" s="97">
        <v>153418.42468000014</v>
      </c>
      <c r="L66" s="91">
        <v>6.8483997680947875</v>
      </c>
      <c r="M66" s="91">
        <v>0.22087608839359632</v>
      </c>
      <c r="N66" s="91">
        <v>3.1736562337610046</v>
      </c>
      <c r="O66" s="93"/>
    </row>
    <row r="67" spans="1:15" s="226" customFormat="1" ht="12.75">
      <c r="A67" s="92" t="s">
        <v>112</v>
      </c>
      <c r="B67" s="17"/>
      <c r="C67" s="17" t="s">
        <v>113</v>
      </c>
      <c r="D67" s="95">
        <v>424162.44847999985</v>
      </c>
      <c r="E67" s="95">
        <v>385609.2259799999</v>
      </c>
      <c r="F67" s="94">
        <v>9.998003134395853</v>
      </c>
      <c r="G67" s="94">
        <v>0.10952437780261363</v>
      </c>
      <c r="H67" s="94">
        <v>1.0836153759587108</v>
      </c>
      <c r="I67" s="94"/>
      <c r="J67" s="95">
        <v>57391.45188000004</v>
      </c>
      <c r="K67" s="95">
        <v>52781.36971</v>
      </c>
      <c r="L67" s="94">
        <v>8.734298096713864</v>
      </c>
      <c r="M67" s="94">
        <v>0.09691494328395107</v>
      </c>
      <c r="N67" s="94">
        <v>1.1111215047529803</v>
      </c>
      <c r="O67" s="95"/>
    </row>
    <row r="68" spans="1:15" ht="12.75">
      <c r="A68" s="220" t="s">
        <v>114</v>
      </c>
      <c r="B68" s="25"/>
      <c r="C68" s="221" t="s">
        <v>115</v>
      </c>
      <c r="D68" s="178">
        <v>1814819.702060002</v>
      </c>
      <c r="E68" s="178">
        <v>1832252.5781699985</v>
      </c>
      <c r="F68" s="113">
        <v>-0.9514450309797372</v>
      </c>
      <c r="G68" s="113">
        <v>-0.04952439213758133</v>
      </c>
      <c r="H68" s="113">
        <v>4.636352276804042</v>
      </c>
      <c r="I68" s="113"/>
      <c r="J68" s="178">
        <v>247205.48693000016</v>
      </c>
      <c r="K68" s="178">
        <v>264124.41657</v>
      </c>
      <c r="L68" s="113">
        <v>-6.405666639879118</v>
      </c>
      <c r="M68" s="113">
        <v>-0.3556763298398497</v>
      </c>
      <c r="N68" s="113">
        <v>4.785997280486552</v>
      </c>
      <c r="O68" s="119"/>
    </row>
    <row r="69" spans="1:15" s="226" customFormat="1" ht="12.75">
      <c r="A69" s="92" t="s">
        <v>116</v>
      </c>
      <c r="B69" s="17"/>
      <c r="C69" s="17" t="s">
        <v>117</v>
      </c>
      <c r="D69" s="119">
        <v>487249.65477999987</v>
      </c>
      <c r="E69" s="119">
        <v>533203.5990299998</v>
      </c>
      <c r="F69" s="94">
        <v>-8.618461003188845</v>
      </c>
      <c r="G69" s="94">
        <v>-0.13054880565579807</v>
      </c>
      <c r="H69" s="94">
        <v>1.2447853876321575</v>
      </c>
      <c r="I69" s="94"/>
      <c r="J69" s="119">
        <v>58471.61930999999</v>
      </c>
      <c r="K69" s="119">
        <v>70398.33262999999</v>
      </c>
      <c r="L69" s="94">
        <v>-16.941755400208834</v>
      </c>
      <c r="M69" s="94">
        <v>-0.25072801359020774</v>
      </c>
      <c r="N69" s="94">
        <v>1.1320339790133667</v>
      </c>
      <c r="O69" s="119"/>
    </row>
    <row r="70" spans="1:15" s="85" customFormat="1" ht="12.75">
      <c r="A70" s="96" t="s">
        <v>118</v>
      </c>
      <c r="B70" s="25"/>
      <c r="C70" s="25" t="s">
        <v>119</v>
      </c>
      <c r="D70" s="178">
        <v>748011.1164200004</v>
      </c>
      <c r="E70" s="178">
        <v>655422.0007900002</v>
      </c>
      <c r="F70" s="91">
        <v>14.126641388052242</v>
      </c>
      <c r="G70" s="91">
        <v>0.26303288345533327</v>
      </c>
      <c r="H70" s="91">
        <v>1.9109573467557281</v>
      </c>
      <c r="I70" s="91"/>
      <c r="J70" s="178">
        <v>96632.59182999989</v>
      </c>
      <c r="K70" s="178">
        <v>104940.68883999999</v>
      </c>
      <c r="L70" s="91">
        <v>-7.916945373464445</v>
      </c>
      <c r="M70" s="91">
        <v>-0.17465605185117913</v>
      </c>
      <c r="N70" s="91">
        <v>1.870845697837222</v>
      </c>
      <c r="O70" s="119"/>
    </row>
    <row r="71" spans="1:15" ht="12.75">
      <c r="A71" s="227" t="s">
        <v>120</v>
      </c>
      <c r="B71" s="28" t="s">
        <v>121</v>
      </c>
      <c r="C71" s="28"/>
      <c r="D71" s="182">
        <v>15351231.391059995</v>
      </c>
      <c r="E71" s="182">
        <v>14426755.940709993</v>
      </c>
      <c r="F71" s="88">
        <v>6.408061896585357</v>
      </c>
      <c r="G71" s="88">
        <v>2.626307009572935</v>
      </c>
      <c r="H71" s="88">
        <v>39.21806476472423</v>
      </c>
      <c r="I71" s="88"/>
      <c r="J71" s="182">
        <v>1999039.8287799999</v>
      </c>
      <c r="K71" s="182">
        <v>1967653.5257800003</v>
      </c>
      <c r="L71" s="88">
        <v>1.5951132955461615</v>
      </c>
      <c r="M71" s="88">
        <v>0.6598150885318905</v>
      </c>
      <c r="N71" s="88">
        <v>38.70221208655668</v>
      </c>
      <c r="O71" s="182"/>
    </row>
    <row r="72" spans="1:15" s="125" customFormat="1" ht="15.75" customHeight="1">
      <c r="A72" s="96" t="s">
        <v>122</v>
      </c>
      <c r="B72" s="170"/>
      <c r="C72" s="100" t="s">
        <v>123</v>
      </c>
      <c r="D72" s="178">
        <v>751014.7164900001</v>
      </c>
      <c r="E72" s="178">
        <v>612638.7969700001</v>
      </c>
      <c r="F72" s="113">
        <v>22.586868511165484</v>
      </c>
      <c r="G72" s="113">
        <v>0.39310686644398</v>
      </c>
      <c r="H72" s="113">
        <v>1.9186306974513068</v>
      </c>
      <c r="I72" s="113"/>
      <c r="J72" s="178">
        <v>121819.49470000001</v>
      </c>
      <c r="K72" s="178">
        <v>89214.36681</v>
      </c>
      <c r="L72" s="113">
        <v>36.54694760031106</v>
      </c>
      <c r="M72" s="113">
        <v>0.6854377001755905</v>
      </c>
      <c r="N72" s="113">
        <v>2.358474229617479</v>
      </c>
      <c r="O72" s="119"/>
    </row>
    <row r="73" spans="1:15" ht="12.75">
      <c r="A73" s="98" t="s">
        <v>124</v>
      </c>
      <c r="B73" s="28"/>
      <c r="C73" s="17" t="s">
        <v>125</v>
      </c>
      <c r="D73" s="119">
        <v>1764718.6729600003</v>
      </c>
      <c r="E73" s="119">
        <v>1571997.4146300005</v>
      </c>
      <c r="F73" s="94">
        <v>12.259642193836589</v>
      </c>
      <c r="G73" s="94">
        <v>0.5474944645140887</v>
      </c>
      <c r="H73" s="94">
        <v>4.508358283750986</v>
      </c>
      <c r="I73" s="94"/>
      <c r="J73" s="119">
        <v>220114.50683999987</v>
      </c>
      <c r="K73" s="119">
        <v>202311.13021000003</v>
      </c>
      <c r="L73" s="94">
        <v>8.799998601915693</v>
      </c>
      <c r="M73" s="94">
        <v>0.3742695190092979</v>
      </c>
      <c r="N73" s="94">
        <v>4.261505050776574</v>
      </c>
      <c r="O73" s="119"/>
    </row>
    <row r="74" spans="1:15" ht="12.75">
      <c r="A74" s="166" t="s">
        <v>126</v>
      </c>
      <c r="B74" s="25"/>
      <c r="C74" s="25" t="s">
        <v>127</v>
      </c>
      <c r="D74" s="178">
        <v>132165.60038000002</v>
      </c>
      <c r="E74" s="178">
        <v>106907.55105000007</v>
      </c>
      <c r="F74" s="91">
        <v>23.626066710841503</v>
      </c>
      <c r="G74" s="91">
        <v>0.07175462796594936</v>
      </c>
      <c r="H74" s="91">
        <v>0.33764581767623264</v>
      </c>
      <c r="I74" s="91"/>
      <c r="J74" s="178">
        <v>15539.814910000001</v>
      </c>
      <c r="K74" s="178">
        <v>15696.25275</v>
      </c>
      <c r="L74" s="91">
        <v>-0.9966572435576937</v>
      </c>
      <c r="M74" s="91">
        <v>-0.0032886972144931556</v>
      </c>
      <c r="N74" s="91">
        <v>0.30085704335350905</v>
      </c>
      <c r="O74" s="119"/>
    </row>
    <row r="75" spans="1:15" s="125" customFormat="1" ht="12.75">
      <c r="A75" s="67" t="s">
        <v>128</v>
      </c>
      <c r="B75" s="17"/>
      <c r="C75" s="17" t="s">
        <v>129</v>
      </c>
      <c r="D75" s="119">
        <v>1863747.3500399995</v>
      </c>
      <c r="E75" s="119">
        <v>1670616.2880200003</v>
      </c>
      <c r="F75" s="94">
        <v>11.560468038348674</v>
      </c>
      <c r="G75" s="94">
        <v>0.5486586601703245</v>
      </c>
      <c r="H75" s="94">
        <v>4.761348612171812</v>
      </c>
      <c r="I75" s="94"/>
      <c r="J75" s="119">
        <v>273800.3908399997</v>
      </c>
      <c r="K75" s="119">
        <v>224218.8976800001</v>
      </c>
      <c r="L75" s="94">
        <v>22.112985869175546</v>
      </c>
      <c r="M75" s="94">
        <v>1.0423214642039516</v>
      </c>
      <c r="N75" s="94">
        <v>5.300885276577437</v>
      </c>
      <c r="O75" s="119"/>
    </row>
    <row r="76" spans="1:15" s="125" customFormat="1" ht="12.75">
      <c r="A76" s="96" t="s">
        <v>130</v>
      </c>
      <c r="B76" s="25"/>
      <c r="C76" s="25" t="s">
        <v>131</v>
      </c>
      <c r="D76" s="97">
        <v>1207643.2752799985</v>
      </c>
      <c r="E76" s="97">
        <v>1067333.1387599993</v>
      </c>
      <c r="F76" s="91">
        <v>13.145861533261115</v>
      </c>
      <c r="G76" s="91">
        <v>0.3986017096690867</v>
      </c>
      <c r="H76" s="91">
        <v>3.085187824749764</v>
      </c>
      <c r="I76" s="91"/>
      <c r="J76" s="97">
        <v>167394.50863</v>
      </c>
      <c r="K76" s="97">
        <v>133599.66677</v>
      </c>
      <c r="L76" s="91">
        <v>25.295603407589233</v>
      </c>
      <c r="M76" s="91">
        <v>0.7104483307185753</v>
      </c>
      <c r="N76" s="91">
        <v>3.240824760893838</v>
      </c>
      <c r="O76" s="93"/>
    </row>
    <row r="77" spans="1:15" ht="12.75">
      <c r="A77" s="92" t="s">
        <v>132</v>
      </c>
      <c r="B77" s="17"/>
      <c r="C77" s="17" t="s">
        <v>133</v>
      </c>
      <c r="D77" s="95">
        <v>2096629.3096599982</v>
      </c>
      <c r="E77" s="95">
        <v>1801352.2536899985</v>
      </c>
      <c r="F77" s="94">
        <v>16.391966388869047</v>
      </c>
      <c r="G77" s="94">
        <v>0.8388413143545069</v>
      </c>
      <c r="H77" s="94">
        <v>5.35629630999831</v>
      </c>
      <c r="I77" s="94"/>
      <c r="J77" s="95">
        <v>295613.9831200001</v>
      </c>
      <c r="K77" s="95">
        <v>262053.54478</v>
      </c>
      <c r="L77" s="94">
        <v>12.806710311121671</v>
      </c>
      <c r="M77" s="94">
        <v>0.7055206086067703</v>
      </c>
      <c r="N77" s="94">
        <v>5.723205163673173</v>
      </c>
      <c r="O77" s="95"/>
    </row>
    <row r="78" spans="1:15" s="85" customFormat="1" ht="24">
      <c r="A78" s="220" t="s">
        <v>134</v>
      </c>
      <c r="B78" s="25"/>
      <c r="C78" s="221" t="s">
        <v>135</v>
      </c>
      <c r="D78" s="178">
        <v>1296150.3684000014</v>
      </c>
      <c r="E78" s="178">
        <v>1190978.3552800003</v>
      </c>
      <c r="F78" s="113">
        <v>8.830724139841745</v>
      </c>
      <c r="G78" s="113">
        <v>0.2987791565080313</v>
      </c>
      <c r="H78" s="113">
        <v>3.311298474879055</v>
      </c>
      <c r="I78" s="113"/>
      <c r="J78" s="178">
        <v>172623.92488999985</v>
      </c>
      <c r="K78" s="178">
        <v>154932.19440000007</v>
      </c>
      <c r="L78" s="113">
        <v>11.419014981691742</v>
      </c>
      <c r="M78" s="113">
        <v>0.37192245036128346</v>
      </c>
      <c r="N78" s="113">
        <v>3.342068355078212</v>
      </c>
      <c r="O78" s="119"/>
    </row>
    <row r="79" spans="1:15" ht="12.75">
      <c r="A79" s="92" t="s">
        <v>136</v>
      </c>
      <c r="B79" s="17"/>
      <c r="C79" s="17" t="s">
        <v>137</v>
      </c>
      <c r="D79" s="119">
        <v>4750505.789349997</v>
      </c>
      <c r="E79" s="119">
        <v>4350960.337569992</v>
      </c>
      <c r="F79" s="94">
        <v>9.182925625177067</v>
      </c>
      <c r="G79" s="94">
        <v>1.1350534189475157</v>
      </c>
      <c r="H79" s="94">
        <v>12.13620190888552</v>
      </c>
      <c r="I79" s="94"/>
      <c r="J79" s="119">
        <v>548139.00925</v>
      </c>
      <c r="K79" s="119">
        <v>643422.3095000002</v>
      </c>
      <c r="L79" s="94">
        <v>-14.80882755278478</v>
      </c>
      <c r="M79" s="94">
        <v>-2.0030826564716904</v>
      </c>
      <c r="N79" s="94">
        <v>10.612190854574132</v>
      </c>
      <c r="O79" s="119"/>
    </row>
    <row r="80" spans="1:15" s="85" customFormat="1" ht="12" customHeight="1">
      <c r="A80" s="96" t="s">
        <v>138</v>
      </c>
      <c r="B80" s="25"/>
      <c r="C80" s="25" t="s">
        <v>139</v>
      </c>
      <c r="D80" s="178">
        <v>1488656.3084999996</v>
      </c>
      <c r="E80" s="178">
        <v>2053971.8047399996</v>
      </c>
      <c r="F80" s="91">
        <v>-27.523040722146625</v>
      </c>
      <c r="G80" s="91">
        <v>-1.6059832090005397</v>
      </c>
      <c r="H80" s="91">
        <v>3.8030968351612486</v>
      </c>
      <c r="I80" s="91"/>
      <c r="J80" s="178">
        <v>183994.1956</v>
      </c>
      <c r="K80" s="178">
        <v>242205.16288000002</v>
      </c>
      <c r="L80" s="91">
        <v>-24.033743371870443</v>
      </c>
      <c r="M80" s="91">
        <v>-1.2237336308574056</v>
      </c>
      <c r="N80" s="91">
        <v>3.562201352012321</v>
      </c>
      <c r="O80" s="119"/>
    </row>
    <row r="81" spans="1:15" ht="12.75">
      <c r="A81" s="86" t="s">
        <v>140</v>
      </c>
      <c r="B81" s="28" t="s">
        <v>141</v>
      </c>
      <c r="C81" s="28"/>
      <c r="D81" s="182">
        <v>3010391.0399500015</v>
      </c>
      <c r="E81" s="182">
        <v>2592674.68</v>
      </c>
      <c r="F81" s="88">
        <v>16.111406616969056</v>
      </c>
      <c r="G81" s="88">
        <v>1.1866744581856037</v>
      </c>
      <c r="H81" s="88">
        <v>7.690699707689872</v>
      </c>
      <c r="I81" s="88"/>
      <c r="J81" s="182">
        <v>478508.4422</v>
      </c>
      <c r="K81" s="182">
        <v>408953.06785999995</v>
      </c>
      <c r="L81" s="88">
        <v>17.008155655604828</v>
      </c>
      <c r="M81" s="88">
        <v>1.4622201754063384</v>
      </c>
      <c r="N81" s="88">
        <v>9.264115176001505</v>
      </c>
      <c r="O81" s="182"/>
    </row>
    <row r="82" spans="1:15" ht="24">
      <c r="A82" s="166" t="s">
        <v>142</v>
      </c>
      <c r="B82" s="25"/>
      <c r="C82" s="221" t="s">
        <v>143</v>
      </c>
      <c r="D82" s="178">
        <v>86620.28351000002</v>
      </c>
      <c r="E82" s="178">
        <v>83418.52637</v>
      </c>
      <c r="F82" s="91">
        <v>3.838184728652161</v>
      </c>
      <c r="G82" s="91">
        <v>0.009095749612981837</v>
      </c>
      <c r="H82" s="91">
        <v>0.22129038395006492</v>
      </c>
      <c r="I82" s="91"/>
      <c r="J82" s="178">
        <v>14763.71996</v>
      </c>
      <c r="K82" s="178">
        <v>9882.281889999998</v>
      </c>
      <c r="L82" s="91">
        <v>49.39585942129002</v>
      </c>
      <c r="M82" s="91">
        <v>0.10261949272330777</v>
      </c>
      <c r="N82" s="91">
        <v>0.28583153414565265</v>
      </c>
      <c r="O82" s="119"/>
    </row>
    <row r="83" spans="1:15" ht="12.75">
      <c r="A83" s="67" t="s">
        <v>144</v>
      </c>
      <c r="B83" s="17"/>
      <c r="C83" s="17" t="s">
        <v>145</v>
      </c>
      <c r="D83" s="119">
        <v>172424.82694999996</v>
      </c>
      <c r="E83" s="119">
        <v>144995.01374000002</v>
      </c>
      <c r="F83" s="94">
        <v>18.917763102658217</v>
      </c>
      <c r="G83" s="94">
        <v>0.07792430905269092</v>
      </c>
      <c r="H83" s="94">
        <v>0.4404967821870961</v>
      </c>
      <c r="I83" s="94"/>
      <c r="J83" s="119">
        <v>25283.3061</v>
      </c>
      <c r="K83" s="119">
        <v>23844.440350000004</v>
      </c>
      <c r="L83" s="94">
        <v>6.034386753807778</v>
      </c>
      <c r="M83" s="94">
        <v>0.030248396321853048</v>
      </c>
      <c r="N83" s="94">
        <v>0.48949493694115953</v>
      </c>
      <c r="O83" s="119"/>
    </row>
    <row r="84" spans="1:15" s="85" customFormat="1" ht="12.75">
      <c r="A84" s="96" t="s">
        <v>146</v>
      </c>
      <c r="B84" s="25"/>
      <c r="C84" s="25" t="s">
        <v>147</v>
      </c>
      <c r="D84" s="97">
        <v>84097.97285</v>
      </c>
      <c r="E84" s="97">
        <v>61955.415329999974</v>
      </c>
      <c r="F84" s="91">
        <v>35.73950299914815</v>
      </c>
      <c r="G84" s="91">
        <v>0.06290394623527484</v>
      </c>
      <c r="H84" s="91">
        <v>0.21484659189842256</v>
      </c>
      <c r="I84" s="91"/>
      <c r="J84" s="97">
        <v>11234.234500000002</v>
      </c>
      <c r="K84" s="97">
        <v>8895.160019999998</v>
      </c>
      <c r="L84" s="91">
        <v>26.29603598744484</v>
      </c>
      <c r="M84" s="91">
        <v>0.04917293492973379</v>
      </c>
      <c r="N84" s="91">
        <v>0.21749928139974142</v>
      </c>
      <c r="O84" s="93"/>
    </row>
    <row r="85" spans="1:15" ht="12.75">
      <c r="A85" s="92" t="s">
        <v>148</v>
      </c>
      <c r="B85" s="17"/>
      <c r="C85" s="17" t="s">
        <v>149</v>
      </c>
      <c r="D85" s="95">
        <v>471331.7286600002</v>
      </c>
      <c r="E85" s="95">
        <v>355898.44795000006</v>
      </c>
      <c r="F85" s="94">
        <v>32.434331021926035</v>
      </c>
      <c r="G85" s="94">
        <v>0.3279299998197872</v>
      </c>
      <c r="H85" s="94">
        <v>1.204119577731214</v>
      </c>
      <c r="I85" s="94"/>
      <c r="J85" s="95">
        <v>78320.03005</v>
      </c>
      <c r="K85" s="95">
        <v>62816.97605999997</v>
      </c>
      <c r="L85" s="94">
        <v>24.679720295978917</v>
      </c>
      <c r="M85" s="94">
        <v>0.32591124035623686</v>
      </c>
      <c r="N85" s="94">
        <v>1.5163071640601016</v>
      </c>
      <c r="O85" s="95"/>
    </row>
    <row r="86" spans="1:15" ht="12.75" customHeight="1">
      <c r="A86" s="220" t="s">
        <v>150</v>
      </c>
      <c r="B86" s="25"/>
      <c r="C86" s="221" t="s">
        <v>151</v>
      </c>
      <c r="D86" s="178">
        <v>312134.75081000023</v>
      </c>
      <c r="E86" s="178">
        <v>258248.5876700001</v>
      </c>
      <c r="F86" s="113">
        <v>20.86600497070595</v>
      </c>
      <c r="G86" s="113">
        <v>0.15308314344095753</v>
      </c>
      <c r="H86" s="113">
        <v>0.7974162176798762</v>
      </c>
      <c r="I86" s="113"/>
      <c r="J86" s="178">
        <v>47072.9516</v>
      </c>
      <c r="K86" s="178">
        <v>44818.50655000002</v>
      </c>
      <c r="L86" s="113">
        <v>5.030165490866807</v>
      </c>
      <c r="M86" s="113">
        <v>0.04739382208398479</v>
      </c>
      <c r="N86" s="113">
        <v>0.9113512047807804</v>
      </c>
      <c r="O86" s="119"/>
    </row>
    <row r="87" spans="1:15" s="85" customFormat="1" ht="12.75">
      <c r="A87" s="92" t="s">
        <v>152</v>
      </c>
      <c r="B87" s="17"/>
      <c r="C87" s="17" t="s">
        <v>153</v>
      </c>
      <c r="D87" s="119">
        <v>717432.2069100001</v>
      </c>
      <c r="E87" s="119">
        <v>650966.66525</v>
      </c>
      <c r="F87" s="94">
        <v>10.210283445846555</v>
      </c>
      <c r="G87" s="94">
        <v>0.18881941958613735</v>
      </c>
      <c r="H87" s="94">
        <v>1.8328368609752694</v>
      </c>
      <c r="I87" s="94"/>
      <c r="J87" s="119">
        <v>105561.46276000002</v>
      </c>
      <c r="K87" s="119">
        <v>82314.34258999996</v>
      </c>
      <c r="L87" s="94">
        <v>28.2418828098911</v>
      </c>
      <c r="M87" s="94">
        <v>0.4887100163749864</v>
      </c>
      <c r="N87" s="94">
        <v>2.043712216778595</v>
      </c>
      <c r="O87" s="119"/>
    </row>
    <row r="88" spans="1:15" ht="12.75">
      <c r="A88" s="96" t="s">
        <v>154</v>
      </c>
      <c r="B88" s="25"/>
      <c r="C88" s="25" t="s">
        <v>155</v>
      </c>
      <c r="D88" s="178">
        <v>154818.77977999992</v>
      </c>
      <c r="E88" s="178">
        <v>137176.93850000005</v>
      </c>
      <c r="F88" s="91">
        <v>12.86064660205248</v>
      </c>
      <c r="G88" s="91">
        <v>0.05011803331056055</v>
      </c>
      <c r="H88" s="91">
        <v>0.39551829931659754</v>
      </c>
      <c r="I88" s="91"/>
      <c r="J88" s="178">
        <v>21499.24702</v>
      </c>
      <c r="K88" s="178">
        <v>19446.13312000001</v>
      </c>
      <c r="L88" s="91">
        <v>10.557954567781898</v>
      </c>
      <c r="M88" s="91">
        <v>0.04316136021800864</v>
      </c>
      <c r="N88" s="91">
        <v>0.4162340369061667</v>
      </c>
      <c r="O88" s="119"/>
    </row>
    <row r="89" spans="1:15" ht="12.75">
      <c r="A89" s="98" t="s">
        <v>156</v>
      </c>
      <c r="B89" s="17"/>
      <c r="C89" s="17" t="s">
        <v>157</v>
      </c>
      <c r="D89" s="119">
        <v>1011530.490480001</v>
      </c>
      <c r="E89" s="119">
        <v>900015.08519</v>
      </c>
      <c r="F89" s="94">
        <v>12.390392908409886</v>
      </c>
      <c r="G89" s="94">
        <v>0.3167998571272129</v>
      </c>
      <c r="H89" s="94">
        <v>2.584174993951331</v>
      </c>
      <c r="I89" s="94"/>
      <c r="J89" s="119">
        <v>174773.49020999996</v>
      </c>
      <c r="K89" s="119">
        <v>156935.22728</v>
      </c>
      <c r="L89" s="94">
        <v>11.366640389906452</v>
      </c>
      <c r="M89" s="94">
        <v>0.37500291239822736</v>
      </c>
      <c r="N89" s="94">
        <v>3.383684800989309</v>
      </c>
      <c r="O89" s="119"/>
    </row>
    <row r="90" spans="1:15" ht="12.75">
      <c r="A90" s="224" t="s">
        <v>158</v>
      </c>
      <c r="B90" s="45" t="s">
        <v>159</v>
      </c>
      <c r="C90" s="45"/>
      <c r="D90" s="187">
        <v>10736.978619999996</v>
      </c>
      <c r="E90" s="187">
        <v>10992.779660000006</v>
      </c>
      <c r="F90" s="81">
        <v>-2.3269914244784315</v>
      </c>
      <c r="G90" s="81">
        <v>-0.0007266954078161049</v>
      </c>
      <c r="H90" s="81">
        <v>0.0274299508729862</v>
      </c>
      <c r="I90" s="81"/>
      <c r="J90" s="187">
        <v>2149.0441299999998</v>
      </c>
      <c r="K90" s="187">
        <v>1904.1146499999995</v>
      </c>
      <c r="L90" s="81">
        <v>12.863168717282875</v>
      </c>
      <c r="M90" s="81">
        <v>0.005149002943426377</v>
      </c>
      <c r="N90" s="81">
        <v>0.04160635546385758</v>
      </c>
      <c r="O90" s="182"/>
    </row>
    <row r="91" spans="1:15" ht="12.75">
      <c r="A91" s="67" t="s">
        <v>160</v>
      </c>
      <c r="B91" s="17"/>
      <c r="C91" s="17" t="s">
        <v>161</v>
      </c>
      <c r="D91" s="119">
        <v>1.9999999999999998E-33</v>
      </c>
      <c r="E91" s="119">
        <v>1.9999999999999998E-33</v>
      </c>
      <c r="F91" s="94">
        <v>0</v>
      </c>
      <c r="G91" s="94">
        <v>0</v>
      </c>
      <c r="H91" s="94">
        <v>5.109435688340079E-39</v>
      </c>
      <c r="I91" s="94"/>
      <c r="J91" s="119">
        <v>1.9999999999999998E-33</v>
      </c>
      <c r="K91" s="119">
        <v>1.9999999999999998E-33</v>
      </c>
      <c r="L91" s="94">
        <v>0</v>
      </c>
      <c r="M91" s="94">
        <v>0</v>
      </c>
      <c r="N91" s="94">
        <v>3.872080138610982E-38</v>
      </c>
      <c r="O91" s="119"/>
    </row>
    <row r="92" spans="1:15" ht="12.75">
      <c r="A92" s="96" t="s">
        <v>162</v>
      </c>
      <c r="B92" s="25"/>
      <c r="C92" s="25" t="s">
        <v>163</v>
      </c>
      <c r="D92" s="97">
        <v>10728.882869999996</v>
      </c>
      <c r="E92" s="97">
        <v>10975.720500000005</v>
      </c>
      <c r="F92" s="91">
        <v>-2.2489423815047855</v>
      </c>
      <c r="G92" s="91">
        <v>-0.0007012315985783748</v>
      </c>
      <c r="H92" s="91">
        <v>0.027409268515999258</v>
      </c>
      <c r="I92" s="91"/>
      <c r="J92" s="97">
        <v>2148.59575</v>
      </c>
      <c r="K92" s="97">
        <v>1903.4861699999994</v>
      </c>
      <c r="L92" s="91">
        <v>12.876877377049741</v>
      </c>
      <c r="M92" s="91">
        <v>0.00515278907578624</v>
      </c>
      <c r="N92" s="91">
        <v>0.04159767464739484</v>
      </c>
      <c r="O92" s="93"/>
    </row>
    <row r="93" spans="1:15" ht="12.75">
      <c r="A93" s="92" t="s">
        <v>164</v>
      </c>
      <c r="B93" s="17"/>
      <c r="C93" s="17" t="s">
        <v>165</v>
      </c>
      <c r="D93" s="95">
        <v>8.09575</v>
      </c>
      <c r="E93" s="95">
        <v>12.00609</v>
      </c>
      <c r="F93" s="94">
        <v>-32.56963757559705</v>
      </c>
      <c r="G93" s="94">
        <v>-1.1108735605607868E-05</v>
      </c>
      <c r="H93" s="94">
        <v>2.0682356986939602E-05</v>
      </c>
      <c r="I93" s="94"/>
      <c r="J93" s="95">
        <v>0.44838</v>
      </c>
      <c r="K93" s="95">
        <v>0.23171</v>
      </c>
      <c r="L93" s="94">
        <v>93.50912778904666</v>
      </c>
      <c r="M93" s="94">
        <v>4.554921146087404E-06</v>
      </c>
      <c r="N93" s="94">
        <v>8.680816462751962E-06</v>
      </c>
      <c r="O93" s="95"/>
    </row>
    <row r="94" spans="1:15" s="125" customFormat="1" ht="13.5" thickBot="1">
      <c r="A94" s="468" t="s">
        <v>166</v>
      </c>
      <c r="B94" s="457"/>
      <c r="C94" s="469" t="s">
        <v>167</v>
      </c>
      <c r="D94" s="470">
        <v>9E-33</v>
      </c>
      <c r="E94" s="470">
        <v>5.05307</v>
      </c>
      <c r="F94" s="471">
        <v>-100</v>
      </c>
      <c r="G94" s="471">
        <v>-1.4355073632121238E-05</v>
      </c>
      <c r="H94" s="471">
        <v>2.2992460597530358E-38</v>
      </c>
      <c r="I94" s="471"/>
      <c r="J94" s="470">
        <v>9E-33</v>
      </c>
      <c r="K94" s="470">
        <v>0.39676999999999996</v>
      </c>
      <c r="L94" s="471">
        <v>-100</v>
      </c>
      <c r="M94" s="471">
        <v>-8.341053505944982E-06</v>
      </c>
      <c r="N94" s="471">
        <v>1.742436062374942E-37</v>
      </c>
      <c r="O94" s="119"/>
    </row>
    <row r="95" spans="1:15" s="226" customFormat="1" ht="12.75">
      <c r="A95" s="209"/>
      <c r="B95" s="209"/>
      <c r="C95" s="209"/>
      <c r="D95" s="87"/>
      <c r="E95" s="87"/>
      <c r="F95" s="210"/>
      <c r="G95" s="210"/>
      <c r="H95" s="210"/>
      <c r="I95" s="104"/>
      <c r="J95" s="87"/>
      <c r="K95" s="87"/>
      <c r="L95" s="210"/>
      <c r="M95" s="210"/>
      <c r="N95" s="210"/>
      <c r="O95" s="182"/>
    </row>
    <row r="96" spans="1:15" ht="14.25" customHeight="1">
      <c r="A96" s="473" t="s">
        <v>28</v>
      </c>
      <c r="B96" s="474"/>
      <c r="C96" s="474"/>
      <c r="D96" s="87"/>
      <c r="E96" s="87"/>
      <c r="F96" s="210"/>
      <c r="G96" s="210"/>
      <c r="H96" s="210"/>
      <c r="I96" s="104"/>
      <c r="J96" s="87"/>
      <c r="K96" s="87"/>
      <c r="L96" s="210"/>
      <c r="M96" s="210"/>
      <c r="N96" s="210"/>
      <c r="O96" s="104"/>
    </row>
    <row r="97" spans="1:15" ht="14.25" customHeight="1">
      <c r="A97" s="478" t="s">
        <v>596</v>
      </c>
      <c r="B97" s="477"/>
      <c r="C97" s="479"/>
      <c r="D97" s="121"/>
      <c r="E97" s="65"/>
      <c r="F97" s="126"/>
      <c r="G97" s="211"/>
      <c r="H97" s="32"/>
      <c r="I97" s="124"/>
      <c r="K97" s="212"/>
      <c r="L97" s="85"/>
      <c r="M97" s="85"/>
      <c r="N97" s="85"/>
      <c r="O97" s="104"/>
    </row>
    <row r="98" spans="1:14" ht="14.25" customHeight="1">
      <c r="A98" s="352" t="s">
        <v>918</v>
      </c>
      <c r="B98" s="477"/>
      <c r="C98" s="479"/>
      <c r="D98" s="121"/>
      <c r="E98" s="65"/>
      <c r="F98" s="126"/>
      <c r="G98" s="211"/>
      <c r="H98" s="190"/>
      <c r="I98" s="124"/>
      <c r="K98" s="212"/>
      <c r="L98" s="85"/>
      <c r="M98" s="85"/>
      <c r="N98" s="85"/>
    </row>
    <row r="99" spans="1:14" ht="14.25" customHeight="1">
      <c r="A99" s="361" t="s">
        <v>497</v>
      </c>
      <c r="B99" s="477"/>
      <c r="C99" s="479"/>
      <c r="D99" s="121"/>
      <c r="E99" s="65"/>
      <c r="F99" s="126"/>
      <c r="G99" s="211"/>
      <c r="H99" s="32"/>
      <c r="I99" s="124"/>
      <c r="K99" s="212"/>
      <c r="L99" s="85"/>
      <c r="M99" s="85"/>
      <c r="N99" s="85"/>
    </row>
    <row r="100" spans="1:3" ht="14.25" customHeight="1">
      <c r="A100" s="478" t="s">
        <v>168</v>
      </c>
      <c r="B100" s="477"/>
      <c r="C100" s="479"/>
    </row>
    <row r="101" spans="1:3" ht="12.75">
      <c r="A101" s="477" t="s">
        <v>1031</v>
      </c>
      <c r="B101" s="477"/>
      <c r="C101" s="479"/>
    </row>
  </sheetData>
  <sheetProtection/>
  <mergeCells count="10">
    <mergeCell ref="B32:C32"/>
    <mergeCell ref="C11:C14"/>
    <mergeCell ref="A11:A14"/>
    <mergeCell ref="A9:G9"/>
    <mergeCell ref="D11:H11"/>
    <mergeCell ref="J11:N11"/>
    <mergeCell ref="D12:H12"/>
    <mergeCell ref="J12:N12"/>
    <mergeCell ref="H13:H14"/>
    <mergeCell ref="N13:N14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ignoredErrors>
    <ignoredError sqref="A18:A94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100"/>
  <sheetViews>
    <sheetView zoomScalePageLayoutView="0" workbookViewId="0" topLeftCell="A1">
      <selection activeCell="A97" sqref="A97"/>
    </sheetView>
  </sheetViews>
  <sheetFormatPr defaultColWidth="6.7109375" defaultRowHeight="11.25" customHeight="1"/>
  <cols>
    <col min="1" max="1" width="4.28125" style="219" customWidth="1"/>
    <col min="2" max="2" width="2.140625" style="219" customWidth="1"/>
    <col min="3" max="3" width="63.28125" style="539" customWidth="1"/>
    <col min="4" max="4" width="17.00390625" style="219" customWidth="1"/>
    <col min="5" max="5" width="17.28125" style="219" customWidth="1"/>
    <col min="6" max="6" width="12.28125" style="577" bestFit="1" customWidth="1"/>
    <col min="7" max="7" width="15.140625" style="577" customWidth="1"/>
    <col min="8" max="8" width="12.28125" style="577" customWidth="1"/>
    <col min="9" max="9" width="5.00390625" style="576" customWidth="1"/>
    <col min="10" max="10" width="16.57421875" style="219" customWidth="1"/>
    <col min="11" max="11" width="16.7109375" style="578" customWidth="1"/>
    <col min="12" max="12" width="11.00390625" style="219" customWidth="1"/>
    <col min="13" max="13" width="14.140625" style="219" customWidth="1"/>
    <col min="14" max="14" width="11.57421875" style="219" customWidth="1"/>
    <col min="15" max="16384" width="6.7109375" style="219" customWidth="1"/>
  </cols>
  <sheetData>
    <row r="5" ht="11.25" customHeight="1">
      <c r="J5" s="575"/>
    </row>
    <row r="7" spans="1:9" s="70" customFormat="1" ht="11.25" customHeight="1">
      <c r="A7" s="68" t="s">
        <v>338</v>
      </c>
      <c r="B7" s="68"/>
      <c r="C7" s="68"/>
      <c r="D7" s="68"/>
      <c r="E7" s="68"/>
      <c r="F7" s="172"/>
      <c r="G7" s="172"/>
      <c r="H7" s="172"/>
      <c r="I7" s="69"/>
    </row>
    <row r="8" spans="1:11" s="70" customFormat="1" ht="11.25" customHeight="1">
      <c r="A8" s="68" t="s">
        <v>32</v>
      </c>
      <c r="B8" s="68"/>
      <c r="C8" s="68"/>
      <c r="D8" s="68"/>
      <c r="E8" s="68"/>
      <c r="F8" s="68"/>
      <c r="G8" s="68"/>
      <c r="H8" s="174"/>
      <c r="I8" s="71"/>
      <c r="K8" s="173"/>
    </row>
    <row r="9" spans="1:11" s="70" customFormat="1" ht="11.25" customHeight="1" thickBot="1">
      <c r="A9" s="394" t="s">
        <v>544</v>
      </c>
      <c r="B9" s="394"/>
      <c r="C9" s="394"/>
      <c r="D9" s="68"/>
      <c r="E9" s="68"/>
      <c r="F9" s="68"/>
      <c r="G9" s="68"/>
      <c r="H9" s="174"/>
      <c r="I9" s="175"/>
      <c r="K9" s="173"/>
    </row>
    <row r="10" spans="1:14" ht="11.25" customHeight="1" thickBot="1">
      <c r="A10" s="849" t="s">
        <v>33</v>
      </c>
      <c r="B10" s="73"/>
      <c r="C10" s="849" t="s">
        <v>591</v>
      </c>
      <c r="D10" s="839" t="s">
        <v>1029</v>
      </c>
      <c r="E10" s="839"/>
      <c r="F10" s="839"/>
      <c r="G10" s="839"/>
      <c r="H10" s="839"/>
      <c r="I10" s="10"/>
      <c r="J10" s="839" t="s">
        <v>1030</v>
      </c>
      <c r="K10" s="839"/>
      <c r="L10" s="839"/>
      <c r="M10" s="839"/>
      <c r="N10" s="839"/>
    </row>
    <row r="11" spans="1:14" s="3" customFormat="1" ht="11.25" customHeight="1">
      <c r="A11" s="850"/>
      <c r="B11" s="393"/>
      <c r="C11" s="850"/>
      <c r="D11" s="846" t="s">
        <v>602</v>
      </c>
      <c r="E11" s="846"/>
      <c r="F11" s="846"/>
      <c r="G11" s="846"/>
      <c r="H11" s="846"/>
      <c r="I11" s="10"/>
      <c r="J11" s="846" t="s">
        <v>602</v>
      </c>
      <c r="K11" s="846"/>
      <c r="L11" s="846"/>
      <c r="M11" s="846"/>
      <c r="N11" s="846"/>
    </row>
    <row r="12" spans="1:14" s="3" customFormat="1" ht="11.25" customHeight="1">
      <c r="A12" s="850"/>
      <c r="B12" s="19"/>
      <c r="C12" s="850"/>
      <c r="D12" s="127" t="s">
        <v>873</v>
      </c>
      <c r="E12" s="127" t="s">
        <v>538</v>
      </c>
      <c r="F12" s="176" t="s">
        <v>539</v>
      </c>
      <c r="G12" s="176" t="s">
        <v>597</v>
      </c>
      <c r="H12" s="854" t="s">
        <v>593</v>
      </c>
      <c r="I12" s="151"/>
      <c r="J12" s="127" t="s">
        <v>873</v>
      </c>
      <c r="K12" s="127" t="s">
        <v>538</v>
      </c>
      <c r="L12" s="74" t="s">
        <v>539</v>
      </c>
      <c r="M12" s="74" t="s">
        <v>597</v>
      </c>
      <c r="N12" s="847" t="s">
        <v>593</v>
      </c>
    </row>
    <row r="13" spans="1:14" s="3" customFormat="1" ht="11.25" customHeight="1" thickBot="1">
      <c r="A13" s="851"/>
      <c r="B13" s="11"/>
      <c r="C13" s="851"/>
      <c r="D13" s="12"/>
      <c r="E13" s="12"/>
      <c r="F13" s="163" t="s">
        <v>540</v>
      </c>
      <c r="G13" s="163" t="s">
        <v>598</v>
      </c>
      <c r="H13" s="855"/>
      <c r="I13" s="152"/>
      <c r="J13" s="12"/>
      <c r="K13" s="12"/>
      <c r="L13" s="75" t="s">
        <v>540</v>
      </c>
      <c r="M13" s="75" t="s">
        <v>598</v>
      </c>
      <c r="N13" s="848"/>
    </row>
    <row r="14" spans="1:14" ht="11.25" customHeight="1">
      <c r="A14" s="14"/>
      <c r="B14" s="14"/>
      <c r="C14" s="14"/>
      <c r="D14" s="77"/>
      <c r="E14" s="77"/>
      <c r="F14" s="164"/>
      <c r="G14" s="164"/>
      <c r="H14" s="165"/>
      <c r="I14" s="79"/>
      <c r="J14" s="77"/>
      <c r="K14" s="77"/>
      <c r="L14" s="78"/>
      <c r="M14" s="78"/>
      <c r="N14" s="79"/>
    </row>
    <row r="15" spans="1:14" ht="11.25" customHeight="1">
      <c r="A15" s="23"/>
      <c r="B15" s="45" t="s">
        <v>611</v>
      </c>
      <c r="C15" s="45"/>
      <c r="D15" s="80">
        <v>20210823.020250056</v>
      </c>
      <c r="E15" s="80">
        <v>17558065.513280015</v>
      </c>
      <c r="F15" s="81">
        <v>15.108483932718167</v>
      </c>
      <c r="G15" s="81">
        <v>15.108483932718167</v>
      </c>
      <c r="H15" s="81">
        <v>100</v>
      </c>
      <c r="I15" s="81"/>
      <c r="J15" s="80">
        <v>2691658.84945</v>
      </c>
      <c r="K15" s="80">
        <v>2113372.4028999982</v>
      </c>
      <c r="L15" s="81">
        <v>27.36320611343601</v>
      </c>
      <c r="M15" s="81">
        <v>27.36320611343601</v>
      </c>
      <c r="N15" s="81">
        <v>100</v>
      </c>
    </row>
    <row r="16" spans="1:14" ht="11.25" customHeight="1">
      <c r="A16" s="9"/>
      <c r="B16" s="28"/>
      <c r="C16" s="28"/>
      <c r="D16" s="82"/>
      <c r="E16" s="82"/>
      <c r="F16" s="83"/>
      <c r="G16" s="83"/>
      <c r="H16" s="83"/>
      <c r="I16" s="83"/>
      <c r="J16" s="82"/>
      <c r="K16" s="82"/>
      <c r="L16" s="83"/>
      <c r="M16" s="83"/>
      <c r="N16" s="83"/>
    </row>
    <row r="17" spans="1:14" s="85" customFormat="1" ht="11.25" customHeight="1">
      <c r="A17" s="84" t="s">
        <v>34</v>
      </c>
      <c r="B17" s="45" t="s">
        <v>35</v>
      </c>
      <c r="C17" s="45"/>
      <c r="D17" s="80">
        <v>5765586.46913</v>
      </c>
      <c r="E17" s="80">
        <v>5254273.712639999</v>
      </c>
      <c r="F17" s="81">
        <v>9.73136887139999</v>
      </c>
      <c r="G17" s="81">
        <v>2.9121246648913046</v>
      </c>
      <c r="H17" s="81">
        <v>28.527222584420347</v>
      </c>
      <c r="I17" s="81"/>
      <c r="J17" s="80">
        <v>889319.2569</v>
      </c>
      <c r="K17" s="80">
        <v>544701.0587700001</v>
      </c>
      <c r="L17" s="81">
        <v>63.2674000869741</v>
      </c>
      <c r="M17" s="81">
        <v>16.30655333897188</v>
      </c>
      <c r="N17" s="81">
        <v>33.0398206697598</v>
      </c>
    </row>
    <row r="18" spans="1:14" ht="11.25" customHeight="1">
      <c r="A18" s="92" t="s">
        <v>36</v>
      </c>
      <c r="B18" s="17"/>
      <c r="C18" s="17" t="s">
        <v>37</v>
      </c>
      <c r="D18" s="95">
        <v>146.85697</v>
      </c>
      <c r="E18" s="95">
        <v>437.71668999999997</v>
      </c>
      <c r="F18" s="94">
        <v>-66.44930994063763</v>
      </c>
      <c r="G18" s="94">
        <v>-0.0016565590314035945</v>
      </c>
      <c r="H18" s="94">
        <v>0.0007266253821175809</v>
      </c>
      <c r="I18" s="94"/>
      <c r="J18" s="95">
        <v>30.76816</v>
      </c>
      <c r="K18" s="95">
        <v>85.74354999999998</v>
      </c>
      <c r="L18" s="94">
        <v>-64.11606470690798</v>
      </c>
      <c r="M18" s="94">
        <v>-0.0026013110573679305</v>
      </c>
      <c r="N18" s="94">
        <v>0.0011430928554072525</v>
      </c>
    </row>
    <row r="19" spans="1:14" ht="11.25" customHeight="1">
      <c r="A19" s="96" t="s">
        <v>669</v>
      </c>
      <c r="B19" s="25"/>
      <c r="C19" s="25" t="s">
        <v>38</v>
      </c>
      <c r="D19" s="97">
        <v>46729.697029999974</v>
      </c>
      <c r="E19" s="97">
        <v>41399.20014999997</v>
      </c>
      <c r="F19" s="91">
        <v>12.875845090451609</v>
      </c>
      <c r="G19" s="91">
        <v>0.03035924929183282</v>
      </c>
      <c r="H19" s="91">
        <v>0.23121125242242518</v>
      </c>
      <c r="I19" s="91"/>
      <c r="J19" s="97">
        <v>5768.32526</v>
      </c>
      <c r="K19" s="97">
        <v>4934.613689999999</v>
      </c>
      <c r="L19" s="91">
        <v>16.895174017157977</v>
      </c>
      <c r="M19" s="91">
        <v>0.0394493449832112</v>
      </c>
      <c r="N19" s="91">
        <v>0.2143037280217985</v>
      </c>
    </row>
    <row r="20" spans="1:14" ht="11.25" customHeight="1">
      <c r="A20" s="92" t="s">
        <v>677</v>
      </c>
      <c r="B20" s="17"/>
      <c r="C20" s="17" t="s">
        <v>39</v>
      </c>
      <c r="D20" s="95">
        <v>25068.31839</v>
      </c>
      <c r="E20" s="95">
        <v>7706.049480000001</v>
      </c>
      <c r="F20" s="94">
        <v>225.30700010506547</v>
      </c>
      <c r="G20" s="94">
        <v>0.09888486232647938</v>
      </c>
      <c r="H20" s="94">
        <v>0.12403412946065095</v>
      </c>
      <c r="I20" s="94"/>
      <c r="J20" s="95">
        <v>2577.48165</v>
      </c>
      <c r="K20" s="95">
        <v>1057.98735</v>
      </c>
      <c r="L20" s="94">
        <v>143.62121626501488</v>
      </c>
      <c r="M20" s="94">
        <v>0.07189903198863244</v>
      </c>
      <c r="N20" s="94">
        <v>0.09575811030163313</v>
      </c>
    </row>
    <row r="21" spans="1:14" ht="11.25" customHeight="1">
      <c r="A21" s="220" t="s">
        <v>40</v>
      </c>
      <c r="B21" s="25"/>
      <c r="C21" s="221" t="s">
        <v>41</v>
      </c>
      <c r="D21" s="178">
        <v>81432.89484999998</v>
      </c>
      <c r="E21" s="178">
        <v>75904.37583</v>
      </c>
      <c r="F21" s="113">
        <v>7.283531363701588</v>
      </c>
      <c r="G21" s="113">
        <v>0.03148706226103605</v>
      </c>
      <c r="H21" s="113">
        <v>0.40291726254002136</v>
      </c>
      <c r="I21" s="113"/>
      <c r="J21" s="178">
        <v>10760.280540000003</v>
      </c>
      <c r="K21" s="178">
        <v>11919.970279999998</v>
      </c>
      <c r="L21" s="113">
        <v>-9.72896502892954</v>
      </c>
      <c r="M21" s="113">
        <v>-0.054873894369428335</v>
      </c>
      <c r="N21" s="113">
        <v>0.3997639055260923</v>
      </c>
    </row>
    <row r="22" spans="1:14" ht="11.25" customHeight="1">
      <c r="A22" s="92" t="s">
        <v>42</v>
      </c>
      <c r="B22" s="17"/>
      <c r="C22" s="17" t="s">
        <v>43</v>
      </c>
      <c r="D22" s="119">
        <v>3880571.8443299993</v>
      </c>
      <c r="E22" s="119">
        <v>3569235.604279999</v>
      </c>
      <c r="F22" s="94">
        <v>8.722770771328898</v>
      </c>
      <c r="G22" s="94">
        <v>1.7731807630773528</v>
      </c>
      <c r="H22" s="94">
        <v>19.20046422870506</v>
      </c>
      <c r="I22" s="94"/>
      <c r="J22" s="119">
        <v>651574.3680400001</v>
      </c>
      <c r="K22" s="119">
        <v>318808.37439000007</v>
      </c>
      <c r="L22" s="94">
        <v>104.37805916695449</v>
      </c>
      <c r="M22" s="94">
        <v>15.745733841956772</v>
      </c>
      <c r="N22" s="94">
        <v>24.207167567804497</v>
      </c>
    </row>
    <row r="23" spans="1:14" ht="11.25" customHeight="1">
      <c r="A23" s="96" t="s">
        <v>681</v>
      </c>
      <c r="B23" s="25"/>
      <c r="C23" s="25" t="s">
        <v>44</v>
      </c>
      <c r="D23" s="178">
        <v>407765.9431800002</v>
      </c>
      <c r="E23" s="178">
        <v>415600.27272999985</v>
      </c>
      <c r="F23" s="91">
        <v>-1.8850636209975131</v>
      </c>
      <c r="G23" s="91">
        <v>-0.04461954845808152</v>
      </c>
      <c r="H23" s="91">
        <v>2.0175622871539804</v>
      </c>
      <c r="I23" s="91"/>
      <c r="J23" s="178">
        <v>50516.89182999997</v>
      </c>
      <c r="K23" s="178">
        <v>54380.6065</v>
      </c>
      <c r="L23" s="91">
        <v>-7.1049495742568265</v>
      </c>
      <c r="M23" s="91">
        <v>-0.18282223543272302</v>
      </c>
      <c r="N23" s="91">
        <v>1.8767940015995095</v>
      </c>
    </row>
    <row r="24" spans="1:14" ht="11.25" customHeight="1">
      <c r="A24" s="92" t="s">
        <v>45</v>
      </c>
      <c r="B24" s="17"/>
      <c r="C24" s="17" t="s">
        <v>46</v>
      </c>
      <c r="D24" s="119">
        <v>241948.14358000003</v>
      </c>
      <c r="E24" s="119">
        <v>113450.79336</v>
      </c>
      <c r="F24" s="94">
        <v>113.2626281530307</v>
      </c>
      <c r="G24" s="94">
        <v>0.7318422984742327</v>
      </c>
      <c r="H24" s="94">
        <v>1.1971216775169533</v>
      </c>
      <c r="I24" s="94"/>
      <c r="J24" s="119">
        <v>36856.17848999999</v>
      </c>
      <c r="K24" s="119">
        <v>17945.34246</v>
      </c>
      <c r="L24" s="94">
        <v>105.38019027584494</v>
      </c>
      <c r="M24" s="94">
        <v>0.8948179698026854</v>
      </c>
      <c r="N24" s="94">
        <v>1.369273765786886</v>
      </c>
    </row>
    <row r="25" spans="1:14" ht="11.25" customHeight="1">
      <c r="A25" s="96" t="s">
        <v>47</v>
      </c>
      <c r="B25" s="170"/>
      <c r="C25" s="100" t="s">
        <v>48</v>
      </c>
      <c r="D25" s="178">
        <v>57309.345270000005</v>
      </c>
      <c r="E25" s="178">
        <v>48658.60532</v>
      </c>
      <c r="F25" s="113">
        <v>17.77843794146791</v>
      </c>
      <c r="G25" s="113">
        <v>0.04926932265662769</v>
      </c>
      <c r="H25" s="113">
        <v>0.28355770179462464</v>
      </c>
      <c r="I25" s="113"/>
      <c r="J25" s="178">
        <v>8143.170899999999</v>
      </c>
      <c r="K25" s="178">
        <v>8891.55466</v>
      </c>
      <c r="L25" s="113">
        <v>-8.416793110058896</v>
      </c>
      <c r="M25" s="113">
        <v>-0.03541182609241317</v>
      </c>
      <c r="N25" s="113">
        <v>0.30253354364220164</v>
      </c>
    </row>
    <row r="26" spans="1:14" ht="11.25" customHeight="1">
      <c r="A26" s="98" t="s">
        <v>49</v>
      </c>
      <c r="B26" s="28"/>
      <c r="C26" s="17" t="s">
        <v>50</v>
      </c>
      <c r="D26" s="119">
        <v>966824.2055</v>
      </c>
      <c r="E26" s="119">
        <v>938076.4359</v>
      </c>
      <c r="F26" s="94">
        <v>3.0645444763164846</v>
      </c>
      <c r="G26" s="94">
        <v>0.16372970916560636</v>
      </c>
      <c r="H26" s="94">
        <v>4.783695372183998</v>
      </c>
      <c r="I26" s="94"/>
      <c r="J26" s="119">
        <v>112354.8209</v>
      </c>
      <c r="K26" s="119">
        <v>121118.77872000002</v>
      </c>
      <c r="L26" s="94">
        <v>-7.235837342993983</v>
      </c>
      <c r="M26" s="94">
        <v>-0.414690653098999</v>
      </c>
      <c r="N26" s="94">
        <v>4.1741850354831564</v>
      </c>
    </row>
    <row r="27" spans="1:14" ht="11.25" customHeight="1">
      <c r="A27" s="99" t="s">
        <v>51</v>
      </c>
      <c r="B27" s="45"/>
      <c r="C27" s="100" t="s">
        <v>52</v>
      </c>
      <c r="D27" s="178">
        <v>57789.220030000004</v>
      </c>
      <c r="E27" s="178">
        <v>43804.65890000001</v>
      </c>
      <c r="F27" s="91">
        <v>31.924825991511124</v>
      </c>
      <c r="G27" s="91">
        <v>0.07964750512761667</v>
      </c>
      <c r="H27" s="91">
        <v>0.28593204726051286</v>
      </c>
      <c r="I27" s="91"/>
      <c r="J27" s="178">
        <v>10736.971129999998</v>
      </c>
      <c r="K27" s="178">
        <v>5558.087170000002</v>
      </c>
      <c r="L27" s="91">
        <v>93.17745119136005</v>
      </c>
      <c r="M27" s="91">
        <v>0.24505307029151427</v>
      </c>
      <c r="N27" s="91">
        <v>0.3988979187386223</v>
      </c>
    </row>
    <row r="28" spans="1:14" ht="11.25" customHeight="1">
      <c r="A28" s="86" t="s">
        <v>53</v>
      </c>
      <c r="B28" s="28" t="s">
        <v>636</v>
      </c>
      <c r="C28" s="28"/>
      <c r="D28" s="82">
        <v>43467.89504999998</v>
      </c>
      <c r="E28" s="82">
        <v>32743.122429999996</v>
      </c>
      <c r="F28" s="88">
        <v>32.75427578090018</v>
      </c>
      <c r="G28" s="88">
        <v>0.061081743953445886</v>
      </c>
      <c r="H28" s="88">
        <v>0.21507236497221172</v>
      </c>
      <c r="I28" s="88"/>
      <c r="J28" s="82">
        <v>9674.23458</v>
      </c>
      <c r="K28" s="82">
        <v>4078.92599</v>
      </c>
      <c r="L28" s="88">
        <v>137.1760263294211</v>
      </c>
      <c r="M28" s="88">
        <v>0.26475734150413066</v>
      </c>
      <c r="N28" s="88">
        <v>0.35941533162632344</v>
      </c>
    </row>
    <row r="29" spans="1:14" s="85" customFormat="1" ht="11.25" customHeight="1">
      <c r="A29" s="96" t="s">
        <v>614</v>
      </c>
      <c r="B29" s="45"/>
      <c r="C29" s="25" t="s">
        <v>550</v>
      </c>
      <c r="D29" s="178">
        <v>38158.33308999998</v>
      </c>
      <c r="E29" s="178">
        <v>30799.126649999995</v>
      </c>
      <c r="F29" s="91">
        <v>23.894204935190867</v>
      </c>
      <c r="G29" s="91">
        <v>0.0419135378805476</v>
      </c>
      <c r="H29" s="91">
        <v>0.18880148053232454</v>
      </c>
      <c r="I29" s="91"/>
      <c r="J29" s="178">
        <v>8621.66539</v>
      </c>
      <c r="K29" s="178">
        <v>3803.08116</v>
      </c>
      <c r="L29" s="91">
        <v>126.70211408267711</v>
      </c>
      <c r="M29" s="91">
        <v>0.22800450234837333</v>
      </c>
      <c r="N29" s="91">
        <v>0.320310480347898</v>
      </c>
    </row>
    <row r="30" spans="1:14" ht="11.25" customHeight="1">
      <c r="A30" s="98" t="s">
        <v>620</v>
      </c>
      <c r="B30" s="28"/>
      <c r="C30" s="17" t="s">
        <v>54</v>
      </c>
      <c r="D30" s="119">
        <v>5309.56196</v>
      </c>
      <c r="E30" s="119">
        <v>1943.9957799999995</v>
      </c>
      <c r="F30" s="94">
        <v>173.12620812376463</v>
      </c>
      <c r="G30" s="94">
        <v>0.01916820607289829</v>
      </c>
      <c r="H30" s="94">
        <v>0.026270884439887142</v>
      </c>
      <c r="I30" s="94"/>
      <c r="J30" s="119">
        <v>1052.56919</v>
      </c>
      <c r="K30" s="119">
        <v>275.84482999999994</v>
      </c>
      <c r="L30" s="94">
        <v>281.5801767972233</v>
      </c>
      <c r="M30" s="94">
        <v>0.036752839155757326</v>
      </c>
      <c r="N30" s="94">
        <v>0.03910485127842544</v>
      </c>
    </row>
    <row r="31" spans="1:14" ht="11.25" customHeight="1">
      <c r="A31" s="84" t="s">
        <v>55</v>
      </c>
      <c r="B31" s="45" t="s">
        <v>643</v>
      </c>
      <c r="C31" s="177"/>
      <c r="D31" s="80">
        <v>1139987.27351</v>
      </c>
      <c r="E31" s="80">
        <v>1096463.4781199999</v>
      </c>
      <c r="F31" s="81">
        <v>3.9694705987495498</v>
      </c>
      <c r="G31" s="81">
        <v>0.24788491281730862</v>
      </c>
      <c r="H31" s="81">
        <v>5.640479224264147</v>
      </c>
      <c r="I31" s="81"/>
      <c r="J31" s="80">
        <v>102870.58306</v>
      </c>
      <c r="K31" s="80">
        <v>109222.31841</v>
      </c>
      <c r="L31" s="81">
        <v>-5.815418901983736</v>
      </c>
      <c r="M31" s="81">
        <v>-0.3005497441569723</v>
      </c>
      <c r="N31" s="81">
        <v>3.8218284267718423</v>
      </c>
    </row>
    <row r="32" spans="1:14" s="85" customFormat="1" ht="11.25" customHeight="1">
      <c r="A32" s="67" t="s">
        <v>625</v>
      </c>
      <c r="B32" s="17"/>
      <c r="C32" s="17" t="s">
        <v>56</v>
      </c>
      <c r="D32" s="119">
        <v>207.36751999999998</v>
      </c>
      <c r="E32" s="119">
        <v>595.18</v>
      </c>
      <c r="F32" s="94">
        <v>-65.15885614435969</v>
      </c>
      <c r="G32" s="94">
        <v>-0.0022087426414184328</v>
      </c>
      <c r="H32" s="94">
        <v>0.0010260221456208387</v>
      </c>
      <c r="I32" s="94"/>
      <c r="J32" s="119">
        <v>19.45452</v>
      </c>
      <c r="K32" s="119">
        <v>2.9999999999999995E-32</v>
      </c>
      <c r="L32" s="94" t="s">
        <v>985</v>
      </c>
      <c r="M32" s="94">
        <v>0.0009205438650237053</v>
      </c>
      <c r="N32" s="94">
        <v>0.0007227706439831792</v>
      </c>
    </row>
    <row r="33" spans="1:14" s="85" customFormat="1" ht="11.25" customHeight="1">
      <c r="A33" s="166" t="s">
        <v>626</v>
      </c>
      <c r="B33" s="25"/>
      <c r="C33" s="25" t="s">
        <v>57</v>
      </c>
      <c r="D33" s="178">
        <v>187253.77393999998</v>
      </c>
      <c r="E33" s="178">
        <v>207760.96278999993</v>
      </c>
      <c r="F33" s="91">
        <v>-9.870568837673394</v>
      </c>
      <c r="G33" s="91">
        <v>-0.11679640239688915</v>
      </c>
      <c r="H33" s="91">
        <v>0.926502467278956</v>
      </c>
      <c r="I33" s="91"/>
      <c r="J33" s="178">
        <v>23940.26862</v>
      </c>
      <c r="K33" s="178">
        <v>33333.192670000004</v>
      </c>
      <c r="L33" s="91">
        <v>-28.17889106210241</v>
      </c>
      <c r="M33" s="91">
        <v>-0.44445191188788635</v>
      </c>
      <c r="N33" s="91">
        <v>0.8894243274883008</v>
      </c>
    </row>
    <row r="34" spans="1:14" s="85" customFormat="1" ht="11.25" customHeight="1">
      <c r="A34" s="106" t="s">
        <v>58</v>
      </c>
      <c r="B34" s="107"/>
      <c r="C34" s="108" t="s">
        <v>59</v>
      </c>
      <c r="D34" s="119">
        <v>23234.46985</v>
      </c>
      <c r="E34" s="119">
        <v>26693.957049999994</v>
      </c>
      <c r="F34" s="109">
        <v>-12.959814063984917</v>
      </c>
      <c r="G34" s="109">
        <v>-0.019703122746542973</v>
      </c>
      <c r="H34" s="109">
        <v>0.1149605329120958</v>
      </c>
      <c r="I34" s="109"/>
      <c r="J34" s="119">
        <v>2909.1400100000005</v>
      </c>
      <c r="K34" s="119">
        <v>2951.8563</v>
      </c>
      <c r="L34" s="109">
        <v>-1.4470992371816809</v>
      </c>
      <c r="M34" s="109">
        <v>-0.0020212381850630546</v>
      </c>
      <c r="N34" s="109">
        <v>0.1080798189040353</v>
      </c>
    </row>
    <row r="35" spans="1:14" s="85" customFormat="1" ht="11.25" customHeight="1">
      <c r="A35" s="110" t="s">
        <v>60</v>
      </c>
      <c r="B35" s="111"/>
      <c r="C35" s="112" t="s">
        <v>61</v>
      </c>
      <c r="D35" s="178">
        <v>21953.27676000001</v>
      </c>
      <c r="E35" s="178">
        <v>13460.419759999997</v>
      </c>
      <c r="F35" s="113">
        <v>63.09503827836062</v>
      </c>
      <c r="G35" s="113">
        <v>0.048370117958475865</v>
      </c>
      <c r="H35" s="113">
        <v>0.108621389331865</v>
      </c>
      <c r="I35" s="113"/>
      <c r="J35" s="178">
        <v>3105.439690000001</v>
      </c>
      <c r="K35" s="178">
        <v>2465.5357999999997</v>
      </c>
      <c r="L35" s="113">
        <v>25.953948427761688</v>
      </c>
      <c r="M35" s="113">
        <v>0.030278804110525748</v>
      </c>
      <c r="N35" s="113">
        <v>0.11537270745267554</v>
      </c>
    </row>
    <row r="36" spans="1:14" s="85" customFormat="1" ht="11.25" customHeight="1">
      <c r="A36" s="67" t="s">
        <v>62</v>
      </c>
      <c r="B36" s="28"/>
      <c r="C36" s="17" t="s">
        <v>63</v>
      </c>
      <c r="D36" s="119">
        <v>176916.76307999998</v>
      </c>
      <c r="E36" s="119">
        <v>174273.86118000004</v>
      </c>
      <c r="F36" s="94">
        <v>1.5165222610579554</v>
      </c>
      <c r="G36" s="94">
        <v>0.01505235242459361</v>
      </c>
      <c r="H36" s="94">
        <v>0.8753565498185787</v>
      </c>
      <c r="I36" s="94"/>
      <c r="J36" s="119">
        <v>20749.39223</v>
      </c>
      <c r="K36" s="119">
        <v>22991.09715</v>
      </c>
      <c r="L36" s="94">
        <v>-9.750317287489692</v>
      </c>
      <c r="M36" s="94">
        <v>-0.1060724043204076</v>
      </c>
      <c r="N36" s="94">
        <v>0.7708774919317812</v>
      </c>
    </row>
    <row r="37" spans="1:14" ht="11.25" customHeight="1">
      <c r="A37" s="220" t="s">
        <v>64</v>
      </c>
      <c r="B37" s="25"/>
      <c r="C37" s="221" t="s">
        <v>65</v>
      </c>
      <c r="D37" s="178">
        <v>35243.40087000001</v>
      </c>
      <c r="E37" s="178">
        <v>59516.77720999999</v>
      </c>
      <c r="F37" s="113">
        <v>-40.78409060079546</v>
      </c>
      <c r="G37" s="113">
        <v>-0.13824630237107186</v>
      </c>
      <c r="H37" s="113">
        <v>0.17437885055293492</v>
      </c>
      <c r="I37" s="113"/>
      <c r="J37" s="178">
        <v>4115.664049999999</v>
      </c>
      <c r="K37" s="178">
        <v>4249.59714</v>
      </c>
      <c r="L37" s="113">
        <v>-3.1516655717628907</v>
      </c>
      <c r="M37" s="113">
        <v>-0.0063374107571488895</v>
      </c>
      <c r="N37" s="113">
        <v>0.15290437162350545</v>
      </c>
    </row>
    <row r="38" spans="1:14" ht="11.25" customHeight="1">
      <c r="A38" s="222" t="s">
        <v>66</v>
      </c>
      <c r="B38" s="17"/>
      <c r="C38" s="223" t="s">
        <v>67</v>
      </c>
      <c r="D38" s="119">
        <v>586837.658</v>
      </c>
      <c r="E38" s="119">
        <v>558528.3999099999</v>
      </c>
      <c r="F38" s="109">
        <v>5.068544069480053</v>
      </c>
      <c r="G38" s="109">
        <v>0.16123221586448958</v>
      </c>
      <c r="H38" s="109">
        <v>2.903581202071896</v>
      </c>
      <c r="I38" s="109"/>
      <c r="J38" s="119">
        <v>40802.16334</v>
      </c>
      <c r="K38" s="119">
        <v>34456.546440000006</v>
      </c>
      <c r="L38" s="109">
        <v>18.41628821115246</v>
      </c>
      <c r="M38" s="109">
        <v>0.3002602329477025</v>
      </c>
      <c r="N38" s="109">
        <v>1.5158742478950222</v>
      </c>
    </row>
    <row r="39" spans="1:14" ht="11.25" customHeight="1">
      <c r="A39" s="166" t="s">
        <v>68</v>
      </c>
      <c r="B39" s="25"/>
      <c r="C39" s="25" t="s">
        <v>69</v>
      </c>
      <c r="D39" s="178">
        <v>95944.48134</v>
      </c>
      <c r="E39" s="178">
        <v>44596.61139</v>
      </c>
      <c r="F39" s="91">
        <v>115.13850122144898</v>
      </c>
      <c r="G39" s="91">
        <v>0.29244605512585153</v>
      </c>
      <c r="H39" s="91">
        <v>0.4747183291045064</v>
      </c>
      <c r="I39" s="91"/>
      <c r="J39" s="178">
        <v>5297.100159999999</v>
      </c>
      <c r="K39" s="178">
        <v>7318.63916</v>
      </c>
      <c r="L39" s="91">
        <v>-27.621788092091165</v>
      </c>
      <c r="M39" s="91">
        <v>-0.0956546511739255</v>
      </c>
      <c r="N39" s="91">
        <v>0.19679686231716853</v>
      </c>
    </row>
    <row r="40" spans="1:14" ht="11.25" customHeight="1">
      <c r="A40" s="98" t="s">
        <v>70</v>
      </c>
      <c r="B40" s="28"/>
      <c r="C40" s="17" t="s">
        <v>71</v>
      </c>
      <c r="D40" s="119">
        <v>12396.082150000002</v>
      </c>
      <c r="E40" s="119">
        <v>11037.30883</v>
      </c>
      <c r="F40" s="94">
        <v>12.310730277898749</v>
      </c>
      <c r="G40" s="94">
        <v>0.0077387415998208696</v>
      </c>
      <c r="H40" s="94">
        <v>0.06133388104769339</v>
      </c>
      <c r="I40" s="94"/>
      <c r="J40" s="119">
        <v>1931.9604399999998</v>
      </c>
      <c r="K40" s="119">
        <v>1455.85375</v>
      </c>
      <c r="L40" s="94">
        <v>32.70292019373511</v>
      </c>
      <c r="M40" s="94">
        <v>0.022528291244206643</v>
      </c>
      <c r="N40" s="94">
        <v>0.0717758285153695</v>
      </c>
    </row>
    <row r="41" spans="1:14" ht="11.25" customHeight="1">
      <c r="A41" s="224" t="s">
        <v>72</v>
      </c>
      <c r="B41" s="45" t="s">
        <v>73</v>
      </c>
      <c r="C41" s="25"/>
      <c r="D41" s="80">
        <v>4128263.405220001</v>
      </c>
      <c r="E41" s="80">
        <v>2656974.9909799993</v>
      </c>
      <c r="F41" s="81">
        <v>55.37456766566445</v>
      </c>
      <c r="G41" s="81">
        <v>8.379558745393648</v>
      </c>
      <c r="H41" s="81">
        <v>20.426003439264814</v>
      </c>
      <c r="I41" s="81"/>
      <c r="J41" s="80">
        <v>355446.65937999985</v>
      </c>
      <c r="K41" s="80">
        <v>252274.69236000002</v>
      </c>
      <c r="L41" s="81">
        <v>40.896677369750506</v>
      </c>
      <c r="M41" s="81">
        <v>4.881864023511704</v>
      </c>
      <c r="N41" s="81">
        <v>13.205486997456234</v>
      </c>
    </row>
    <row r="42" spans="1:14" ht="11.25" customHeight="1">
      <c r="A42" s="98" t="s">
        <v>630</v>
      </c>
      <c r="B42" s="28"/>
      <c r="C42" s="17" t="s">
        <v>74</v>
      </c>
      <c r="D42" s="119">
        <v>3947.8964799999994</v>
      </c>
      <c r="E42" s="119">
        <v>3219.5448199999996</v>
      </c>
      <c r="F42" s="94">
        <v>22.622814736898114</v>
      </c>
      <c r="G42" s="94">
        <v>0.004148245485524086</v>
      </c>
      <c r="H42" s="94">
        <v>0.019533576025303073</v>
      </c>
      <c r="I42" s="94"/>
      <c r="J42" s="119">
        <v>252.08611</v>
      </c>
      <c r="K42" s="119">
        <v>197.47006</v>
      </c>
      <c r="L42" s="94">
        <v>27.65788899846387</v>
      </c>
      <c r="M42" s="94">
        <v>0.0025843079016767286</v>
      </c>
      <c r="N42" s="94">
        <v>0.009365455434722347</v>
      </c>
    </row>
    <row r="43" spans="1:14" s="226" customFormat="1" ht="11.25" customHeight="1">
      <c r="A43" s="166" t="s">
        <v>75</v>
      </c>
      <c r="B43" s="25"/>
      <c r="C43" s="25" t="s">
        <v>76</v>
      </c>
      <c r="D43" s="178">
        <v>4123670.345470001</v>
      </c>
      <c r="E43" s="178">
        <v>2644960.1928199995</v>
      </c>
      <c r="F43" s="91">
        <v>55.90670727915313</v>
      </c>
      <c r="G43" s="91">
        <v>8.421828427121321</v>
      </c>
      <c r="H43" s="91">
        <v>20.403277696006374</v>
      </c>
      <c r="I43" s="91"/>
      <c r="J43" s="178">
        <v>355123.7731399999</v>
      </c>
      <c r="K43" s="178">
        <v>250093.25079000002</v>
      </c>
      <c r="L43" s="91">
        <v>41.99654409634293</v>
      </c>
      <c r="M43" s="91">
        <v>4.969806656218069</v>
      </c>
      <c r="N43" s="91">
        <v>13.193491188995369</v>
      </c>
    </row>
    <row r="44" spans="1:14" ht="11.25" customHeight="1">
      <c r="A44" s="67" t="s">
        <v>77</v>
      </c>
      <c r="B44" s="28"/>
      <c r="C44" s="17" t="s">
        <v>78</v>
      </c>
      <c r="D44" s="119">
        <v>645.16327</v>
      </c>
      <c r="E44" s="119">
        <v>8795.25334</v>
      </c>
      <c r="F44" s="94">
        <v>-92.6646425627576</v>
      </c>
      <c r="G44" s="94">
        <v>-0.04641792721319835</v>
      </c>
      <c r="H44" s="94">
        <v>0.0031921672331383256</v>
      </c>
      <c r="I44" s="94"/>
      <c r="J44" s="119">
        <v>70.80013000000001</v>
      </c>
      <c r="K44" s="119">
        <v>1983.9715100000003</v>
      </c>
      <c r="L44" s="94">
        <v>-96.43139381573074</v>
      </c>
      <c r="M44" s="94">
        <v>-0.09052694060804051</v>
      </c>
      <c r="N44" s="94">
        <v>0.002630353026144712</v>
      </c>
    </row>
    <row r="45" spans="1:14" ht="11.25" customHeight="1">
      <c r="A45" s="166" t="s">
        <v>79</v>
      </c>
      <c r="B45" s="25"/>
      <c r="C45" s="25" t="s">
        <v>80</v>
      </c>
      <c r="D45" s="178">
        <v>9.999999999999999E-34</v>
      </c>
      <c r="E45" s="178">
        <v>9.999999999999999E-34</v>
      </c>
      <c r="F45" s="91">
        <v>0</v>
      </c>
      <c r="G45" s="91">
        <v>0</v>
      </c>
      <c r="H45" s="91">
        <v>4.947844028905002E-39</v>
      </c>
      <c r="I45" s="91"/>
      <c r="J45" s="178">
        <v>9.999999999999999E-34</v>
      </c>
      <c r="K45" s="178">
        <v>9.999999999999999E-34</v>
      </c>
      <c r="L45" s="91">
        <v>0</v>
      </c>
      <c r="M45" s="91">
        <v>0</v>
      </c>
      <c r="N45" s="91">
        <v>3.7151810683747486E-38</v>
      </c>
    </row>
    <row r="46" spans="1:14" ht="11.25" customHeight="1">
      <c r="A46" s="225" t="s">
        <v>81</v>
      </c>
      <c r="B46" s="85" t="s">
        <v>82</v>
      </c>
      <c r="C46" s="2"/>
      <c r="D46" s="82">
        <v>319002.56545000005</v>
      </c>
      <c r="E46" s="82">
        <v>276921.54422</v>
      </c>
      <c r="F46" s="88">
        <v>15.196008439332138</v>
      </c>
      <c r="G46" s="88">
        <v>0.23966775382044317</v>
      </c>
      <c r="H46" s="88">
        <v>1.5783749386671597</v>
      </c>
      <c r="I46" s="88"/>
      <c r="J46" s="82">
        <v>48566.105930000005</v>
      </c>
      <c r="K46" s="82">
        <v>25732.893009999996</v>
      </c>
      <c r="L46" s="88">
        <v>88.73162030840003</v>
      </c>
      <c r="M46" s="88">
        <v>1.0804159687458756</v>
      </c>
      <c r="N46" s="88">
        <v>1.8043187731581867</v>
      </c>
    </row>
    <row r="47" spans="1:14" ht="11.25" customHeight="1">
      <c r="A47" s="167" t="s">
        <v>638</v>
      </c>
      <c r="B47" s="45"/>
      <c r="C47" s="180" t="s">
        <v>83</v>
      </c>
      <c r="D47" s="178">
        <v>12498.855470000002</v>
      </c>
      <c r="E47" s="178">
        <v>16521.307220000002</v>
      </c>
      <c r="F47" s="91">
        <v>-24.347054966271607</v>
      </c>
      <c r="G47" s="91">
        <v>-0.022909424429232394</v>
      </c>
      <c r="H47" s="91">
        <v>0.061842387405386126</v>
      </c>
      <c r="I47" s="91"/>
      <c r="J47" s="178">
        <v>1086.4488800000001</v>
      </c>
      <c r="K47" s="178">
        <v>509.03728</v>
      </c>
      <c r="L47" s="91">
        <v>113.4320849742086</v>
      </c>
      <c r="M47" s="91">
        <v>0.027321810354278695</v>
      </c>
      <c r="N47" s="91">
        <v>0.0403635431073295</v>
      </c>
    </row>
    <row r="48" spans="1:14" ht="11.25" customHeight="1">
      <c r="A48" s="67" t="s">
        <v>640</v>
      </c>
      <c r="B48" s="1"/>
      <c r="C48" s="17" t="s">
        <v>84</v>
      </c>
      <c r="D48" s="119">
        <v>294218.97905</v>
      </c>
      <c r="E48" s="119">
        <v>251642.13861</v>
      </c>
      <c r="F48" s="94">
        <v>16.919598869721288</v>
      </c>
      <c r="G48" s="94">
        <v>0.2424916367227193</v>
      </c>
      <c r="H48" s="94">
        <v>1.4557496186830685</v>
      </c>
      <c r="I48" s="94"/>
      <c r="J48" s="119">
        <v>45451.21297</v>
      </c>
      <c r="K48" s="119">
        <v>23309.382469999997</v>
      </c>
      <c r="L48" s="94">
        <v>94.99106434285561</v>
      </c>
      <c r="M48" s="94">
        <v>1.0477013170805431</v>
      </c>
      <c r="N48" s="94">
        <v>1.6885948596081286</v>
      </c>
    </row>
    <row r="49" spans="1:14" ht="11.25" customHeight="1">
      <c r="A49" s="220" t="s">
        <v>85</v>
      </c>
      <c r="B49" s="100"/>
      <c r="C49" s="221" t="s">
        <v>86</v>
      </c>
      <c r="D49" s="178">
        <v>12284.73093</v>
      </c>
      <c r="E49" s="178">
        <v>8758.09839</v>
      </c>
      <c r="F49" s="113">
        <v>40.26710346194228</v>
      </c>
      <c r="G49" s="113">
        <v>0.020085541526956015</v>
      </c>
      <c r="H49" s="113">
        <v>0.060782932578705096</v>
      </c>
      <c r="I49" s="113"/>
      <c r="J49" s="178">
        <v>2028.4440799999998</v>
      </c>
      <c r="K49" s="178">
        <v>1914.47326</v>
      </c>
      <c r="L49" s="113">
        <v>5.953116315659576</v>
      </c>
      <c r="M49" s="113">
        <v>0.00539284131105372</v>
      </c>
      <c r="N49" s="113">
        <v>0.07536037044272835</v>
      </c>
    </row>
    <row r="50" spans="1:14" ht="11.25" customHeight="1">
      <c r="A50" s="101" t="s">
        <v>87</v>
      </c>
      <c r="B50" s="28" t="s">
        <v>88</v>
      </c>
      <c r="C50" s="28"/>
      <c r="D50" s="82">
        <v>3593899.759169999</v>
      </c>
      <c r="E50" s="82">
        <v>3441307.5051799994</v>
      </c>
      <c r="F50" s="104">
        <v>4.434135971874395</v>
      </c>
      <c r="G50" s="104">
        <v>0.8690721302673505</v>
      </c>
      <c r="H50" s="104">
        <v>17.782055463892405</v>
      </c>
      <c r="I50" s="104"/>
      <c r="J50" s="82">
        <v>531708.7551099999</v>
      </c>
      <c r="K50" s="82">
        <v>499738.98025999987</v>
      </c>
      <c r="L50" s="104">
        <v>6.397294610351806</v>
      </c>
      <c r="M50" s="104">
        <v>1.5127374052074631</v>
      </c>
      <c r="N50" s="104">
        <v>19.753943008737775</v>
      </c>
    </row>
    <row r="51" spans="1:14" ht="11.25" customHeight="1">
      <c r="A51" s="166" t="s">
        <v>645</v>
      </c>
      <c r="B51" s="25"/>
      <c r="C51" s="25" t="s">
        <v>89</v>
      </c>
      <c r="D51" s="178">
        <v>905849.0906999996</v>
      </c>
      <c r="E51" s="178">
        <v>826880.4036199999</v>
      </c>
      <c r="F51" s="91">
        <v>9.550194530464463</v>
      </c>
      <c r="G51" s="91">
        <v>0.44975733243660504</v>
      </c>
      <c r="H51" s="91">
        <v>4.482000014509019</v>
      </c>
      <c r="I51" s="91"/>
      <c r="J51" s="178">
        <v>122390.75999999983</v>
      </c>
      <c r="K51" s="178">
        <v>107562.65611999983</v>
      </c>
      <c r="L51" s="91">
        <v>13.785550129458846</v>
      </c>
      <c r="M51" s="91">
        <v>0.7016323228056108</v>
      </c>
      <c r="N51" s="91">
        <v>4.54703834495997</v>
      </c>
    </row>
    <row r="52" spans="1:14" s="85" customFormat="1" ht="11.25" customHeight="1">
      <c r="A52" s="67" t="s">
        <v>647</v>
      </c>
      <c r="B52" s="17"/>
      <c r="C52" s="17" t="s">
        <v>90</v>
      </c>
      <c r="D52" s="119">
        <v>534730.3884499997</v>
      </c>
      <c r="E52" s="119">
        <v>502936.7781699996</v>
      </c>
      <c r="F52" s="94">
        <v>6.321591830226712</v>
      </c>
      <c r="G52" s="94">
        <v>0.18107695438289081</v>
      </c>
      <c r="H52" s="94">
        <v>2.645762559566384</v>
      </c>
      <c r="I52" s="94"/>
      <c r="J52" s="119">
        <v>71957.33260000001</v>
      </c>
      <c r="K52" s="119">
        <v>66831.54665999999</v>
      </c>
      <c r="L52" s="94">
        <v>7.669710183541062</v>
      </c>
      <c r="M52" s="94">
        <v>0.24254059213446447</v>
      </c>
      <c r="N52" s="94">
        <v>2.6733451980626524</v>
      </c>
    </row>
    <row r="53" spans="1:14" ht="11.25" customHeight="1">
      <c r="A53" s="96">
        <v>53</v>
      </c>
      <c r="B53" s="25"/>
      <c r="C53" s="25" t="s">
        <v>91</v>
      </c>
      <c r="D53" s="178">
        <v>62573.77666999999</v>
      </c>
      <c r="E53" s="178">
        <v>60764.74198</v>
      </c>
      <c r="F53" s="91">
        <v>2.9771124356874843</v>
      </c>
      <c r="G53" s="91">
        <v>0.010303154915510098</v>
      </c>
      <c r="H53" s="91">
        <v>0.3096052872626946</v>
      </c>
      <c r="I53" s="91"/>
      <c r="J53" s="178">
        <v>9141.938289999998</v>
      </c>
      <c r="K53" s="178">
        <v>8683.963730000003</v>
      </c>
      <c r="L53" s="91">
        <v>5.27379632434272</v>
      </c>
      <c r="M53" s="91">
        <v>0.0216703198816998</v>
      </c>
      <c r="N53" s="91">
        <v>0.3396395606325822</v>
      </c>
    </row>
    <row r="54" spans="1:14" ht="11.25" customHeight="1">
      <c r="A54" s="92" t="s">
        <v>92</v>
      </c>
      <c r="B54" s="17"/>
      <c r="C54" s="17" t="s">
        <v>93</v>
      </c>
      <c r="D54" s="95">
        <v>27170.455810000018</v>
      </c>
      <c r="E54" s="95">
        <v>25094.493830000007</v>
      </c>
      <c r="F54" s="94">
        <v>8.272579610744076</v>
      </c>
      <c r="G54" s="94">
        <v>0.011823409466321107</v>
      </c>
      <c r="H54" s="94">
        <v>0.13443517754213583</v>
      </c>
      <c r="I54" s="94"/>
      <c r="J54" s="95">
        <v>3920.059779999997</v>
      </c>
      <c r="K54" s="95">
        <v>2977.28692</v>
      </c>
      <c r="L54" s="94">
        <v>31.665502362802066</v>
      </c>
      <c r="M54" s="94">
        <v>0.04460987844387062</v>
      </c>
      <c r="N54" s="94">
        <v>0.14563731881553274</v>
      </c>
    </row>
    <row r="55" spans="1:14" s="226" customFormat="1" ht="11.25" customHeight="1">
      <c r="A55" s="220" t="s">
        <v>94</v>
      </c>
      <c r="B55" s="25"/>
      <c r="C55" s="221" t="s">
        <v>95</v>
      </c>
      <c r="D55" s="178">
        <v>92048.34407000004</v>
      </c>
      <c r="E55" s="178">
        <v>85019.52761999998</v>
      </c>
      <c r="F55" s="113">
        <v>8.267296522059949</v>
      </c>
      <c r="G55" s="113">
        <v>0.04003183861390551</v>
      </c>
      <c r="H55" s="113">
        <v>0.4554408495773429</v>
      </c>
      <c r="I55" s="113"/>
      <c r="J55" s="178">
        <v>12062.148810000004</v>
      </c>
      <c r="K55" s="178">
        <v>12459.333919999997</v>
      </c>
      <c r="L55" s="113">
        <v>-3.1878518751505873</v>
      </c>
      <c r="M55" s="113">
        <v>-0.01879390066109363</v>
      </c>
      <c r="N55" s="113">
        <v>0.4481306690283102</v>
      </c>
    </row>
    <row r="56" spans="1:14" ht="11.25" customHeight="1">
      <c r="A56" s="92" t="s">
        <v>96</v>
      </c>
      <c r="B56" s="17"/>
      <c r="C56" s="17" t="s">
        <v>97</v>
      </c>
      <c r="D56" s="119">
        <v>1173743.4328599998</v>
      </c>
      <c r="E56" s="119">
        <v>1217992.60604</v>
      </c>
      <c r="F56" s="94">
        <v>-3.632959096842578</v>
      </c>
      <c r="G56" s="94">
        <v>-0.25201622095858095</v>
      </c>
      <c r="H56" s="94">
        <v>5.807499435742809</v>
      </c>
      <c r="I56" s="94"/>
      <c r="J56" s="119">
        <v>202007.25433</v>
      </c>
      <c r="K56" s="119">
        <v>204689.50467000002</v>
      </c>
      <c r="L56" s="94">
        <v>-1.3103995460462645</v>
      </c>
      <c r="M56" s="94">
        <v>-0.1269180167356878</v>
      </c>
      <c r="N56" s="94">
        <v>7.504935269611791</v>
      </c>
    </row>
    <row r="57" spans="1:14" ht="11.25" customHeight="1">
      <c r="A57" s="96" t="s">
        <v>98</v>
      </c>
      <c r="B57" s="25"/>
      <c r="C57" s="25" t="s">
        <v>99</v>
      </c>
      <c r="D57" s="178">
        <v>514938.35220999987</v>
      </c>
      <c r="E57" s="178">
        <v>468942.82388999994</v>
      </c>
      <c r="F57" s="91">
        <v>9.808344637509393</v>
      </c>
      <c r="G57" s="91">
        <v>0.26196239150156536</v>
      </c>
      <c r="H57" s="91">
        <v>2.5478346512364287</v>
      </c>
      <c r="I57" s="91"/>
      <c r="J57" s="178">
        <v>69938.16898999998</v>
      </c>
      <c r="K57" s="178">
        <v>64638.98525</v>
      </c>
      <c r="L57" s="91">
        <v>8.198123345384632</v>
      </c>
      <c r="M57" s="91">
        <v>0.2507453836686978</v>
      </c>
      <c r="N57" s="91">
        <v>2.598329613884419</v>
      </c>
    </row>
    <row r="58" spans="1:14" s="226" customFormat="1" ht="11.25" customHeight="1">
      <c r="A58" s="92" t="s">
        <v>100</v>
      </c>
      <c r="B58" s="17"/>
      <c r="C58" s="17" t="s">
        <v>101</v>
      </c>
      <c r="D58" s="119">
        <v>77561.33791999999</v>
      </c>
      <c r="E58" s="119">
        <v>72908.47861000002</v>
      </c>
      <c r="F58" s="94">
        <v>6.381780828110424</v>
      </c>
      <c r="G58" s="94">
        <v>0.026499840238554687</v>
      </c>
      <c r="H58" s="94">
        <v>0.38376140270135506</v>
      </c>
      <c r="I58" s="94"/>
      <c r="J58" s="119">
        <v>10303.2364</v>
      </c>
      <c r="K58" s="119">
        <v>9527.689880000002</v>
      </c>
      <c r="L58" s="94">
        <v>8.139921951363911</v>
      </c>
      <c r="M58" s="94">
        <v>0.03669710643215472</v>
      </c>
      <c r="N58" s="94">
        <v>0.3827838881626961</v>
      </c>
    </row>
    <row r="59" spans="1:14" ht="11.25" customHeight="1">
      <c r="A59" s="96" t="s">
        <v>102</v>
      </c>
      <c r="B59" s="170"/>
      <c r="C59" s="100" t="s">
        <v>103</v>
      </c>
      <c r="D59" s="178">
        <v>205284.58047999998</v>
      </c>
      <c r="E59" s="178">
        <v>180767.65141999992</v>
      </c>
      <c r="F59" s="113">
        <v>13.562674996001817</v>
      </c>
      <c r="G59" s="113">
        <v>0.13963342967057912</v>
      </c>
      <c r="H59" s="113">
        <v>1.0157160857542362</v>
      </c>
      <c r="I59" s="113"/>
      <c r="J59" s="178">
        <v>29987.855910000006</v>
      </c>
      <c r="K59" s="178">
        <v>22368.01311</v>
      </c>
      <c r="L59" s="113">
        <v>34.06580084930935</v>
      </c>
      <c r="M59" s="113">
        <v>0.3605537192377432</v>
      </c>
      <c r="N59" s="113">
        <v>1.1141031455798187</v>
      </c>
    </row>
    <row r="60" spans="1:14" ht="11.25" customHeight="1">
      <c r="A60" s="98" t="s">
        <v>104</v>
      </c>
      <c r="B60" s="28" t="s">
        <v>170</v>
      </c>
      <c r="C60" s="17"/>
      <c r="D60" s="182">
        <v>3685199.86099</v>
      </c>
      <c r="E60" s="182">
        <v>3400256.5741699995</v>
      </c>
      <c r="F60" s="88">
        <v>8.38005252264103</v>
      </c>
      <c r="G60" s="88">
        <v>1.6228626473940655</v>
      </c>
      <c r="H60" s="88">
        <v>18.233794127520916</v>
      </c>
      <c r="I60" s="88"/>
      <c r="J60" s="182">
        <v>527429.7290700001</v>
      </c>
      <c r="K60" s="182">
        <v>487217.79786999995</v>
      </c>
      <c r="L60" s="88">
        <v>8.253378956145925</v>
      </c>
      <c r="M60" s="88">
        <v>1.9027375934700768</v>
      </c>
      <c r="N60" s="88">
        <v>19.594969443388877</v>
      </c>
    </row>
    <row r="61" spans="1:14" s="226" customFormat="1" ht="11.25" customHeight="1">
      <c r="A61" s="99" t="s">
        <v>654</v>
      </c>
      <c r="B61" s="45"/>
      <c r="C61" s="100" t="s">
        <v>106</v>
      </c>
      <c r="D61" s="178">
        <v>942.9672800000002</v>
      </c>
      <c r="E61" s="178">
        <v>1531.3748499999997</v>
      </c>
      <c r="F61" s="91">
        <v>-38.42348396932336</v>
      </c>
      <c r="G61" s="91">
        <v>-0.0033512095598171583</v>
      </c>
      <c r="H61" s="91">
        <v>0.004665655025800792</v>
      </c>
      <c r="I61" s="91"/>
      <c r="J61" s="178">
        <v>132.71224999999998</v>
      </c>
      <c r="K61" s="178">
        <v>195.50406</v>
      </c>
      <c r="L61" s="91">
        <v>-32.117905889013265</v>
      </c>
      <c r="M61" s="91">
        <v>-0.0029711663648979356</v>
      </c>
      <c r="N61" s="91">
        <v>0.004930500387414168</v>
      </c>
    </row>
    <row r="62" spans="1:14" s="125" customFormat="1" ht="11.25" customHeight="1">
      <c r="A62" s="98" t="s">
        <v>656</v>
      </c>
      <c r="B62" s="28"/>
      <c r="C62" s="17" t="s">
        <v>107</v>
      </c>
      <c r="D62" s="119">
        <v>131926.61373999997</v>
      </c>
      <c r="E62" s="119">
        <v>125779.18647</v>
      </c>
      <c r="F62" s="94">
        <v>4.887475776022939</v>
      </c>
      <c r="G62" s="94">
        <v>0.03501198503531255</v>
      </c>
      <c r="H62" s="94">
        <v>0.6527523080471155</v>
      </c>
      <c r="I62" s="94"/>
      <c r="J62" s="119">
        <v>18241.30487</v>
      </c>
      <c r="K62" s="119">
        <v>16315.245100000002</v>
      </c>
      <c r="L62" s="94">
        <v>11.805276342431398</v>
      </c>
      <c r="M62" s="94">
        <v>0.09113679005919793</v>
      </c>
      <c r="N62" s="94">
        <v>0.6776975051547612</v>
      </c>
    </row>
    <row r="63" spans="1:14" s="125" customFormat="1" ht="11.25" customHeight="1">
      <c r="A63" s="166" t="s">
        <v>658</v>
      </c>
      <c r="B63" s="25"/>
      <c r="C63" s="25" t="s">
        <v>108</v>
      </c>
      <c r="D63" s="178">
        <v>163660.76495000007</v>
      </c>
      <c r="E63" s="178">
        <v>146609.92399000004</v>
      </c>
      <c r="F63" s="91">
        <v>11.630072846339539</v>
      </c>
      <c r="G63" s="91">
        <v>0.09711115923963066</v>
      </c>
      <c r="H63" s="91">
        <v>0.809767938623883</v>
      </c>
      <c r="I63" s="91"/>
      <c r="J63" s="178">
        <v>23971.104479999995</v>
      </c>
      <c r="K63" s="178">
        <v>17770.723579999998</v>
      </c>
      <c r="L63" s="91">
        <v>34.89098725826896</v>
      </c>
      <c r="M63" s="91">
        <v>0.29338799406539756</v>
      </c>
      <c r="N63" s="91">
        <v>0.8905699355212913</v>
      </c>
    </row>
    <row r="64" spans="1:14" ht="11.25" customHeight="1">
      <c r="A64" s="67" t="s">
        <v>16</v>
      </c>
      <c r="B64" s="17"/>
      <c r="C64" s="17" t="s">
        <v>109</v>
      </c>
      <c r="D64" s="119">
        <v>402453.79569999984</v>
      </c>
      <c r="E64" s="119">
        <v>388072.3294599995</v>
      </c>
      <c r="F64" s="94">
        <v>3.7058726294688564</v>
      </c>
      <c r="G64" s="94">
        <v>0.08190803382709176</v>
      </c>
      <c r="H64" s="94">
        <v>1.991278609964398</v>
      </c>
      <c r="I64" s="94"/>
      <c r="J64" s="119">
        <v>55970.76149000002</v>
      </c>
      <c r="K64" s="119">
        <v>52445.27747999998</v>
      </c>
      <c r="L64" s="94">
        <v>6.722214428829136</v>
      </c>
      <c r="M64" s="94">
        <v>0.16681792594444403</v>
      </c>
      <c r="N64" s="94">
        <v>2.0794151347016654</v>
      </c>
    </row>
    <row r="65" spans="1:14" s="125" customFormat="1" ht="11.25" customHeight="1">
      <c r="A65" s="96" t="s">
        <v>110</v>
      </c>
      <c r="B65" s="25"/>
      <c r="C65" s="25" t="s">
        <v>111</v>
      </c>
      <c r="D65" s="97">
        <v>201909.07126999993</v>
      </c>
      <c r="E65" s="97">
        <v>193803.14124000014</v>
      </c>
      <c r="F65" s="91">
        <v>4.182558640760956</v>
      </c>
      <c r="G65" s="91">
        <v>0.046166418640304525</v>
      </c>
      <c r="H65" s="91">
        <v>0.9990145926650237</v>
      </c>
      <c r="I65" s="91"/>
      <c r="J65" s="97">
        <v>30709.82464</v>
      </c>
      <c r="K65" s="97">
        <v>28632.44030000001</v>
      </c>
      <c r="L65" s="91">
        <v>7.255352035083049</v>
      </c>
      <c r="M65" s="91">
        <v>0.09829712629678398</v>
      </c>
      <c r="N65" s="91">
        <v>1.140925591156364</v>
      </c>
    </row>
    <row r="66" spans="1:14" s="226" customFormat="1" ht="11.25" customHeight="1">
      <c r="A66" s="92" t="s">
        <v>112</v>
      </c>
      <c r="B66" s="17"/>
      <c r="C66" s="17" t="s">
        <v>113</v>
      </c>
      <c r="D66" s="95">
        <v>767609.75087</v>
      </c>
      <c r="E66" s="95">
        <v>652640.60535</v>
      </c>
      <c r="F66" s="94">
        <v>17.615996396415458</v>
      </c>
      <c r="G66" s="94">
        <v>0.6547939203954063</v>
      </c>
      <c r="H66" s="94">
        <v>3.798013322371386</v>
      </c>
      <c r="I66" s="94"/>
      <c r="J66" s="95">
        <v>114849.75916000003</v>
      </c>
      <c r="K66" s="95">
        <v>85388.35924000002</v>
      </c>
      <c r="L66" s="94">
        <v>34.50282940464193</v>
      </c>
      <c r="M66" s="94">
        <v>1.3940467794304818</v>
      </c>
      <c r="N66" s="94">
        <v>4.266876509386316</v>
      </c>
    </row>
    <row r="67" spans="1:14" ht="11.25" customHeight="1">
      <c r="A67" s="220" t="s">
        <v>114</v>
      </c>
      <c r="B67" s="25"/>
      <c r="C67" s="221" t="s">
        <v>115</v>
      </c>
      <c r="D67" s="178">
        <v>1746718.0806200001</v>
      </c>
      <c r="E67" s="178">
        <v>1641866.7137000002</v>
      </c>
      <c r="F67" s="113">
        <v>6.386107108762438</v>
      </c>
      <c r="G67" s="113">
        <v>0.5971692430506982</v>
      </c>
      <c r="H67" s="113">
        <v>8.642488625376075</v>
      </c>
      <c r="I67" s="113"/>
      <c r="J67" s="178">
        <v>248633.86192000008</v>
      </c>
      <c r="K67" s="178">
        <v>245334.2569599999</v>
      </c>
      <c r="L67" s="113">
        <v>1.3449426104965643</v>
      </c>
      <c r="M67" s="113">
        <v>0.15612984041394737</v>
      </c>
      <c r="N67" s="113">
        <v>9.237198167620859</v>
      </c>
    </row>
    <row r="68" spans="1:14" s="226" customFormat="1" ht="11.25" customHeight="1">
      <c r="A68" s="92" t="s">
        <v>116</v>
      </c>
      <c r="B68" s="17"/>
      <c r="C68" s="17" t="s">
        <v>117</v>
      </c>
      <c r="D68" s="119">
        <v>110418.05689000002</v>
      </c>
      <c r="E68" s="119">
        <v>102706.54822999996</v>
      </c>
      <c r="F68" s="94">
        <v>7.508293086367769</v>
      </c>
      <c r="G68" s="94">
        <v>0.043920035804442564</v>
      </c>
      <c r="H68" s="94">
        <v>0.5463313234664795</v>
      </c>
      <c r="I68" s="94"/>
      <c r="J68" s="119">
        <v>14663.737329999996</v>
      </c>
      <c r="K68" s="119">
        <v>14260.07256</v>
      </c>
      <c r="L68" s="94">
        <v>2.8307343339352244</v>
      </c>
      <c r="M68" s="94">
        <v>0.019100503510222876</v>
      </c>
      <c r="N68" s="94">
        <v>0.5447843932003608</v>
      </c>
    </row>
    <row r="69" spans="1:14" s="85" customFormat="1" ht="11.25" customHeight="1">
      <c r="A69" s="96" t="s">
        <v>118</v>
      </c>
      <c r="B69" s="25"/>
      <c r="C69" s="25" t="s">
        <v>119</v>
      </c>
      <c r="D69" s="178">
        <v>159560.75966999982</v>
      </c>
      <c r="E69" s="178">
        <v>147246.75087999966</v>
      </c>
      <c r="F69" s="91">
        <v>8.362839055128356</v>
      </c>
      <c r="G69" s="91">
        <v>0.07013306096099531</v>
      </c>
      <c r="H69" s="91">
        <v>0.7894817519807548</v>
      </c>
      <c r="I69" s="91"/>
      <c r="J69" s="178">
        <v>20256.662930000017</v>
      </c>
      <c r="K69" s="178">
        <v>26875.91859000001</v>
      </c>
      <c r="L69" s="91">
        <v>-24.628946682636865</v>
      </c>
      <c r="M69" s="91">
        <v>-0.31320819988549864</v>
      </c>
      <c r="N69" s="91">
        <v>0.7525717062598464</v>
      </c>
    </row>
    <row r="70" spans="1:14" ht="11.25" customHeight="1">
      <c r="A70" s="227" t="s">
        <v>120</v>
      </c>
      <c r="B70" s="28" t="s">
        <v>121</v>
      </c>
      <c r="C70" s="28"/>
      <c r="D70" s="182">
        <v>1255293.60149</v>
      </c>
      <c r="E70" s="182">
        <v>1150223.88918</v>
      </c>
      <c r="F70" s="88">
        <v>9.134718318614022</v>
      </c>
      <c r="G70" s="88">
        <v>0.5984128048191345</v>
      </c>
      <c r="H70" s="88">
        <v>6.210996950654952</v>
      </c>
      <c r="I70" s="88"/>
      <c r="J70" s="182">
        <v>179318.52954000005</v>
      </c>
      <c r="K70" s="182">
        <v>148685.65942999997</v>
      </c>
      <c r="L70" s="88">
        <v>20.602437536635325</v>
      </c>
      <c r="M70" s="88">
        <v>1.4494780980372999</v>
      </c>
      <c r="N70" s="88">
        <v>6.662008061558064</v>
      </c>
    </row>
    <row r="71" spans="1:14" s="125" customFormat="1" ht="11.25" customHeight="1">
      <c r="A71" s="96" t="s">
        <v>122</v>
      </c>
      <c r="B71" s="170"/>
      <c r="C71" s="100" t="s">
        <v>123</v>
      </c>
      <c r="D71" s="178">
        <v>32821.23138000001</v>
      </c>
      <c r="E71" s="178">
        <v>28620.20205</v>
      </c>
      <c r="F71" s="113">
        <v>14.678545324944734</v>
      </c>
      <c r="G71" s="113">
        <v>0.023926493079904333</v>
      </c>
      <c r="H71" s="113">
        <v>0.16239433370484255</v>
      </c>
      <c r="I71" s="113"/>
      <c r="J71" s="178">
        <v>4807.219119999999</v>
      </c>
      <c r="K71" s="178">
        <v>4514.8612299999995</v>
      </c>
      <c r="L71" s="113">
        <v>6.475456832590165</v>
      </c>
      <c r="M71" s="113">
        <v>0.013833713812048547</v>
      </c>
      <c r="N71" s="113">
        <v>0.17859689466153117</v>
      </c>
    </row>
    <row r="72" spans="1:14" ht="11.25" customHeight="1">
      <c r="A72" s="98" t="s">
        <v>124</v>
      </c>
      <c r="B72" s="28"/>
      <c r="C72" s="17" t="s">
        <v>125</v>
      </c>
      <c r="D72" s="119">
        <v>183072.77333000014</v>
      </c>
      <c r="E72" s="119">
        <v>173838.0511300001</v>
      </c>
      <c r="F72" s="94">
        <v>5.312255941648879</v>
      </c>
      <c r="G72" s="94">
        <v>0.05259532830091891</v>
      </c>
      <c r="H72" s="94">
        <v>0.9058155283759202</v>
      </c>
      <c r="I72" s="94"/>
      <c r="J72" s="119">
        <v>22998.491190000015</v>
      </c>
      <c r="K72" s="119">
        <v>22955.723230000007</v>
      </c>
      <c r="L72" s="94">
        <v>0.1863063061507747</v>
      </c>
      <c r="M72" s="94">
        <v>0.002023683092545429</v>
      </c>
      <c r="N72" s="94">
        <v>0.8544355907027151</v>
      </c>
    </row>
    <row r="73" spans="1:14" ht="11.25" customHeight="1">
      <c r="A73" s="166" t="s">
        <v>126</v>
      </c>
      <c r="B73" s="25"/>
      <c r="C73" s="25" t="s">
        <v>127</v>
      </c>
      <c r="D73" s="178">
        <v>12556.000509999996</v>
      </c>
      <c r="E73" s="178">
        <v>10579.240780000006</v>
      </c>
      <c r="F73" s="91">
        <v>18.685270248665137</v>
      </c>
      <c r="G73" s="91">
        <v>0.011258414137393846</v>
      </c>
      <c r="H73" s="91">
        <v>0.06212513215033164</v>
      </c>
      <c r="I73" s="91"/>
      <c r="J73" s="178">
        <v>1821.0709099999997</v>
      </c>
      <c r="K73" s="178">
        <v>1600.68191</v>
      </c>
      <c r="L73" s="91">
        <v>13.768444475017505</v>
      </c>
      <c r="M73" s="91">
        <v>0.010428308787300283</v>
      </c>
      <c r="N73" s="91">
        <v>0.06765608168999976</v>
      </c>
    </row>
    <row r="74" spans="1:14" s="125" customFormat="1" ht="11.25" customHeight="1">
      <c r="A74" s="67" t="s">
        <v>128</v>
      </c>
      <c r="B74" s="17"/>
      <c r="C74" s="17" t="s">
        <v>129</v>
      </c>
      <c r="D74" s="119">
        <v>162842.83518</v>
      </c>
      <c r="E74" s="119">
        <v>142596.96510999996</v>
      </c>
      <c r="F74" s="94">
        <v>14.197967014502922</v>
      </c>
      <c r="G74" s="94">
        <v>0.11530809048802729</v>
      </c>
      <c r="H74" s="94">
        <v>0.8057209496953244</v>
      </c>
      <c r="I74" s="94"/>
      <c r="J74" s="119">
        <v>24516.440690000018</v>
      </c>
      <c r="K74" s="119">
        <v>18668.38850999999</v>
      </c>
      <c r="L74" s="94">
        <v>31.325961407260376</v>
      </c>
      <c r="M74" s="94">
        <v>0.27671659627878414</v>
      </c>
      <c r="N74" s="94">
        <v>0.9108301631542044</v>
      </c>
    </row>
    <row r="75" spans="1:14" s="125" customFormat="1" ht="11.25" customHeight="1">
      <c r="A75" s="96" t="s">
        <v>130</v>
      </c>
      <c r="B75" s="25"/>
      <c r="C75" s="25" t="s">
        <v>131</v>
      </c>
      <c r="D75" s="97">
        <v>21512.382279999983</v>
      </c>
      <c r="E75" s="97">
        <v>22165.670519999992</v>
      </c>
      <c r="F75" s="91">
        <v>-2.9472974409258215</v>
      </c>
      <c r="G75" s="91">
        <v>-0.0037207301653242805</v>
      </c>
      <c r="H75" s="91">
        <v>0.10643991221161969</v>
      </c>
      <c r="I75" s="91"/>
      <c r="J75" s="97">
        <v>2800.4415099999983</v>
      </c>
      <c r="K75" s="97">
        <v>2808.57555</v>
      </c>
      <c r="L75" s="91">
        <v>-0.28961442749872734</v>
      </c>
      <c r="M75" s="91">
        <v>-0.0003848843672246355</v>
      </c>
      <c r="N75" s="91">
        <v>0.1040414728104279</v>
      </c>
    </row>
    <row r="76" spans="1:14" ht="11.25" customHeight="1">
      <c r="A76" s="92" t="s">
        <v>132</v>
      </c>
      <c r="B76" s="17"/>
      <c r="C76" s="17" t="s">
        <v>133</v>
      </c>
      <c r="D76" s="95">
        <v>47248.87825999994</v>
      </c>
      <c r="E76" s="95">
        <v>46369.056710000004</v>
      </c>
      <c r="F76" s="94">
        <v>1.8974324957751225</v>
      </c>
      <c r="G76" s="94">
        <v>0.0050109253171112915</v>
      </c>
      <c r="H76" s="94">
        <v>0.23378008017120008</v>
      </c>
      <c r="I76" s="94"/>
      <c r="J76" s="95">
        <v>7096.165369999999</v>
      </c>
      <c r="K76" s="95">
        <v>7166.688929999999</v>
      </c>
      <c r="L76" s="94">
        <v>-0.9840466174663528</v>
      </c>
      <c r="M76" s="94">
        <v>-0.0033370152796178827</v>
      </c>
      <c r="N76" s="94">
        <v>0.26363539240680495</v>
      </c>
    </row>
    <row r="77" spans="1:14" s="85" customFormat="1" ht="11.25" customHeight="1">
      <c r="A77" s="220" t="s">
        <v>134</v>
      </c>
      <c r="B77" s="25"/>
      <c r="C77" s="221" t="s">
        <v>135</v>
      </c>
      <c r="D77" s="178">
        <v>119650.87509</v>
      </c>
      <c r="E77" s="178">
        <v>111066.47126000003</v>
      </c>
      <c r="F77" s="113">
        <v>7.729068667270777</v>
      </c>
      <c r="G77" s="113">
        <v>0.04889151269829335</v>
      </c>
      <c r="H77" s="113">
        <v>0.5920138678673147</v>
      </c>
      <c r="I77" s="113"/>
      <c r="J77" s="178">
        <v>16093.602979999992</v>
      </c>
      <c r="K77" s="178">
        <v>14381.877909999992</v>
      </c>
      <c r="L77" s="113">
        <v>11.90195801071156</v>
      </c>
      <c r="M77" s="113">
        <v>0.08099495704832466</v>
      </c>
      <c r="N77" s="113">
        <v>0.5979064911323542</v>
      </c>
    </row>
    <row r="78" spans="1:14" ht="11.25" customHeight="1">
      <c r="A78" s="92" t="s">
        <v>136</v>
      </c>
      <c r="B78" s="17"/>
      <c r="C78" s="17" t="s">
        <v>137</v>
      </c>
      <c r="D78" s="119">
        <v>538447.7456099999</v>
      </c>
      <c r="E78" s="119">
        <v>507225.1939199999</v>
      </c>
      <c r="F78" s="94">
        <v>6.155560107080259</v>
      </c>
      <c r="G78" s="94">
        <v>0.17782455399989747</v>
      </c>
      <c r="H78" s="94">
        <v>2.6641554629937976</v>
      </c>
      <c r="I78" s="94"/>
      <c r="J78" s="119">
        <v>64008.29453</v>
      </c>
      <c r="K78" s="119">
        <v>73653.11255999998</v>
      </c>
      <c r="L78" s="94">
        <v>-13.094922529096145</v>
      </c>
      <c r="M78" s="94">
        <v>-0.4563709650398212</v>
      </c>
      <c r="N78" s="94">
        <v>2.37802404056811</v>
      </c>
    </row>
    <row r="79" spans="1:14" s="85" customFormat="1" ht="11.25" customHeight="1">
      <c r="A79" s="96" t="s">
        <v>138</v>
      </c>
      <c r="B79" s="25"/>
      <c r="C79" s="25" t="s">
        <v>139</v>
      </c>
      <c r="D79" s="178">
        <v>137140.87985000006</v>
      </c>
      <c r="E79" s="178">
        <v>107763.0377</v>
      </c>
      <c r="F79" s="91">
        <v>27.261520069418065</v>
      </c>
      <c r="G79" s="91">
        <v>0.16731821696291183</v>
      </c>
      <c r="H79" s="91">
        <v>0.6785516834846012</v>
      </c>
      <c r="I79" s="91"/>
      <c r="J79" s="178">
        <v>35176.80324</v>
      </c>
      <c r="K79" s="178">
        <v>2935.7495999999996</v>
      </c>
      <c r="L79" s="91" t="s">
        <v>1005</v>
      </c>
      <c r="M79" s="91">
        <v>1.5255737037049595</v>
      </c>
      <c r="N79" s="91">
        <v>1.3068819344319156</v>
      </c>
    </row>
    <row r="80" spans="1:14" ht="11.25" customHeight="1">
      <c r="A80" s="86" t="s">
        <v>140</v>
      </c>
      <c r="B80" s="28" t="s">
        <v>141</v>
      </c>
      <c r="C80" s="28"/>
      <c r="D80" s="182">
        <v>275462.29971999995</v>
      </c>
      <c r="E80" s="182">
        <v>244080.49086999983</v>
      </c>
      <c r="F80" s="88">
        <v>12.85715574323162</v>
      </c>
      <c r="G80" s="88">
        <v>0.17873158535753572</v>
      </c>
      <c r="H80" s="88">
        <v>1.3629444948580418</v>
      </c>
      <c r="I80" s="88"/>
      <c r="J80" s="182">
        <v>46450.36775</v>
      </c>
      <c r="K80" s="182">
        <v>40888.26084</v>
      </c>
      <c r="L80" s="88">
        <v>13.603187799464239</v>
      </c>
      <c r="M80" s="88">
        <v>0.26318631313476015</v>
      </c>
      <c r="N80" s="88">
        <v>1.72571526883845</v>
      </c>
    </row>
    <row r="81" spans="1:14" ht="11.25" customHeight="1">
      <c r="A81" s="166" t="s">
        <v>142</v>
      </c>
      <c r="B81" s="25"/>
      <c r="C81" s="25" t="s">
        <v>143</v>
      </c>
      <c r="D81" s="178">
        <v>21539.976340000012</v>
      </c>
      <c r="E81" s="178">
        <v>19651.042969999995</v>
      </c>
      <c r="F81" s="91">
        <v>9.612382268380015</v>
      </c>
      <c r="G81" s="91">
        <v>0.010758208918695087</v>
      </c>
      <c r="H81" s="91">
        <v>0.10657644331662408</v>
      </c>
      <c r="I81" s="91"/>
      <c r="J81" s="178">
        <v>3173.0031800000015</v>
      </c>
      <c r="K81" s="178">
        <v>2748.6670799999997</v>
      </c>
      <c r="L81" s="91">
        <v>15.43788635180954</v>
      </c>
      <c r="M81" s="91">
        <v>0.020078624071068685</v>
      </c>
      <c r="N81" s="91">
        <v>0.11788281344228882</v>
      </c>
    </row>
    <row r="82" spans="1:14" ht="11.25" customHeight="1">
      <c r="A82" s="67" t="s">
        <v>144</v>
      </c>
      <c r="B82" s="17"/>
      <c r="C82" s="17" t="s">
        <v>145</v>
      </c>
      <c r="D82" s="119">
        <v>42293.78857</v>
      </c>
      <c r="E82" s="119">
        <v>35279.357449999996</v>
      </c>
      <c r="F82" s="94">
        <v>19.882536494439478</v>
      </c>
      <c r="G82" s="94">
        <v>0.03994990857446481</v>
      </c>
      <c r="H82" s="94">
        <v>0.20926306923584512</v>
      </c>
      <c r="I82" s="94"/>
      <c r="J82" s="119">
        <v>6555.309540000002</v>
      </c>
      <c r="K82" s="119">
        <v>6329.31245</v>
      </c>
      <c r="L82" s="94">
        <v>3.5706420213146792</v>
      </c>
      <c r="M82" s="94">
        <v>0.01069367091620414</v>
      </c>
      <c r="N82" s="94">
        <v>0.24354161900344393</v>
      </c>
    </row>
    <row r="83" spans="1:14" s="85" customFormat="1" ht="11.25" customHeight="1">
      <c r="A83" s="96" t="s">
        <v>146</v>
      </c>
      <c r="B83" s="25"/>
      <c r="C83" s="25" t="s">
        <v>147</v>
      </c>
      <c r="D83" s="97">
        <v>9504.856900000008</v>
      </c>
      <c r="E83" s="97">
        <v>7549.720720000004</v>
      </c>
      <c r="F83" s="91">
        <v>25.896801385257113</v>
      </c>
      <c r="G83" s="91">
        <v>0.011135259624821653</v>
      </c>
      <c r="H83" s="91">
        <v>0.04702854945826155</v>
      </c>
      <c r="I83" s="91"/>
      <c r="J83" s="97">
        <v>1382.0084800000002</v>
      </c>
      <c r="K83" s="97">
        <v>1161.2956299999992</v>
      </c>
      <c r="L83" s="91">
        <v>19.005741888480298</v>
      </c>
      <c r="M83" s="91">
        <v>0.010443632636497753</v>
      </c>
      <c r="N83" s="91">
        <v>0.051344117412293645</v>
      </c>
    </row>
    <row r="84" spans="1:14" ht="11.25" customHeight="1">
      <c r="A84" s="92" t="s">
        <v>148</v>
      </c>
      <c r="B84" s="17"/>
      <c r="C84" s="17" t="s">
        <v>149</v>
      </c>
      <c r="D84" s="95">
        <v>33661.64315999997</v>
      </c>
      <c r="E84" s="95">
        <v>23995.19191</v>
      </c>
      <c r="F84" s="94">
        <v>40.284950777874265</v>
      </c>
      <c r="G84" s="94">
        <v>0.05505419285905252</v>
      </c>
      <c r="H84" s="94">
        <v>0.16655256011233677</v>
      </c>
      <c r="I84" s="94"/>
      <c r="J84" s="95">
        <v>5180.280169999996</v>
      </c>
      <c r="K84" s="95">
        <v>4267.61169</v>
      </c>
      <c r="L84" s="94">
        <v>21.3859307335433</v>
      </c>
      <c r="M84" s="94">
        <v>0.043185407301979555</v>
      </c>
      <c r="N84" s="94">
        <v>0.19245678816461115</v>
      </c>
    </row>
    <row r="85" spans="1:14" ht="11.25" customHeight="1">
      <c r="A85" s="220" t="s">
        <v>150</v>
      </c>
      <c r="B85" s="25"/>
      <c r="C85" s="221" t="s">
        <v>151</v>
      </c>
      <c r="D85" s="178">
        <v>23852.566269999985</v>
      </c>
      <c r="E85" s="178">
        <v>23143.54465999999</v>
      </c>
      <c r="F85" s="113">
        <v>3.0635826119817744</v>
      </c>
      <c r="G85" s="113">
        <v>0.004038153345900941</v>
      </c>
      <c r="H85" s="113">
        <v>0.11801877759308027</v>
      </c>
      <c r="I85" s="113"/>
      <c r="J85" s="178">
        <v>3485.7413799999977</v>
      </c>
      <c r="K85" s="178">
        <v>3890.167659999999</v>
      </c>
      <c r="L85" s="113">
        <v>-10.396114392663518</v>
      </c>
      <c r="M85" s="113">
        <v>-0.01913653644029052</v>
      </c>
      <c r="N85" s="113">
        <v>0.12950160384226467</v>
      </c>
    </row>
    <row r="86" spans="1:14" s="85" customFormat="1" ht="11.25" customHeight="1">
      <c r="A86" s="92" t="s">
        <v>152</v>
      </c>
      <c r="B86" s="17"/>
      <c r="C86" s="17" t="s">
        <v>153</v>
      </c>
      <c r="D86" s="119">
        <v>16443.394330000006</v>
      </c>
      <c r="E86" s="119">
        <v>15965.69661000001</v>
      </c>
      <c r="F86" s="94">
        <v>2.992025538683941</v>
      </c>
      <c r="G86" s="94">
        <v>0.002720673981075481</v>
      </c>
      <c r="H86" s="94">
        <v>0.0813593504506209</v>
      </c>
      <c r="I86" s="94"/>
      <c r="J86" s="119">
        <v>2436.1860900000015</v>
      </c>
      <c r="K86" s="119">
        <v>1932.7613000000001</v>
      </c>
      <c r="L86" s="94">
        <v>26.04692002059444</v>
      </c>
      <c r="M86" s="94">
        <v>0.02382092192124753</v>
      </c>
      <c r="N86" s="94">
        <v>0.09050872440605909</v>
      </c>
    </row>
    <row r="87" spans="1:14" ht="11.25" customHeight="1">
      <c r="A87" s="96" t="s">
        <v>154</v>
      </c>
      <c r="B87" s="25"/>
      <c r="C87" s="25" t="s">
        <v>155</v>
      </c>
      <c r="D87" s="178">
        <v>8283.849549999997</v>
      </c>
      <c r="E87" s="178">
        <v>7961.2055</v>
      </c>
      <c r="F87" s="91">
        <v>4.052703450501274</v>
      </c>
      <c r="G87" s="91">
        <v>0.0018375831309888088</v>
      </c>
      <c r="H87" s="91">
        <v>0.04098719553231488</v>
      </c>
      <c r="I87" s="91"/>
      <c r="J87" s="178">
        <v>1154.3748100000003</v>
      </c>
      <c r="K87" s="178">
        <v>1039.5782199999999</v>
      </c>
      <c r="L87" s="91">
        <v>11.042612070114396</v>
      </c>
      <c r="M87" s="91">
        <v>0.005431914878914617</v>
      </c>
      <c r="N87" s="91">
        <v>0.04288711439920699</v>
      </c>
    </row>
    <row r="88" spans="1:14" ht="11.25" customHeight="1">
      <c r="A88" s="98" t="s">
        <v>156</v>
      </c>
      <c r="B88" s="17"/>
      <c r="C88" s="17" t="s">
        <v>157</v>
      </c>
      <c r="D88" s="119">
        <v>119882.22459999999</v>
      </c>
      <c r="E88" s="119">
        <v>110534.73104999983</v>
      </c>
      <c r="F88" s="94">
        <v>8.456612198904132</v>
      </c>
      <c r="G88" s="94">
        <v>0.05323760492253658</v>
      </c>
      <c r="H88" s="94">
        <v>0.5931585491589583</v>
      </c>
      <c r="I88" s="94"/>
      <c r="J88" s="119">
        <v>23083.464099999997</v>
      </c>
      <c r="K88" s="119">
        <v>19518.86681</v>
      </c>
      <c r="L88" s="94">
        <v>18.262316786616765</v>
      </c>
      <c r="M88" s="94">
        <v>0.16866867784913864</v>
      </c>
      <c r="N88" s="94">
        <v>0.8575924881682816</v>
      </c>
    </row>
    <row r="89" spans="1:14" ht="11.25" customHeight="1">
      <c r="A89" s="224" t="s">
        <v>158</v>
      </c>
      <c r="B89" s="45" t="s">
        <v>159</v>
      </c>
      <c r="C89" s="45"/>
      <c r="D89" s="187">
        <v>4659.890520000003</v>
      </c>
      <c r="E89" s="187">
        <v>4820.205490000004</v>
      </c>
      <c r="F89" s="81">
        <v>-3.3258949298446012</v>
      </c>
      <c r="G89" s="81">
        <v>-0.0009130559962812946</v>
      </c>
      <c r="H89" s="81">
        <v>0.023056411484733037</v>
      </c>
      <c r="I89" s="81"/>
      <c r="J89" s="187">
        <v>874.6281300000002</v>
      </c>
      <c r="K89" s="187">
        <v>831.8159599999997</v>
      </c>
      <c r="L89" s="81">
        <v>5.146831998751324</v>
      </c>
      <c r="M89" s="81">
        <v>0.002025775009707378</v>
      </c>
      <c r="N89" s="81">
        <v>0.032494018704440096</v>
      </c>
    </row>
    <row r="90" spans="1:14" ht="11.25" customHeight="1">
      <c r="A90" s="67" t="s">
        <v>160</v>
      </c>
      <c r="B90" s="17"/>
      <c r="C90" s="17" t="s">
        <v>161</v>
      </c>
      <c r="D90" s="119">
        <v>1.9999999999999998E-33</v>
      </c>
      <c r="E90" s="119">
        <v>1.9999999999999998E-33</v>
      </c>
      <c r="F90" s="94">
        <v>0</v>
      </c>
      <c r="G90" s="94">
        <v>0</v>
      </c>
      <c r="H90" s="94">
        <v>9.895688057810004E-39</v>
      </c>
      <c r="I90" s="94"/>
      <c r="J90" s="119">
        <v>1.9999999999999998E-33</v>
      </c>
      <c r="K90" s="119">
        <v>1.9999999999999998E-33</v>
      </c>
      <c r="L90" s="94">
        <v>0</v>
      </c>
      <c r="M90" s="94">
        <v>0</v>
      </c>
      <c r="N90" s="94">
        <v>7.430362136749497E-38</v>
      </c>
    </row>
    <row r="91" spans="1:14" ht="11.25" customHeight="1">
      <c r="A91" s="96" t="s">
        <v>162</v>
      </c>
      <c r="B91" s="25"/>
      <c r="C91" s="25" t="s">
        <v>163</v>
      </c>
      <c r="D91" s="97">
        <v>4659.651330000002</v>
      </c>
      <c r="E91" s="97">
        <v>4819.386030000004</v>
      </c>
      <c r="F91" s="91">
        <v>-3.31442011504527</v>
      </c>
      <c r="G91" s="91">
        <v>-0.0009097511333420342</v>
      </c>
      <c r="H91" s="91">
        <v>0.023055228009919763</v>
      </c>
      <c r="I91" s="91"/>
      <c r="J91" s="97">
        <v>874.6151700000001</v>
      </c>
      <c r="K91" s="97">
        <v>831.8120499999997</v>
      </c>
      <c r="L91" s="91">
        <v>5.145768205690277</v>
      </c>
      <c r="M91" s="91">
        <v>0.002025346784185573</v>
      </c>
      <c r="N91" s="91">
        <v>0.032493537216973636</v>
      </c>
    </row>
    <row r="92" spans="1:14" ht="11.25" customHeight="1">
      <c r="A92" s="92" t="s">
        <v>164</v>
      </c>
      <c r="B92" s="17"/>
      <c r="C92" s="17" t="s">
        <v>165</v>
      </c>
      <c r="D92" s="95">
        <v>0.23919</v>
      </c>
      <c r="E92" s="95">
        <v>0.7959700000000001</v>
      </c>
      <c r="F92" s="94">
        <v>-69.94987248263126</v>
      </c>
      <c r="G92" s="94">
        <v>-3.1710782692938496E-06</v>
      </c>
      <c r="H92" s="94">
        <v>1.1834748132737875E-06</v>
      </c>
      <c r="I92" s="94"/>
      <c r="J92" s="95">
        <v>0.012960000000000001</v>
      </c>
      <c r="K92" s="95">
        <v>0.0034500000000000004</v>
      </c>
      <c r="L92" s="94">
        <v>275.6521739130435</v>
      </c>
      <c r="M92" s="94">
        <v>4.499916809243014E-07</v>
      </c>
      <c r="N92" s="94">
        <v>4.814874664613675E-07</v>
      </c>
    </row>
    <row r="93" spans="1:14" s="125" customFormat="1" ht="11.25" customHeight="1" thickBot="1">
      <c r="A93" s="468" t="s">
        <v>166</v>
      </c>
      <c r="B93" s="457"/>
      <c r="C93" s="469" t="s">
        <v>167</v>
      </c>
      <c r="D93" s="470">
        <v>9E-33</v>
      </c>
      <c r="E93" s="470">
        <v>0.02349</v>
      </c>
      <c r="F93" s="471">
        <v>-100</v>
      </c>
      <c r="G93" s="471">
        <v>-1.3378466996966936E-07</v>
      </c>
      <c r="H93" s="471">
        <v>4.4530596260145016E-38</v>
      </c>
      <c r="I93" s="471"/>
      <c r="J93" s="470">
        <v>9E-33</v>
      </c>
      <c r="K93" s="470">
        <v>0.00046</v>
      </c>
      <c r="L93" s="471">
        <v>-100</v>
      </c>
      <c r="M93" s="471">
        <v>-2.1766159119366837E-08</v>
      </c>
      <c r="N93" s="471">
        <v>3.3436629615372745E-37</v>
      </c>
    </row>
    <row r="94" spans="1:14" s="226" customFormat="1" ht="11.25" customHeight="1">
      <c r="A94" s="209"/>
      <c r="B94" s="209"/>
      <c r="C94" s="209"/>
      <c r="D94" s="87"/>
      <c r="E94" s="87"/>
      <c r="F94" s="210"/>
      <c r="G94" s="210"/>
      <c r="H94" s="210"/>
      <c r="I94" s="104"/>
      <c r="J94" s="87"/>
      <c r="K94" s="87"/>
      <c r="L94" s="210"/>
      <c r="M94" s="210"/>
      <c r="N94" s="210"/>
    </row>
    <row r="95" spans="1:14" ht="11.25" customHeight="1">
      <c r="A95" s="107" t="s">
        <v>28</v>
      </c>
      <c r="B95" s="241"/>
      <c r="C95" s="241"/>
      <c r="D95" s="87"/>
      <c r="E95" s="87"/>
      <c r="F95" s="210"/>
      <c r="G95" s="210"/>
      <c r="H95" s="210"/>
      <c r="I95" s="104"/>
      <c r="J95" s="87"/>
      <c r="K95" s="87"/>
      <c r="L95" s="210"/>
      <c r="M95" s="210"/>
      <c r="N95" s="210"/>
    </row>
    <row r="96" spans="1:14" ht="11.25" customHeight="1">
      <c r="A96" s="120" t="s">
        <v>596</v>
      </c>
      <c r="B96" s="1"/>
      <c r="C96" s="17"/>
      <c r="D96" s="121"/>
      <c r="E96" s="65"/>
      <c r="F96" s="126"/>
      <c r="G96" s="211"/>
      <c r="H96" s="32"/>
      <c r="I96" s="124"/>
      <c r="K96" s="212"/>
      <c r="L96" s="85"/>
      <c r="M96" s="85"/>
      <c r="N96" s="85"/>
    </row>
    <row r="97" spans="1:14" ht="11.25" customHeight="1">
      <c r="A97" s="455" t="s">
        <v>918</v>
      </c>
      <c r="B97" s="1"/>
      <c r="C97" s="17"/>
      <c r="D97" s="121"/>
      <c r="E97" s="65"/>
      <c r="F97" s="126"/>
      <c r="G97" s="211"/>
      <c r="H97" s="190"/>
      <c r="I97" s="124"/>
      <c r="K97" s="212"/>
      <c r="L97" s="85"/>
      <c r="M97" s="85"/>
      <c r="N97" s="85"/>
    </row>
    <row r="98" spans="1:14" ht="11.25" customHeight="1">
      <c r="A98" s="4" t="s">
        <v>595</v>
      </c>
      <c r="B98" s="1"/>
      <c r="C98" s="17"/>
      <c r="D98" s="121"/>
      <c r="E98" s="65"/>
      <c r="F98" s="126"/>
      <c r="G98" s="211"/>
      <c r="H98" s="32"/>
      <c r="I98" s="124"/>
      <c r="K98" s="212"/>
      <c r="L98" s="85"/>
      <c r="M98" s="85"/>
      <c r="N98" s="85"/>
    </row>
    <row r="99" spans="1:3" ht="11.25" customHeight="1">
      <c r="A99" s="120" t="s">
        <v>168</v>
      </c>
      <c r="B99" s="1"/>
      <c r="C99" s="17"/>
    </row>
    <row r="100" spans="1:3" ht="11.25" customHeight="1">
      <c r="A100" s="120" t="s">
        <v>1031</v>
      </c>
      <c r="B100" s="1"/>
      <c r="C100" s="17"/>
    </row>
  </sheetData>
  <sheetProtection/>
  <mergeCells count="8">
    <mergeCell ref="C10:C13"/>
    <mergeCell ref="A10:A13"/>
    <mergeCell ref="D10:H10"/>
    <mergeCell ref="J10:N10"/>
    <mergeCell ref="D11:H11"/>
    <mergeCell ref="J11:N11"/>
    <mergeCell ref="H12:H13"/>
    <mergeCell ref="N12:N13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ignoredErrors>
    <ignoredError sqref="A17:A93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4"/>
  <sheetViews>
    <sheetView zoomScalePageLayoutView="0" workbookViewId="0" topLeftCell="A1">
      <selection activeCell="A1" sqref="A1:T72"/>
    </sheetView>
  </sheetViews>
  <sheetFormatPr defaultColWidth="11.421875" defaultRowHeight="12.75"/>
  <cols>
    <col min="1" max="1" width="20.140625" style="581" bestFit="1" customWidth="1"/>
    <col min="2" max="2" width="15.57421875" style="581" customWidth="1"/>
    <col min="3" max="3" width="15.140625" style="581" customWidth="1"/>
    <col min="4" max="4" width="9.421875" style="581" customWidth="1"/>
    <col min="5" max="5" width="13.8515625" style="581" customWidth="1"/>
    <col min="6" max="6" width="12.57421875" style="581" customWidth="1"/>
    <col min="7" max="7" width="1.28515625" style="581" customWidth="1"/>
    <col min="8" max="8" width="12.28125" style="581" customWidth="1"/>
    <col min="9" max="9" width="11.8515625" style="581" customWidth="1"/>
    <col min="10" max="10" width="9.140625" style="581" customWidth="1"/>
    <col min="11" max="11" width="1.1484375" style="581" customWidth="1"/>
    <col min="12" max="12" width="11.140625" style="581" customWidth="1"/>
    <col min="13" max="13" width="12.7109375" style="581" customWidth="1"/>
    <col min="14" max="14" width="9.57421875" style="581" customWidth="1"/>
    <col min="15" max="15" width="13.8515625" style="581" customWidth="1"/>
    <col min="16" max="16" width="11.8515625" style="581" customWidth="1"/>
    <col min="17" max="17" width="2.00390625" style="581" customWidth="1"/>
    <col min="18" max="19" width="10.7109375" style="581" customWidth="1"/>
    <col min="20" max="20" width="9.421875" style="581" customWidth="1"/>
    <col min="21" max="16384" width="11.421875" style="581" customWidth="1"/>
  </cols>
  <sheetData>
    <row r="1" ht="12.75"/>
    <row r="2" spans="8:12" ht="14.25">
      <c r="H2" s="583"/>
      <c r="I2" s="583"/>
      <c r="J2" s="583"/>
      <c r="L2" s="582"/>
    </row>
    <row r="3" spans="8:12" ht="14.25">
      <c r="H3" s="583"/>
      <c r="I3" s="583"/>
      <c r="J3" s="583"/>
      <c r="L3" s="582"/>
    </row>
    <row r="4" spans="8:10" ht="14.25">
      <c r="H4" s="583"/>
      <c r="I4" s="583"/>
      <c r="J4" s="583"/>
    </row>
    <row r="5" ht="3" customHeight="1"/>
    <row r="6" ht="19.5" customHeight="1">
      <c r="A6" s="259" t="s">
        <v>444</v>
      </c>
    </row>
    <row r="7" spans="1:20" ht="12" customHeight="1">
      <c r="A7" s="260" t="s">
        <v>445</v>
      </c>
      <c r="B7" s="583"/>
      <c r="C7" s="583"/>
      <c r="D7" s="583"/>
      <c r="E7" s="261"/>
      <c r="F7" s="261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</row>
    <row r="8" spans="1:20" ht="14.25" customHeight="1">
      <c r="A8" s="259" t="s">
        <v>544</v>
      </c>
      <c r="B8" s="583"/>
      <c r="C8" s="583"/>
      <c r="D8" s="583"/>
      <c r="E8" s="584"/>
      <c r="F8" s="584"/>
      <c r="G8" s="583"/>
      <c r="H8" s="583"/>
      <c r="I8" s="583"/>
      <c r="J8" s="583"/>
      <c r="K8" s="583"/>
      <c r="L8" s="583"/>
      <c r="M8" s="583"/>
      <c r="N8" s="583"/>
      <c r="O8" s="583"/>
      <c r="Q8" s="583"/>
      <c r="R8" s="583"/>
      <c r="S8" s="583"/>
      <c r="T8" s="583"/>
    </row>
    <row r="9" spans="2:20" ht="14.25" customHeight="1">
      <c r="B9" s="585"/>
      <c r="C9" s="585"/>
      <c r="D9" s="586"/>
      <c r="E9" s="262"/>
      <c r="F9" s="263"/>
      <c r="G9" s="586"/>
      <c r="H9" s="586"/>
      <c r="I9" s="262"/>
      <c r="J9" s="264"/>
      <c r="K9" s="586"/>
      <c r="L9" s="586"/>
      <c r="M9" s="586"/>
      <c r="N9" s="586"/>
      <c r="O9" s="586"/>
      <c r="P9" s="586"/>
      <c r="Q9" s="586"/>
      <c r="R9" s="586"/>
      <c r="S9" s="586"/>
      <c r="T9" s="586"/>
    </row>
    <row r="10" spans="1:20" ht="18" customHeight="1">
      <c r="A10" s="866" t="s">
        <v>1042</v>
      </c>
      <c r="B10" s="341" t="s">
        <v>1029</v>
      </c>
      <c r="C10" s="325"/>
      <c r="D10" s="326"/>
      <c r="E10" s="326"/>
      <c r="F10" s="326"/>
      <c r="G10" s="326"/>
      <c r="H10" s="326"/>
      <c r="I10" s="326"/>
      <c r="J10" s="326"/>
      <c r="K10" s="327"/>
      <c r="L10" s="871" t="s">
        <v>1030</v>
      </c>
      <c r="M10" s="871"/>
      <c r="N10" s="871"/>
      <c r="O10" s="871"/>
      <c r="P10" s="871"/>
      <c r="Q10" s="871"/>
      <c r="R10" s="871"/>
      <c r="S10" s="871"/>
      <c r="T10" s="871"/>
    </row>
    <row r="11" spans="1:20" ht="12.75">
      <c r="A11" s="870"/>
      <c r="B11" s="328" t="s">
        <v>542</v>
      </c>
      <c r="C11" s="328"/>
      <c r="D11" s="328"/>
      <c r="E11" s="328"/>
      <c r="F11" s="328"/>
      <c r="G11" s="329"/>
      <c r="H11" s="330" t="s">
        <v>341</v>
      </c>
      <c r="I11" s="330"/>
      <c r="J11" s="330"/>
      <c r="K11" s="329"/>
      <c r="L11" s="328" t="s">
        <v>542</v>
      </c>
      <c r="M11" s="328"/>
      <c r="N11" s="328"/>
      <c r="O11" s="328"/>
      <c r="P11" s="328"/>
      <c r="Q11" s="329"/>
      <c r="R11" s="328" t="s">
        <v>341</v>
      </c>
      <c r="S11" s="328"/>
      <c r="T11" s="328"/>
    </row>
    <row r="12" spans="1:20" ht="12.75" customHeight="1">
      <c r="A12" s="870"/>
      <c r="B12" s="866" t="s">
        <v>874</v>
      </c>
      <c r="C12" s="866" t="s">
        <v>507</v>
      </c>
      <c r="D12" s="331" t="s">
        <v>539</v>
      </c>
      <c r="E12" s="332" t="s">
        <v>446</v>
      </c>
      <c r="F12" s="332" t="s">
        <v>447</v>
      </c>
      <c r="G12" s="332"/>
      <c r="H12" s="866" t="s">
        <v>874</v>
      </c>
      <c r="I12" s="866" t="s">
        <v>507</v>
      </c>
      <c r="J12" s="331" t="s">
        <v>539</v>
      </c>
      <c r="K12" s="331"/>
      <c r="L12" s="866" t="s">
        <v>874</v>
      </c>
      <c r="M12" s="866" t="s">
        <v>507</v>
      </c>
      <c r="N12" s="333" t="s">
        <v>539</v>
      </c>
      <c r="O12" s="332" t="s">
        <v>446</v>
      </c>
      <c r="P12" s="332" t="s">
        <v>447</v>
      </c>
      <c r="Q12" s="332"/>
      <c r="R12" s="866" t="s">
        <v>874</v>
      </c>
      <c r="S12" s="866" t="s">
        <v>507</v>
      </c>
      <c r="T12" s="331" t="s">
        <v>539</v>
      </c>
    </row>
    <row r="13" spans="1:20" ht="12.75">
      <c r="A13" s="867"/>
      <c r="B13" s="867"/>
      <c r="C13" s="867"/>
      <c r="D13" s="334" t="s">
        <v>540</v>
      </c>
      <c r="E13" s="335" t="s">
        <v>448</v>
      </c>
      <c r="F13" s="335" t="s">
        <v>449</v>
      </c>
      <c r="G13" s="335"/>
      <c r="H13" s="867"/>
      <c r="I13" s="867"/>
      <c r="J13" s="334" t="s">
        <v>540</v>
      </c>
      <c r="K13" s="334"/>
      <c r="L13" s="867"/>
      <c r="M13" s="867"/>
      <c r="N13" s="334" t="s">
        <v>540</v>
      </c>
      <c r="O13" s="334" t="s">
        <v>448</v>
      </c>
      <c r="P13" s="335" t="s">
        <v>449</v>
      </c>
      <c r="Q13" s="335"/>
      <c r="R13" s="867"/>
      <c r="S13" s="867"/>
      <c r="T13" s="334" t="s">
        <v>540</v>
      </c>
    </row>
    <row r="14" spans="1:20" ht="12.75">
      <c r="A14" s="587"/>
      <c r="B14" s="588"/>
      <c r="C14" s="588"/>
      <c r="D14" s="589"/>
      <c r="E14" s="587"/>
      <c r="F14" s="587"/>
      <c r="G14" s="587"/>
      <c r="H14" s="590"/>
      <c r="I14" s="590"/>
      <c r="J14" s="590"/>
      <c r="K14" s="590"/>
      <c r="M14" s="590"/>
      <c r="N14" s="590"/>
      <c r="O14" s="590"/>
      <c r="P14" s="590"/>
      <c r="Q14" s="590"/>
      <c r="R14" s="590"/>
      <c r="S14" s="590"/>
      <c r="T14" s="591"/>
    </row>
    <row r="15" spans="1:20" s="595" customFormat="1" ht="12.75">
      <c r="A15" s="592" t="s">
        <v>345</v>
      </c>
      <c r="B15" s="593">
        <v>39143265.94939024</v>
      </c>
      <c r="C15" s="593">
        <v>35200585.72665978</v>
      </c>
      <c r="D15" s="594">
        <v>11.200609709583325</v>
      </c>
      <c r="E15" s="594">
        <v>11.200609709583325</v>
      </c>
      <c r="F15" s="594">
        <v>100</v>
      </c>
      <c r="G15" s="594"/>
      <c r="H15" s="593">
        <v>20210823.020250443</v>
      </c>
      <c r="I15" s="593">
        <v>17558065.513280448</v>
      </c>
      <c r="J15" s="594">
        <v>15.10848393271754</v>
      </c>
      <c r="K15" s="594"/>
      <c r="L15" s="593">
        <v>5165182.352650002</v>
      </c>
      <c r="M15" s="593">
        <v>4756833.171219989</v>
      </c>
      <c r="N15" s="594">
        <v>8.58447556875919</v>
      </c>
      <c r="O15" s="594">
        <v>8.58447556875919</v>
      </c>
      <c r="P15" s="594">
        <v>100</v>
      </c>
      <c r="Q15" s="594"/>
      <c r="R15" s="593">
        <v>2691658.8494499973</v>
      </c>
      <c r="S15" s="593">
        <v>2113372.4028999913</v>
      </c>
      <c r="T15" s="594">
        <v>27.3632061134363</v>
      </c>
    </row>
    <row r="16" spans="1:20" ht="12.75">
      <c r="A16" s="596"/>
      <c r="B16" s="597"/>
      <c r="C16" s="597"/>
      <c r="D16" s="598"/>
      <c r="E16" s="598"/>
      <c r="F16" s="598"/>
      <c r="G16" s="598"/>
      <c r="H16" s="597"/>
      <c r="I16" s="597"/>
      <c r="J16" s="598"/>
      <c r="K16" s="598"/>
      <c r="L16" s="597"/>
      <c r="M16" s="597"/>
      <c r="N16" s="598"/>
      <c r="O16" s="598"/>
      <c r="P16" s="598"/>
      <c r="Q16" s="598"/>
      <c r="R16" s="597"/>
      <c r="S16" s="597"/>
      <c r="T16" s="598"/>
    </row>
    <row r="17" spans="1:20" s="595" customFormat="1" ht="12.75">
      <c r="A17" s="592" t="s">
        <v>450</v>
      </c>
      <c r="B17" s="593">
        <v>10564762.403819976</v>
      </c>
      <c r="C17" s="593">
        <v>9506064.296840005</v>
      </c>
      <c r="D17" s="594">
        <v>11.137081276968672</v>
      </c>
      <c r="E17" s="594">
        <v>3.0076150300480604</v>
      </c>
      <c r="F17" s="594">
        <v>26.989987032455453</v>
      </c>
      <c r="G17" s="594"/>
      <c r="H17" s="593">
        <v>8366340.613429982</v>
      </c>
      <c r="I17" s="593">
        <v>6961832.986409995</v>
      </c>
      <c r="J17" s="594">
        <v>20.174394153977676</v>
      </c>
      <c r="K17" s="594"/>
      <c r="L17" s="593">
        <v>1295005.8354100008</v>
      </c>
      <c r="M17" s="593">
        <v>1343576.6661499974</v>
      </c>
      <c r="N17" s="594">
        <v>-3.615039763914311</v>
      </c>
      <c r="O17" s="594">
        <v>-1.02107492509643</v>
      </c>
      <c r="P17" s="594">
        <v>25.07183187338191</v>
      </c>
      <c r="Q17" s="594"/>
      <c r="R17" s="593">
        <v>1078879.530370001</v>
      </c>
      <c r="S17" s="593">
        <v>907126.8803100003</v>
      </c>
      <c r="T17" s="594">
        <v>18.9336964638625</v>
      </c>
    </row>
    <row r="18" spans="1:20" s="602" customFormat="1" ht="12.75">
      <c r="A18" s="599" t="s">
        <v>451</v>
      </c>
      <c r="B18" s="600">
        <v>1451566.1575700021</v>
      </c>
      <c r="C18" s="600">
        <v>1432166.5440800064</v>
      </c>
      <c r="D18" s="601">
        <v>1.3545640742821299</v>
      </c>
      <c r="E18" s="601">
        <v>0.05511162126857188</v>
      </c>
      <c r="F18" s="601">
        <v>3.708341964737396</v>
      </c>
      <c r="G18" s="601"/>
      <c r="H18" s="600">
        <v>914853.9249000023</v>
      </c>
      <c r="I18" s="600">
        <v>899537.0854199994</v>
      </c>
      <c r="J18" s="601">
        <v>1.7027468603866787</v>
      </c>
      <c r="K18" s="601"/>
      <c r="L18" s="600">
        <v>225732.10463999995</v>
      </c>
      <c r="M18" s="600">
        <v>187314.53103999994</v>
      </c>
      <c r="N18" s="601">
        <v>20.50966008173501</v>
      </c>
      <c r="O18" s="601">
        <v>0.8076291981908421</v>
      </c>
      <c r="P18" s="601">
        <v>4.370263995116995</v>
      </c>
      <c r="Q18" s="601"/>
      <c r="R18" s="600">
        <v>130124.28417000004</v>
      </c>
      <c r="S18" s="600">
        <v>100930.09546000003</v>
      </c>
      <c r="T18" s="601">
        <v>28.92515713667394</v>
      </c>
    </row>
    <row r="19" spans="1:20" ht="12.75">
      <c r="A19" s="603" t="s">
        <v>452</v>
      </c>
      <c r="B19" s="604">
        <v>149385.06749000007</v>
      </c>
      <c r="C19" s="604">
        <v>75095.10639999993</v>
      </c>
      <c r="D19" s="605">
        <v>98.92783251985674</v>
      </c>
      <c r="E19" s="605">
        <v>0.21104751400126656</v>
      </c>
      <c r="F19" s="605">
        <v>0.381636697569246</v>
      </c>
      <c r="G19" s="605"/>
      <c r="H19" s="604">
        <v>160896.17027000003</v>
      </c>
      <c r="I19" s="604">
        <v>69047.79073000004</v>
      </c>
      <c r="J19" s="605">
        <v>133.0214603087851</v>
      </c>
      <c r="K19" s="605"/>
      <c r="L19" s="604">
        <v>27848.58491000001</v>
      </c>
      <c r="M19" s="604">
        <v>9552.071609999999</v>
      </c>
      <c r="N19" s="605">
        <v>191.54497628394572</v>
      </c>
      <c r="O19" s="605">
        <v>0.38463643019264193</v>
      </c>
      <c r="P19" s="605">
        <v>0.5391597625921623</v>
      </c>
      <c r="Q19" s="605"/>
      <c r="R19" s="604">
        <v>28561.86776</v>
      </c>
      <c r="S19" s="604">
        <v>7490.095679999999</v>
      </c>
      <c r="T19" s="605">
        <v>281.32847670111477</v>
      </c>
    </row>
    <row r="20" spans="1:20" s="607" customFormat="1" ht="14.25" customHeight="1">
      <c r="A20" s="596" t="s">
        <v>453</v>
      </c>
      <c r="B20" s="606">
        <v>688171.8319099996</v>
      </c>
      <c r="C20" s="606">
        <v>688351.1091800033</v>
      </c>
      <c r="D20" s="591">
        <v>-0.02604445138720721</v>
      </c>
      <c r="E20" s="591">
        <v>-0.0005093019513817601</v>
      </c>
      <c r="F20" s="591">
        <v>1.7580848588356477</v>
      </c>
      <c r="G20" s="591"/>
      <c r="H20" s="606">
        <v>387630.80500000104</v>
      </c>
      <c r="I20" s="606">
        <v>386413.1760200003</v>
      </c>
      <c r="J20" s="591">
        <v>0.3151106265428467</v>
      </c>
      <c r="K20" s="591"/>
      <c r="L20" s="606">
        <v>112022.42871999992</v>
      </c>
      <c r="M20" s="606">
        <v>98968.23202999987</v>
      </c>
      <c r="N20" s="591">
        <v>13.19028987609174</v>
      </c>
      <c r="O20" s="591">
        <v>0.2744304082174073</v>
      </c>
      <c r="P20" s="591">
        <v>2.168799106628379</v>
      </c>
      <c r="Q20" s="591"/>
      <c r="R20" s="606">
        <v>54560.68519000003</v>
      </c>
      <c r="S20" s="606">
        <v>51970.760280000024</v>
      </c>
      <c r="T20" s="591">
        <v>4.983427019436337</v>
      </c>
    </row>
    <row r="21" spans="1:20" ht="12.75">
      <c r="A21" s="603" t="s">
        <v>454</v>
      </c>
      <c r="B21" s="604">
        <v>614009.2581700024</v>
      </c>
      <c r="C21" s="604">
        <v>668720.3285000032</v>
      </c>
      <c r="D21" s="605">
        <v>-8.18145762859078</v>
      </c>
      <c r="E21" s="605">
        <v>-0.15542659078131318</v>
      </c>
      <c r="F21" s="605">
        <v>1.568620408332502</v>
      </c>
      <c r="G21" s="605"/>
      <c r="H21" s="604">
        <v>366326.94963000127</v>
      </c>
      <c r="I21" s="604">
        <v>444076.1186699991</v>
      </c>
      <c r="J21" s="605">
        <v>-17.508072551357944</v>
      </c>
      <c r="K21" s="605"/>
      <c r="L21" s="604">
        <v>85861.09101</v>
      </c>
      <c r="M21" s="604">
        <v>78794.22740000008</v>
      </c>
      <c r="N21" s="605">
        <v>8.96875804635394</v>
      </c>
      <c r="O21" s="605">
        <v>0.14856235978079266</v>
      </c>
      <c r="P21" s="605">
        <v>1.6623051258964534</v>
      </c>
      <c r="Q21" s="605"/>
      <c r="R21" s="604">
        <v>47001.73122</v>
      </c>
      <c r="S21" s="604">
        <v>41469.2395</v>
      </c>
      <c r="T21" s="605">
        <v>13.341194067472584</v>
      </c>
    </row>
    <row r="22" spans="1:20" s="602" customFormat="1" ht="12.75">
      <c r="A22" s="608" t="s">
        <v>455</v>
      </c>
      <c r="B22" s="609">
        <v>9113196.246249974</v>
      </c>
      <c r="C22" s="609">
        <v>8073897.752759999</v>
      </c>
      <c r="D22" s="601">
        <v>12.872326666939756</v>
      </c>
      <c r="E22" s="601">
        <v>2.952503408779485</v>
      </c>
      <c r="F22" s="601">
        <v>23.281645067718053</v>
      </c>
      <c r="G22" s="601"/>
      <c r="H22" s="609">
        <v>7451486.68852998</v>
      </c>
      <c r="I22" s="609">
        <v>6062295.900989995</v>
      </c>
      <c r="J22" s="601">
        <v>22.915258678038548</v>
      </c>
      <c r="K22" s="601"/>
      <c r="L22" s="609">
        <v>1069273.7307700007</v>
      </c>
      <c r="M22" s="609">
        <v>1156262.1351099974</v>
      </c>
      <c r="N22" s="601">
        <v>-7.523242498269759</v>
      </c>
      <c r="O22" s="601">
        <v>-1.8287041232872718</v>
      </c>
      <c r="P22" s="601">
        <v>20.701567878264914</v>
      </c>
      <c r="Q22" s="601"/>
      <c r="R22" s="609">
        <v>948755.2462000009</v>
      </c>
      <c r="S22" s="609">
        <v>806196.7848500003</v>
      </c>
      <c r="T22" s="601">
        <v>17.68283675015211</v>
      </c>
    </row>
    <row r="23" spans="1:20" ht="13.5" customHeight="1">
      <c r="A23" s="603" t="s">
        <v>456</v>
      </c>
      <c r="B23" s="604">
        <v>1568911.120850004</v>
      </c>
      <c r="C23" s="604">
        <v>1264667.431700009</v>
      </c>
      <c r="D23" s="605">
        <v>24.05720915426915</v>
      </c>
      <c r="E23" s="605">
        <v>0.8643142802012262</v>
      </c>
      <c r="F23" s="605">
        <v>4.008125236352292</v>
      </c>
      <c r="G23" s="605"/>
      <c r="H23" s="604">
        <v>3426755.3190800096</v>
      </c>
      <c r="I23" s="604">
        <v>2604023.697660003</v>
      </c>
      <c r="J23" s="605">
        <v>31.594628810763904</v>
      </c>
      <c r="K23" s="605"/>
      <c r="L23" s="604">
        <v>186364.91666000008</v>
      </c>
      <c r="M23" s="604">
        <v>159541.71272000007</v>
      </c>
      <c r="N23" s="605">
        <v>16.81265888568931</v>
      </c>
      <c r="O23" s="605">
        <v>0.5638878424891371</v>
      </c>
      <c r="P23" s="605">
        <v>3.608099461665383</v>
      </c>
      <c r="Q23" s="605"/>
      <c r="R23" s="604">
        <v>411424.9223500003</v>
      </c>
      <c r="S23" s="604">
        <v>320650.5934100004</v>
      </c>
      <c r="T23" s="605">
        <v>28.30942178358335</v>
      </c>
    </row>
    <row r="24" spans="1:20" ht="12.75">
      <c r="A24" s="596" t="s">
        <v>457</v>
      </c>
      <c r="B24" s="606">
        <v>1875492.6838500118</v>
      </c>
      <c r="C24" s="606">
        <v>1856778.5563200163</v>
      </c>
      <c r="D24" s="591">
        <v>1.0078814981084978</v>
      </c>
      <c r="E24" s="591">
        <v>0.053164250377294275</v>
      </c>
      <c r="F24" s="591">
        <v>4.791354626041948</v>
      </c>
      <c r="G24" s="591"/>
      <c r="H24" s="606">
        <v>1177841.6730999823</v>
      </c>
      <c r="I24" s="606">
        <v>965176.314379998</v>
      </c>
      <c r="J24" s="591">
        <v>22.03383522280015</v>
      </c>
      <c r="K24" s="591"/>
      <c r="L24" s="606">
        <v>275215.0034000001</v>
      </c>
      <c r="M24" s="606">
        <v>247319.9323799999</v>
      </c>
      <c r="N24" s="591">
        <v>11.278941713901263</v>
      </c>
      <c r="O24" s="591">
        <v>0.5864210498020458</v>
      </c>
      <c r="P24" s="591">
        <v>5.328272742564467</v>
      </c>
      <c r="Q24" s="591"/>
      <c r="R24" s="606">
        <v>249222.52940000032</v>
      </c>
      <c r="S24" s="606">
        <v>122548.0750100005</v>
      </c>
      <c r="T24" s="591">
        <v>103.36715152780866</v>
      </c>
    </row>
    <row r="25" spans="1:20" ht="12.75">
      <c r="A25" s="603" t="s">
        <v>458</v>
      </c>
      <c r="B25" s="604">
        <v>21698.149790000003</v>
      </c>
      <c r="C25" s="604">
        <v>4774.790680000001</v>
      </c>
      <c r="D25" s="605">
        <v>354.4314346780956</v>
      </c>
      <c r="E25" s="605">
        <v>0.04807692474612091</v>
      </c>
      <c r="F25" s="605">
        <v>0.05543265045398699</v>
      </c>
      <c r="G25" s="605"/>
      <c r="H25" s="604">
        <v>7729.577920000001</v>
      </c>
      <c r="I25" s="604">
        <v>2736.268449999999</v>
      </c>
      <c r="J25" s="605">
        <v>182.48609598228578</v>
      </c>
      <c r="K25" s="605"/>
      <c r="L25" s="604">
        <v>384.00237</v>
      </c>
      <c r="M25" s="604">
        <v>708.34143</v>
      </c>
      <c r="N25" s="605">
        <v>-45.78852037498357</v>
      </c>
      <c r="O25" s="605">
        <v>-0.006818382069027165</v>
      </c>
      <c r="P25" s="605">
        <v>0.007434439750282722</v>
      </c>
      <c r="Q25" s="605"/>
      <c r="R25" s="604">
        <v>97.59040999999999</v>
      </c>
      <c r="S25" s="604">
        <v>176.08437</v>
      </c>
      <c r="T25" s="605">
        <v>-44.5774715836505</v>
      </c>
    </row>
    <row r="26" spans="1:20" ht="12.75">
      <c r="A26" s="596" t="s">
        <v>459</v>
      </c>
      <c r="B26" s="606">
        <v>645381.7763899969</v>
      </c>
      <c r="C26" s="606">
        <v>604976.2536899993</v>
      </c>
      <c r="D26" s="591">
        <v>6.678860939342264</v>
      </c>
      <c r="E26" s="591">
        <v>0.11478650671825524</v>
      </c>
      <c r="F26" s="591">
        <v>1.648768340445671</v>
      </c>
      <c r="G26" s="591"/>
      <c r="H26" s="606">
        <v>427759.70167000196</v>
      </c>
      <c r="I26" s="606">
        <v>439237.6572700032</v>
      </c>
      <c r="J26" s="591">
        <v>-2.61315381548574</v>
      </c>
      <c r="K26" s="591"/>
      <c r="L26" s="606">
        <v>92697.03349999996</v>
      </c>
      <c r="M26" s="606">
        <v>89340.54469999984</v>
      </c>
      <c r="N26" s="591">
        <v>3.7569603042728357</v>
      </c>
      <c r="O26" s="591">
        <v>0.07056141510927282</v>
      </c>
      <c r="P26" s="591">
        <v>1.7946517116175322</v>
      </c>
      <c r="Q26" s="591"/>
      <c r="R26" s="606">
        <v>67421.19602000008</v>
      </c>
      <c r="S26" s="606">
        <v>60859.165100000006</v>
      </c>
      <c r="T26" s="591">
        <v>10.782321626032411</v>
      </c>
    </row>
    <row r="27" spans="1:20" ht="12.75">
      <c r="A27" s="603" t="s">
        <v>460</v>
      </c>
      <c r="B27" s="604">
        <v>4446863.23007996</v>
      </c>
      <c r="C27" s="604">
        <v>3851655.426759973</v>
      </c>
      <c r="D27" s="605">
        <v>15.453298319073102</v>
      </c>
      <c r="E27" s="605">
        <v>1.6909031228681966</v>
      </c>
      <c r="F27" s="605">
        <v>11.360480844468809</v>
      </c>
      <c r="G27" s="605"/>
      <c r="H27" s="604">
        <v>1782821.9742299847</v>
      </c>
      <c r="I27" s="604">
        <v>1404292.5533099934</v>
      </c>
      <c r="J27" s="605">
        <v>26.955168282262626</v>
      </c>
      <c r="K27" s="605"/>
      <c r="L27" s="604">
        <v>459129.2012000004</v>
      </c>
      <c r="M27" s="604">
        <v>622292.4425799975</v>
      </c>
      <c r="N27" s="605">
        <v>-26.219704790810145</v>
      </c>
      <c r="O27" s="605">
        <v>-3.4300812222546466</v>
      </c>
      <c r="P27" s="605">
        <v>8.88892530511423</v>
      </c>
      <c r="Q27" s="605"/>
      <c r="R27" s="604">
        <v>153169.5790800003</v>
      </c>
      <c r="S27" s="604">
        <v>259803.2589299995</v>
      </c>
      <c r="T27" s="605">
        <v>-41.04401164526201</v>
      </c>
    </row>
    <row r="28" spans="1:20" ht="13.5" customHeight="1">
      <c r="A28" s="596" t="s">
        <v>461</v>
      </c>
      <c r="B28" s="606">
        <v>52329.07329999997</v>
      </c>
      <c r="C28" s="606">
        <v>53500.84623999996</v>
      </c>
      <c r="D28" s="610">
        <v>-2.1901951508271997</v>
      </c>
      <c r="E28" s="591">
        <v>-0.0033288450058731054</v>
      </c>
      <c r="F28" s="591">
        <v>0.1336860173283909</v>
      </c>
      <c r="G28" s="591"/>
      <c r="H28" s="606">
        <v>108573.39290999998</v>
      </c>
      <c r="I28" s="606">
        <v>108783.51549999995</v>
      </c>
      <c r="J28" s="610">
        <v>-0.19315664605449345</v>
      </c>
      <c r="K28" s="591"/>
      <c r="L28" s="606">
        <v>5008.46933</v>
      </c>
      <c r="M28" s="606">
        <v>1174.9164099999998</v>
      </c>
      <c r="N28" s="610">
        <v>326.28303489266955</v>
      </c>
      <c r="O28" s="591">
        <v>0.08059044288527792</v>
      </c>
      <c r="P28" s="591">
        <v>0.09696597308767618</v>
      </c>
      <c r="Q28" s="591"/>
      <c r="R28" s="606">
        <v>568.3762599999999</v>
      </c>
      <c r="S28" s="606">
        <v>407.29330999999985</v>
      </c>
      <c r="T28" s="610">
        <v>39.549618431002486</v>
      </c>
    </row>
    <row r="29" spans="1:20" ht="12.75">
      <c r="A29" s="603" t="s">
        <v>462</v>
      </c>
      <c r="B29" s="604">
        <v>56003.072760000025</v>
      </c>
      <c r="C29" s="604">
        <v>39637.09573999996</v>
      </c>
      <c r="D29" s="605">
        <v>41.28954635665767</v>
      </c>
      <c r="E29" s="605">
        <v>0.04649347924800298</v>
      </c>
      <c r="F29" s="605">
        <v>0.14307204930832407</v>
      </c>
      <c r="G29" s="605"/>
      <c r="H29" s="604">
        <v>23949.44551000001</v>
      </c>
      <c r="I29" s="604">
        <v>17792.540609999985</v>
      </c>
      <c r="J29" s="605">
        <v>34.60385469930946</v>
      </c>
      <c r="K29" s="605"/>
      <c r="L29" s="604">
        <v>7438.771390000003</v>
      </c>
      <c r="M29" s="604">
        <v>4173.539019999999</v>
      </c>
      <c r="N29" s="605">
        <v>78.23653629096785</v>
      </c>
      <c r="O29" s="605">
        <v>0.06864298688790398</v>
      </c>
      <c r="P29" s="605">
        <v>0.144017594774433</v>
      </c>
      <c r="Q29" s="605"/>
      <c r="R29" s="604">
        <v>3066.2084400000012</v>
      </c>
      <c r="S29" s="604">
        <v>1384.5841299999997</v>
      </c>
      <c r="T29" s="605">
        <v>121.45338615140719</v>
      </c>
    </row>
    <row r="30" spans="1:20" ht="12.75">
      <c r="A30" s="596" t="s">
        <v>463</v>
      </c>
      <c r="B30" s="606">
        <v>446517.139229999</v>
      </c>
      <c r="C30" s="606">
        <v>397907.35163000145</v>
      </c>
      <c r="D30" s="591">
        <v>12.216358255475985</v>
      </c>
      <c r="E30" s="591">
        <v>0.13809368962625546</v>
      </c>
      <c r="F30" s="591">
        <v>1.1407253033186278</v>
      </c>
      <c r="G30" s="591"/>
      <c r="H30" s="606">
        <v>496055.60411000164</v>
      </c>
      <c r="I30" s="606">
        <v>520253.3538099994</v>
      </c>
      <c r="J30" s="591">
        <v>-4.651147277146623</v>
      </c>
      <c r="K30" s="591"/>
      <c r="L30" s="606">
        <v>43036.33292000001</v>
      </c>
      <c r="M30" s="606">
        <v>31710.705869999994</v>
      </c>
      <c r="N30" s="591">
        <v>35.71546813379092</v>
      </c>
      <c r="O30" s="591">
        <v>0.23809174386276244</v>
      </c>
      <c r="P30" s="591">
        <v>0.8332006496909093</v>
      </c>
      <c r="Q30" s="591"/>
      <c r="R30" s="606">
        <v>63784.844239999955</v>
      </c>
      <c r="S30" s="606">
        <v>40367.730589999956</v>
      </c>
      <c r="T30" s="591">
        <v>58.009487547959836</v>
      </c>
    </row>
    <row r="31" spans="1:20" ht="12.75">
      <c r="A31" s="603"/>
      <c r="B31" s="604"/>
      <c r="C31" s="604"/>
      <c r="D31" s="605"/>
      <c r="E31" s="605"/>
      <c r="F31" s="605"/>
      <c r="G31" s="605"/>
      <c r="H31" s="604"/>
      <c r="I31" s="604"/>
      <c r="J31" s="605"/>
      <c r="K31" s="605"/>
      <c r="L31" s="604"/>
      <c r="M31" s="604"/>
      <c r="N31" s="605"/>
      <c r="O31" s="605"/>
      <c r="P31" s="605"/>
      <c r="Q31" s="605"/>
      <c r="R31" s="604"/>
      <c r="S31" s="604"/>
      <c r="T31" s="605"/>
    </row>
    <row r="32" spans="1:20" ht="12.75">
      <c r="A32" s="596" t="s">
        <v>464</v>
      </c>
      <c r="B32" s="606">
        <v>9283706.956599947</v>
      </c>
      <c r="C32" s="606">
        <v>9157200.485999819</v>
      </c>
      <c r="D32" s="591">
        <v>1.3814972249820268</v>
      </c>
      <c r="E32" s="591">
        <v>0.35938740219403864</v>
      </c>
      <c r="F32" s="591">
        <v>23.717251822071237</v>
      </c>
      <c r="G32" s="591"/>
      <c r="H32" s="606">
        <v>5249246.358700518</v>
      </c>
      <c r="I32" s="606">
        <v>5052692.793990509</v>
      </c>
      <c r="J32" s="591">
        <v>3.8900755047641655</v>
      </c>
      <c r="K32" s="591"/>
      <c r="L32" s="606">
        <v>1142145.444200005</v>
      </c>
      <c r="M32" s="606">
        <v>983823.0363699966</v>
      </c>
      <c r="N32" s="591">
        <v>16.092569697714048</v>
      </c>
      <c r="O32" s="591">
        <v>3.328315333568935</v>
      </c>
      <c r="P32" s="591">
        <v>22.112393449459265</v>
      </c>
      <c r="Q32" s="591"/>
      <c r="R32" s="606">
        <v>662120.8625499925</v>
      </c>
      <c r="S32" s="606">
        <v>372456.6317699926</v>
      </c>
      <c r="T32" s="591">
        <v>77.77126410756988</v>
      </c>
    </row>
    <row r="33" spans="1:20" ht="12.75">
      <c r="A33" s="603" t="s">
        <v>465</v>
      </c>
      <c r="B33" s="604">
        <v>752845.5692600004</v>
      </c>
      <c r="C33" s="604">
        <v>579783.114130001</v>
      </c>
      <c r="D33" s="605">
        <v>29.849516295363276</v>
      </c>
      <c r="E33" s="605">
        <v>0.4916465210944698</v>
      </c>
      <c r="F33" s="605">
        <v>1.92330800969286</v>
      </c>
      <c r="G33" s="605"/>
      <c r="H33" s="604">
        <v>874720.3668799977</v>
      </c>
      <c r="I33" s="604">
        <v>699938.0721800036</v>
      </c>
      <c r="J33" s="605">
        <v>24.97110839472169</v>
      </c>
      <c r="K33" s="605"/>
      <c r="L33" s="604">
        <v>122883.39502000005</v>
      </c>
      <c r="M33" s="604">
        <v>85070.18574999998</v>
      </c>
      <c r="N33" s="605">
        <v>44.44942600821827</v>
      </c>
      <c r="O33" s="605">
        <v>0.7949240158090745</v>
      </c>
      <c r="P33" s="605">
        <v>2.3790717661101475</v>
      </c>
      <c r="Q33" s="605"/>
      <c r="R33" s="604">
        <v>148574.48921000023</v>
      </c>
      <c r="S33" s="604">
        <v>104865.48025000008</v>
      </c>
      <c r="T33" s="605">
        <v>41.681026831515524</v>
      </c>
    </row>
    <row r="34" spans="1:20" ht="12.75">
      <c r="A34" s="596"/>
      <c r="B34" s="606"/>
      <c r="C34" s="606"/>
      <c r="D34" s="591"/>
      <c r="E34" s="591"/>
      <c r="F34" s="591"/>
      <c r="G34" s="591"/>
      <c r="H34" s="606"/>
      <c r="I34" s="606"/>
      <c r="J34" s="591"/>
      <c r="K34" s="591"/>
      <c r="L34" s="606"/>
      <c r="M34" s="606"/>
      <c r="N34" s="591"/>
      <c r="O34" s="591"/>
      <c r="P34" s="591"/>
      <c r="Q34" s="591"/>
      <c r="R34" s="606"/>
      <c r="S34" s="606"/>
      <c r="T34" s="591"/>
    </row>
    <row r="35" spans="1:20" s="595" customFormat="1" ht="12.75">
      <c r="A35" s="265" t="s">
        <v>275</v>
      </c>
      <c r="B35" s="611">
        <v>5094119.968819969</v>
      </c>
      <c r="C35" s="611">
        <v>4700242.960610002</v>
      </c>
      <c r="D35" s="594">
        <v>8.379928686895992</v>
      </c>
      <c r="E35" s="594">
        <v>1.1189501540358102</v>
      </c>
      <c r="F35" s="594">
        <v>13.014039184687205</v>
      </c>
      <c r="G35" s="594"/>
      <c r="H35" s="611">
        <v>1088131.0745900031</v>
      </c>
      <c r="I35" s="611">
        <v>976229.9563700005</v>
      </c>
      <c r="J35" s="594">
        <v>11.462577796331322</v>
      </c>
      <c r="K35" s="594"/>
      <c r="L35" s="611">
        <v>716403.3750400004</v>
      </c>
      <c r="M35" s="611">
        <v>626193.3377600006</v>
      </c>
      <c r="N35" s="594">
        <v>14.406099816183987</v>
      </c>
      <c r="O35" s="594">
        <v>1.8964305459731643</v>
      </c>
      <c r="P35" s="594">
        <v>13.869856398631288</v>
      </c>
      <c r="Q35" s="594"/>
      <c r="R35" s="611">
        <v>164750.28156000012</v>
      </c>
      <c r="S35" s="611">
        <v>123138.97335999984</v>
      </c>
      <c r="T35" s="594">
        <v>33.79215131049419</v>
      </c>
    </row>
    <row r="36" spans="1:20" ht="12.75">
      <c r="A36" s="596" t="s">
        <v>466</v>
      </c>
      <c r="B36" s="606">
        <v>1532415.3868399747</v>
      </c>
      <c r="C36" s="606">
        <v>1431742.6037200035</v>
      </c>
      <c r="D36" s="591">
        <v>7.031486166465931</v>
      </c>
      <c r="E36" s="591">
        <v>0.2859974657857039</v>
      </c>
      <c r="F36" s="591">
        <v>3.914888933440788</v>
      </c>
      <c r="G36" s="591"/>
      <c r="H36" s="606">
        <v>240761.99538000327</v>
      </c>
      <c r="I36" s="606">
        <v>220128.08409000054</v>
      </c>
      <c r="J36" s="591">
        <v>9.373593276524607</v>
      </c>
      <c r="K36" s="591"/>
      <c r="L36" s="606">
        <v>254832.07116000025</v>
      </c>
      <c r="M36" s="606">
        <v>213716.28642000034</v>
      </c>
      <c r="N36" s="591">
        <v>19.23848922734798</v>
      </c>
      <c r="O36" s="591">
        <v>0.864352043892574</v>
      </c>
      <c r="P36" s="591">
        <v>4.933651007098683</v>
      </c>
      <c r="Q36" s="591"/>
      <c r="R36" s="606">
        <v>31951.35656000008</v>
      </c>
      <c r="S36" s="606">
        <v>27504.246029999977</v>
      </c>
      <c r="T36" s="591">
        <v>16.16881453557921</v>
      </c>
    </row>
    <row r="37" spans="1:20" ht="12.75">
      <c r="A37" s="603" t="s">
        <v>467</v>
      </c>
      <c r="B37" s="604">
        <v>113025.11064999973</v>
      </c>
      <c r="C37" s="604">
        <v>105441.30630000019</v>
      </c>
      <c r="D37" s="605">
        <v>7.192441573534951</v>
      </c>
      <c r="E37" s="605">
        <v>0.02154454022126062</v>
      </c>
      <c r="F37" s="605">
        <v>0.28874726701684533</v>
      </c>
      <c r="G37" s="605"/>
      <c r="H37" s="604">
        <v>16542.59167999996</v>
      </c>
      <c r="I37" s="604">
        <v>13602.589619999944</v>
      </c>
      <c r="J37" s="605">
        <v>21.613546700529138</v>
      </c>
      <c r="K37" s="605"/>
      <c r="L37" s="604">
        <v>12835.16865</v>
      </c>
      <c r="M37" s="604">
        <v>15084.891919999996</v>
      </c>
      <c r="N37" s="605">
        <v>-14.913751334321773</v>
      </c>
      <c r="O37" s="605">
        <v>-0.04729455898540601</v>
      </c>
      <c r="P37" s="605">
        <v>0.2484940080269364</v>
      </c>
      <c r="Q37" s="605"/>
      <c r="R37" s="604">
        <v>3137.744939999999</v>
      </c>
      <c r="S37" s="604">
        <v>1462.7801700000002</v>
      </c>
      <c r="T37" s="605">
        <v>114.50556989708159</v>
      </c>
    </row>
    <row r="38" spans="1:20" ht="12.75">
      <c r="A38" s="596" t="s">
        <v>468</v>
      </c>
      <c r="B38" s="606">
        <v>182745.40129999956</v>
      </c>
      <c r="C38" s="606">
        <v>133101.52239</v>
      </c>
      <c r="D38" s="591">
        <v>37.29775438971939</v>
      </c>
      <c r="E38" s="591">
        <v>0.14103140014627907</v>
      </c>
      <c r="F38" s="591">
        <v>0.46686293764112013</v>
      </c>
      <c r="G38" s="591"/>
      <c r="H38" s="606">
        <v>33846.74442000002</v>
      </c>
      <c r="I38" s="606">
        <v>30576.12485000002</v>
      </c>
      <c r="J38" s="591">
        <v>10.696645130947642</v>
      </c>
      <c r="K38" s="591"/>
      <c r="L38" s="606">
        <v>18697.245299999977</v>
      </c>
      <c r="M38" s="606">
        <v>17712.217120000005</v>
      </c>
      <c r="N38" s="591">
        <v>5.561292374220692</v>
      </c>
      <c r="O38" s="591">
        <v>0.020707646128092845</v>
      </c>
      <c r="P38" s="591">
        <v>0.3619861608643369</v>
      </c>
      <c r="Q38" s="591"/>
      <c r="R38" s="606">
        <v>3952.443399999998</v>
      </c>
      <c r="S38" s="606">
        <v>3411.0432899999987</v>
      </c>
      <c r="T38" s="591">
        <v>15.871980035762</v>
      </c>
    </row>
    <row r="39" spans="1:20" ht="12.75">
      <c r="A39" s="603" t="s">
        <v>469</v>
      </c>
      <c r="B39" s="604">
        <v>6514.833049999999</v>
      </c>
      <c r="C39" s="604">
        <v>5596.56203</v>
      </c>
      <c r="D39" s="605">
        <v>16.407769896548423</v>
      </c>
      <c r="E39" s="605">
        <v>0.0026086810802825097</v>
      </c>
      <c r="F39" s="605">
        <v>0.016643560244623597</v>
      </c>
      <c r="G39" s="605"/>
      <c r="H39" s="604">
        <v>1301.4365399999997</v>
      </c>
      <c r="I39" s="604">
        <v>9403.761469999994</v>
      </c>
      <c r="J39" s="605">
        <v>-86.16046840243811</v>
      </c>
      <c r="K39" s="605"/>
      <c r="L39" s="604">
        <v>537.9508900000004</v>
      </c>
      <c r="M39" s="604">
        <v>495.88867999999985</v>
      </c>
      <c r="N39" s="605">
        <v>8.482187978156826</v>
      </c>
      <c r="O39" s="605">
        <v>0.0008842481643982656</v>
      </c>
      <c r="P39" s="605">
        <v>0.010414944783585504</v>
      </c>
      <c r="Q39" s="605"/>
      <c r="R39" s="604">
        <v>100.28904999999992</v>
      </c>
      <c r="S39" s="604">
        <v>46.98436000000001</v>
      </c>
      <c r="T39" s="605">
        <v>113.45198700163182</v>
      </c>
    </row>
    <row r="40" spans="1:20" ht="13.5" customHeight="1">
      <c r="A40" s="596" t="s">
        <v>470</v>
      </c>
      <c r="B40" s="606">
        <v>590.9531700000002</v>
      </c>
      <c r="C40" s="606">
        <v>493.05941000000007</v>
      </c>
      <c r="D40" s="610">
        <v>19.854353859710365</v>
      </c>
      <c r="E40" s="591">
        <v>0.0002781026451098472</v>
      </c>
      <c r="F40" s="591">
        <v>0.0015097186084678403</v>
      </c>
      <c r="G40" s="591"/>
      <c r="H40" s="606">
        <v>452.25160000000005</v>
      </c>
      <c r="I40" s="606">
        <v>113.11346</v>
      </c>
      <c r="J40" s="610">
        <v>299.82120607043584</v>
      </c>
      <c r="K40" s="591"/>
      <c r="L40" s="606">
        <v>0.2161</v>
      </c>
      <c r="M40" s="606">
        <v>53.29784000000001</v>
      </c>
      <c r="N40" s="610">
        <v>-99.59454266814566</v>
      </c>
      <c r="O40" s="591">
        <v>-0.001115905016832577</v>
      </c>
      <c r="P40" s="591">
        <v>4.183782589769163E-06</v>
      </c>
      <c r="Q40" s="591"/>
      <c r="R40" s="606">
        <v>0.02051</v>
      </c>
      <c r="S40" s="606">
        <v>29.695769999999996</v>
      </c>
      <c r="T40" s="610">
        <v>-99.9309329241168</v>
      </c>
    </row>
    <row r="41" spans="1:20" ht="12.75">
      <c r="A41" s="603" t="s">
        <v>471</v>
      </c>
      <c r="B41" s="604">
        <v>56793.036750000145</v>
      </c>
      <c r="C41" s="604">
        <v>48689.22885999997</v>
      </c>
      <c r="D41" s="605">
        <v>16.643943803878482</v>
      </c>
      <c r="E41" s="605">
        <v>0.023021798423833093</v>
      </c>
      <c r="F41" s="605">
        <v>0.14509018440982913</v>
      </c>
      <c r="G41" s="605"/>
      <c r="H41" s="604">
        <v>3304.7347799999884</v>
      </c>
      <c r="I41" s="604">
        <v>2945.8066000000063</v>
      </c>
      <c r="J41" s="605">
        <v>12.184376937711438</v>
      </c>
      <c r="K41" s="605"/>
      <c r="L41" s="604">
        <v>5925.067829999995</v>
      </c>
      <c r="M41" s="604">
        <v>4503.575680000003</v>
      </c>
      <c r="N41" s="605">
        <v>31.563634121054495</v>
      </c>
      <c r="O41" s="605">
        <v>0.029883161734583635</v>
      </c>
      <c r="P41" s="605">
        <v>0.11471168732232917</v>
      </c>
      <c r="Q41" s="605"/>
      <c r="R41" s="604">
        <v>424.3300599999997</v>
      </c>
      <c r="S41" s="604">
        <v>409.09271</v>
      </c>
      <c r="T41" s="605">
        <v>3.724669158734143</v>
      </c>
    </row>
    <row r="42" spans="1:20" ht="12.75">
      <c r="A42" s="596" t="s">
        <v>472</v>
      </c>
      <c r="B42" s="606">
        <v>12375.394409999986</v>
      </c>
      <c r="C42" s="606">
        <v>9685.792440000007</v>
      </c>
      <c r="D42" s="591">
        <v>27.7685278376663</v>
      </c>
      <c r="E42" s="591">
        <v>0.007640787545086111</v>
      </c>
      <c r="F42" s="591">
        <v>0.031615640927868886</v>
      </c>
      <c r="G42" s="591"/>
      <c r="H42" s="606">
        <v>987.2823800000006</v>
      </c>
      <c r="I42" s="606">
        <v>1408.5545</v>
      </c>
      <c r="J42" s="591">
        <v>-29.90811644135881</v>
      </c>
      <c r="K42" s="591"/>
      <c r="L42" s="606">
        <v>2264.89436</v>
      </c>
      <c r="M42" s="606">
        <v>1326.2319699999991</v>
      </c>
      <c r="N42" s="591">
        <v>70.77663721226696</v>
      </c>
      <c r="O42" s="591">
        <v>0.01973292642843014</v>
      </c>
      <c r="P42" s="591">
        <v>0.04384926233704012</v>
      </c>
      <c r="Q42" s="591"/>
      <c r="R42" s="606">
        <v>218.86268000000007</v>
      </c>
      <c r="S42" s="606">
        <v>189.41213000000005</v>
      </c>
      <c r="T42" s="591">
        <v>15.54839703243927</v>
      </c>
    </row>
    <row r="43" spans="1:20" ht="12.75">
      <c r="A43" s="603" t="s">
        <v>473</v>
      </c>
      <c r="B43" s="604">
        <v>4723.836079999995</v>
      </c>
      <c r="C43" s="604">
        <v>14040.404660000004</v>
      </c>
      <c r="D43" s="612">
        <v>-66.35541357680505</v>
      </c>
      <c r="E43" s="605">
        <v>-0.02646708396373059</v>
      </c>
      <c r="F43" s="605">
        <v>0.012068068326510145</v>
      </c>
      <c r="G43" s="605"/>
      <c r="H43" s="604">
        <v>450.98816000000016</v>
      </c>
      <c r="I43" s="604">
        <v>3273.3068899999994</v>
      </c>
      <c r="J43" s="612">
        <v>-86.22224633511219</v>
      </c>
      <c r="K43" s="605"/>
      <c r="L43" s="604">
        <v>879.9682100000003</v>
      </c>
      <c r="M43" s="604">
        <v>736.5642900000001</v>
      </c>
      <c r="N43" s="612">
        <v>19.46930117939877</v>
      </c>
      <c r="O43" s="605">
        <v>0.00301469307075197</v>
      </c>
      <c r="P43" s="605">
        <v>0.01703653714275028</v>
      </c>
      <c r="Q43" s="605"/>
      <c r="R43" s="604">
        <v>150.38662999999988</v>
      </c>
      <c r="S43" s="604">
        <v>160.63349</v>
      </c>
      <c r="T43" s="612">
        <v>-6.379030923128242</v>
      </c>
    </row>
    <row r="44" spans="1:20" ht="12.75">
      <c r="A44" s="596" t="s">
        <v>474</v>
      </c>
      <c r="B44" s="606">
        <v>532123.7570900011</v>
      </c>
      <c r="C44" s="606">
        <v>381892.5051899995</v>
      </c>
      <c r="D44" s="591">
        <v>39.338622742873284</v>
      </c>
      <c r="E44" s="591">
        <v>0.42678622755479145</v>
      </c>
      <c r="F44" s="591">
        <v>1.3594260575446193</v>
      </c>
      <c r="G44" s="591"/>
      <c r="H44" s="606">
        <v>291159.539</v>
      </c>
      <c r="I44" s="606">
        <v>194093.24775999965</v>
      </c>
      <c r="J44" s="591">
        <v>50.01013294394704</v>
      </c>
      <c r="K44" s="591"/>
      <c r="L44" s="606">
        <v>101836.02199999985</v>
      </c>
      <c r="M44" s="606">
        <v>62625.39171000011</v>
      </c>
      <c r="N44" s="591">
        <v>62.611393269319116</v>
      </c>
      <c r="O44" s="591">
        <v>0.8243011448716282</v>
      </c>
      <c r="P44" s="591">
        <v>1.9715861909067507</v>
      </c>
      <c r="Q44" s="591"/>
      <c r="R44" s="606">
        <v>32043.04779000011</v>
      </c>
      <c r="S44" s="606">
        <v>24697.750439999956</v>
      </c>
      <c r="T44" s="591">
        <v>29.740754599673437</v>
      </c>
    </row>
    <row r="45" spans="1:20" ht="12.75">
      <c r="A45" s="603" t="s">
        <v>475</v>
      </c>
      <c r="B45" s="604">
        <v>3205.565230000002</v>
      </c>
      <c r="C45" s="604">
        <v>712.6134599999999</v>
      </c>
      <c r="D45" s="612">
        <v>349.83225969377594</v>
      </c>
      <c r="E45" s="605">
        <v>0.007082131500192399</v>
      </c>
      <c r="F45" s="605">
        <v>0.008189314693731981</v>
      </c>
      <c r="G45" s="605"/>
      <c r="H45" s="604">
        <v>3354.8809699999997</v>
      </c>
      <c r="I45" s="604">
        <v>233.26220999999998</v>
      </c>
      <c r="J45" s="612" t="s">
        <v>1005</v>
      </c>
      <c r="K45" s="605"/>
      <c r="L45" s="604">
        <v>119.56342000000001</v>
      </c>
      <c r="M45" s="604">
        <v>166.58981</v>
      </c>
      <c r="N45" s="612">
        <v>-28.22885145255883</v>
      </c>
      <c r="O45" s="605">
        <v>-0.0009886070902070147</v>
      </c>
      <c r="P45" s="605">
        <v>0.0023147957194320132</v>
      </c>
      <c r="Q45" s="605"/>
      <c r="R45" s="604">
        <v>55.150740000000006</v>
      </c>
      <c r="S45" s="604">
        <v>1.53952</v>
      </c>
      <c r="T45" s="612">
        <v>3482.3334545832467</v>
      </c>
    </row>
    <row r="46" spans="1:20" ht="13.5" customHeight="1">
      <c r="A46" s="596" t="s">
        <v>476</v>
      </c>
      <c r="B46" s="606">
        <v>82067.88661000026</v>
      </c>
      <c r="C46" s="606">
        <v>88024.77015</v>
      </c>
      <c r="D46" s="591">
        <v>-6.7672809935758</v>
      </c>
      <c r="E46" s="591">
        <v>-0.016922683009471015</v>
      </c>
      <c r="F46" s="591">
        <v>0.20966029435588954</v>
      </c>
      <c r="G46" s="591"/>
      <c r="H46" s="606">
        <v>28797.328580000034</v>
      </c>
      <c r="I46" s="606">
        <v>25451.121909999983</v>
      </c>
      <c r="J46" s="591">
        <v>13.147580219971736</v>
      </c>
      <c r="K46" s="591"/>
      <c r="L46" s="606">
        <v>14688.69325</v>
      </c>
      <c r="M46" s="606">
        <v>10501.045219999998</v>
      </c>
      <c r="N46" s="591">
        <v>39.87839250538913</v>
      </c>
      <c r="O46" s="591">
        <v>0.08803436822918878</v>
      </c>
      <c r="P46" s="591">
        <v>0.2843789869773708</v>
      </c>
      <c r="Q46" s="591"/>
      <c r="R46" s="606">
        <v>4085.225350000003</v>
      </c>
      <c r="S46" s="606">
        <v>3831.4266</v>
      </c>
      <c r="T46" s="591">
        <v>6.624131857308793</v>
      </c>
    </row>
    <row r="47" spans="1:20" ht="12.75">
      <c r="A47" s="603" t="s">
        <v>477</v>
      </c>
      <c r="B47" s="604">
        <v>968980.1142199961</v>
      </c>
      <c r="C47" s="604">
        <v>1042811.0444899999</v>
      </c>
      <c r="D47" s="612">
        <v>-7.079991208389215</v>
      </c>
      <c r="E47" s="605">
        <v>-0.20974347087095935</v>
      </c>
      <c r="F47" s="605">
        <v>2.4754707884437286</v>
      </c>
      <c r="G47" s="605"/>
      <c r="H47" s="604">
        <v>63315.75920999979</v>
      </c>
      <c r="I47" s="604">
        <v>63714.53920999973</v>
      </c>
      <c r="J47" s="612">
        <v>-0.6258854022087219</v>
      </c>
      <c r="K47" s="605"/>
      <c r="L47" s="604">
        <v>54065.11489000005</v>
      </c>
      <c r="M47" s="604">
        <v>101681.54523999993</v>
      </c>
      <c r="N47" s="612">
        <v>-46.828979868087536</v>
      </c>
      <c r="O47" s="605">
        <v>-1.001011148301164</v>
      </c>
      <c r="P47" s="605">
        <v>1.0467222877864495</v>
      </c>
      <c r="Q47" s="605"/>
      <c r="R47" s="604">
        <v>5274.248540000004</v>
      </c>
      <c r="S47" s="604">
        <v>4455.150059999999</v>
      </c>
      <c r="T47" s="612">
        <v>18.385429648131883</v>
      </c>
    </row>
    <row r="48" spans="1:20" ht="12.75">
      <c r="A48" s="596" t="s">
        <v>478</v>
      </c>
      <c r="B48" s="606">
        <v>6895.312230000001</v>
      </c>
      <c r="C48" s="606">
        <v>3256.230510000003</v>
      </c>
      <c r="D48" s="610">
        <v>111.75749716809807</v>
      </c>
      <c r="E48" s="591">
        <v>0.010338128314847546</v>
      </c>
      <c r="F48" s="591">
        <v>0.01761557719510478</v>
      </c>
      <c r="G48" s="591"/>
      <c r="H48" s="606">
        <v>2281.238709999999</v>
      </c>
      <c r="I48" s="606">
        <v>739.2878199999999</v>
      </c>
      <c r="J48" s="610">
        <v>208.57247316748695</v>
      </c>
      <c r="K48" s="591"/>
      <c r="L48" s="606">
        <v>1109.1737</v>
      </c>
      <c r="M48" s="606">
        <v>496.95700999999997</v>
      </c>
      <c r="N48" s="610">
        <v>123.19308867380705</v>
      </c>
      <c r="O48" s="591">
        <v>0.012870257752659098</v>
      </c>
      <c r="P48" s="591">
        <v>0.021474047270198263</v>
      </c>
      <c r="Q48" s="591"/>
      <c r="R48" s="606">
        <v>420.32482999999996</v>
      </c>
      <c r="S48" s="606">
        <v>163.98524</v>
      </c>
      <c r="T48" s="610">
        <v>156.31869673148628</v>
      </c>
    </row>
    <row r="49" spans="1:20" ht="12.75">
      <c r="A49" s="603" t="s">
        <v>479</v>
      </c>
      <c r="B49" s="604">
        <v>17106.116650000004</v>
      </c>
      <c r="C49" s="604">
        <v>13958.571989999986</v>
      </c>
      <c r="D49" s="605">
        <v>22.549188142275153</v>
      </c>
      <c r="E49" s="605">
        <v>0.008941739448432443</v>
      </c>
      <c r="F49" s="605">
        <v>0.0437013014502089</v>
      </c>
      <c r="G49" s="605"/>
      <c r="H49" s="604">
        <v>1063.4990200000036</v>
      </c>
      <c r="I49" s="604">
        <v>498.74716999999987</v>
      </c>
      <c r="J49" s="605">
        <v>113.23409614534835</v>
      </c>
      <c r="K49" s="605"/>
      <c r="L49" s="604">
        <v>1547.0476499999997</v>
      </c>
      <c r="M49" s="604">
        <v>1629.2534100000007</v>
      </c>
      <c r="N49" s="605">
        <v>-5.0456092032976585</v>
      </c>
      <c r="O49" s="605">
        <v>-0.0017281615108422563</v>
      </c>
      <c r="P49" s="605">
        <v>0.029951462395248943</v>
      </c>
      <c r="Q49" s="605"/>
      <c r="R49" s="604">
        <v>43.22888000000001</v>
      </c>
      <c r="S49" s="604">
        <v>168.11818000000014</v>
      </c>
      <c r="T49" s="605">
        <v>-74.28661195356744</v>
      </c>
    </row>
    <row r="50" spans="1:20" ht="12.75">
      <c r="A50" s="596" t="s">
        <v>480</v>
      </c>
      <c r="B50" s="606">
        <v>95266.42312000004</v>
      </c>
      <c r="C50" s="606">
        <v>71656.94194000003</v>
      </c>
      <c r="D50" s="591">
        <v>32.94793294384339</v>
      </c>
      <c r="E50" s="591">
        <v>0.06707127365246922</v>
      </c>
      <c r="F50" s="591">
        <v>0.2433788310949155</v>
      </c>
      <c r="G50" s="591"/>
      <c r="H50" s="606">
        <v>1795.538070000001</v>
      </c>
      <c r="I50" s="606">
        <v>1118.6290400000005</v>
      </c>
      <c r="J50" s="591">
        <v>60.512377722645226</v>
      </c>
      <c r="K50" s="591"/>
      <c r="L50" s="606">
        <v>13634.925350000009</v>
      </c>
      <c r="M50" s="606">
        <v>10883.218760000003</v>
      </c>
      <c r="N50" s="591">
        <v>25.283940814583094</v>
      </c>
      <c r="O50" s="591">
        <v>0.057847447891351475</v>
      </c>
      <c r="P50" s="591">
        <v>0.26397761819589194</v>
      </c>
      <c r="Q50" s="591"/>
      <c r="R50" s="606">
        <v>495.10817999999995</v>
      </c>
      <c r="S50" s="606">
        <v>154.72702999999987</v>
      </c>
      <c r="T50" s="591">
        <v>219.98816237860984</v>
      </c>
    </row>
    <row r="51" spans="1:20" ht="12.75">
      <c r="A51" s="603" t="s">
        <v>481</v>
      </c>
      <c r="B51" s="604">
        <v>620634.4447199983</v>
      </c>
      <c r="C51" s="604">
        <v>532239.7237899989</v>
      </c>
      <c r="D51" s="605">
        <v>16.608065309472558</v>
      </c>
      <c r="E51" s="605">
        <v>0.25111718769796515</v>
      </c>
      <c r="F51" s="605">
        <v>1.5855458906327318</v>
      </c>
      <c r="G51" s="605"/>
      <c r="H51" s="604">
        <v>67843.76836000064</v>
      </c>
      <c r="I51" s="604">
        <v>68431.85884999999</v>
      </c>
      <c r="J51" s="605">
        <v>-0.8593811418865872</v>
      </c>
      <c r="K51" s="605"/>
      <c r="L51" s="604">
        <v>95570.69986000031</v>
      </c>
      <c r="M51" s="604">
        <v>82196.84738000008</v>
      </c>
      <c r="N51" s="605">
        <v>16.27051755181346</v>
      </c>
      <c r="O51" s="605">
        <v>0.28115033676008094</v>
      </c>
      <c r="P51" s="605">
        <v>1.8502870438052914</v>
      </c>
      <c r="Q51" s="605"/>
      <c r="R51" s="604">
        <v>9054.231549999982</v>
      </c>
      <c r="S51" s="604">
        <v>9341.527409999968</v>
      </c>
      <c r="T51" s="605">
        <v>-3.0754698604474426</v>
      </c>
    </row>
    <row r="52" spans="1:20" ht="13.5" customHeight="1">
      <c r="A52" s="596" t="s">
        <v>482</v>
      </c>
      <c r="B52" s="606">
        <v>10284.339019999998</v>
      </c>
      <c r="C52" s="606">
        <v>723.55227</v>
      </c>
      <c r="D52" s="610">
        <v>1321.3678052589066</v>
      </c>
      <c r="E52" s="591">
        <v>0.02716087403840831</v>
      </c>
      <c r="F52" s="591">
        <v>0.026273584409888015</v>
      </c>
      <c r="G52" s="591"/>
      <c r="H52" s="606">
        <v>18536.389190000005</v>
      </c>
      <c r="I52" s="606">
        <v>772.4889800000001</v>
      </c>
      <c r="J52" s="610" t="s">
        <v>1005</v>
      </c>
      <c r="K52" s="591"/>
      <c r="L52" s="606">
        <v>5325.37777</v>
      </c>
      <c r="M52" s="606">
        <v>114.57682000000001</v>
      </c>
      <c r="N52" s="610" t="s">
        <v>1005</v>
      </c>
      <c r="O52" s="591">
        <v>0.10954348749345737</v>
      </c>
      <c r="P52" s="591">
        <v>0.10310144746908713</v>
      </c>
      <c r="Q52" s="591"/>
      <c r="R52" s="606">
        <v>9903.700689999998</v>
      </c>
      <c r="S52" s="606">
        <v>1.50198</v>
      </c>
      <c r="T52" s="610" t="s">
        <v>1005</v>
      </c>
    </row>
    <row r="53" spans="1:20" ht="12.75">
      <c r="A53" s="603" t="s">
        <v>483</v>
      </c>
      <c r="B53" s="604">
        <v>37645.9788</v>
      </c>
      <c r="C53" s="604">
        <v>63527.25157000003</v>
      </c>
      <c r="D53" s="612">
        <v>-40.74042577063439</v>
      </c>
      <c r="E53" s="605">
        <v>-0.07352511964139959</v>
      </c>
      <c r="F53" s="605">
        <v>0.09617485380160629</v>
      </c>
      <c r="G53" s="605"/>
      <c r="H53" s="604">
        <v>74468.78241999997</v>
      </c>
      <c r="I53" s="604">
        <v>132355.28689999998</v>
      </c>
      <c r="J53" s="612">
        <v>-43.735694913143675</v>
      </c>
      <c r="K53" s="605"/>
      <c r="L53" s="604">
        <v>12240.162809999998</v>
      </c>
      <c r="M53" s="604">
        <v>9700.09685</v>
      </c>
      <c r="N53" s="612">
        <v>26.18598555539163</v>
      </c>
      <c r="O53" s="605">
        <v>0.053398256120648135</v>
      </c>
      <c r="P53" s="605">
        <v>0.2369744565498287</v>
      </c>
      <c r="Q53" s="605"/>
      <c r="R53" s="604">
        <v>29084.292430000005</v>
      </c>
      <c r="S53" s="604">
        <v>17316.667910000004</v>
      </c>
      <c r="T53" s="612">
        <v>67.95547839318701</v>
      </c>
    </row>
    <row r="54" spans="1:20" ht="12.75">
      <c r="A54" s="596" t="s">
        <v>484</v>
      </c>
      <c r="B54" s="606">
        <v>3737.9185299999995</v>
      </c>
      <c r="C54" s="606">
        <v>2430.5424200000007</v>
      </c>
      <c r="D54" s="591">
        <v>53.789479222502045</v>
      </c>
      <c r="E54" s="591">
        <v>0.003714074874071867</v>
      </c>
      <c r="F54" s="591">
        <v>0.00954932716864477</v>
      </c>
      <c r="G54" s="591"/>
      <c r="H54" s="606">
        <v>1351.4530399999999</v>
      </c>
      <c r="I54" s="606">
        <v>502.84197000000006</v>
      </c>
      <c r="J54" s="591">
        <v>168.76297537375405</v>
      </c>
      <c r="K54" s="591"/>
      <c r="L54" s="606">
        <v>276.60414999999995</v>
      </c>
      <c r="M54" s="606">
        <v>607.5628100000001</v>
      </c>
      <c r="N54" s="591">
        <v>-54.473159738003076</v>
      </c>
      <c r="O54" s="591">
        <v>-0.00695754187896228</v>
      </c>
      <c r="P54" s="591">
        <v>0.005355167177361859</v>
      </c>
      <c r="Q54" s="591"/>
      <c r="R54" s="606">
        <v>32.28583999999999</v>
      </c>
      <c r="S54" s="606">
        <v>73.59326000000001</v>
      </c>
      <c r="T54" s="591">
        <v>-56.12935206294709</v>
      </c>
    </row>
    <row r="55" spans="1:20" ht="12.75">
      <c r="A55" s="603" t="s">
        <v>485</v>
      </c>
      <c r="B55" s="604">
        <v>961.1661599999996</v>
      </c>
      <c r="C55" s="604">
        <v>716.7233599999998</v>
      </c>
      <c r="D55" s="605">
        <v>34.10559968353758</v>
      </c>
      <c r="E55" s="605">
        <v>0.0006944282174681735</v>
      </c>
      <c r="F55" s="605">
        <v>0.002455508340164376</v>
      </c>
      <c r="G55" s="605"/>
      <c r="H55" s="604">
        <v>6.460199999999998</v>
      </c>
      <c r="I55" s="604">
        <v>29.612170000000003</v>
      </c>
      <c r="J55" s="605">
        <v>-78.18396963140493</v>
      </c>
      <c r="K55" s="605"/>
      <c r="L55" s="604">
        <v>198.02743000000004</v>
      </c>
      <c r="M55" s="604">
        <v>110.64861000000003</v>
      </c>
      <c r="N55" s="605">
        <v>78.96964995764519</v>
      </c>
      <c r="O55" s="605">
        <v>0.001836911593382408</v>
      </c>
      <c r="P55" s="605">
        <v>0.00383389039301588</v>
      </c>
      <c r="Q55" s="605"/>
      <c r="R55" s="604">
        <v>1.0191399999999997</v>
      </c>
      <c r="S55" s="604">
        <v>0.6422199999999998</v>
      </c>
      <c r="T55" s="605">
        <v>58.69016847809163</v>
      </c>
    </row>
    <row r="56" spans="1:20" ht="12.75">
      <c r="A56" s="596" t="s">
        <v>486</v>
      </c>
      <c r="B56" s="606">
        <v>203160.76911000005</v>
      </c>
      <c r="C56" s="606">
        <v>205384.0999200001</v>
      </c>
      <c r="D56" s="591">
        <v>-1.0825233359671274</v>
      </c>
      <c r="E56" s="591">
        <v>-0.006316175609305741</v>
      </c>
      <c r="F56" s="591">
        <v>0.5190184420806226</v>
      </c>
      <c r="G56" s="591"/>
      <c r="H56" s="606">
        <v>106857.66113999953</v>
      </c>
      <c r="I56" s="606">
        <v>78685.0513000002</v>
      </c>
      <c r="J56" s="591">
        <v>35.804272062537585</v>
      </c>
      <c r="K56" s="591"/>
      <c r="L56" s="606">
        <v>25111.19738000002</v>
      </c>
      <c r="M56" s="606">
        <v>24898.04144000004</v>
      </c>
      <c r="N56" s="591">
        <v>0.8561152912916767</v>
      </c>
      <c r="O56" s="591">
        <v>0.004481047207827775</v>
      </c>
      <c r="P56" s="591">
        <v>0.4861628431591906</v>
      </c>
      <c r="Q56" s="591"/>
      <c r="R56" s="606">
        <v>14906.870250000004</v>
      </c>
      <c r="S56" s="606">
        <v>11302.923299999986</v>
      </c>
      <c r="T56" s="591">
        <v>31.885087196867225</v>
      </c>
    </row>
    <row r="57" spans="1:20" ht="12.75">
      <c r="A57" s="603" t="s">
        <v>487</v>
      </c>
      <c r="B57" s="604">
        <v>24447.465479999937</v>
      </c>
      <c r="C57" s="604">
        <v>24373.844880000033</v>
      </c>
      <c r="D57" s="605">
        <v>0.3020475446625706</v>
      </c>
      <c r="E57" s="605">
        <v>0.00020914595163723632</v>
      </c>
      <c r="F57" s="605">
        <v>0.06245637630648643</v>
      </c>
      <c r="G57" s="605"/>
      <c r="H57" s="604">
        <v>9778.244470000007</v>
      </c>
      <c r="I57" s="604">
        <v>11381.487009999988</v>
      </c>
      <c r="J57" s="605">
        <v>-14.08640662324125</v>
      </c>
      <c r="K57" s="605"/>
      <c r="L57" s="604">
        <v>3090.5920199999996</v>
      </c>
      <c r="M57" s="604">
        <v>5030.363670000002</v>
      </c>
      <c r="N57" s="605">
        <v>-38.56126072093713</v>
      </c>
      <c r="O57" s="605">
        <v>-0.040778635284838195</v>
      </c>
      <c r="P57" s="605">
        <v>0.059835099885957914</v>
      </c>
      <c r="Q57" s="605"/>
      <c r="R57" s="604">
        <v>1415.7799800000012</v>
      </c>
      <c r="S57" s="604">
        <v>6863.748269999996</v>
      </c>
      <c r="T57" s="605">
        <v>-79.37307831949376</v>
      </c>
    </row>
    <row r="58" spans="1:20" ht="13.5" customHeight="1">
      <c r="A58" s="596" t="s">
        <v>488</v>
      </c>
      <c r="B58" s="606">
        <v>25631.751890000003</v>
      </c>
      <c r="C58" s="606">
        <v>25886.56597999995</v>
      </c>
      <c r="D58" s="591">
        <v>-0.9843487552455414</v>
      </c>
      <c r="E58" s="591">
        <v>-0.0007238916192435893</v>
      </c>
      <c r="F58" s="591">
        <v>0.06548189393072165</v>
      </c>
      <c r="G58" s="591"/>
      <c r="H58" s="606">
        <v>6692.996060000013</v>
      </c>
      <c r="I58" s="606">
        <v>7535.841850000002</v>
      </c>
      <c r="J58" s="591">
        <v>-11.184494138501437</v>
      </c>
      <c r="K58" s="591"/>
      <c r="L58" s="606">
        <v>3129.3107800000002</v>
      </c>
      <c r="M58" s="606">
        <v>2638.8031600000018</v>
      </c>
      <c r="N58" s="591">
        <v>18.588261050892413</v>
      </c>
      <c r="O58" s="591">
        <v>0.0103116422700651</v>
      </c>
      <c r="P58" s="591">
        <v>0.060584710593896154</v>
      </c>
      <c r="Q58" s="591"/>
      <c r="R58" s="606">
        <v>485.78391999999985</v>
      </c>
      <c r="S58" s="606">
        <v>346.18491000000023</v>
      </c>
      <c r="T58" s="591">
        <v>40.32498412481339</v>
      </c>
    </row>
    <row r="59" spans="1:20" ht="12.75">
      <c r="A59" s="603" t="s">
        <v>489</v>
      </c>
      <c r="B59" s="604">
        <v>369819.65073999943</v>
      </c>
      <c r="C59" s="604">
        <v>282623.3692400009</v>
      </c>
      <c r="D59" s="605">
        <v>30.852466918951887</v>
      </c>
      <c r="E59" s="605">
        <v>0.24771258687879985</v>
      </c>
      <c r="F59" s="605">
        <v>0.9447848608702012</v>
      </c>
      <c r="G59" s="605"/>
      <c r="H59" s="604">
        <v>55483.26848999973</v>
      </c>
      <c r="I59" s="604">
        <v>47841.417240000184</v>
      </c>
      <c r="J59" s="605">
        <v>15.973296133063133</v>
      </c>
      <c r="K59" s="605"/>
      <c r="L59" s="604">
        <v>63498.94719999994</v>
      </c>
      <c r="M59" s="604">
        <v>42345.97105999991</v>
      </c>
      <c r="N59" s="605">
        <v>49.952747830551395</v>
      </c>
      <c r="O59" s="605">
        <v>0.44468610478039755</v>
      </c>
      <c r="P59" s="605">
        <v>1.229365061379135</v>
      </c>
      <c r="Q59" s="605"/>
      <c r="R59" s="604">
        <v>5828.0979400000015</v>
      </c>
      <c r="S59" s="604">
        <v>8339.759939999982</v>
      </c>
      <c r="T59" s="605">
        <v>-30.11671820376146</v>
      </c>
    </row>
    <row r="60" spans="1:20" ht="12.75">
      <c r="A60" s="596" t="s">
        <v>490</v>
      </c>
      <c r="B60" s="606">
        <v>24531.127000000037</v>
      </c>
      <c r="C60" s="606">
        <v>9394.29952000001</v>
      </c>
      <c r="D60" s="591">
        <v>161.12779295331657</v>
      </c>
      <c r="E60" s="591">
        <v>0.04300163524988133</v>
      </c>
      <c r="F60" s="591">
        <v>0.06267010788450107</v>
      </c>
      <c r="G60" s="591"/>
      <c r="H60" s="606">
        <v>8773.536809999992</v>
      </c>
      <c r="I60" s="606">
        <v>1164.167379999995</v>
      </c>
      <c r="J60" s="610" t="s">
        <v>1005</v>
      </c>
      <c r="K60" s="591"/>
      <c r="L60" s="606">
        <v>4644.687570000001</v>
      </c>
      <c r="M60" s="606">
        <v>1711.161859999998</v>
      </c>
      <c r="N60" s="591">
        <v>171.4347297338667</v>
      </c>
      <c r="O60" s="591">
        <v>0.06166972026155038</v>
      </c>
      <c r="P60" s="591">
        <v>0.08992301244925147</v>
      </c>
      <c r="Q60" s="591"/>
      <c r="R60" s="606">
        <v>7060.230979999998</v>
      </c>
      <c r="S60" s="606">
        <v>230.82203999999996</v>
      </c>
      <c r="T60" s="610" t="s">
        <v>1005</v>
      </c>
    </row>
    <row r="61" spans="1:20" ht="12.75">
      <c r="A61" s="603" t="s">
        <v>491</v>
      </c>
      <c r="B61" s="604">
        <v>23300.17570000006</v>
      </c>
      <c r="C61" s="604">
        <v>22701.343730000095</v>
      </c>
      <c r="D61" s="605">
        <v>2.637870150429038</v>
      </c>
      <c r="E61" s="605">
        <v>0.0017011988796153202</v>
      </c>
      <c r="F61" s="605">
        <v>0.05952537463308685</v>
      </c>
      <c r="G61" s="605"/>
      <c r="H61" s="604">
        <v>2954.4354900000117</v>
      </c>
      <c r="I61" s="604">
        <v>2145.706950000002</v>
      </c>
      <c r="J61" s="605">
        <v>37.690540173717984</v>
      </c>
      <c r="K61" s="605"/>
      <c r="L61" s="604">
        <v>3270.985780000001</v>
      </c>
      <c r="M61" s="604">
        <v>2119.073110000001</v>
      </c>
      <c r="N61" s="605">
        <v>54.35926984133167</v>
      </c>
      <c r="O61" s="605">
        <v>0.024215956888489487</v>
      </c>
      <c r="P61" s="605">
        <v>0.06332759536208472</v>
      </c>
      <c r="Q61" s="605"/>
      <c r="R61" s="604">
        <v>596.5997799999996</v>
      </c>
      <c r="S61" s="604">
        <v>184.7118399999999</v>
      </c>
      <c r="T61" s="605">
        <v>222.98946293859657</v>
      </c>
    </row>
    <row r="62" spans="1:20" ht="13.5" customHeight="1">
      <c r="A62" s="596" t="s">
        <v>492</v>
      </c>
      <c r="B62" s="606">
        <v>135136.05427000063</v>
      </c>
      <c r="C62" s="606">
        <v>179138.48639000018</v>
      </c>
      <c r="D62" s="591">
        <v>-24.56336045186984</v>
      </c>
      <c r="E62" s="591">
        <v>-0.12500482935621587</v>
      </c>
      <c r="F62" s="591">
        <v>0.3452344892342989</v>
      </c>
      <c r="G62" s="591"/>
      <c r="H62" s="606">
        <v>45968.27041999993</v>
      </c>
      <c r="I62" s="606">
        <v>58084.01917000029</v>
      </c>
      <c r="J62" s="591">
        <v>-20.859005494333978</v>
      </c>
      <c r="K62" s="591"/>
      <c r="L62" s="606">
        <v>17073.65952999999</v>
      </c>
      <c r="M62" s="606">
        <v>13107.235910000014</v>
      </c>
      <c r="N62" s="591">
        <v>30.261327767617573</v>
      </c>
      <c r="O62" s="591">
        <v>0.08338370250186226</v>
      </c>
      <c r="P62" s="591">
        <v>0.33055288979759506</v>
      </c>
      <c r="Q62" s="591"/>
      <c r="R62" s="606">
        <v>4029.6209199999953</v>
      </c>
      <c r="S62" s="606">
        <v>2450.3052600000015</v>
      </c>
      <c r="T62" s="591">
        <v>64.45383298895554</v>
      </c>
    </row>
    <row r="63" spans="1:20" ht="12.75">
      <c r="A63" s="603"/>
      <c r="B63" s="604"/>
      <c r="C63" s="604"/>
      <c r="D63" s="605"/>
      <c r="E63" s="605"/>
      <c r="F63" s="605"/>
      <c r="G63" s="605"/>
      <c r="H63" s="604"/>
      <c r="I63" s="604"/>
      <c r="J63" s="605"/>
      <c r="K63" s="605"/>
      <c r="L63" s="604"/>
      <c r="M63" s="604"/>
      <c r="N63" s="605"/>
      <c r="O63" s="605"/>
      <c r="P63" s="605"/>
      <c r="Q63" s="605"/>
      <c r="R63" s="604"/>
      <c r="S63" s="604"/>
      <c r="T63" s="605"/>
    </row>
    <row r="64" spans="1:20" ht="12.75">
      <c r="A64" s="596" t="s">
        <v>493</v>
      </c>
      <c r="B64" s="606">
        <v>1130820.0463500011</v>
      </c>
      <c r="C64" s="606">
        <v>954444.3430799949</v>
      </c>
      <c r="D64" s="591">
        <v>18.4794120839819</v>
      </c>
      <c r="E64" s="591">
        <v>0.501059001232542</v>
      </c>
      <c r="F64" s="591">
        <v>2.8889261509555175</v>
      </c>
      <c r="G64" s="591"/>
      <c r="H64" s="606">
        <v>352283.0389399996</v>
      </c>
      <c r="I64" s="606">
        <v>262244.5599200025</v>
      </c>
      <c r="J64" s="591">
        <v>34.33378333852313</v>
      </c>
      <c r="K64" s="591"/>
      <c r="L64" s="606">
        <v>148040.1128300001</v>
      </c>
      <c r="M64" s="606">
        <v>126744.62500999999</v>
      </c>
      <c r="N64" s="591">
        <v>16.801886327187372</v>
      </c>
      <c r="O64" s="591">
        <v>0.4476820408342894</v>
      </c>
      <c r="P64" s="591">
        <v>2.8661159030338585</v>
      </c>
      <c r="Q64" s="591"/>
      <c r="R64" s="606">
        <v>51448.419280000155</v>
      </c>
      <c r="S64" s="606">
        <v>36722.090819999976</v>
      </c>
      <c r="T64" s="591">
        <v>40.102096942638596</v>
      </c>
    </row>
    <row r="65" spans="1:20" ht="12.75">
      <c r="A65" s="603" t="s">
        <v>494</v>
      </c>
      <c r="B65" s="604">
        <v>910933.7154300008</v>
      </c>
      <c r="C65" s="604">
        <v>794910.2505899965</v>
      </c>
      <c r="D65" s="605">
        <v>14.595794274119584</v>
      </c>
      <c r="E65" s="605">
        <v>0.329606631380943</v>
      </c>
      <c r="F65" s="605">
        <v>2.3271786176651186</v>
      </c>
      <c r="G65" s="605"/>
      <c r="H65" s="604">
        <v>209131.58102000083</v>
      </c>
      <c r="I65" s="604">
        <v>177492.62792000105</v>
      </c>
      <c r="J65" s="605">
        <v>17.825502653698944</v>
      </c>
      <c r="K65" s="605"/>
      <c r="L65" s="604">
        <v>121705.1829400005</v>
      </c>
      <c r="M65" s="604">
        <v>101229.08144999972</v>
      </c>
      <c r="N65" s="605">
        <v>20.227489172777464</v>
      </c>
      <c r="O65" s="605">
        <v>0.4304565822044428</v>
      </c>
      <c r="P65" s="605">
        <v>2.3562611081399583</v>
      </c>
      <c r="Q65" s="605"/>
      <c r="R65" s="604">
        <v>30373.982610000137</v>
      </c>
      <c r="S65" s="604">
        <v>24230.14628000004</v>
      </c>
      <c r="T65" s="605">
        <v>25.356166896405902</v>
      </c>
    </row>
    <row r="66" spans="1:20" ht="12.75">
      <c r="A66" s="596" t="s">
        <v>495</v>
      </c>
      <c r="B66" s="606">
        <v>6118653.914890304</v>
      </c>
      <c r="C66" s="606">
        <v>4939652.143789957</v>
      </c>
      <c r="D66" s="591">
        <v>23.868113316087793</v>
      </c>
      <c r="E66" s="591">
        <v>3.3493811161426477</v>
      </c>
      <c r="F66" s="591">
        <v>15.631434338671014</v>
      </c>
      <c r="G66" s="591"/>
      <c r="H66" s="606">
        <v>1559411.4985699572</v>
      </c>
      <c r="I66" s="606">
        <v>1392815.8919299403</v>
      </c>
      <c r="J66" s="591">
        <v>11.961064459795578</v>
      </c>
      <c r="K66" s="591"/>
      <c r="L66" s="606">
        <v>903261.175089995</v>
      </c>
      <c r="M66" s="606">
        <v>761582.5189899942</v>
      </c>
      <c r="N66" s="591">
        <v>18.603191718199383</v>
      </c>
      <c r="O66" s="591">
        <v>2.9784239009514053</v>
      </c>
      <c r="P66" s="591">
        <v>17.487498280221917</v>
      </c>
      <c r="Q66" s="591"/>
      <c r="R66" s="606">
        <v>206916.65154000057</v>
      </c>
      <c r="S66" s="606">
        <v>223719.81877999796</v>
      </c>
      <c r="T66" s="591">
        <v>-7.510808533472541</v>
      </c>
    </row>
    <row r="67" spans="1:20" ht="12.75">
      <c r="A67" s="603"/>
      <c r="B67" s="604"/>
      <c r="C67" s="604"/>
      <c r="D67" s="605"/>
      <c r="E67" s="605"/>
      <c r="F67" s="605"/>
      <c r="G67" s="605"/>
      <c r="H67" s="604"/>
      <c r="I67" s="604"/>
      <c r="J67" s="605"/>
      <c r="K67" s="605"/>
      <c r="L67" s="604"/>
      <c r="M67" s="604"/>
      <c r="N67" s="605"/>
      <c r="O67" s="605"/>
      <c r="P67" s="605"/>
      <c r="Q67" s="605"/>
      <c r="R67" s="604"/>
      <c r="S67" s="604"/>
      <c r="T67" s="605"/>
    </row>
    <row r="68" spans="1:20" s="595" customFormat="1" ht="12.75">
      <c r="A68" s="613" t="s">
        <v>496</v>
      </c>
      <c r="B68" s="614">
        <v>5287423.374220036</v>
      </c>
      <c r="C68" s="614">
        <v>4568288.131620005</v>
      </c>
      <c r="D68" s="615">
        <v>15.741897662330937</v>
      </c>
      <c r="E68" s="615">
        <v>2.0429638534548062</v>
      </c>
      <c r="F68" s="615">
        <v>13.507874843801584</v>
      </c>
      <c r="G68" s="615"/>
      <c r="H68" s="614">
        <v>2511558.488119986</v>
      </c>
      <c r="I68" s="614">
        <v>2034818.6245599948</v>
      </c>
      <c r="J68" s="615">
        <v>23.429108511481232</v>
      </c>
      <c r="K68" s="615"/>
      <c r="L68" s="614">
        <v>715737.8321199995</v>
      </c>
      <c r="M68" s="614">
        <v>728613.7197400006</v>
      </c>
      <c r="N68" s="615">
        <v>-1.767176114196113</v>
      </c>
      <c r="O68" s="615">
        <v>-0.27068192548570735</v>
      </c>
      <c r="P68" s="615">
        <v>13.856971221021643</v>
      </c>
      <c r="Q68" s="615"/>
      <c r="R68" s="614">
        <v>348594.6323300027</v>
      </c>
      <c r="S68" s="614">
        <v>321112.3813300007</v>
      </c>
      <c r="T68" s="615">
        <v>8.558452615926718</v>
      </c>
    </row>
    <row r="69" spans="1:20" s="595" customFormat="1" ht="12.75">
      <c r="A69" s="608"/>
      <c r="B69" s="609"/>
      <c r="C69" s="609"/>
      <c r="D69" s="601"/>
      <c r="E69" s="601"/>
      <c r="F69" s="601"/>
      <c r="G69" s="601"/>
      <c r="H69" s="609"/>
      <c r="I69" s="609"/>
      <c r="J69" s="601"/>
      <c r="K69" s="601"/>
      <c r="L69" s="600"/>
      <c r="M69" s="600"/>
      <c r="N69" s="601"/>
      <c r="O69" s="601"/>
      <c r="P69" s="601"/>
      <c r="Q69" s="601"/>
      <c r="R69" s="600"/>
      <c r="S69" s="600"/>
      <c r="T69" s="601"/>
    </row>
    <row r="70" spans="1:20" ht="12.75">
      <c r="A70" s="266" t="s">
        <v>28</v>
      </c>
      <c r="B70" s="266"/>
      <c r="C70" s="266"/>
      <c r="D70" s="760"/>
      <c r="E70" s="760"/>
      <c r="F70" s="760"/>
      <c r="G70" s="760"/>
      <c r="H70" s="266"/>
      <c r="I70" s="266"/>
      <c r="J70" s="760"/>
      <c r="K70" s="761"/>
      <c r="L70" s="762"/>
      <c r="N70" s="616"/>
      <c r="O70" s="616"/>
      <c r="P70" s="616"/>
      <c r="Q70" s="616"/>
      <c r="T70" s="616"/>
    </row>
    <row r="71" spans="1:20" ht="12.75">
      <c r="A71" s="763" t="s">
        <v>497</v>
      </c>
      <c r="B71" s="266"/>
      <c r="C71" s="266"/>
      <c r="D71" s="760"/>
      <c r="E71" s="760"/>
      <c r="F71" s="760"/>
      <c r="G71" s="760"/>
      <c r="H71" s="266"/>
      <c r="I71" s="266"/>
      <c r="J71" s="760"/>
      <c r="K71" s="761"/>
      <c r="L71" s="762"/>
      <c r="N71" s="616"/>
      <c r="O71" s="616"/>
      <c r="P71" s="616"/>
      <c r="Q71" s="616"/>
      <c r="T71" s="616"/>
    </row>
    <row r="72" spans="1:20" ht="12.75">
      <c r="A72" s="868" t="s">
        <v>1043</v>
      </c>
      <c r="B72" s="868"/>
      <c r="C72" s="868"/>
      <c r="D72" s="868"/>
      <c r="E72" s="868"/>
      <c r="F72" s="868"/>
      <c r="G72" s="868"/>
      <c r="H72" s="868"/>
      <c r="I72" s="868"/>
      <c r="J72" s="868"/>
      <c r="K72" s="869"/>
      <c r="L72" s="869"/>
      <c r="N72" s="616"/>
      <c r="O72" s="616"/>
      <c r="P72" s="616"/>
      <c r="Q72" s="616"/>
      <c r="T72" s="616"/>
    </row>
    <row r="73" spans="1:12" ht="12.75">
      <c r="A73" s="478" t="s">
        <v>596</v>
      </c>
      <c r="B73" s="762"/>
      <c r="C73" s="762"/>
      <c r="D73" s="762"/>
      <c r="E73" s="762"/>
      <c r="F73" s="762"/>
      <c r="G73" s="762"/>
      <c r="H73" s="762"/>
      <c r="I73" s="762"/>
      <c r="J73" s="762"/>
      <c r="K73" s="762"/>
      <c r="L73" s="762"/>
    </row>
    <row r="74" ht="12.75">
      <c r="A74" s="764" t="s">
        <v>1031</v>
      </c>
    </row>
  </sheetData>
  <sheetProtection/>
  <mergeCells count="11">
    <mergeCell ref="I12:I13"/>
    <mergeCell ref="L12:L13"/>
    <mergeCell ref="M12:M13"/>
    <mergeCell ref="R12:R13"/>
    <mergeCell ref="S12:S13"/>
    <mergeCell ref="A72:L72"/>
    <mergeCell ref="A10:A13"/>
    <mergeCell ref="L10:T10"/>
    <mergeCell ref="B12:B13"/>
    <mergeCell ref="C12:C13"/>
    <mergeCell ref="H12:H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A8" sqref="A8:J8"/>
    </sheetView>
  </sheetViews>
  <sheetFormatPr defaultColWidth="9.140625" defaultRowHeight="12.75"/>
  <cols>
    <col min="1" max="1" width="20.00390625" style="274" customWidth="1"/>
    <col min="2" max="2" width="17.00390625" style="274" bestFit="1" customWidth="1"/>
    <col min="3" max="3" width="12.57421875" style="274" customWidth="1"/>
    <col min="4" max="4" width="10.421875" style="275" customWidth="1"/>
    <col min="5" max="5" width="13.28125" style="274" customWidth="1"/>
    <col min="6" max="6" width="15.7109375" style="274" customWidth="1"/>
    <col min="7" max="7" width="3.8515625" style="274" customWidth="1"/>
    <col min="8" max="8" width="13.28125" style="274" bestFit="1" customWidth="1"/>
    <col min="9" max="9" width="12.57421875" style="274" customWidth="1"/>
    <col min="10" max="10" width="11.57421875" style="275" customWidth="1"/>
    <col min="11" max="11" width="2.140625" style="274" customWidth="1"/>
    <col min="12" max="12" width="13.57421875" style="274" customWidth="1"/>
    <col min="13" max="13" width="14.421875" style="274" bestFit="1" customWidth="1"/>
    <col min="14" max="14" width="12.00390625" style="274" customWidth="1"/>
    <col min="15" max="15" width="14.421875" style="274" customWidth="1"/>
    <col min="16" max="16" width="14.28125" style="274" customWidth="1"/>
    <col min="17" max="16384" width="9.140625" style="274" customWidth="1"/>
  </cols>
  <sheetData>
    <row r="1" spans="1:10" s="510" customFormat="1" ht="4.5" customHeight="1">
      <c r="A1" s="875"/>
      <c r="B1" s="875"/>
      <c r="C1" s="875"/>
      <c r="D1" s="875"/>
      <c r="E1" s="875"/>
      <c r="F1" s="875"/>
      <c r="G1" s="875"/>
      <c r="H1" s="875"/>
      <c r="I1" s="875"/>
      <c r="J1" s="875"/>
    </row>
    <row r="2" spans="1:10" s="510" customFormat="1" ht="13.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</row>
    <row r="3" spans="1:10" s="510" customFormat="1" ht="13.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</row>
    <row r="4" spans="1:10" s="510" customFormat="1" ht="13.5" customHeight="1">
      <c r="A4" s="267"/>
      <c r="B4" s="267"/>
      <c r="C4" s="267"/>
      <c r="D4" s="267"/>
      <c r="E4" s="267"/>
      <c r="F4" s="267"/>
      <c r="G4" s="267"/>
      <c r="H4" s="267"/>
      <c r="I4" s="267"/>
      <c r="J4" s="267"/>
    </row>
    <row r="5" spans="1:10" s="510" customFormat="1" ht="13.5" customHeight="1">
      <c r="A5" s="267"/>
      <c r="B5" s="267"/>
      <c r="C5" s="267"/>
      <c r="D5" s="267"/>
      <c r="E5" s="267"/>
      <c r="F5" s="267"/>
      <c r="G5" s="267"/>
      <c r="H5" s="267"/>
      <c r="I5" s="267"/>
      <c r="J5" s="267"/>
    </row>
    <row r="6" spans="1:10" s="510" customFormat="1" ht="3.75" customHeight="1">
      <c r="A6" s="267"/>
      <c r="B6" s="267"/>
      <c r="C6" s="267"/>
      <c r="D6" s="267"/>
      <c r="E6" s="267"/>
      <c r="F6" s="267"/>
      <c r="G6" s="267"/>
      <c r="H6" s="267"/>
      <c r="I6" s="267"/>
      <c r="J6" s="267"/>
    </row>
    <row r="7" spans="1:10" s="510" customFormat="1" ht="15">
      <c r="A7" s="876" t="s">
        <v>499</v>
      </c>
      <c r="B7" s="876"/>
      <c r="C7" s="876"/>
      <c r="D7" s="876"/>
      <c r="E7" s="876"/>
      <c r="F7" s="876"/>
      <c r="G7" s="876"/>
      <c r="H7" s="876"/>
      <c r="I7" s="876"/>
      <c r="J7" s="876"/>
    </row>
    <row r="8" spans="1:12" s="510" customFormat="1" ht="15">
      <c r="A8" s="876" t="s">
        <v>500</v>
      </c>
      <c r="B8" s="876"/>
      <c r="C8" s="876"/>
      <c r="D8" s="876"/>
      <c r="E8" s="876"/>
      <c r="F8" s="876"/>
      <c r="G8" s="876"/>
      <c r="H8" s="876"/>
      <c r="I8" s="876"/>
      <c r="J8" s="876"/>
      <c r="L8" s="617"/>
    </row>
    <row r="9" spans="1:10" s="510" customFormat="1" ht="15">
      <c r="A9" s="876" t="s">
        <v>544</v>
      </c>
      <c r="B9" s="876"/>
      <c r="C9" s="876"/>
      <c r="D9" s="876"/>
      <c r="E9" s="876"/>
      <c r="F9" s="876"/>
      <c r="G9" s="876"/>
      <c r="H9" s="876"/>
      <c r="I9" s="876"/>
      <c r="J9" s="876"/>
    </row>
    <row r="10" spans="1:10" s="510" customFormat="1" ht="13.5" thickBot="1">
      <c r="A10" s="268"/>
      <c r="B10" s="268"/>
      <c r="C10" s="268"/>
      <c r="D10" s="269"/>
      <c r="E10" s="268"/>
      <c r="F10" s="268"/>
      <c r="G10" s="268"/>
      <c r="H10" s="268"/>
      <c r="I10" s="268"/>
      <c r="J10" s="268"/>
    </row>
    <row r="11" spans="1:16" s="270" customFormat="1" ht="22.5" customHeight="1" thickBot="1">
      <c r="A11" s="618"/>
      <c r="B11" s="877" t="s">
        <v>1029</v>
      </c>
      <c r="C11" s="877"/>
      <c r="D11" s="877"/>
      <c r="E11" s="877"/>
      <c r="F11" s="877"/>
      <c r="G11" s="877"/>
      <c r="H11" s="877"/>
      <c r="I11" s="877"/>
      <c r="J11" s="877"/>
      <c r="K11" s="618"/>
      <c r="L11" s="877" t="s">
        <v>1030</v>
      </c>
      <c r="M11" s="877"/>
      <c r="N11" s="877"/>
      <c r="O11" s="877"/>
      <c r="P11" s="877"/>
    </row>
    <row r="12" spans="1:16" s="270" customFormat="1" ht="12">
      <c r="A12" s="10" t="s">
        <v>501</v>
      </c>
      <c r="B12" s="872" t="s">
        <v>502</v>
      </c>
      <c r="C12" s="872"/>
      <c r="D12" s="872"/>
      <c r="E12" s="872"/>
      <c r="F12" s="872"/>
      <c r="G12" s="619"/>
      <c r="H12" s="872" t="s">
        <v>503</v>
      </c>
      <c r="I12" s="872"/>
      <c r="J12" s="872"/>
      <c r="K12" s="1"/>
      <c r="L12" s="872" t="s">
        <v>502</v>
      </c>
      <c r="M12" s="872"/>
      <c r="N12" s="872"/>
      <c r="O12" s="872"/>
      <c r="P12" s="872"/>
    </row>
    <row r="13" spans="1:16" s="270" customFormat="1" ht="13.5" customHeight="1">
      <c r="A13" s="10"/>
      <c r="B13" s="620" t="s">
        <v>874</v>
      </c>
      <c r="C13" s="620" t="s">
        <v>507</v>
      </c>
      <c r="D13" s="873" t="s">
        <v>498</v>
      </c>
      <c r="E13" s="621" t="s">
        <v>599</v>
      </c>
      <c r="F13" s="622" t="s">
        <v>447</v>
      </c>
      <c r="G13" s="623"/>
      <c r="H13" s="620" t="s">
        <v>874</v>
      </c>
      <c r="I13" s="620" t="s">
        <v>507</v>
      </c>
      <c r="J13" s="873" t="s">
        <v>498</v>
      </c>
      <c r="K13" s="1"/>
      <c r="L13" s="620" t="s">
        <v>874</v>
      </c>
      <c r="M13" s="620" t="s">
        <v>507</v>
      </c>
      <c r="N13" s="873" t="s">
        <v>498</v>
      </c>
      <c r="O13" s="621" t="s">
        <v>599</v>
      </c>
      <c r="P13" s="622" t="s">
        <v>447</v>
      </c>
    </row>
    <row r="14" spans="1:16" s="271" customFormat="1" ht="12.75" thickBot="1">
      <c r="A14" s="624"/>
      <c r="B14" s="625"/>
      <c r="C14" s="625"/>
      <c r="D14" s="874"/>
      <c r="E14" s="626" t="s">
        <v>598</v>
      </c>
      <c r="F14" s="626" t="s">
        <v>449</v>
      </c>
      <c r="G14" s="626"/>
      <c r="H14" s="625"/>
      <c r="I14" s="625"/>
      <c r="J14" s="874"/>
      <c r="K14" s="627"/>
      <c r="L14" s="625"/>
      <c r="M14" s="625"/>
      <c r="N14" s="874"/>
      <c r="O14" s="626" t="s">
        <v>598</v>
      </c>
      <c r="P14" s="626" t="s">
        <v>449</v>
      </c>
    </row>
    <row r="15" spans="1:16" s="271" customFormat="1" ht="12">
      <c r="A15" s="628"/>
      <c r="B15" s="628"/>
      <c r="C15" s="628"/>
      <c r="D15" s="629"/>
      <c r="E15" s="17"/>
      <c r="F15" s="17"/>
      <c r="G15" s="17"/>
      <c r="H15" s="628"/>
      <c r="I15" s="628"/>
      <c r="J15" s="629"/>
      <c r="K15" s="630"/>
      <c r="L15" s="630"/>
      <c r="M15" s="630"/>
      <c r="N15" s="630"/>
      <c r="O15" s="630"/>
      <c r="P15" s="630"/>
    </row>
    <row r="16" spans="1:16" s="271" customFormat="1" ht="12">
      <c r="A16" s="631" t="s">
        <v>345</v>
      </c>
      <c r="B16" s="632">
        <v>39143265.94938939</v>
      </c>
      <c r="C16" s="632">
        <v>35200585.7266595</v>
      </c>
      <c r="D16" s="633">
        <v>11.20060970958181</v>
      </c>
      <c r="E16" s="634">
        <v>11.20060970958181</v>
      </c>
      <c r="F16" s="634">
        <v>100</v>
      </c>
      <c r="G16" s="634"/>
      <c r="H16" s="632">
        <v>20210823.020251542</v>
      </c>
      <c r="I16" s="632">
        <v>17558065.513280667</v>
      </c>
      <c r="J16" s="633">
        <v>15.108483932722358</v>
      </c>
      <c r="K16" s="634"/>
      <c r="L16" s="632">
        <v>5165182.352649986</v>
      </c>
      <c r="M16" s="632">
        <v>4756833.171219975</v>
      </c>
      <c r="N16" s="633">
        <v>8.584475568759176</v>
      </c>
      <c r="O16" s="634">
        <v>8.584475568759176</v>
      </c>
      <c r="P16" s="634">
        <v>100</v>
      </c>
    </row>
    <row r="17" spans="1:16" s="271" customFormat="1" ht="12">
      <c r="A17" s="635" t="s">
        <v>926</v>
      </c>
      <c r="B17" s="629">
        <v>18173064.064349372</v>
      </c>
      <c r="C17" s="629">
        <v>15529089.372709606</v>
      </c>
      <c r="D17" s="636">
        <v>17.025948065481643</v>
      </c>
      <c r="E17" s="637">
        <v>7.511166752084262</v>
      </c>
      <c r="F17" s="637">
        <v>46.4270510484393</v>
      </c>
      <c r="G17" s="637"/>
      <c r="H17" s="629">
        <v>6371738.309911669</v>
      </c>
      <c r="I17" s="629">
        <v>3732784.965820776</v>
      </c>
      <c r="J17" s="636">
        <v>70.69663450357989</v>
      </c>
      <c r="K17" s="637"/>
      <c r="L17" s="629">
        <v>2307315.0145399896</v>
      </c>
      <c r="M17" s="629">
        <v>1951941.5023099838</v>
      </c>
      <c r="N17" s="636">
        <v>18.206155861200067</v>
      </c>
      <c r="O17" s="637">
        <v>7.470800413605086</v>
      </c>
      <c r="P17" s="637">
        <v>44.670543206596115</v>
      </c>
    </row>
    <row r="18" spans="1:16" s="271" customFormat="1" ht="12">
      <c r="A18" s="638" t="s">
        <v>927</v>
      </c>
      <c r="B18" s="638">
        <v>4840129.4842799585</v>
      </c>
      <c r="C18" s="638">
        <v>4284637.894439957</v>
      </c>
      <c r="D18" s="639">
        <v>12.964726623942848</v>
      </c>
      <c r="E18" s="640">
        <v>1.5780748483946234</v>
      </c>
      <c r="F18" s="640">
        <v>12.365165161583716</v>
      </c>
      <c r="G18" s="640"/>
      <c r="H18" s="638">
        <v>2990546.1627700008</v>
      </c>
      <c r="I18" s="638">
        <v>2986896.803930023</v>
      </c>
      <c r="J18" s="639">
        <v>0.12217893953269064</v>
      </c>
      <c r="K18" s="640"/>
      <c r="L18" s="638">
        <v>707948.0016300022</v>
      </c>
      <c r="M18" s="638">
        <v>672277.5814199949</v>
      </c>
      <c r="N18" s="639">
        <v>5.305906547510275</v>
      </c>
      <c r="O18" s="640">
        <v>0.749877469443792</v>
      </c>
      <c r="P18" s="640">
        <v>13.706156981404364</v>
      </c>
    </row>
    <row r="19" spans="1:16" s="271" customFormat="1" ht="12">
      <c r="A19" s="635" t="s">
        <v>928</v>
      </c>
      <c r="B19" s="629">
        <v>4079060.454530044</v>
      </c>
      <c r="C19" s="629">
        <v>3223645.546469961</v>
      </c>
      <c r="D19" s="636">
        <v>26.535637858721827</v>
      </c>
      <c r="E19" s="637">
        <v>2.430115551776817</v>
      </c>
      <c r="F19" s="637">
        <v>10.420848530636404</v>
      </c>
      <c r="G19" s="637"/>
      <c r="H19" s="629">
        <v>1496697.6988699487</v>
      </c>
      <c r="I19" s="629">
        <v>1506720.0947399233</v>
      </c>
      <c r="J19" s="636">
        <v>-0.6651796776961743</v>
      </c>
      <c r="K19" s="637"/>
      <c r="L19" s="629">
        <v>524867.4514899991</v>
      </c>
      <c r="M19" s="629">
        <v>389253.9453400005</v>
      </c>
      <c r="N19" s="636">
        <v>34.83934017201666</v>
      </c>
      <c r="O19" s="637">
        <v>2.8509199559592306</v>
      </c>
      <c r="P19" s="637">
        <v>10.161644171588966</v>
      </c>
    </row>
    <row r="20" spans="1:16" s="271" customFormat="1" ht="12">
      <c r="A20" s="638" t="s">
        <v>929</v>
      </c>
      <c r="B20" s="638">
        <v>3289485.0453100232</v>
      </c>
      <c r="C20" s="638">
        <v>3627028.4956499543</v>
      </c>
      <c r="D20" s="639">
        <v>-9.306335771686406</v>
      </c>
      <c r="E20" s="640">
        <v>-0.9589143003500912</v>
      </c>
      <c r="F20" s="640">
        <v>8.403706143384127</v>
      </c>
      <c r="G20" s="640"/>
      <c r="H20" s="638">
        <v>2419257.2885299786</v>
      </c>
      <c r="I20" s="638">
        <v>2547553.56547997</v>
      </c>
      <c r="J20" s="639">
        <v>-5.036058071101634</v>
      </c>
      <c r="K20" s="640"/>
      <c r="L20" s="638">
        <v>429548.38318999787</v>
      </c>
      <c r="M20" s="638">
        <v>551184.6267299978</v>
      </c>
      <c r="N20" s="639">
        <v>-22.068148791019244</v>
      </c>
      <c r="O20" s="640">
        <v>-2.5570844963815316</v>
      </c>
      <c r="P20" s="640">
        <v>8.31622881561227</v>
      </c>
    </row>
    <row r="21" spans="1:16" s="271" customFormat="1" ht="12.75" customHeight="1">
      <c r="A21" s="635" t="s">
        <v>930</v>
      </c>
      <c r="B21" s="629">
        <v>2532817.8370400104</v>
      </c>
      <c r="C21" s="629">
        <v>2048689.8345400116</v>
      </c>
      <c r="D21" s="636">
        <v>23.631102880378137</v>
      </c>
      <c r="E21" s="637">
        <v>1.3753407578480714</v>
      </c>
      <c r="F21" s="637">
        <v>6.470634924318369</v>
      </c>
      <c r="G21" s="637"/>
      <c r="H21" s="629">
        <v>2221554.8179799668</v>
      </c>
      <c r="I21" s="629">
        <v>1666633.494070015</v>
      </c>
      <c r="J21" s="636">
        <v>33.295942142312406</v>
      </c>
      <c r="K21" s="637"/>
      <c r="L21" s="629">
        <v>357747.9707799984</v>
      </c>
      <c r="M21" s="629">
        <v>224995.4894799994</v>
      </c>
      <c r="N21" s="636">
        <v>59.00228560439644</v>
      </c>
      <c r="O21" s="637">
        <v>2.790774377020085</v>
      </c>
      <c r="P21" s="637">
        <v>6.926144061428084</v>
      </c>
    </row>
    <row r="22" spans="1:16" s="271" customFormat="1" ht="12">
      <c r="A22" s="638" t="s">
        <v>931</v>
      </c>
      <c r="B22" s="638">
        <v>1994155.9595299838</v>
      </c>
      <c r="C22" s="638">
        <v>1736418.4051999957</v>
      </c>
      <c r="D22" s="639">
        <v>14.843055887806178</v>
      </c>
      <c r="E22" s="640">
        <v>0.7321967774382462</v>
      </c>
      <c r="F22" s="640">
        <v>5.094505813869349</v>
      </c>
      <c r="G22" s="640"/>
      <c r="H22" s="638">
        <v>1685428.0140899837</v>
      </c>
      <c r="I22" s="638">
        <v>1600745.083199949</v>
      </c>
      <c r="J22" s="639">
        <v>5.290219647012773</v>
      </c>
      <c r="K22" s="640"/>
      <c r="L22" s="638">
        <v>309921.9516100011</v>
      </c>
      <c r="M22" s="638">
        <v>262419.26575999876</v>
      </c>
      <c r="N22" s="639">
        <v>18.101828656683672</v>
      </c>
      <c r="O22" s="640">
        <v>0.998619967111847</v>
      </c>
      <c r="P22" s="640">
        <v>6.000213166743209</v>
      </c>
    </row>
    <row r="23" spans="1:16" s="271" customFormat="1" ht="12">
      <c r="A23" s="635" t="s">
        <v>932</v>
      </c>
      <c r="B23" s="629">
        <v>754732.9180200009</v>
      </c>
      <c r="C23" s="629">
        <v>544817.1549200001</v>
      </c>
      <c r="D23" s="636">
        <v>38.52958028291609</v>
      </c>
      <c r="E23" s="637">
        <v>0.5963416766131227</v>
      </c>
      <c r="F23" s="637">
        <v>1.9281296532482475</v>
      </c>
      <c r="G23" s="637"/>
      <c r="H23" s="629">
        <v>381192.4746300031</v>
      </c>
      <c r="I23" s="629">
        <v>320386.77424000157</v>
      </c>
      <c r="J23" s="636">
        <v>18.97884222413376</v>
      </c>
      <c r="K23" s="637"/>
      <c r="L23" s="629">
        <v>112252.87488999983</v>
      </c>
      <c r="M23" s="629">
        <v>71344.69762000024</v>
      </c>
      <c r="N23" s="636">
        <v>57.338777280810426</v>
      </c>
      <c r="O23" s="637">
        <v>0.8599876387825466</v>
      </c>
      <c r="P23" s="637">
        <v>2.1732606368177634</v>
      </c>
    </row>
    <row r="24" spans="1:16" s="271" customFormat="1" ht="12">
      <c r="A24" s="638" t="s">
        <v>934</v>
      </c>
      <c r="B24" s="638">
        <v>649719.5600299964</v>
      </c>
      <c r="C24" s="638">
        <v>496009.58486999763</v>
      </c>
      <c r="D24" s="639">
        <v>30.989315498869978</v>
      </c>
      <c r="E24" s="640">
        <v>0.4366687996432545</v>
      </c>
      <c r="F24" s="640">
        <v>1.6598501537149626</v>
      </c>
      <c r="G24" s="640"/>
      <c r="H24" s="638">
        <v>726456.5012400018</v>
      </c>
      <c r="I24" s="638">
        <v>626245.3027400005</v>
      </c>
      <c r="J24" s="639">
        <v>16.001908207781977</v>
      </c>
      <c r="K24" s="640"/>
      <c r="L24" s="638">
        <v>96821.72975999984</v>
      </c>
      <c r="M24" s="638">
        <v>63520.090370000034</v>
      </c>
      <c r="N24" s="639">
        <v>52.42693956513619</v>
      </c>
      <c r="O24" s="640">
        <v>0.7000800362620034</v>
      </c>
      <c r="P24" s="640">
        <v>1.8745074839482803</v>
      </c>
    </row>
    <row r="25" spans="1:16" s="271" customFormat="1" ht="12">
      <c r="A25" s="635" t="s">
        <v>933</v>
      </c>
      <c r="B25" s="629">
        <v>550267.7549899997</v>
      </c>
      <c r="C25" s="629">
        <v>1580137.8922699967</v>
      </c>
      <c r="D25" s="636">
        <v>-65.17596611777373</v>
      </c>
      <c r="E25" s="637">
        <v>-2.925718751605929</v>
      </c>
      <c r="F25" s="637">
        <v>1.4057788527443595</v>
      </c>
      <c r="G25" s="637"/>
      <c r="H25" s="629">
        <v>406674.19319999905</v>
      </c>
      <c r="I25" s="629">
        <v>1400506.6689100014</v>
      </c>
      <c r="J25" s="636">
        <v>-70.962352252381</v>
      </c>
      <c r="K25" s="637"/>
      <c r="L25" s="629">
        <v>31312.47886999998</v>
      </c>
      <c r="M25" s="629">
        <v>279505.86763000046</v>
      </c>
      <c r="N25" s="636">
        <v>-88.79720159884074</v>
      </c>
      <c r="O25" s="637">
        <v>-5.2176181048692705</v>
      </c>
      <c r="P25" s="637">
        <v>0.6062221376160163</v>
      </c>
    </row>
    <row r="26" spans="1:16" s="271" customFormat="1" ht="12">
      <c r="A26" s="638" t="s">
        <v>935</v>
      </c>
      <c r="B26" s="638">
        <v>324073.8274000016</v>
      </c>
      <c r="C26" s="638">
        <v>200491.6001000004</v>
      </c>
      <c r="D26" s="639">
        <v>61.63960347384197</v>
      </c>
      <c r="E26" s="640">
        <v>0.3510800310530203</v>
      </c>
      <c r="F26" s="640">
        <v>0.8279171896872772</v>
      </c>
      <c r="G26" s="640"/>
      <c r="H26" s="638">
        <v>103987.09971000005</v>
      </c>
      <c r="I26" s="638">
        <v>73956.53939000006</v>
      </c>
      <c r="J26" s="639">
        <v>40.6056862147616</v>
      </c>
      <c r="K26" s="640"/>
      <c r="L26" s="638">
        <v>39424.45047000018</v>
      </c>
      <c r="M26" s="638">
        <v>29889.641249999928</v>
      </c>
      <c r="N26" s="639">
        <v>31.9000457056348</v>
      </c>
      <c r="O26" s="640">
        <v>0.20044447380850394</v>
      </c>
      <c r="P26" s="640">
        <v>0.7632731582027021</v>
      </c>
    </row>
    <row r="27" spans="1:16" s="271" customFormat="1" ht="12">
      <c r="A27" s="635" t="s">
        <v>937</v>
      </c>
      <c r="B27" s="629">
        <v>272998.76545999973</v>
      </c>
      <c r="C27" s="629">
        <v>210404.5583999987</v>
      </c>
      <c r="D27" s="636">
        <v>29.749453878752764</v>
      </c>
      <c r="E27" s="637">
        <v>0.17782149293213242</v>
      </c>
      <c r="F27" s="637">
        <v>0.6974348175570627</v>
      </c>
      <c r="G27" s="637"/>
      <c r="H27" s="629">
        <v>186791.58456999992</v>
      </c>
      <c r="I27" s="629">
        <v>123768.28993999965</v>
      </c>
      <c r="J27" s="636">
        <v>50.92038894659745</v>
      </c>
      <c r="K27" s="637"/>
      <c r="L27" s="629">
        <v>37986.06803000001</v>
      </c>
      <c r="M27" s="629">
        <v>29086.40495</v>
      </c>
      <c r="N27" s="636">
        <v>30.597329217201896</v>
      </c>
      <c r="O27" s="637">
        <v>0.18709218422553026</v>
      </c>
      <c r="P27" s="637">
        <v>0.7354254978144448</v>
      </c>
    </row>
    <row r="28" spans="1:16" s="271" customFormat="1" ht="12">
      <c r="A28" s="638" t="s">
        <v>936</v>
      </c>
      <c r="B28" s="638">
        <v>265043.5193200005</v>
      </c>
      <c r="C28" s="638">
        <v>226807.25424999985</v>
      </c>
      <c r="D28" s="639">
        <v>16.858484176989528</v>
      </c>
      <c r="E28" s="640">
        <v>0.10862394554145736</v>
      </c>
      <c r="F28" s="640">
        <v>0.6771114082884414</v>
      </c>
      <c r="G28" s="640"/>
      <c r="H28" s="638">
        <v>200690.98246000017</v>
      </c>
      <c r="I28" s="638">
        <v>169702.95207999993</v>
      </c>
      <c r="J28" s="639">
        <v>18.26015988536966</v>
      </c>
      <c r="K28" s="640"/>
      <c r="L28" s="638">
        <v>36377.788510000006</v>
      </c>
      <c r="M28" s="638">
        <v>28664.739170000037</v>
      </c>
      <c r="N28" s="639">
        <v>26.90779530299127</v>
      </c>
      <c r="O28" s="640">
        <v>0.16214672792533147</v>
      </c>
      <c r="P28" s="640">
        <v>0.7042885618808106</v>
      </c>
    </row>
    <row r="29" spans="1:16" s="271" customFormat="1" ht="12">
      <c r="A29" s="635" t="s">
        <v>938</v>
      </c>
      <c r="B29" s="629">
        <v>241333.32070000016</v>
      </c>
      <c r="C29" s="629">
        <v>92831.93142000005</v>
      </c>
      <c r="D29" s="636">
        <v>159.9680056295871</v>
      </c>
      <c r="E29" s="637">
        <v>0.4218719268853847</v>
      </c>
      <c r="F29" s="637">
        <v>0.61653854078511</v>
      </c>
      <c r="G29" s="637"/>
      <c r="H29" s="629">
        <v>212185.19507999983</v>
      </c>
      <c r="I29" s="629">
        <v>37696.288739999996</v>
      </c>
      <c r="J29" s="636">
        <v>462.88086220765683</v>
      </c>
      <c r="K29" s="637"/>
      <c r="L29" s="629">
        <v>34670.236829999994</v>
      </c>
      <c r="M29" s="629">
        <v>9635.173190000001</v>
      </c>
      <c r="N29" s="636">
        <v>259.8299288069153</v>
      </c>
      <c r="O29" s="637">
        <v>0.5262968605135947</v>
      </c>
      <c r="P29" s="637">
        <v>0.6712296771519113</v>
      </c>
    </row>
    <row r="30" spans="1:16" s="271" customFormat="1" ht="12">
      <c r="A30" s="638" t="s">
        <v>940</v>
      </c>
      <c r="B30" s="638">
        <v>223715.95735000056</v>
      </c>
      <c r="C30" s="638">
        <v>362023.06666000094</v>
      </c>
      <c r="D30" s="639">
        <v>-38.20394942952446</v>
      </c>
      <c r="E30" s="640">
        <v>-0.392911386145635</v>
      </c>
      <c r="F30" s="640">
        <v>0.5715311482676381</v>
      </c>
      <c r="G30" s="640"/>
      <c r="H30" s="638">
        <v>66140.38477000003</v>
      </c>
      <c r="I30" s="638">
        <v>70937.98239999956</v>
      </c>
      <c r="J30" s="639">
        <v>-6.763087231530218</v>
      </c>
      <c r="K30" s="640"/>
      <c r="L30" s="638">
        <v>31640.82700000002</v>
      </c>
      <c r="M30" s="638">
        <v>38646.383920000015</v>
      </c>
      <c r="N30" s="639">
        <v>-18.12732837954996</v>
      </c>
      <c r="O30" s="640">
        <v>-0.14727354666094578</v>
      </c>
      <c r="P30" s="640">
        <v>0.6125790889796322</v>
      </c>
    </row>
    <row r="31" spans="1:16" s="271" customFormat="1" ht="12">
      <c r="A31" s="635" t="s">
        <v>939</v>
      </c>
      <c r="B31" s="629">
        <v>223200.94677000042</v>
      </c>
      <c r="C31" s="629">
        <v>393914.2257799995</v>
      </c>
      <c r="D31" s="636">
        <v>-43.33767806226481</v>
      </c>
      <c r="E31" s="637">
        <v>-0.48497283634887867</v>
      </c>
      <c r="F31" s="637">
        <v>0.5702154415489753</v>
      </c>
      <c r="G31" s="637"/>
      <c r="H31" s="629">
        <v>214765.73850000004</v>
      </c>
      <c r="I31" s="629">
        <v>286680.9276500001</v>
      </c>
      <c r="J31" s="636">
        <v>-25.085445948395662</v>
      </c>
      <c r="K31" s="637"/>
      <c r="L31" s="629">
        <v>25638.496830000007</v>
      </c>
      <c r="M31" s="629">
        <v>72822.0135900001</v>
      </c>
      <c r="N31" s="636">
        <v>-64.79293064546532</v>
      </c>
      <c r="O31" s="637">
        <v>-0.9919102701661291</v>
      </c>
      <c r="P31" s="637">
        <v>0.4963715717964194</v>
      </c>
    </row>
    <row r="32" spans="1:16" s="271" customFormat="1" ht="12">
      <c r="A32" s="638" t="s">
        <v>941</v>
      </c>
      <c r="B32" s="638">
        <v>194691.23469999965</v>
      </c>
      <c r="C32" s="638">
        <v>173032.82037000053</v>
      </c>
      <c r="D32" s="639">
        <v>12.516940013857708</v>
      </c>
      <c r="E32" s="640">
        <v>0.0615285623318362</v>
      </c>
      <c r="F32" s="640">
        <v>0.4973811713915934</v>
      </c>
      <c r="G32" s="640"/>
      <c r="H32" s="638">
        <v>22008.36051000001</v>
      </c>
      <c r="I32" s="638">
        <v>70700.52129000002</v>
      </c>
      <c r="J32" s="639">
        <v>-68.87100673596743</v>
      </c>
      <c r="K32" s="640"/>
      <c r="L32" s="638">
        <v>13568.819809999999</v>
      </c>
      <c r="M32" s="638">
        <v>16283.959860000006</v>
      </c>
      <c r="N32" s="639">
        <v>-16.67370881126703</v>
      </c>
      <c r="O32" s="640">
        <v>-0.05707873184258974</v>
      </c>
      <c r="P32" s="640">
        <v>0.26269778845346176</v>
      </c>
    </row>
    <row r="33" spans="1:16" s="271" customFormat="1" ht="12">
      <c r="A33" s="635" t="s">
        <v>943</v>
      </c>
      <c r="B33" s="629">
        <v>160040.91707999993</v>
      </c>
      <c r="C33" s="629">
        <v>103283.36348000016</v>
      </c>
      <c r="D33" s="641">
        <v>54.95323901897359</v>
      </c>
      <c r="E33" s="637">
        <v>0.16124036696643343</v>
      </c>
      <c r="F33" s="637">
        <v>0.40885938666161925</v>
      </c>
      <c r="G33" s="637"/>
      <c r="H33" s="629">
        <v>164167.3480499998</v>
      </c>
      <c r="I33" s="629">
        <v>87003.98637999994</v>
      </c>
      <c r="J33" s="641">
        <v>88.68945536929765</v>
      </c>
      <c r="K33" s="637"/>
      <c r="L33" s="629">
        <v>28335.711460000006</v>
      </c>
      <c r="M33" s="629">
        <v>17338.487370000017</v>
      </c>
      <c r="N33" s="641">
        <v>63.42666378745344</v>
      </c>
      <c r="O33" s="637">
        <v>0.23118792890480022</v>
      </c>
      <c r="P33" s="637">
        <v>0.5485907277883892</v>
      </c>
    </row>
    <row r="34" spans="1:16" s="271" customFormat="1" ht="12">
      <c r="A34" s="638" t="s">
        <v>942</v>
      </c>
      <c r="B34" s="638">
        <v>146033.88600000038</v>
      </c>
      <c r="C34" s="638">
        <v>111154.1488999999</v>
      </c>
      <c r="D34" s="639">
        <v>31.379608809186347</v>
      </c>
      <c r="E34" s="640">
        <v>0.09908851338682123</v>
      </c>
      <c r="F34" s="640">
        <v>0.3730753744176996</v>
      </c>
      <c r="G34" s="640"/>
      <c r="H34" s="638">
        <v>139083.3519800002</v>
      </c>
      <c r="I34" s="638">
        <v>83627.60364999996</v>
      </c>
      <c r="J34" s="639">
        <v>66.31273157376938</v>
      </c>
      <c r="K34" s="640"/>
      <c r="L34" s="638">
        <v>14689.341890000003</v>
      </c>
      <c r="M34" s="638">
        <v>19683.66687</v>
      </c>
      <c r="N34" s="639">
        <v>-25.372939975995422</v>
      </c>
      <c r="O34" s="640">
        <v>-0.10499264532161665</v>
      </c>
      <c r="P34" s="640">
        <v>0.2843915449076772</v>
      </c>
    </row>
    <row r="35" spans="1:16" s="271" customFormat="1" ht="12">
      <c r="A35" s="635" t="s">
        <v>945</v>
      </c>
      <c r="B35" s="629">
        <v>67822.74102000009</v>
      </c>
      <c r="C35" s="629">
        <v>44050.05060000001</v>
      </c>
      <c r="D35" s="636">
        <v>53.96745314975887</v>
      </c>
      <c r="E35" s="637">
        <v>0.0675349285509065</v>
      </c>
      <c r="F35" s="637">
        <v>0.17326796672432</v>
      </c>
      <c r="G35" s="637"/>
      <c r="H35" s="629">
        <v>75899.21605000002</v>
      </c>
      <c r="I35" s="629">
        <v>63422.833219999964</v>
      </c>
      <c r="J35" s="636">
        <v>19.671752579583135</v>
      </c>
      <c r="K35" s="637"/>
      <c r="L35" s="629">
        <v>9947.325079999977</v>
      </c>
      <c r="M35" s="629">
        <v>8257.16998</v>
      </c>
      <c r="N35" s="636">
        <v>20.468939165522375</v>
      </c>
      <c r="O35" s="637">
        <v>0.035531098929973734</v>
      </c>
      <c r="P35" s="637">
        <v>0.19258419937287446</v>
      </c>
    </row>
    <row r="36" spans="1:16" s="271" customFormat="1" ht="12">
      <c r="A36" s="638" t="s">
        <v>944</v>
      </c>
      <c r="B36" s="638">
        <v>65976.72423999991</v>
      </c>
      <c r="C36" s="638">
        <v>50312.826829999954</v>
      </c>
      <c r="D36" s="639">
        <v>31.133010003445214</v>
      </c>
      <c r="E36" s="640">
        <v>0.04449896809000184</v>
      </c>
      <c r="F36" s="640">
        <v>0.16855191471581615</v>
      </c>
      <c r="G36" s="640"/>
      <c r="H36" s="638">
        <v>29277.507620000008</v>
      </c>
      <c r="I36" s="638">
        <v>14106.170830000006</v>
      </c>
      <c r="J36" s="639">
        <v>107.55106380630721</v>
      </c>
      <c r="K36" s="640"/>
      <c r="L36" s="638">
        <v>4298.245650000002</v>
      </c>
      <c r="M36" s="638">
        <v>3783.600859999999</v>
      </c>
      <c r="N36" s="639">
        <v>13.601984169123027</v>
      </c>
      <c r="O36" s="640">
        <v>0.010819063260694777</v>
      </c>
      <c r="P36" s="640">
        <v>0.08321575806118046</v>
      </c>
    </row>
    <row r="37" spans="1:16" s="271" customFormat="1" ht="12">
      <c r="A37" s="635" t="s">
        <v>946</v>
      </c>
      <c r="B37" s="629">
        <v>42729.309909999996</v>
      </c>
      <c r="C37" s="629">
        <v>82186.6158099998</v>
      </c>
      <c r="D37" s="636">
        <v>-48.00940580302974</v>
      </c>
      <c r="E37" s="637">
        <v>-0.11209275381493564</v>
      </c>
      <c r="F37" s="637">
        <v>0.10916133049615025</v>
      </c>
      <c r="G37" s="637"/>
      <c r="H37" s="629">
        <v>39025.77208000004</v>
      </c>
      <c r="I37" s="629">
        <v>54236.88880000006</v>
      </c>
      <c r="J37" s="636">
        <v>-28.045702945999373</v>
      </c>
      <c r="K37" s="637"/>
      <c r="L37" s="629">
        <v>3961.1719299999954</v>
      </c>
      <c r="M37" s="629">
        <v>4970.426240000002</v>
      </c>
      <c r="N37" s="636">
        <v>-20.305186341524017</v>
      </c>
      <c r="O37" s="637">
        <v>-0.02121693727049849</v>
      </c>
      <c r="P37" s="637">
        <v>0.07668987577888174</v>
      </c>
    </row>
    <row r="38" spans="1:16" s="271" customFormat="1" ht="12">
      <c r="A38" s="638" t="s">
        <v>947</v>
      </c>
      <c r="B38" s="638">
        <v>36637.286829999975</v>
      </c>
      <c r="C38" s="638">
        <v>69781.70553</v>
      </c>
      <c r="D38" s="639">
        <v>-47.497289509140536</v>
      </c>
      <c r="E38" s="640">
        <v>-0.09415871360031886</v>
      </c>
      <c r="F38" s="640">
        <v>0.09359793042657824</v>
      </c>
      <c r="G38" s="640"/>
      <c r="H38" s="638">
        <v>13487.725449999998</v>
      </c>
      <c r="I38" s="638">
        <v>21954.70265999997</v>
      </c>
      <c r="J38" s="639">
        <v>-38.56566559394243</v>
      </c>
      <c r="K38" s="640"/>
      <c r="L38" s="638">
        <v>5716.83958</v>
      </c>
      <c r="M38" s="638">
        <v>10239.91615</v>
      </c>
      <c r="N38" s="639">
        <v>-44.17103132236097</v>
      </c>
      <c r="O38" s="640">
        <v>-0.09508587766680023</v>
      </c>
      <c r="P38" s="640">
        <v>0.11068030496671599</v>
      </c>
    </row>
    <row r="39" spans="1:16" s="271" customFormat="1" ht="12.75" customHeight="1">
      <c r="A39" s="635" t="s">
        <v>948</v>
      </c>
      <c r="B39" s="629">
        <v>4879.848129999999</v>
      </c>
      <c r="C39" s="629">
        <v>2720.7950099999994</v>
      </c>
      <c r="D39" s="636">
        <v>79.35375917938046</v>
      </c>
      <c r="E39" s="637">
        <v>0.006133571573966227</v>
      </c>
      <c r="F39" s="637">
        <v>0.012466635094550975</v>
      </c>
      <c r="G39" s="637"/>
      <c r="H39" s="629">
        <v>36938.36257</v>
      </c>
      <c r="I39" s="629">
        <v>4735.662899999999</v>
      </c>
      <c r="J39" s="641" t="s">
        <v>1005</v>
      </c>
      <c r="K39" s="637"/>
      <c r="L39" s="629">
        <v>207.41593999999998</v>
      </c>
      <c r="M39" s="629">
        <v>99.16729000000001</v>
      </c>
      <c r="N39" s="636">
        <v>109.15761638741964</v>
      </c>
      <c r="O39" s="637">
        <v>0.0022756452897051607</v>
      </c>
      <c r="P39" s="637">
        <v>0.0040156557085266435</v>
      </c>
    </row>
    <row r="40" spans="1:16" s="271" customFormat="1" ht="12">
      <c r="A40" s="638" t="s">
        <v>950</v>
      </c>
      <c r="B40" s="638">
        <v>3526.4558399999983</v>
      </c>
      <c r="C40" s="638">
        <v>1019.0032500000001</v>
      </c>
      <c r="D40" s="642">
        <v>246.06914551057594</v>
      </c>
      <c r="E40" s="640">
        <v>0.007123326326075747</v>
      </c>
      <c r="F40" s="640">
        <v>0.00900909966112577</v>
      </c>
      <c r="G40" s="640"/>
      <c r="H40" s="638">
        <v>665.6303499999999</v>
      </c>
      <c r="I40" s="638">
        <v>2982.27929</v>
      </c>
      <c r="J40" s="642">
        <v>-77.68048243395742</v>
      </c>
      <c r="K40" s="640"/>
      <c r="L40" s="638">
        <v>696.6503399999999</v>
      </c>
      <c r="M40" s="638">
        <v>457.51134</v>
      </c>
      <c r="N40" s="642">
        <v>52.26952407343606</v>
      </c>
      <c r="O40" s="640">
        <v>0.005027273217123746</v>
      </c>
      <c r="P40" s="640">
        <v>0.013487429725352967</v>
      </c>
    </row>
    <row r="41" spans="1:16" s="271" customFormat="1" ht="12">
      <c r="A41" s="635" t="s">
        <v>949</v>
      </c>
      <c r="B41" s="629">
        <v>3334.4326799999985</v>
      </c>
      <c r="C41" s="629">
        <v>1385.7194399999994</v>
      </c>
      <c r="D41" s="636">
        <v>140.6282674363001</v>
      </c>
      <c r="E41" s="637">
        <v>0.005536025039845069</v>
      </c>
      <c r="F41" s="637">
        <v>0.008518534667779843</v>
      </c>
      <c r="G41" s="637"/>
      <c r="H41" s="629">
        <v>3067.2699900000007</v>
      </c>
      <c r="I41" s="629">
        <v>2896.62165</v>
      </c>
      <c r="J41" s="641">
        <v>5.8912885636962855</v>
      </c>
      <c r="K41" s="637"/>
      <c r="L41" s="629">
        <v>75.84733</v>
      </c>
      <c r="M41" s="629">
        <v>73.28025</v>
      </c>
      <c r="N41" s="636">
        <v>3.5030994026357773</v>
      </c>
      <c r="O41" s="637">
        <v>5.3966155793133065E-05</v>
      </c>
      <c r="P41" s="637">
        <v>0.001468434700298368</v>
      </c>
    </row>
    <row r="42" spans="1:16" s="271" customFormat="1" ht="12">
      <c r="A42" s="638" t="s">
        <v>951</v>
      </c>
      <c r="B42" s="638">
        <v>1714.4869</v>
      </c>
      <c r="C42" s="638">
        <v>796.90888</v>
      </c>
      <c r="D42" s="639">
        <v>115.14215025436786</v>
      </c>
      <c r="E42" s="640">
        <v>0.0026067123630419122</v>
      </c>
      <c r="F42" s="640">
        <v>0.004380030277025837</v>
      </c>
      <c r="G42" s="640"/>
      <c r="H42" s="638">
        <v>610.4200099999999</v>
      </c>
      <c r="I42" s="638">
        <v>406.67359999999996</v>
      </c>
      <c r="J42" s="642">
        <v>50.10072205326335</v>
      </c>
      <c r="K42" s="640"/>
      <c r="L42" s="638">
        <v>159.68722</v>
      </c>
      <c r="M42" s="638">
        <v>113.61967</v>
      </c>
      <c r="N42" s="639">
        <v>40.54540028148295</v>
      </c>
      <c r="O42" s="640">
        <v>0.0009684499822007665</v>
      </c>
      <c r="P42" s="640">
        <v>0.0030916085647600183</v>
      </c>
    </row>
    <row r="43" spans="1:16" s="271" customFormat="1" ht="12">
      <c r="A43" s="635" t="s">
        <v>952</v>
      </c>
      <c r="B43" s="629">
        <v>875.3669100000003</v>
      </c>
      <c r="C43" s="629">
        <v>1634.5216099999998</v>
      </c>
      <c r="D43" s="641">
        <v>-46.44506963722551</v>
      </c>
      <c r="E43" s="637">
        <v>-0.002156653602002555</v>
      </c>
      <c r="F43" s="637">
        <v>0.0022363154651730216</v>
      </c>
      <c r="G43" s="637"/>
      <c r="H43" s="629">
        <v>2049.65595</v>
      </c>
      <c r="I43" s="629">
        <v>153.69595999999999</v>
      </c>
      <c r="J43" s="641" t="s">
        <v>1005</v>
      </c>
      <c r="K43" s="637"/>
      <c r="L43" s="629">
        <v>2.37403</v>
      </c>
      <c r="M43" s="629">
        <v>40.99835</v>
      </c>
      <c r="N43" s="641">
        <v>-94.20944989249568</v>
      </c>
      <c r="O43" s="637">
        <v>-0.0008119755015518887</v>
      </c>
      <c r="P43" s="637">
        <v>4.596217205733325E-05</v>
      </c>
    </row>
    <row r="44" spans="1:16" s="271" customFormat="1" ht="12">
      <c r="A44" s="638" t="s">
        <v>954</v>
      </c>
      <c r="B44" s="638">
        <v>423.44785999999993</v>
      </c>
      <c r="C44" s="638">
        <v>479.19144</v>
      </c>
      <c r="D44" s="639">
        <v>-11.632841354595163</v>
      </c>
      <c r="E44" s="640">
        <v>-0.00015835980808064264</v>
      </c>
      <c r="F44" s="640">
        <v>0.0010817898040176319</v>
      </c>
      <c r="G44" s="640"/>
      <c r="H44" s="638">
        <v>39.38958000000001</v>
      </c>
      <c r="I44" s="638">
        <v>312.02720999999997</v>
      </c>
      <c r="J44" s="642">
        <v>-87.37623555330319</v>
      </c>
      <c r="K44" s="640"/>
      <c r="L44" s="638">
        <v>44.750809999999994</v>
      </c>
      <c r="M44" s="638">
        <v>12.344259999999998</v>
      </c>
      <c r="N44" s="639">
        <v>262.5232294199895</v>
      </c>
      <c r="O44" s="640">
        <v>0.0006812631184138995</v>
      </c>
      <c r="P44" s="640">
        <v>0.0008663936129387705</v>
      </c>
    </row>
    <row r="45" spans="1:16" s="271" customFormat="1" ht="12">
      <c r="A45" s="635" t="s">
        <v>953</v>
      </c>
      <c r="B45" s="629">
        <v>420.9140000000001</v>
      </c>
      <c r="C45" s="629">
        <v>9.999999999999999E-34</v>
      </c>
      <c r="D45" s="641" t="s">
        <v>985</v>
      </c>
      <c r="E45" s="637">
        <v>0.0011957585117148117</v>
      </c>
      <c r="F45" s="637">
        <v>0.0010753165066610035</v>
      </c>
      <c r="G45" s="637"/>
      <c r="H45" s="629">
        <v>286.82214999999997</v>
      </c>
      <c r="I45" s="629">
        <v>9.999999999999999E-34</v>
      </c>
      <c r="J45" s="641" t="s">
        <v>985</v>
      </c>
      <c r="K45" s="637"/>
      <c r="L45" s="629">
        <v>9.999999999999999E-34</v>
      </c>
      <c r="M45" s="629">
        <v>9.999999999999999E-34</v>
      </c>
      <c r="N45" s="636">
        <v>0</v>
      </c>
      <c r="O45" s="637">
        <v>0</v>
      </c>
      <c r="P45" s="637">
        <v>1.936040069305495E-38</v>
      </c>
    </row>
    <row r="46" spans="1:16" s="272" customFormat="1" ht="12">
      <c r="A46" s="638" t="s">
        <v>955</v>
      </c>
      <c r="B46" s="638">
        <v>258.19683000000003</v>
      </c>
      <c r="C46" s="638">
        <v>1450.4195899999995</v>
      </c>
      <c r="D46" s="642">
        <v>-82.19847333970439</v>
      </c>
      <c r="E46" s="640">
        <v>-0.003386940118718133</v>
      </c>
      <c r="F46" s="640">
        <v>0.0006596200489091477</v>
      </c>
      <c r="G46" s="640"/>
      <c r="H46" s="638">
        <v>61.839780000000005</v>
      </c>
      <c r="I46" s="638">
        <v>195.36870000000008</v>
      </c>
      <c r="J46" s="642">
        <v>-68.3471405603866</v>
      </c>
      <c r="K46" s="640"/>
      <c r="L46" s="638">
        <v>4.05734</v>
      </c>
      <c r="M46" s="638">
        <v>291.6</v>
      </c>
      <c r="N46" s="642">
        <v>-98.6085939643347</v>
      </c>
      <c r="O46" s="640">
        <v>-0.006044833813800843</v>
      </c>
      <c r="P46" s="640">
        <v>7.855172814795959E-05</v>
      </c>
    </row>
    <row r="47" spans="1:16" s="272" customFormat="1" ht="12">
      <c r="A47" s="635" t="s">
        <v>956</v>
      </c>
      <c r="B47" s="629">
        <v>55.741730000000004</v>
      </c>
      <c r="C47" s="629">
        <v>350.8182400000001</v>
      </c>
      <c r="D47" s="641">
        <v>-84.11093733324698</v>
      </c>
      <c r="E47" s="637">
        <v>-0.0008382715909653772</v>
      </c>
      <c r="F47" s="637">
        <v>0.00014240439229591044</v>
      </c>
      <c r="G47" s="637"/>
      <c r="H47" s="629">
        <v>34.74529999999999</v>
      </c>
      <c r="I47" s="629">
        <v>114.74381000000005</v>
      </c>
      <c r="J47" s="641">
        <v>-69.71923801379789</v>
      </c>
      <c r="K47" s="637"/>
      <c r="L47" s="629">
        <v>0.38981</v>
      </c>
      <c r="M47" s="629">
        <v>9.999999999999999E-34</v>
      </c>
      <c r="N47" s="641" t="s">
        <v>985</v>
      </c>
      <c r="O47" s="637">
        <v>8.194737674603506E-06</v>
      </c>
      <c r="P47" s="637">
        <v>7.5468777941597515E-06</v>
      </c>
    </row>
    <row r="48" spans="1:16" s="272" customFormat="1" ht="12">
      <c r="A48" s="643" t="s">
        <v>957</v>
      </c>
      <c r="B48" s="644">
        <v>32.40697</v>
      </c>
      <c r="C48" s="644">
        <v>9.999999999999999E-34</v>
      </c>
      <c r="D48" s="765" t="s">
        <v>985</v>
      </c>
      <c r="E48" s="646">
        <v>9.206372374496109E-05</v>
      </c>
      <c r="F48" s="646">
        <v>8.279066453448432E-05</v>
      </c>
      <c r="G48" s="646"/>
      <c r="H48" s="644">
        <v>7.51</v>
      </c>
      <c r="I48" s="644">
        <v>9.999999999999999E-34</v>
      </c>
      <c r="J48" s="765" t="s">
        <v>985</v>
      </c>
      <c r="K48" s="646"/>
      <c r="L48" s="644">
        <v>9.999999999999999E-34</v>
      </c>
      <c r="M48" s="644">
        <v>9.999999999999999E-34</v>
      </c>
      <c r="N48" s="645">
        <v>0</v>
      </c>
      <c r="O48" s="646">
        <v>0</v>
      </c>
      <c r="P48" s="646">
        <v>1.936040069305495E-38</v>
      </c>
    </row>
    <row r="49" spans="1:16" s="271" customFormat="1" ht="12">
      <c r="A49" s="647" t="s">
        <v>1044</v>
      </c>
      <c r="B49" s="648">
        <v>13.13668</v>
      </c>
      <c r="C49" s="648">
        <v>9.999999999999999E-34</v>
      </c>
      <c r="D49" s="766" t="s">
        <v>985</v>
      </c>
      <c r="E49" s="650">
        <v>3.73194926414273E-05</v>
      </c>
      <c r="F49" s="650">
        <v>3.356051080915215E-05</v>
      </c>
      <c r="G49" s="650"/>
      <c r="H49" s="648">
        <v>5.646520000000001</v>
      </c>
      <c r="I49" s="648">
        <v>9.999999999999999E-34</v>
      </c>
      <c r="J49" s="766" t="s">
        <v>985</v>
      </c>
      <c r="K49" s="650"/>
      <c r="L49" s="648">
        <v>9.999999999999999E-34</v>
      </c>
      <c r="M49" s="648">
        <v>9.999999999999999E-34</v>
      </c>
      <c r="N49" s="649">
        <v>0</v>
      </c>
      <c r="O49" s="650">
        <v>0</v>
      </c>
      <c r="P49" s="650">
        <v>1.936040069305495E-38</v>
      </c>
    </row>
    <row r="50" spans="1:16" s="271" customFormat="1" ht="12">
      <c r="A50" s="771"/>
      <c r="B50" s="772"/>
      <c r="C50" s="772"/>
      <c r="D50" s="773"/>
      <c r="E50" s="774"/>
      <c r="F50" s="774"/>
      <c r="G50" s="774"/>
      <c r="H50" s="772"/>
      <c r="I50" s="772"/>
      <c r="J50" s="773"/>
      <c r="K50" s="774"/>
      <c r="L50" s="772"/>
      <c r="M50" s="772"/>
      <c r="N50" s="775"/>
      <c r="O50" s="774"/>
      <c r="P50" s="774"/>
    </row>
    <row r="51" spans="1:10" ht="12.75">
      <c r="A51" s="767" t="s">
        <v>504</v>
      </c>
      <c r="B51" s="511"/>
      <c r="C51" s="511"/>
      <c r="D51" s="512"/>
      <c r="E51" s="513"/>
      <c r="F51" s="513"/>
      <c r="G51" s="513"/>
      <c r="H51" s="514"/>
      <c r="I51" s="514"/>
      <c r="J51" s="512"/>
    </row>
    <row r="52" spans="1:10" ht="9.75" customHeight="1">
      <c r="A52" s="768" t="s">
        <v>505</v>
      </c>
      <c r="B52" s="511"/>
      <c r="C52" s="511"/>
      <c r="D52" s="512"/>
      <c r="E52" s="513"/>
      <c r="F52" s="513"/>
      <c r="G52" s="513"/>
      <c r="H52" s="514"/>
      <c r="I52" s="514"/>
      <c r="J52" s="512"/>
    </row>
    <row r="53" ht="12.75">
      <c r="A53" s="769" t="s">
        <v>506</v>
      </c>
    </row>
    <row r="54" spans="1:10" ht="12.75">
      <c r="A54" s="352" t="s">
        <v>918</v>
      </c>
      <c r="J54" s="275" t="s">
        <v>876</v>
      </c>
    </row>
    <row r="55" ht="12.75">
      <c r="A55" s="770" t="s">
        <v>1031</v>
      </c>
    </row>
  </sheetData>
  <sheetProtection/>
  <mergeCells count="12">
    <mergeCell ref="A1:J1"/>
    <mergeCell ref="A7:J7"/>
    <mergeCell ref="A8:J8"/>
    <mergeCell ref="A9:J9"/>
    <mergeCell ref="B11:J11"/>
    <mergeCell ref="L11:P11"/>
    <mergeCell ref="B12:F12"/>
    <mergeCell ref="H12:J12"/>
    <mergeCell ref="L12:P12"/>
    <mergeCell ref="D13:D14"/>
    <mergeCell ref="J13:J14"/>
    <mergeCell ref="N13:N14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PageLayoutView="0" workbookViewId="0" topLeftCell="A1">
      <selection activeCell="E8" sqref="E8"/>
    </sheetView>
  </sheetViews>
  <sheetFormatPr defaultColWidth="6.7109375" defaultRowHeight="12.75"/>
  <cols>
    <col min="1" max="1" width="4.28125" style="219" customWidth="1"/>
    <col min="2" max="2" width="2.140625" style="219" customWidth="1"/>
    <col min="3" max="3" width="37.28125" style="539" customWidth="1"/>
    <col min="4" max="4" width="17.00390625" style="219" customWidth="1"/>
    <col min="5" max="5" width="17.28125" style="219" customWidth="1"/>
    <col min="6" max="6" width="12.28125" style="577" bestFit="1" customWidth="1"/>
    <col min="7" max="7" width="15.140625" style="577" customWidth="1"/>
    <col min="8" max="8" width="15.28125" style="577" customWidth="1"/>
    <col min="9" max="9" width="2.00390625" style="576" customWidth="1"/>
    <col min="10" max="10" width="16.57421875" style="219" customWidth="1"/>
    <col min="11" max="11" width="16.7109375" style="578" customWidth="1"/>
    <col min="12" max="12" width="11.00390625" style="219" customWidth="1"/>
    <col min="13" max="13" width="14.140625" style="219" customWidth="1"/>
    <col min="14" max="14" width="15.140625" style="219" customWidth="1"/>
    <col min="15" max="16384" width="6.7109375" style="219" customWidth="1"/>
  </cols>
  <sheetData>
    <row r="1" ht="3" customHeight="1"/>
    <row r="2" ht="12.75"/>
    <row r="3" ht="12.75"/>
    <row r="4" ht="12.75"/>
    <row r="5" ht="12.75"/>
    <row r="6" ht="12.75">
      <c r="J6" s="575"/>
    </row>
    <row r="7" ht="11.25" customHeight="1"/>
    <row r="8" spans="1:9" s="70" customFormat="1" ht="15">
      <c r="A8" s="68" t="s">
        <v>508</v>
      </c>
      <c r="B8" s="68"/>
      <c r="C8" s="68"/>
      <c r="D8" s="68"/>
      <c r="E8" s="68"/>
      <c r="F8" s="172"/>
      <c r="G8" s="172"/>
      <c r="H8" s="172"/>
      <c r="I8" s="69"/>
    </row>
    <row r="9" spans="1:11" s="70" customFormat="1" ht="15">
      <c r="A9" s="845" t="s">
        <v>509</v>
      </c>
      <c r="B9" s="845"/>
      <c r="C9" s="845"/>
      <c r="D9" s="845"/>
      <c r="E9" s="845"/>
      <c r="F9" s="845"/>
      <c r="G9" s="845"/>
      <c r="H9" s="174"/>
      <c r="I9" s="71"/>
      <c r="K9" s="173"/>
    </row>
    <row r="10" spans="1:11" s="70" customFormat="1" ht="15.75" thickBot="1">
      <c r="A10" s="394" t="s">
        <v>544</v>
      </c>
      <c r="B10" s="394"/>
      <c r="C10" s="394"/>
      <c r="D10" s="68"/>
      <c r="E10" s="68"/>
      <c r="F10" s="68"/>
      <c r="G10" s="68"/>
      <c r="H10" s="174"/>
      <c r="I10" s="175"/>
      <c r="K10" s="173"/>
    </row>
    <row r="11" spans="1:14" ht="24.75" customHeight="1" thickBot="1">
      <c r="A11" s="849" t="s">
        <v>33</v>
      </c>
      <c r="B11" s="73"/>
      <c r="C11" s="849" t="s">
        <v>591</v>
      </c>
      <c r="D11" s="839" t="s">
        <v>1029</v>
      </c>
      <c r="E11" s="839"/>
      <c r="F11" s="839"/>
      <c r="G11" s="839"/>
      <c r="H11" s="839"/>
      <c r="I11" s="10"/>
      <c r="J11" s="839" t="s">
        <v>1030</v>
      </c>
      <c r="K11" s="839"/>
      <c r="L11" s="839"/>
      <c r="M11" s="839"/>
      <c r="N11" s="839"/>
    </row>
    <row r="12" spans="1:14" s="3" customFormat="1" ht="12.75" customHeight="1">
      <c r="A12" s="850"/>
      <c r="B12" s="393"/>
      <c r="C12" s="850"/>
      <c r="D12" s="846" t="s">
        <v>542</v>
      </c>
      <c r="E12" s="846"/>
      <c r="F12" s="846"/>
      <c r="G12" s="846"/>
      <c r="H12" s="846"/>
      <c r="I12" s="10"/>
      <c r="J12" s="846" t="s">
        <v>542</v>
      </c>
      <c r="K12" s="846"/>
      <c r="L12" s="846"/>
      <c r="M12" s="846"/>
      <c r="N12" s="846"/>
    </row>
    <row r="13" spans="1:14" s="3" customFormat="1" ht="13.5">
      <c r="A13" s="850"/>
      <c r="B13" s="19"/>
      <c r="C13" s="850"/>
      <c r="D13" s="127" t="s">
        <v>873</v>
      </c>
      <c r="E13" s="127" t="s">
        <v>538</v>
      </c>
      <c r="F13" s="176" t="s">
        <v>539</v>
      </c>
      <c r="G13" s="176" t="s">
        <v>597</v>
      </c>
      <c r="H13" s="854" t="s">
        <v>593</v>
      </c>
      <c r="I13" s="151"/>
      <c r="J13" s="127" t="s">
        <v>873</v>
      </c>
      <c r="K13" s="127" t="s">
        <v>538</v>
      </c>
      <c r="L13" s="74" t="s">
        <v>539</v>
      </c>
      <c r="M13" s="74" t="s">
        <v>597</v>
      </c>
      <c r="N13" s="847" t="s">
        <v>593</v>
      </c>
    </row>
    <row r="14" spans="1:14" s="3" customFormat="1" ht="13.5" customHeight="1" thickBot="1">
      <c r="A14" s="851"/>
      <c r="B14" s="11"/>
      <c r="C14" s="851"/>
      <c r="D14" s="12"/>
      <c r="E14" s="12"/>
      <c r="F14" s="163" t="s">
        <v>540</v>
      </c>
      <c r="G14" s="163" t="s">
        <v>598</v>
      </c>
      <c r="H14" s="855"/>
      <c r="I14" s="152"/>
      <c r="J14" s="12"/>
      <c r="K14" s="12"/>
      <c r="L14" s="75" t="s">
        <v>540</v>
      </c>
      <c r="M14" s="75" t="s">
        <v>598</v>
      </c>
      <c r="N14" s="848"/>
    </row>
    <row r="15" spans="1:14" ht="10.5" customHeight="1">
      <c r="A15" s="14"/>
      <c r="B15" s="14"/>
      <c r="C15" s="14"/>
      <c r="D15" s="77"/>
      <c r="E15" s="77"/>
      <c r="F15" s="164"/>
      <c r="G15" s="164"/>
      <c r="H15" s="165"/>
      <c r="I15" s="79"/>
      <c r="J15" s="77"/>
      <c r="K15" s="77"/>
      <c r="L15" s="78"/>
      <c r="M15" s="78"/>
      <c r="N15" s="79"/>
    </row>
    <row r="16" spans="1:15" ht="13.5" customHeight="1">
      <c r="A16" s="23"/>
      <c r="B16" s="45" t="s">
        <v>611</v>
      </c>
      <c r="C16" s="45"/>
      <c r="D16" s="80">
        <v>39143265.94939002</v>
      </c>
      <c r="E16" s="80">
        <v>35200585.72665999</v>
      </c>
      <c r="F16" s="81">
        <v>11.20060970958203</v>
      </c>
      <c r="G16" s="81">
        <v>11.20060970958203</v>
      </c>
      <c r="H16" s="81">
        <v>100</v>
      </c>
      <c r="I16" s="81"/>
      <c r="J16" s="130">
        <v>5165182.352649999</v>
      </c>
      <c r="K16" s="130">
        <v>4756833.17122</v>
      </c>
      <c r="L16" s="81">
        <v>8.584475568758876</v>
      </c>
      <c r="M16" s="81">
        <v>8.584475568758876</v>
      </c>
      <c r="N16" s="81">
        <v>100</v>
      </c>
      <c r="O16" s="87"/>
    </row>
    <row r="17" spans="1:15" ht="12.75">
      <c r="A17" s="9"/>
      <c r="B17" s="28"/>
      <c r="C17" s="28"/>
      <c r="D17" s="82"/>
      <c r="E17" s="82"/>
      <c r="F17" s="83"/>
      <c r="G17" s="83"/>
      <c r="H17" s="83"/>
      <c r="I17" s="83"/>
      <c r="J17" s="56"/>
      <c r="K17" s="56"/>
      <c r="L17" s="83"/>
      <c r="M17" s="83"/>
      <c r="N17" s="83"/>
      <c r="O17" s="82"/>
    </row>
    <row r="18" spans="1:15" s="85" customFormat="1" ht="15" customHeight="1">
      <c r="A18" s="114" t="s">
        <v>667</v>
      </c>
      <c r="B18" s="115" t="s">
        <v>515</v>
      </c>
      <c r="C18" s="115"/>
      <c r="D18" s="276">
        <v>2488994.2611800022</v>
      </c>
      <c r="E18" s="276">
        <v>2352370.289030001</v>
      </c>
      <c r="F18" s="277">
        <v>5.807927977458772</v>
      </c>
      <c r="G18" s="277">
        <v>0.3881298260515189</v>
      </c>
      <c r="H18" s="277">
        <v>6.358678053073365</v>
      </c>
      <c r="I18" s="277"/>
      <c r="J18" s="342">
        <v>389270.61946</v>
      </c>
      <c r="K18" s="342">
        <v>262320.21726000006</v>
      </c>
      <c r="L18" s="277">
        <v>48.39520320851686</v>
      </c>
      <c r="M18" s="277">
        <v>2.6688008099186833</v>
      </c>
      <c r="N18" s="277">
        <v>7.536435170779296</v>
      </c>
      <c r="O18" s="87"/>
    </row>
    <row r="19" spans="1:15" s="85" customFormat="1" ht="15" customHeight="1">
      <c r="A19" s="86" t="s">
        <v>679</v>
      </c>
      <c r="B19" s="28" t="s">
        <v>510</v>
      </c>
      <c r="C19" s="28"/>
      <c r="D19" s="87">
        <v>35420113.79185</v>
      </c>
      <c r="E19" s="87">
        <v>31717129.05698999</v>
      </c>
      <c r="F19" s="88">
        <v>11.675031268455639</v>
      </c>
      <c r="G19" s="88">
        <v>10.519667949887175</v>
      </c>
      <c r="H19" s="88">
        <v>90.48839674657235</v>
      </c>
      <c r="I19" s="88"/>
      <c r="J19" s="132">
        <v>4613040.09799</v>
      </c>
      <c r="K19" s="132">
        <v>4338740.8601</v>
      </c>
      <c r="L19" s="88">
        <v>6.322093131039806</v>
      </c>
      <c r="M19" s="88">
        <v>5.766425435089395</v>
      </c>
      <c r="N19" s="88">
        <v>89.31030471021566</v>
      </c>
      <c r="O19" s="87"/>
    </row>
    <row r="20" spans="1:15" ht="15" customHeight="1">
      <c r="A20" s="278"/>
      <c r="B20" s="279" t="s">
        <v>516</v>
      </c>
      <c r="C20" s="279"/>
      <c r="D20" s="280">
        <v>9239439.108120002</v>
      </c>
      <c r="E20" s="280">
        <v>7305973.142900001</v>
      </c>
      <c r="F20" s="281">
        <v>26.464181121428805</v>
      </c>
      <c r="G20" s="281">
        <v>5.492709639077525</v>
      </c>
      <c r="H20" s="281">
        <v>23.604159959636643</v>
      </c>
      <c r="I20" s="281"/>
      <c r="J20" s="343">
        <v>1043934.55939</v>
      </c>
      <c r="K20" s="343">
        <v>881485.1673099998</v>
      </c>
      <c r="L20" s="281">
        <v>18.42905565566597</v>
      </c>
      <c r="M20" s="281">
        <v>3.4150744041825676</v>
      </c>
      <c r="N20" s="281">
        <v>20.210991367118122</v>
      </c>
      <c r="O20" s="93"/>
    </row>
    <row r="21" spans="1:15" ht="15" customHeight="1">
      <c r="A21" s="98"/>
      <c r="B21" s="219" t="s">
        <v>517</v>
      </c>
      <c r="C21" s="17"/>
      <c r="D21" s="93">
        <v>5422612.361299999</v>
      </c>
      <c r="E21" s="93">
        <v>5073662.071750001</v>
      </c>
      <c r="F21" s="94">
        <v>6.877680945543117</v>
      </c>
      <c r="G21" s="94">
        <v>0.9913195543383028</v>
      </c>
      <c r="H21" s="94">
        <v>13.853244561430117</v>
      </c>
      <c r="I21" s="94"/>
      <c r="J21" s="31">
        <v>813909.4116700001</v>
      </c>
      <c r="K21" s="31">
        <v>789272.0573800005</v>
      </c>
      <c r="L21" s="94">
        <v>3.1215287630710784</v>
      </c>
      <c r="M21" s="94">
        <v>0.5179360596260045</v>
      </c>
      <c r="N21" s="94">
        <v>15.757612337779777</v>
      </c>
      <c r="O21" s="93"/>
    </row>
    <row r="22" spans="1:15" ht="15" customHeight="1">
      <c r="A22" s="278"/>
      <c r="B22" s="336" t="s">
        <v>518</v>
      </c>
      <c r="C22" s="279"/>
      <c r="D22" s="280">
        <v>13605496.474820003</v>
      </c>
      <c r="E22" s="280">
        <v>12259749.724949993</v>
      </c>
      <c r="F22" s="281">
        <v>10.976951243394971</v>
      </c>
      <c r="G22" s="281">
        <v>3.823080559852096</v>
      </c>
      <c r="H22" s="281">
        <v>34.75820462301517</v>
      </c>
      <c r="I22" s="281"/>
      <c r="J22" s="343">
        <v>1809644.82516</v>
      </c>
      <c r="K22" s="343">
        <v>1737838.4752199997</v>
      </c>
      <c r="L22" s="281">
        <v>4.13193463972019</v>
      </c>
      <c r="M22" s="281">
        <v>1.5095410613608704</v>
      </c>
      <c r="N22" s="281">
        <v>35.035448927210886</v>
      </c>
      <c r="O22" s="93"/>
    </row>
    <row r="23" spans="1:15" ht="15" customHeight="1">
      <c r="A23" s="98"/>
      <c r="B23" s="219" t="s">
        <v>519</v>
      </c>
      <c r="C23" s="17"/>
      <c r="D23" s="93">
        <v>7152565.847609997</v>
      </c>
      <c r="E23" s="93">
        <v>7077744.1173899975</v>
      </c>
      <c r="F23" s="94">
        <v>1.0571409333118238</v>
      </c>
      <c r="G23" s="94">
        <v>0.21255819661924355</v>
      </c>
      <c r="H23" s="94">
        <v>18.272787602490432</v>
      </c>
      <c r="I23" s="94"/>
      <c r="J23" s="31">
        <v>945551.30177</v>
      </c>
      <c r="K23" s="31">
        <v>930145.1601900001</v>
      </c>
      <c r="L23" s="94">
        <v>1.6563158353533698</v>
      </c>
      <c r="M23" s="94">
        <v>0.3238739099199621</v>
      </c>
      <c r="N23" s="94">
        <v>18.306252078106873</v>
      </c>
      <c r="O23" s="93"/>
    </row>
    <row r="24" spans="1:15" s="85" customFormat="1" ht="15" customHeight="1">
      <c r="A24" s="282" t="s">
        <v>683</v>
      </c>
      <c r="B24" s="115" t="s">
        <v>520</v>
      </c>
      <c r="C24" s="115"/>
      <c r="D24" s="276">
        <v>102135.56991000006</v>
      </c>
      <c r="E24" s="276">
        <v>105447.03486000006</v>
      </c>
      <c r="F24" s="277">
        <v>-3.1404059435114138</v>
      </c>
      <c r="G24" s="277">
        <v>-0.009407414341665282</v>
      </c>
      <c r="H24" s="277">
        <v>0.2609275629735533</v>
      </c>
      <c r="I24" s="277"/>
      <c r="J24" s="342">
        <v>15014.565610000001</v>
      </c>
      <c r="K24" s="342">
        <v>15939.11053000001</v>
      </c>
      <c r="L24" s="277">
        <v>-5.800480009595672</v>
      </c>
      <c r="M24" s="277">
        <v>-0.0194361434744807</v>
      </c>
      <c r="N24" s="277">
        <v>0.29068800644176235</v>
      </c>
      <c r="O24" s="87"/>
    </row>
    <row r="25" spans="1:15" s="85" customFormat="1" ht="15" customHeight="1" thickBot="1">
      <c r="A25" s="283" t="s">
        <v>691</v>
      </c>
      <c r="B25" s="76" t="s">
        <v>511</v>
      </c>
      <c r="C25" s="76"/>
      <c r="D25" s="284">
        <v>1132022.32645002</v>
      </c>
      <c r="E25" s="284">
        <v>1025639.3457800001</v>
      </c>
      <c r="F25" s="228">
        <v>10.372357603843248</v>
      </c>
      <c r="G25" s="228">
        <v>0.3022193479850204</v>
      </c>
      <c r="H25" s="228">
        <v>2.891997637380743</v>
      </c>
      <c r="I25" s="228"/>
      <c r="J25" s="344">
        <v>147857.0695899995</v>
      </c>
      <c r="K25" s="344">
        <v>139832.98332999926</v>
      </c>
      <c r="L25" s="228">
        <v>5.738335883933606</v>
      </c>
      <c r="M25" s="228">
        <v>0.16868546722529437</v>
      </c>
      <c r="N25" s="228">
        <v>2.862572112563294</v>
      </c>
      <c r="O25" s="87"/>
    </row>
    <row r="26" spans="1:15" s="85" customFormat="1" ht="15" customHeight="1">
      <c r="A26" s="86"/>
      <c r="B26" s="28"/>
      <c r="C26" s="28"/>
      <c r="D26" s="87"/>
      <c r="E26" s="87"/>
      <c r="F26" s="88"/>
      <c r="G26" s="88"/>
      <c r="H26" s="88"/>
      <c r="I26" s="87"/>
      <c r="J26" s="87"/>
      <c r="K26" s="87"/>
      <c r="L26" s="88"/>
      <c r="M26" s="88"/>
      <c r="N26" s="88"/>
      <c r="O26" s="87"/>
    </row>
    <row r="27" spans="1:15" s="85" customFormat="1" ht="15" customHeight="1">
      <c r="A27" s="878" t="s">
        <v>512</v>
      </c>
      <c r="B27" s="879"/>
      <c r="C27" s="879"/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8"/>
      <c r="O27" s="87"/>
    </row>
    <row r="28" spans="1:15" s="85" customFormat="1" ht="15" customHeight="1">
      <c r="A28" s="878" t="s">
        <v>513</v>
      </c>
      <c r="B28" s="879"/>
      <c r="C28" s="879"/>
      <c r="D28" s="879"/>
      <c r="E28" s="879"/>
      <c r="F28" s="879"/>
      <c r="G28" s="879"/>
      <c r="H28" s="879"/>
      <c r="I28" s="879"/>
      <c r="J28" s="879"/>
      <c r="K28" s="879"/>
      <c r="L28" s="879"/>
      <c r="M28" s="879"/>
      <c r="N28" s="88"/>
      <c r="O28" s="87"/>
    </row>
    <row r="29" spans="1:15" ht="14.25" customHeight="1">
      <c r="A29" s="579" t="s">
        <v>514</v>
      </c>
      <c r="B29" s="209"/>
      <c r="C29" s="209"/>
      <c r="D29" s="87"/>
      <c r="E29" s="87"/>
      <c r="F29" s="210"/>
      <c r="G29" s="210"/>
      <c r="H29" s="210"/>
      <c r="I29" s="104"/>
      <c r="J29" s="87"/>
      <c r="K29" s="87"/>
      <c r="L29" s="210"/>
      <c r="M29" s="210"/>
      <c r="N29" s="210"/>
      <c r="O29" s="104"/>
    </row>
    <row r="30" spans="1:14" ht="14.25" customHeight="1">
      <c r="A30" s="120" t="s">
        <v>596</v>
      </c>
      <c r="B30" s="1"/>
      <c r="C30" s="17"/>
      <c r="D30" s="121"/>
      <c r="E30" s="65"/>
      <c r="F30" s="126"/>
      <c r="G30" s="211"/>
      <c r="H30" s="32"/>
      <c r="I30" s="124"/>
      <c r="K30" s="212"/>
      <c r="L30" s="85"/>
      <c r="M30" s="85"/>
      <c r="N30" s="85"/>
    </row>
    <row r="31" spans="1:14" ht="14.25" customHeight="1">
      <c r="A31" s="4" t="s">
        <v>595</v>
      </c>
      <c r="B31" s="1"/>
      <c r="C31" s="17"/>
      <c r="D31" s="121"/>
      <c r="E31" s="65"/>
      <c r="F31" s="126"/>
      <c r="G31" s="211"/>
      <c r="H31" s="190"/>
      <c r="I31" s="124"/>
      <c r="K31" s="212"/>
      <c r="L31" s="85"/>
      <c r="M31" s="85"/>
      <c r="N31" s="85"/>
    </row>
    <row r="32" spans="1:14" ht="14.25" customHeight="1">
      <c r="A32" s="213" t="s">
        <v>1023</v>
      </c>
      <c r="B32" s="1"/>
      <c r="C32" s="17"/>
      <c r="D32" s="121"/>
      <c r="E32" s="65"/>
      <c r="F32" s="126"/>
      <c r="G32" s="211"/>
      <c r="H32" s="32"/>
      <c r="I32" s="124"/>
      <c r="K32" s="212"/>
      <c r="L32" s="85"/>
      <c r="M32" s="85"/>
      <c r="N32" s="85"/>
    </row>
    <row r="33" spans="1:14" ht="14.25" customHeight="1">
      <c r="A33" s="213" t="s">
        <v>1024</v>
      </c>
      <c r="B33" s="1"/>
      <c r="C33" s="17"/>
      <c r="D33" s="65"/>
      <c r="E33" s="65"/>
      <c r="F33" s="126"/>
      <c r="G33" s="126"/>
      <c r="H33" s="126"/>
      <c r="I33" s="214"/>
      <c r="K33" s="215"/>
      <c r="L33" s="85"/>
      <c r="M33" s="85"/>
      <c r="N33" s="85"/>
    </row>
    <row r="34" spans="1:14" ht="14.25" customHeight="1">
      <c r="A34" s="213" t="s">
        <v>1025</v>
      </c>
      <c r="B34" s="1"/>
      <c r="C34" s="17"/>
      <c r="D34" s="65"/>
      <c r="E34" s="65"/>
      <c r="F34" s="126"/>
      <c r="G34" s="126"/>
      <c r="H34" s="126"/>
      <c r="I34" s="214"/>
      <c r="K34" s="215"/>
      <c r="L34" s="85"/>
      <c r="M34" s="85"/>
      <c r="N34" s="85"/>
    </row>
    <row r="35" spans="1:14" ht="30" customHeight="1">
      <c r="A35" s="880" t="s">
        <v>1026</v>
      </c>
      <c r="B35" s="881"/>
      <c r="C35" s="881"/>
      <c r="D35" s="881"/>
      <c r="E35" s="881"/>
      <c r="F35" s="881"/>
      <c r="G35" s="881"/>
      <c r="H35" s="881"/>
      <c r="I35" s="881"/>
      <c r="J35" s="881"/>
      <c r="K35" s="881"/>
      <c r="L35" s="881"/>
      <c r="M35" s="881"/>
      <c r="N35" s="85"/>
    </row>
    <row r="36" spans="1:14" ht="14.25" customHeight="1">
      <c r="A36" s="213" t="s">
        <v>1027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85"/>
    </row>
    <row r="37" spans="1:14" ht="14.25" customHeight="1">
      <c r="A37" s="213" t="s">
        <v>1028</v>
      </c>
      <c r="B37" s="1"/>
      <c r="C37" s="17"/>
      <c r="D37" s="65"/>
      <c r="E37" s="65"/>
      <c r="F37" s="126"/>
      <c r="G37" s="126"/>
      <c r="H37" s="126"/>
      <c r="I37" s="214"/>
      <c r="K37" s="215"/>
      <c r="L37" s="85"/>
      <c r="M37" s="85"/>
      <c r="N37" s="85"/>
    </row>
    <row r="38" spans="1:14" ht="14.25">
      <c r="A38" s="173" t="s">
        <v>1031</v>
      </c>
      <c r="B38" s="651"/>
      <c r="C38" s="651"/>
      <c r="D38" s="651"/>
      <c r="E38" s="651"/>
      <c r="F38" s="651"/>
      <c r="G38" s="651"/>
      <c r="H38" s="651"/>
      <c r="I38" s="216"/>
      <c r="K38" s="215"/>
      <c r="L38" s="85"/>
      <c r="M38" s="85"/>
      <c r="N38" s="85"/>
    </row>
    <row r="39" spans="1:14" ht="14.25" customHeight="1">
      <c r="A39" s="217"/>
      <c r="D39" s="580"/>
      <c r="E39" s="580"/>
      <c r="K39" s="215"/>
      <c r="L39" s="85"/>
      <c r="M39" s="85"/>
      <c r="N39" s="85"/>
    </row>
  </sheetData>
  <sheetProtection/>
  <mergeCells count="12">
    <mergeCell ref="A9:G9"/>
    <mergeCell ref="D11:H11"/>
    <mergeCell ref="J11:N11"/>
    <mergeCell ref="D12:H12"/>
    <mergeCell ref="J12:N12"/>
    <mergeCell ref="H13:H14"/>
    <mergeCell ref="N13:N14"/>
    <mergeCell ref="A27:M27"/>
    <mergeCell ref="A28:M28"/>
    <mergeCell ref="A35:M35"/>
    <mergeCell ref="C11:C14"/>
    <mergeCell ref="A11:A14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83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8.28125" style="219" customWidth="1"/>
    <col min="2" max="2" width="1.28515625" style="219" customWidth="1"/>
    <col min="3" max="3" width="1.421875" style="219" customWidth="1"/>
    <col min="4" max="4" width="42.7109375" style="219" customWidth="1"/>
    <col min="5" max="6" width="18.28125" style="219" customWidth="1"/>
    <col min="7" max="7" width="11.00390625" style="219" customWidth="1"/>
    <col min="8" max="8" width="14.7109375" style="219" bestFit="1" customWidth="1"/>
    <col min="9" max="9" width="14.8515625" style="219" customWidth="1"/>
    <col min="10" max="10" width="2.140625" style="219" customWidth="1"/>
    <col min="11" max="11" width="16.28125" style="571" customWidth="1"/>
    <col min="12" max="12" width="17.28125" style="219" bestFit="1" customWidth="1"/>
    <col min="13" max="13" width="12.00390625" style="219" customWidth="1"/>
    <col min="14" max="14" width="14.8515625" style="219" customWidth="1"/>
    <col min="15" max="15" width="14.421875" style="219" customWidth="1"/>
    <col min="16" max="16384" width="9.140625" style="219" customWidth="1"/>
  </cols>
  <sheetData>
    <row r="1" ht="4.5" customHeight="1"/>
    <row r="2" ht="12.75"/>
    <row r="3" ht="12.75"/>
    <row r="4" ht="12.75"/>
    <row r="5" ht="12.75"/>
    <row r="6" spans="8:12" ht="12.75">
      <c r="H6" s="466"/>
      <c r="L6" s="571"/>
    </row>
    <row r="7" spans="1:15" ht="15" customHeight="1">
      <c r="A7" s="889" t="s">
        <v>958</v>
      </c>
      <c r="B7" s="889"/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  <c r="O7" s="652"/>
    </row>
    <row r="8" spans="1:15" ht="15">
      <c r="A8" s="889" t="s">
        <v>441</v>
      </c>
      <c r="B8" s="889"/>
      <c r="C8" s="889"/>
      <c r="D8" s="889"/>
      <c r="E8" s="889"/>
      <c r="F8" s="889"/>
      <c r="G8" s="889"/>
      <c r="H8" s="889"/>
      <c r="I8" s="889"/>
      <c r="J8" s="889"/>
      <c r="K8" s="889"/>
      <c r="L8" s="889"/>
      <c r="M8" s="889"/>
      <c r="N8" s="889"/>
      <c r="O8" s="652"/>
    </row>
    <row r="9" spans="1:15" ht="15">
      <c r="A9" s="5" t="s">
        <v>544</v>
      </c>
      <c r="B9" s="5"/>
      <c r="C9" s="5"/>
      <c r="D9" s="5"/>
      <c r="E9" s="6"/>
      <c r="F9" s="6"/>
      <c r="G9" s="5"/>
      <c r="H9" s="5"/>
      <c r="I9" s="5"/>
      <c r="J9" s="5"/>
      <c r="K9" s="42"/>
      <c r="N9" s="5"/>
      <c r="O9" s="652"/>
    </row>
    <row r="10" spans="1:15" ht="16.5" thickBo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40"/>
      <c r="L10" s="43"/>
      <c r="M10" s="43"/>
      <c r="N10" s="43"/>
      <c r="O10" s="43"/>
    </row>
    <row r="11" spans="1:15" s="3" customFormat="1" ht="19.5" customHeight="1" thickBot="1">
      <c r="A11" s="7"/>
      <c r="B11" s="7"/>
      <c r="C11" s="7"/>
      <c r="D11" s="7"/>
      <c r="E11" s="890" t="s">
        <v>1029</v>
      </c>
      <c r="F11" s="890"/>
      <c r="G11" s="890"/>
      <c r="H11" s="890"/>
      <c r="I11" s="890"/>
      <c r="J11" s="30"/>
      <c r="K11" s="890" t="s">
        <v>1030</v>
      </c>
      <c r="L11" s="890"/>
      <c r="M11" s="890"/>
      <c r="N11" s="890"/>
      <c r="O11" s="890"/>
    </row>
    <row r="12" spans="1:15" s="3" customFormat="1" ht="13.5" customHeight="1">
      <c r="A12" s="8"/>
      <c r="B12" s="846"/>
      <c r="C12" s="846"/>
      <c r="D12" s="846"/>
      <c r="E12" s="846" t="s">
        <v>542</v>
      </c>
      <c r="F12" s="846"/>
      <c r="G12" s="846"/>
      <c r="H12" s="846"/>
      <c r="I12" s="846"/>
      <c r="J12" s="10"/>
      <c r="K12" s="846" t="s">
        <v>542</v>
      </c>
      <c r="L12" s="846"/>
      <c r="M12" s="846"/>
      <c r="N12" s="846"/>
      <c r="O12" s="846"/>
    </row>
    <row r="13" spans="1:15" s="3" customFormat="1" ht="13.5" customHeight="1">
      <c r="A13" s="9" t="s">
        <v>541</v>
      </c>
      <c r="B13" s="885" t="s">
        <v>591</v>
      </c>
      <c r="C13" s="885"/>
      <c r="D13" s="885"/>
      <c r="E13" s="127" t="s">
        <v>873</v>
      </c>
      <c r="F13" s="127" t="s">
        <v>538</v>
      </c>
      <c r="G13" s="10" t="s">
        <v>539</v>
      </c>
      <c r="H13" s="10" t="s">
        <v>597</v>
      </c>
      <c r="I13" s="886" t="s">
        <v>593</v>
      </c>
      <c r="J13" s="29"/>
      <c r="K13" s="127" t="s">
        <v>873</v>
      </c>
      <c r="L13" s="127" t="s">
        <v>538</v>
      </c>
      <c r="M13" s="10" t="s">
        <v>539</v>
      </c>
      <c r="N13" s="10" t="s">
        <v>599</v>
      </c>
      <c r="O13" s="886" t="s">
        <v>593</v>
      </c>
    </row>
    <row r="14" spans="1:15" s="3" customFormat="1" ht="13.5" customHeight="1" thickBot="1">
      <c r="A14" s="11"/>
      <c r="B14" s="888"/>
      <c r="C14" s="888"/>
      <c r="D14" s="888"/>
      <c r="E14" s="13"/>
      <c r="F14" s="12"/>
      <c r="G14" s="12" t="s">
        <v>540</v>
      </c>
      <c r="H14" s="12" t="s">
        <v>598</v>
      </c>
      <c r="I14" s="887"/>
      <c r="J14" s="44"/>
      <c r="K14" s="128"/>
      <c r="L14" s="12"/>
      <c r="M14" s="12" t="s">
        <v>540</v>
      </c>
      <c r="N14" s="12" t="s">
        <v>598</v>
      </c>
      <c r="O14" s="887"/>
    </row>
    <row r="15" spans="1:15" s="1" customFormat="1" ht="13.5" customHeight="1">
      <c r="A15" s="14"/>
      <c r="B15" s="15"/>
      <c r="C15" s="15"/>
      <c r="D15" s="15"/>
      <c r="E15" s="16"/>
      <c r="F15" s="129"/>
      <c r="G15" s="17"/>
      <c r="H15" s="18"/>
      <c r="I15" s="18"/>
      <c r="J15" s="28"/>
      <c r="K15" s="16"/>
      <c r="L15" s="129"/>
      <c r="M15" s="17"/>
      <c r="N15" s="18"/>
      <c r="O15" s="18"/>
    </row>
    <row r="16" spans="1:15" s="1" customFormat="1" ht="13.5" customHeight="1">
      <c r="A16" s="23"/>
      <c r="B16" s="882" t="s">
        <v>545</v>
      </c>
      <c r="C16" s="882"/>
      <c r="D16" s="882"/>
      <c r="E16" s="130">
        <v>39143265.94939002</v>
      </c>
      <c r="F16" s="130">
        <v>35200585.72665999</v>
      </c>
      <c r="G16" s="131">
        <v>11.20060970958203</v>
      </c>
      <c r="H16" s="131">
        <v>11.20060970958205</v>
      </c>
      <c r="I16" s="131">
        <v>100.00000000000001</v>
      </c>
      <c r="J16" s="131"/>
      <c r="K16" s="130">
        <v>5165182.352649999</v>
      </c>
      <c r="L16" s="130">
        <v>4756833.17122</v>
      </c>
      <c r="M16" s="131">
        <v>8.584475568758876</v>
      </c>
      <c r="N16" s="131">
        <v>8.584475568758878</v>
      </c>
      <c r="O16" s="131">
        <v>100</v>
      </c>
    </row>
    <row r="17" spans="1:15" s="1" customFormat="1" ht="12">
      <c r="A17" s="19"/>
      <c r="B17" s="20"/>
      <c r="C17" s="20"/>
      <c r="D17" s="20"/>
      <c r="E17" s="132"/>
      <c r="F17" s="132"/>
      <c r="G17" s="133"/>
      <c r="H17" s="133"/>
      <c r="I17" s="133"/>
      <c r="J17" s="133"/>
      <c r="K17" s="132"/>
      <c r="L17" s="132"/>
      <c r="M17" s="133"/>
      <c r="N17" s="133"/>
      <c r="O17" s="133"/>
    </row>
    <row r="18" spans="1:15" s="1" customFormat="1" ht="12">
      <c r="A18" s="26"/>
      <c r="B18" s="882" t="s">
        <v>546</v>
      </c>
      <c r="C18" s="882"/>
      <c r="D18" s="882"/>
      <c r="E18" s="130">
        <v>8029086.714640001</v>
      </c>
      <c r="F18" s="130">
        <v>7072167.292669995</v>
      </c>
      <c r="G18" s="131">
        <v>13.530780344546049</v>
      </c>
      <c r="H18" s="131">
        <v>2.718475849807408</v>
      </c>
      <c r="I18" s="131">
        <v>20.512051102279372</v>
      </c>
      <c r="J18" s="131"/>
      <c r="K18" s="130">
        <v>1161444.4153799997</v>
      </c>
      <c r="L18" s="130">
        <v>1036815.02634</v>
      </c>
      <c r="M18" s="131">
        <v>12.020407292894529</v>
      </c>
      <c r="N18" s="131">
        <v>2.6200075670939644</v>
      </c>
      <c r="O18" s="131">
        <v>22.486029264467692</v>
      </c>
    </row>
    <row r="19" spans="1:15" s="1" customFormat="1" ht="12">
      <c r="A19" s="134"/>
      <c r="B19" s="20"/>
      <c r="C19" s="20"/>
      <c r="D19" s="20"/>
      <c r="E19" s="132"/>
      <c r="F19" s="132"/>
      <c r="G19" s="133"/>
      <c r="H19" s="133"/>
      <c r="I19" s="133"/>
      <c r="J19" s="133"/>
      <c r="K19" s="132"/>
      <c r="L19" s="132"/>
      <c r="M19" s="133"/>
      <c r="N19" s="133"/>
      <c r="O19" s="133"/>
    </row>
    <row r="20" spans="1:15" s="1" customFormat="1" ht="12">
      <c r="A20" s="23">
        <v>1</v>
      </c>
      <c r="B20" s="24"/>
      <c r="C20" s="882" t="s">
        <v>549</v>
      </c>
      <c r="D20" s="882"/>
      <c r="E20" s="130">
        <v>3864692.4263300006</v>
      </c>
      <c r="F20" s="130">
        <v>3150560.188029999</v>
      </c>
      <c r="G20" s="131">
        <v>22.666833695582834</v>
      </c>
      <c r="H20" s="131">
        <v>2.028751009558164</v>
      </c>
      <c r="I20" s="131">
        <v>9.873198703774042</v>
      </c>
      <c r="J20" s="131"/>
      <c r="K20" s="130">
        <v>598077.4860099999</v>
      </c>
      <c r="L20" s="130">
        <v>483833.9165399999</v>
      </c>
      <c r="M20" s="131">
        <v>23.61214573111787</v>
      </c>
      <c r="N20" s="131">
        <v>2.4016728221876984</v>
      </c>
      <c r="O20" s="131">
        <v>11.579019774648538</v>
      </c>
    </row>
    <row r="21" spans="1:15" s="1" customFormat="1" ht="12">
      <c r="A21" s="134">
        <v>11</v>
      </c>
      <c r="B21" s="20"/>
      <c r="C21" s="20"/>
      <c r="D21" s="17" t="s">
        <v>578</v>
      </c>
      <c r="E21" s="31">
        <v>1239298.91953</v>
      </c>
      <c r="F21" s="31">
        <v>916988.27421</v>
      </c>
      <c r="G21" s="33">
        <v>35.14882953085478</v>
      </c>
      <c r="H21" s="33">
        <v>0.9156400061715182</v>
      </c>
      <c r="I21" s="33">
        <v>3.1660590639839357</v>
      </c>
      <c r="J21" s="33"/>
      <c r="K21" s="31">
        <v>179361.40293999983</v>
      </c>
      <c r="L21" s="31">
        <v>129789.12867000005</v>
      </c>
      <c r="M21" s="33">
        <v>38.19447343393569</v>
      </c>
      <c r="N21" s="33">
        <v>1.04212766110706</v>
      </c>
      <c r="O21" s="33">
        <v>3.4725086297868724</v>
      </c>
    </row>
    <row r="22" spans="1:15" s="1" customFormat="1" ht="12">
      <c r="A22" s="36">
        <v>12</v>
      </c>
      <c r="B22" s="24"/>
      <c r="C22" s="24"/>
      <c r="D22" s="25" t="s">
        <v>550</v>
      </c>
      <c r="E22" s="34">
        <v>66185.75277999995</v>
      </c>
      <c r="F22" s="34">
        <v>49114.06686000002</v>
      </c>
      <c r="G22" s="35">
        <v>34.75925943714432</v>
      </c>
      <c r="H22" s="35">
        <v>0.048498300717394846</v>
      </c>
      <c r="I22" s="35">
        <v>0.16908592365689237</v>
      </c>
      <c r="J22" s="35"/>
      <c r="K22" s="34">
        <v>15778.526649999996</v>
      </c>
      <c r="L22" s="34">
        <v>5271.953779999999</v>
      </c>
      <c r="M22" s="35">
        <v>199.29182440594155</v>
      </c>
      <c r="N22" s="35">
        <v>0.22087326781959316</v>
      </c>
      <c r="O22" s="35">
        <v>0.3054785982900452</v>
      </c>
    </row>
    <row r="23" spans="1:15" s="1" customFormat="1" ht="12">
      <c r="A23" s="135">
        <v>13</v>
      </c>
      <c r="B23" s="20"/>
      <c r="C23" s="20"/>
      <c r="D23" s="17" t="s">
        <v>551</v>
      </c>
      <c r="E23" s="31">
        <v>44996.74718000002</v>
      </c>
      <c r="F23" s="31">
        <v>15186.334569999999</v>
      </c>
      <c r="G23" s="33">
        <v>196.29761528426556</v>
      </c>
      <c r="H23" s="33">
        <v>0.08468726299466774</v>
      </c>
      <c r="I23" s="33">
        <v>0.11495399295035374</v>
      </c>
      <c r="J23" s="33"/>
      <c r="K23" s="31">
        <v>8996.399039999995</v>
      </c>
      <c r="L23" s="31">
        <v>1899.1288200000001</v>
      </c>
      <c r="M23" s="33">
        <v>373.7118906973353</v>
      </c>
      <c r="N23" s="33">
        <v>0.14920157938142983</v>
      </c>
      <c r="O23" s="33">
        <v>0.1741738902090144</v>
      </c>
    </row>
    <row r="24" spans="1:15" s="1" customFormat="1" ht="12">
      <c r="A24" s="36">
        <v>14</v>
      </c>
      <c r="B24" s="24"/>
      <c r="C24" s="24"/>
      <c r="D24" s="25" t="s">
        <v>579</v>
      </c>
      <c r="E24" s="34">
        <v>1180342.5544600002</v>
      </c>
      <c r="F24" s="34">
        <v>1076838.527819999</v>
      </c>
      <c r="G24" s="35">
        <v>9.611842812639653</v>
      </c>
      <c r="H24" s="35">
        <v>0.2940406374022635</v>
      </c>
      <c r="I24" s="35">
        <v>3.015442186112204</v>
      </c>
      <c r="J24" s="35"/>
      <c r="K24" s="34">
        <v>162801.93375999996</v>
      </c>
      <c r="L24" s="34">
        <v>150858.09629999992</v>
      </c>
      <c r="M24" s="35">
        <v>7.917266459632531</v>
      </c>
      <c r="N24" s="35">
        <v>0.25108800393217834</v>
      </c>
      <c r="O24" s="35">
        <v>3.1519106711977813</v>
      </c>
    </row>
    <row r="25" spans="1:15" s="1" customFormat="1" ht="12">
      <c r="A25" s="134">
        <v>15</v>
      </c>
      <c r="B25" s="20"/>
      <c r="C25" s="20"/>
      <c r="D25" s="17" t="s">
        <v>552</v>
      </c>
      <c r="E25" s="31">
        <v>485332.80775000015</v>
      </c>
      <c r="F25" s="31">
        <v>365689.49608000007</v>
      </c>
      <c r="G25" s="33">
        <v>32.71718574159601</v>
      </c>
      <c r="H25" s="33">
        <v>0.33989011603118136</v>
      </c>
      <c r="I25" s="33">
        <v>1.2398883843200705</v>
      </c>
      <c r="J25" s="33"/>
      <c r="K25" s="31">
        <v>81883.97803000003</v>
      </c>
      <c r="L25" s="31">
        <v>66028.88981999994</v>
      </c>
      <c r="M25" s="33">
        <v>24.01235012919698</v>
      </c>
      <c r="N25" s="33">
        <v>0.33331184086772764</v>
      </c>
      <c r="O25" s="33">
        <v>1.585306625002105</v>
      </c>
    </row>
    <row r="26" spans="1:15" s="1" customFormat="1" ht="12">
      <c r="A26" s="36">
        <v>19</v>
      </c>
      <c r="B26" s="24"/>
      <c r="C26" s="24"/>
      <c r="D26" s="25" t="s">
        <v>553</v>
      </c>
      <c r="E26" s="34">
        <v>848535.6446300001</v>
      </c>
      <c r="F26" s="34">
        <v>726743.48849</v>
      </c>
      <c r="G26" s="35">
        <v>16.758616770417195</v>
      </c>
      <c r="H26" s="35">
        <v>0.34599468624113816</v>
      </c>
      <c r="I26" s="35">
        <v>2.167769152750585</v>
      </c>
      <c r="J26" s="35"/>
      <c r="K26" s="34">
        <v>149255.24559000006</v>
      </c>
      <c r="L26" s="34">
        <v>129986.71915</v>
      </c>
      <c r="M26" s="35">
        <v>14.823457785533362</v>
      </c>
      <c r="N26" s="35">
        <v>0.40507046907970923</v>
      </c>
      <c r="O26" s="35">
        <v>2.889641360162717</v>
      </c>
    </row>
    <row r="27" spans="1:15" s="1" customFormat="1" ht="12">
      <c r="A27" s="134"/>
      <c r="B27" s="20"/>
      <c r="C27" s="20"/>
      <c r="D27" s="20"/>
      <c r="E27" s="132"/>
      <c r="F27" s="132"/>
      <c r="G27" s="133"/>
      <c r="H27" s="133"/>
      <c r="I27" s="133"/>
      <c r="J27" s="133"/>
      <c r="K27" s="132"/>
      <c r="L27" s="132"/>
      <c r="M27" s="133"/>
      <c r="N27" s="133"/>
      <c r="O27" s="133"/>
    </row>
    <row r="28" spans="1:15" s="1" customFormat="1" ht="12">
      <c r="A28" s="26">
        <v>2</v>
      </c>
      <c r="B28" s="24"/>
      <c r="C28" s="882" t="s">
        <v>554</v>
      </c>
      <c r="D28" s="882"/>
      <c r="E28" s="130">
        <v>4164394.2883099997</v>
      </c>
      <c r="F28" s="130">
        <v>3921607.104639996</v>
      </c>
      <c r="G28" s="131">
        <v>6.191012439332364</v>
      </c>
      <c r="H28" s="131">
        <v>0.6897248402492444</v>
      </c>
      <c r="I28" s="131">
        <v>10.63885239850533</v>
      </c>
      <c r="J28" s="131"/>
      <c r="K28" s="130">
        <v>563366.9293699999</v>
      </c>
      <c r="L28" s="130">
        <v>552981.1098000001</v>
      </c>
      <c r="M28" s="131">
        <v>1.878150878201991</v>
      </c>
      <c r="N28" s="131">
        <v>0.21833474490626587</v>
      </c>
      <c r="O28" s="131">
        <v>10.90700948981916</v>
      </c>
    </row>
    <row r="29" spans="1:15" s="1" customFormat="1" ht="12">
      <c r="A29" s="134">
        <v>21</v>
      </c>
      <c r="B29" s="20"/>
      <c r="C29" s="20"/>
      <c r="D29" s="17" t="s">
        <v>580</v>
      </c>
      <c r="E29" s="31">
        <v>168793.99271000008</v>
      </c>
      <c r="F29" s="31">
        <v>154136.16820999995</v>
      </c>
      <c r="G29" s="33">
        <v>9.509659329295026</v>
      </c>
      <c r="H29" s="33">
        <v>0.04164085397277548</v>
      </c>
      <c r="I29" s="33">
        <v>0.43122102516494404</v>
      </c>
      <c r="J29" s="33"/>
      <c r="K29" s="31">
        <v>23848.938550000006</v>
      </c>
      <c r="L29" s="31">
        <v>25689.06977</v>
      </c>
      <c r="M29" s="33">
        <v>-7.1630901253922366</v>
      </c>
      <c r="N29" s="33">
        <v>-0.038683955349395775</v>
      </c>
      <c r="O29" s="33">
        <v>0.46172500643204395</v>
      </c>
    </row>
    <row r="30" spans="1:15" s="1" customFormat="1" ht="12">
      <c r="A30" s="36">
        <v>22</v>
      </c>
      <c r="B30" s="24"/>
      <c r="C30" s="24"/>
      <c r="D30" s="25" t="s">
        <v>555</v>
      </c>
      <c r="E30" s="34">
        <v>506682.99960000004</v>
      </c>
      <c r="F30" s="34">
        <v>427928.33318000025</v>
      </c>
      <c r="G30" s="35">
        <v>18.403704619126746</v>
      </c>
      <c r="H30" s="35">
        <v>0.22373112490668898</v>
      </c>
      <c r="I30" s="35">
        <v>1.2944321004157189</v>
      </c>
      <c r="J30" s="35"/>
      <c r="K30" s="34">
        <v>73154.04272</v>
      </c>
      <c r="L30" s="34">
        <v>66843.27795999998</v>
      </c>
      <c r="M30" s="35">
        <v>9.44113597148314</v>
      </c>
      <c r="N30" s="35">
        <v>0.13266735520979975</v>
      </c>
      <c r="O30" s="35">
        <v>1.416291579376056</v>
      </c>
    </row>
    <row r="31" spans="1:15" s="1" customFormat="1" ht="12">
      <c r="A31" s="134">
        <v>23</v>
      </c>
      <c r="B31" s="20"/>
      <c r="C31" s="20"/>
      <c r="D31" s="17" t="s">
        <v>556</v>
      </c>
      <c r="E31" s="31">
        <v>294387.3753800001</v>
      </c>
      <c r="F31" s="31">
        <v>259789.34514</v>
      </c>
      <c r="G31" s="33">
        <v>13.317724874880952</v>
      </c>
      <c r="H31" s="33">
        <v>0.09828822312407284</v>
      </c>
      <c r="I31" s="33">
        <v>0.7520766809816687</v>
      </c>
      <c r="J31" s="33"/>
      <c r="K31" s="31">
        <v>42111.369429999984</v>
      </c>
      <c r="L31" s="31">
        <v>41168.48865</v>
      </c>
      <c r="M31" s="33">
        <v>2.2902972902795278</v>
      </c>
      <c r="N31" s="33">
        <v>0.019821607066328153</v>
      </c>
      <c r="O31" s="33">
        <v>0.8152929858980628</v>
      </c>
    </row>
    <row r="32" spans="1:15" s="1" customFormat="1" ht="12">
      <c r="A32" s="36">
        <v>24</v>
      </c>
      <c r="B32" s="24"/>
      <c r="C32" s="24"/>
      <c r="D32" s="25" t="s">
        <v>581</v>
      </c>
      <c r="E32" s="34">
        <v>959636.3254999997</v>
      </c>
      <c r="F32" s="34">
        <v>851049.6373500002</v>
      </c>
      <c r="G32" s="35">
        <v>12.759148630638853</v>
      </c>
      <c r="H32" s="35">
        <v>0.30847977642530755</v>
      </c>
      <c r="I32" s="35">
        <v>2.4516000446686133</v>
      </c>
      <c r="J32" s="35"/>
      <c r="K32" s="34">
        <v>135800.37458999996</v>
      </c>
      <c r="L32" s="34">
        <v>120250.86108</v>
      </c>
      <c r="M32" s="35">
        <v>12.930895771012604</v>
      </c>
      <c r="N32" s="35">
        <v>0.3268879304844725</v>
      </c>
      <c r="O32" s="35">
        <v>2.6291496663293508</v>
      </c>
    </row>
    <row r="33" spans="1:15" s="1" customFormat="1" ht="12">
      <c r="A33" s="134">
        <v>25</v>
      </c>
      <c r="B33" s="20"/>
      <c r="C33" s="20"/>
      <c r="D33" s="17" t="s">
        <v>582</v>
      </c>
      <c r="E33" s="31">
        <v>2182375.4616499995</v>
      </c>
      <c r="F33" s="31">
        <v>2173011.851849995</v>
      </c>
      <c r="G33" s="33">
        <v>0.43090468153833056</v>
      </c>
      <c r="H33" s="33">
        <v>0.02660072156956369</v>
      </c>
      <c r="I33" s="33">
        <v>5.575353534556071</v>
      </c>
      <c r="J33" s="33"/>
      <c r="K33" s="31">
        <v>287180.85425999993</v>
      </c>
      <c r="L33" s="31">
        <v>287525.0535900001</v>
      </c>
      <c r="M33" s="33">
        <v>-0.11971107411424534</v>
      </c>
      <c r="N33" s="33">
        <v>-0.007235892401748256</v>
      </c>
      <c r="O33" s="33">
        <v>5.559936409847403</v>
      </c>
    </row>
    <row r="34" spans="1:15" s="1" customFormat="1" ht="12">
      <c r="A34" s="36">
        <v>29</v>
      </c>
      <c r="B34" s="24"/>
      <c r="C34" s="24"/>
      <c r="D34" s="25" t="s">
        <v>557</v>
      </c>
      <c r="E34" s="34">
        <v>52518.13347</v>
      </c>
      <c r="F34" s="34">
        <v>55691.768909999984</v>
      </c>
      <c r="G34" s="35">
        <v>-5.6985718035437145</v>
      </c>
      <c r="H34" s="35">
        <v>-0.009015859749164221</v>
      </c>
      <c r="I34" s="35">
        <v>0.13416901271831255</v>
      </c>
      <c r="J34" s="35"/>
      <c r="K34" s="34">
        <v>1271.3498200000004</v>
      </c>
      <c r="L34" s="34">
        <v>11504.35875</v>
      </c>
      <c r="M34" s="35">
        <v>-88.94897275347921</v>
      </c>
      <c r="N34" s="35">
        <v>-0.2151223001031905</v>
      </c>
      <c r="O34" s="35">
        <v>0.024613841936243233</v>
      </c>
    </row>
    <row r="35" spans="1:15" s="1" customFormat="1" ht="18" customHeight="1">
      <c r="A35" s="134"/>
      <c r="B35" s="20"/>
      <c r="C35" s="20"/>
      <c r="D35" s="20"/>
      <c r="E35" s="132"/>
      <c r="F35" s="132"/>
      <c r="G35" s="133"/>
      <c r="H35" s="133"/>
      <c r="I35" s="133"/>
      <c r="J35" s="133"/>
      <c r="K35" s="132"/>
      <c r="L35" s="132"/>
      <c r="M35" s="133"/>
      <c r="N35" s="133"/>
      <c r="O35" s="133"/>
    </row>
    <row r="36" spans="1:15" s="1" customFormat="1" ht="12">
      <c r="A36" s="26"/>
      <c r="B36" s="882" t="s">
        <v>547</v>
      </c>
      <c r="C36" s="882"/>
      <c r="D36" s="882"/>
      <c r="E36" s="130">
        <v>17065644.46171002</v>
      </c>
      <c r="F36" s="130">
        <v>15015329.609639995</v>
      </c>
      <c r="G36" s="131">
        <v>13.654810819162458</v>
      </c>
      <c r="H36" s="131">
        <v>5.824661180331361</v>
      </c>
      <c r="I36" s="131">
        <v>43.59790642859212</v>
      </c>
      <c r="J36" s="131"/>
      <c r="K36" s="130">
        <v>2175894.3502</v>
      </c>
      <c r="L36" s="130">
        <v>1930404.2991799999</v>
      </c>
      <c r="M36" s="131">
        <v>12.717027781396881</v>
      </c>
      <c r="N36" s="131">
        <v>5.160787485785182</v>
      </c>
      <c r="O36" s="131">
        <v>42.126186485626334</v>
      </c>
    </row>
    <row r="37" spans="1:15" s="1" customFormat="1" ht="12">
      <c r="A37" s="134"/>
      <c r="B37" s="20"/>
      <c r="C37" s="20"/>
      <c r="D37" s="20"/>
      <c r="E37" s="132"/>
      <c r="F37" s="132"/>
      <c r="G37" s="133"/>
      <c r="H37" s="133"/>
      <c r="I37" s="133"/>
      <c r="J37" s="133"/>
      <c r="K37" s="132"/>
      <c r="L37" s="132"/>
      <c r="M37" s="133"/>
      <c r="N37" s="133"/>
      <c r="O37" s="133"/>
    </row>
    <row r="38" spans="1:15" s="1" customFormat="1" ht="12">
      <c r="A38" s="23">
        <v>3</v>
      </c>
      <c r="B38" s="24"/>
      <c r="C38" s="882" t="s">
        <v>558</v>
      </c>
      <c r="D38" s="882"/>
      <c r="E38" s="130">
        <v>4024524.306620002</v>
      </c>
      <c r="F38" s="130">
        <v>2500326.3069300004</v>
      </c>
      <c r="G38" s="131">
        <v>60.959963324205944</v>
      </c>
      <c r="H38" s="131">
        <v>4.330035902032204</v>
      </c>
      <c r="I38" s="131">
        <v>10.281524060418155</v>
      </c>
      <c r="J38" s="131"/>
      <c r="K38" s="130">
        <v>328561.8869999999</v>
      </c>
      <c r="L38" s="130">
        <v>246521.36045000004</v>
      </c>
      <c r="M38" s="131">
        <v>33.27927705747002</v>
      </c>
      <c r="N38" s="131">
        <v>1.7246879088878915</v>
      </c>
      <c r="O38" s="131">
        <v>6.361089784786225</v>
      </c>
    </row>
    <row r="39" spans="1:15" s="1" customFormat="1" ht="12">
      <c r="A39" s="134">
        <v>31</v>
      </c>
      <c r="B39" s="20"/>
      <c r="C39" s="20"/>
      <c r="D39" s="17" t="s">
        <v>559</v>
      </c>
      <c r="E39" s="31">
        <v>2760207.070320002</v>
      </c>
      <c r="F39" s="31">
        <v>1454295.7243100004</v>
      </c>
      <c r="G39" s="33">
        <v>89.79682221300617</v>
      </c>
      <c r="H39" s="33">
        <v>3.7099136819787026</v>
      </c>
      <c r="I39" s="33">
        <v>7.0515502561508026</v>
      </c>
      <c r="J39" s="33"/>
      <c r="K39" s="31">
        <v>272278.62721999985</v>
      </c>
      <c r="L39" s="31">
        <v>81171.63471000003</v>
      </c>
      <c r="M39" s="33">
        <v>235.43568291160238</v>
      </c>
      <c r="N39" s="33">
        <v>4.017525644293008</v>
      </c>
      <c r="O39" s="33">
        <v>5.271423323134123</v>
      </c>
    </row>
    <row r="40" spans="1:15" s="1" customFormat="1" ht="12">
      <c r="A40" s="36">
        <v>32</v>
      </c>
      <c r="B40" s="24"/>
      <c r="C40" s="24"/>
      <c r="D40" s="25" t="s">
        <v>560</v>
      </c>
      <c r="E40" s="34">
        <v>1264165.5558699998</v>
      </c>
      <c r="F40" s="34">
        <v>1046017.5872000001</v>
      </c>
      <c r="G40" s="35">
        <v>20.855095682850074</v>
      </c>
      <c r="H40" s="35">
        <v>0.6197282351037138</v>
      </c>
      <c r="I40" s="35">
        <v>3.2295863035662196</v>
      </c>
      <c r="J40" s="35"/>
      <c r="K40" s="34">
        <v>56283.25977999999</v>
      </c>
      <c r="L40" s="34">
        <v>165349.72574000002</v>
      </c>
      <c r="M40" s="35">
        <v>-65.96108065609909</v>
      </c>
      <c r="N40" s="35">
        <v>-2.292837735405117</v>
      </c>
      <c r="O40" s="35">
        <v>1.0896664616521012</v>
      </c>
    </row>
    <row r="41" spans="1:15" s="1" customFormat="1" ht="12">
      <c r="A41" s="134">
        <v>33</v>
      </c>
      <c r="B41" s="20"/>
      <c r="C41" s="20"/>
      <c r="D41" s="17" t="s">
        <v>561</v>
      </c>
      <c r="E41" s="31">
        <v>151.68043</v>
      </c>
      <c r="F41" s="31">
        <v>12.99542</v>
      </c>
      <c r="G41" s="33" t="s">
        <v>1005</v>
      </c>
      <c r="H41" s="33">
        <v>0.00039398494978725216</v>
      </c>
      <c r="I41" s="33">
        <v>0.00038750070113238385</v>
      </c>
      <c r="J41" s="33"/>
      <c r="K41" s="31">
        <v>9.999999999999999E-34</v>
      </c>
      <c r="L41" s="31">
        <v>9.999999999999999E-34</v>
      </c>
      <c r="M41" s="33">
        <v>0</v>
      </c>
      <c r="N41" s="33">
        <v>0</v>
      </c>
      <c r="O41" s="33">
        <v>1.93604006930549E-38</v>
      </c>
    </row>
    <row r="42" spans="1:15" s="1" customFormat="1" ht="12">
      <c r="A42" s="36"/>
      <c r="B42" s="24"/>
      <c r="C42" s="24"/>
      <c r="D42" s="24"/>
      <c r="E42" s="130"/>
      <c r="F42" s="130"/>
      <c r="G42" s="131"/>
      <c r="H42" s="131"/>
      <c r="I42" s="131"/>
      <c r="J42" s="131"/>
      <c r="K42" s="130"/>
      <c r="L42" s="130"/>
      <c r="M42" s="131"/>
      <c r="N42" s="131"/>
      <c r="O42" s="131"/>
    </row>
    <row r="43" spans="1:15" s="1" customFormat="1" ht="12">
      <c r="A43" s="14">
        <v>4</v>
      </c>
      <c r="B43" s="20"/>
      <c r="C43" s="883" t="s">
        <v>547</v>
      </c>
      <c r="D43" s="883"/>
      <c r="E43" s="132">
        <v>0</v>
      </c>
      <c r="F43" s="132">
        <v>0</v>
      </c>
      <c r="G43" s="133">
        <v>0</v>
      </c>
      <c r="H43" s="133">
        <v>0</v>
      </c>
      <c r="I43" s="133">
        <v>0</v>
      </c>
      <c r="J43" s="133"/>
      <c r="K43" s="132">
        <v>0</v>
      </c>
      <c r="L43" s="132">
        <v>0</v>
      </c>
      <c r="M43" s="133">
        <v>0</v>
      </c>
      <c r="N43" s="133">
        <v>0</v>
      </c>
      <c r="O43" s="133">
        <v>0</v>
      </c>
    </row>
    <row r="44" spans="1:15" s="1" customFormat="1" ht="12">
      <c r="A44" s="23"/>
      <c r="B44" s="24"/>
      <c r="C44" s="882" t="s">
        <v>562</v>
      </c>
      <c r="D44" s="882"/>
      <c r="E44" s="130">
        <v>1341804.7863099999</v>
      </c>
      <c r="F44" s="130">
        <v>1247651.0178</v>
      </c>
      <c r="G44" s="131">
        <v>7.546482723672399</v>
      </c>
      <c r="H44" s="131">
        <v>0.2674778460822327</v>
      </c>
      <c r="I44" s="131">
        <v>3.4279326309789173</v>
      </c>
      <c r="J44" s="131"/>
      <c r="K44" s="130">
        <v>202710.50108000002</v>
      </c>
      <c r="L44" s="130">
        <v>200593.96175</v>
      </c>
      <c r="M44" s="131">
        <v>1.0551361125405505</v>
      </c>
      <c r="N44" s="131">
        <v>0.044494714315516076</v>
      </c>
      <c r="O44" s="131">
        <v>3.9245565255987396</v>
      </c>
    </row>
    <row r="45" spans="1:15" s="1" customFormat="1" ht="12">
      <c r="A45" s="134">
        <v>41</v>
      </c>
      <c r="B45" s="20"/>
      <c r="C45" s="20"/>
      <c r="D45" s="17" t="s">
        <v>563</v>
      </c>
      <c r="E45" s="31">
        <v>485874.9086100001</v>
      </c>
      <c r="F45" s="31">
        <v>446136.72520000016</v>
      </c>
      <c r="G45" s="33">
        <v>8.907176021473143</v>
      </c>
      <c r="H45" s="33">
        <v>0.11289068800893076</v>
      </c>
      <c r="I45" s="33">
        <v>1.2412732990604523</v>
      </c>
      <c r="J45" s="33"/>
      <c r="K45" s="31">
        <v>69263.58055</v>
      </c>
      <c r="L45" s="31">
        <v>59669.276179999986</v>
      </c>
      <c r="M45" s="33">
        <v>16.079136507467542</v>
      </c>
      <c r="N45" s="33">
        <v>0.20169520402876207</v>
      </c>
      <c r="O45" s="33">
        <v>1.340970672883684</v>
      </c>
    </row>
    <row r="46" spans="1:15" s="1" customFormat="1" ht="12">
      <c r="A46" s="36">
        <v>42</v>
      </c>
      <c r="B46" s="24"/>
      <c r="C46" s="24"/>
      <c r="D46" s="25" t="s">
        <v>564</v>
      </c>
      <c r="E46" s="34">
        <v>855929.8776999998</v>
      </c>
      <c r="F46" s="34">
        <v>801514.2925999998</v>
      </c>
      <c r="G46" s="35">
        <v>6.789097287770566</v>
      </c>
      <c r="H46" s="35">
        <v>0.15458715807330192</v>
      </c>
      <c r="I46" s="35">
        <v>2.1866593319184653</v>
      </c>
      <c r="J46" s="35"/>
      <c r="K46" s="34">
        <v>133446.92053000003</v>
      </c>
      <c r="L46" s="34">
        <v>140924.68557</v>
      </c>
      <c r="M46" s="35">
        <v>-5.306213747970805</v>
      </c>
      <c r="N46" s="35">
        <v>-0.157200489713246</v>
      </c>
      <c r="O46" s="35">
        <v>2.5835858527150557</v>
      </c>
    </row>
    <row r="47" spans="1:15" s="1" customFormat="1" ht="12">
      <c r="A47" s="14"/>
      <c r="B47" s="20"/>
      <c r="C47" s="20"/>
      <c r="D47" s="20"/>
      <c r="E47" s="132"/>
      <c r="F47" s="132"/>
      <c r="G47" s="133"/>
      <c r="H47" s="133"/>
      <c r="I47" s="133"/>
      <c r="J47" s="133"/>
      <c r="K47" s="132"/>
      <c r="L47" s="132"/>
      <c r="M47" s="133"/>
      <c r="N47" s="133"/>
      <c r="O47" s="133"/>
    </row>
    <row r="48" spans="1:15" s="1" customFormat="1" ht="12" customHeight="1">
      <c r="A48" s="23">
        <v>5</v>
      </c>
      <c r="B48" s="24"/>
      <c r="C48" s="882" t="s">
        <v>547</v>
      </c>
      <c r="D48" s="882"/>
      <c r="E48" s="130">
        <v>0</v>
      </c>
      <c r="F48" s="130">
        <v>0</v>
      </c>
      <c r="G48" s="131">
        <v>0</v>
      </c>
      <c r="H48" s="131">
        <v>0</v>
      </c>
      <c r="I48" s="131">
        <v>0</v>
      </c>
      <c r="J48" s="131"/>
      <c r="K48" s="130">
        <v>0</v>
      </c>
      <c r="L48" s="130">
        <v>0</v>
      </c>
      <c r="M48" s="131">
        <v>0</v>
      </c>
      <c r="N48" s="131">
        <v>0</v>
      </c>
      <c r="O48" s="131">
        <v>0</v>
      </c>
    </row>
    <row r="49" spans="1:15" s="1" customFormat="1" ht="12">
      <c r="A49" s="14"/>
      <c r="B49" s="20"/>
      <c r="C49" s="883" t="s">
        <v>583</v>
      </c>
      <c r="D49" s="883"/>
      <c r="E49" s="132">
        <v>11699315.36878002</v>
      </c>
      <c r="F49" s="132">
        <v>11267352.284909995</v>
      </c>
      <c r="G49" s="133">
        <v>3.8337585703123858</v>
      </c>
      <c r="H49" s="133">
        <v>1.227147432216924</v>
      </c>
      <c r="I49" s="133">
        <v>29.88844973719505</v>
      </c>
      <c r="J49" s="133"/>
      <c r="K49" s="132">
        <v>1644621.9621200003</v>
      </c>
      <c r="L49" s="132">
        <v>1483288.9769799998</v>
      </c>
      <c r="M49" s="133">
        <v>10.876706268557124</v>
      </c>
      <c r="N49" s="133">
        <v>3.3916048625817745</v>
      </c>
      <c r="O49" s="133">
        <v>31.840540175241372</v>
      </c>
    </row>
    <row r="50" spans="1:15" s="1" customFormat="1" ht="12">
      <c r="A50" s="36">
        <v>51</v>
      </c>
      <c r="B50" s="24"/>
      <c r="C50" s="24"/>
      <c r="D50" s="25" t="s">
        <v>565</v>
      </c>
      <c r="E50" s="34">
        <v>1867594.5401600017</v>
      </c>
      <c r="F50" s="34">
        <v>1810221.5867000008</v>
      </c>
      <c r="G50" s="35">
        <v>3.169388426341259</v>
      </c>
      <c r="H50" s="35">
        <v>0.16298863293217353</v>
      </c>
      <c r="I50" s="35">
        <v>4.771177097421287</v>
      </c>
      <c r="J50" s="35"/>
      <c r="K50" s="34">
        <v>314975.65585</v>
      </c>
      <c r="L50" s="34">
        <v>182299.22927999997</v>
      </c>
      <c r="M50" s="35">
        <v>72.77947750739938</v>
      </c>
      <c r="N50" s="35">
        <v>2.7891755248581074</v>
      </c>
      <c r="O50" s="35">
        <v>6.098054905813763</v>
      </c>
    </row>
    <row r="51" spans="1:15" s="1" customFormat="1" ht="12">
      <c r="A51" s="134">
        <v>52</v>
      </c>
      <c r="B51" s="20"/>
      <c r="C51" s="20"/>
      <c r="D51" s="17" t="s">
        <v>566</v>
      </c>
      <c r="E51" s="31">
        <v>1581387.8934299985</v>
      </c>
      <c r="F51" s="31">
        <v>1644751.8964</v>
      </c>
      <c r="G51" s="33">
        <v>-3.8524961186359654</v>
      </c>
      <c r="H51" s="33">
        <v>-0.18000837674133138</v>
      </c>
      <c r="I51" s="33">
        <v>4.039999869900079</v>
      </c>
      <c r="J51" s="33"/>
      <c r="K51" s="31">
        <v>232138.09821999999</v>
      </c>
      <c r="L51" s="31">
        <v>226160.50661000016</v>
      </c>
      <c r="M51" s="33">
        <v>2.643074911530781</v>
      </c>
      <c r="N51" s="33">
        <v>0.1256632594593755</v>
      </c>
      <c r="O51" s="33">
        <v>4.494286597662935</v>
      </c>
    </row>
    <row r="52" spans="1:15" s="1" customFormat="1" ht="12">
      <c r="A52" s="36">
        <v>53</v>
      </c>
      <c r="B52" s="24"/>
      <c r="C52" s="24"/>
      <c r="D52" s="25" t="s">
        <v>584</v>
      </c>
      <c r="E52" s="34">
        <v>3267133.0893400055</v>
      </c>
      <c r="F52" s="34">
        <v>3137726.724990006</v>
      </c>
      <c r="G52" s="35">
        <v>4.124207609265643</v>
      </c>
      <c r="H52" s="35">
        <v>0.36762559962742475</v>
      </c>
      <c r="I52" s="35">
        <v>8.346603202615285</v>
      </c>
      <c r="J52" s="35"/>
      <c r="K52" s="34">
        <v>445381.0826499991</v>
      </c>
      <c r="L52" s="34">
        <v>445764.09805000003</v>
      </c>
      <c r="M52" s="35">
        <v>-0.08592333964902314</v>
      </c>
      <c r="N52" s="35">
        <v>-0.008051898946514303</v>
      </c>
      <c r="O52" s="35">
        <v>8.622756221210587</v>
      </c>
    </row>
    <row r="53" spans="1:15" s="1" customFormat="1" ht="12">
      <c r="A53" s="134">
        <v>55</v>
      </c>
      <c r="B53" s="20"/>
      <c r="C53" s="20"/>
      <c r="D53" s="17" t="s">
        <v>585</v>
      </c>
      <c r="E53" s="31">
        <v>4983199.845850014</v>
      </c>
      <c r="F53" s="31">
        <v>4674652.076819988</v>
      </c>
      <c r="G53" s="33">
        <v>6.60044349738903</v>
      </c>
      <c r="H53" s="33">
        <v>0.876541576398657</v>
      </c>
      <c r="I53" s="33">
        <v>12.7306695672584</v>
      </c>
      <c r="J53" s="33"/>
      <c r="K53" s="31">
        <v>652127.1254000011</v>
      </c>
      <c r="L53" s="31">
        <v>629065.1430399996</v>
      </c>
      <c r="M53" s="33">
        <v>3.666072204947303</v>
      </c>
      <c r="N53" s="33">
        <v>0.4848179772108056</v>
      </c>
      <c r="O53" s="33">
        <v>12.625442450554084</v>
      </c>
    </row>
    <row r="54" spans="1:15" s="1" customFormat="1" ht="12">
      <c r="A54" s="36"/>
      <c r="B54" s="24"/>
      <c r="C54" s="24"/>
      <c r="D54" s="24"/>
      <c r="E54" s="130"/>
      <c r="F54" s="130"/>
      <c r="G54" s="131"/>
      <c r="H54" s="131"/>
      <c r="I54" s="131"/>
      <c r="J54" s="131"/>
      <c r="K54" s="130"/>
      <c r="L54" s="130"/>
      <c r="M54" s="131"/>
      <c r="N54" s="131"/>
      <c r="O54" s="131"/>
    </row>
    <row r="55" spans="1:15" s="1" customFormat="1" ht="12">
      <c r="A55" s="21"/>
      <c r="B55" s="883" t="s">
        <v>590</v>
      </c>
      <c r="C55" s="883"/>
      <c r="D55" s="883"/>
      <c r="E55" s="132">
        <v>14031915.095949996</v>
      </c>
      <c r="F55" s="132">
        <v>13095306.408469994</v>
      </c>
      <c r="G55" s="133">
        <v>7.152247211827039</v>
      </c>
      <c r="H55" s="133">
        <v>2.66077585967735</v>
      </c>
      <c r="I55" s="133">
        <v>35.847583883502345</v>
      </c>
      <c r="J55" s="133"/>
      <c r="K55" s="132">
        <v>1825263.7131199995</v>
      </c>
      <c r="L55" s="132">
        <v>1787174.7111500006</v>
      </c>
      <c r="M55" s="133">
        <v>2.1312410998413047</v>
      </c>
      <c r="N55" s="133">
        <v>0.8007218373864129</v>
      </c>
      <c r="O55" s="133">
        <v>35.33783685649641</v>
      </c>
    </row>
    <row r="56" spans="1:15" s="1" customFormat="1" ht="12">
      <c r="A56" s="23"/>
      <c r="B56" s="24"/>
      <c r="C56" s="24"/>
      <c r="D56" s="24"/>
      <c r="E56" s="130"/>
      <c r="F56" s="130"/>
      <c r="G56" s="131"/>
      <c r="H56" s="131"/>
      <c r="I56" s="131"/>
      <c r="J56" s="131"/>
      <c r="K56" s="130"/>
      <c r="L56" s="130"/>
      <c r="M56" s="131"/>
      <c r="N56" s="131"/>
      <c r="O56" s="131"/>
    </row>
    <row r="57" spans="1:15" s="1" customFormat="1" ht="12">
      <c r="A57" s="14">
        <v>6</v>
      </c>
      <c r="B57" s="20"/>
      <c r="C57" s="883" t="s">
        <v>586</v>
      </c>
      <c r="D57" s="883"/>
      <c r="E57" s="132">
        <v>1276891.081850002</v>
      </c>
      <c r="F57" s="132">
        <v>1220862.9236499972</v>
      </c>
      <c r="G57" s="133">
        <v>4.5892259576937775</v>
      </c>
      <c r="H57" s="133">
        <v>0.1591682554235755</v>
      </c>
      <c r="I57" s="133">
        <v>3.2620964318637804</v>
      </c>
      <c r="J57" s="133"/>
      <c r="K57" s="132">
        <v>161879.24984</v>
      </c>
      <c r="L57" s="132">
        <v>166356.0720600001</v>
      </c>
      <c r="M57" s="133">
        <v>-2.6911083945198113</v>
      </c>
      <c r="N57" s="133">
        <v>-0.09411350070223094</v>
      </c>
      <c r="O57" s="133">
        <v>3.1340471407935446</v>
      </c>
    </row>
    <row r="58" spans="1:15" s="1" customFormat="1" ht="12">
      <c r="A58" s="36">
        <v>61</v>
      </c>
      <c r="B58" s="24"/>
      <c r="C58" s="24"/>
      <c r="D58" s="24" t="s">
        <v>586</v>
      </c>
      <c r="E58" s="34">
        <v>1276891.081850002</v>
      </c>
      <c r="F58" s="34">
        <v>1220862.9236499972</v>
      </c>
      <c r="G58" s="35">
        <v>4.5892259576937775</v>
      </c>
      <c r="H58" s="35">
        <v>0.1591682554235755</v>
      </c>
      <c r="I58" s="35">
        <v>3.2620964318637804</v>
      </c>
      <c r="J58" s="35"/>
      <c r="K58" s="34">
        <v>161879.24984</v>
      </c>
      <c r="L58" s="34">
        <v>166356.0720600001</v>
      </c>
      <c r="M58" s="35">
        <v>-2.6911083945198113</v>
      </c>
      <c r="N58" s="35">
        <v>-0.09411350070223094</v>
      </c>
      <c r="O58" s="35">
        <v>3.1340471407935446</v>
      </c>
    </row>
    <row r="59" spans="1:15" s="1" customFormat="1" ht="12">
      <c r="A59" s="134"/>
      <c r="B59" s="20"/>
      <c r="C59" s="20"/>
      <c r="D59" s="20"/>
      <c r="E59" s="132"/>
      <c r="F59" s="132"/>
      <c r="G59" s="133"/>
      <c r="H59" s="133"/>
      <c r="I59" s="133"/>
      <c r="J59" s="133"/>
      <c r="K59" s="132"/>
      <c r="L59" s="132"/>
      <c r="M59" s="133"/>
      <c r="N59" s="133"/>
      <c r="O59" s="133"/>
    </row>
    <row r="60" spans="1:15" s="1" customFormat="1" ht="12">
      <c r="A60" s="27">
        <v>7</v>
      </c>
      <c r="B60" s="24"/>
      <c r="C60" s="882" t="s">
        <v>567</v>
      </c>
      <c r="D60" s="882"/>
      <c r="E60" s="130">
        <v>120242.34606000004</v>
      </c>
      <c r="F60" s="130">
        <v>122012.89455999999</v>
      </c>
      <c r="G60" s="131">
        <v>-1.4511158893368248</v>
      </c>
      <c r="H60" s="131">
        <v>-0.0050298836324731136</v>
      </c>
      <c r="I60" s="131">
        <v>0.30718526710435057</v>
      </c>
      <c r="J60" s="131"/>
      <c r="K60" s="130">
        <v>15096.768410000002</v>
      </c>
      <c r="L60" s="130">
        <v>15525.086229999997</v>
      </c>
      <c r="M60" s="131">
        <v>-2.758875626547775</v>
      </c>
      <c r="N60" s="131">
        <v>-0.009004264067771446</v>
      </c>
      <c r="O60" s="131">
        <v>0.29227948558785344</v>
      </c>
    </row>
    <row r="61" spans="1:15" s="1" customFormat="1" ht="12">
      <c r="A61" s="134">
        <v>71</v>
      </c>
      <c r="B61" s="20"/>
      <c r="C61" s="20"/>
      <c r="D61" s="17" t="s">
        <v>587</v>
      </c>
      <c r="E61" s="31">
        <v>65637.15398</v>
      </c>
      <c r="F61" s="31">
        <v>69022.85368999999</v>
      </c>
      <c r="G61" s="33">
        <v>-4.905186512870165</v>
      </c>
      <c r="H61" s="33">
        <v>-0.00961830503699757</v>
      </c>
      <c r="I61" s="33">
        <v>0.16768440851324223</v>
      </c>
      <c r="J61" s="33"/>
      <c r="K61" s="31">
        <v>10448.509320000003</v>
      </c>
      <c r="L61" s="31">
        <v>7941.499299999999</v>
      </c>
      <c r="M61" s="33">
        <v>31.568472467157488</v>
      </c>
      <c r="N61" s="33">
        <v>0.0527033412726775</v>
      </c>
      <c r="O61" s="33">
        <v>0.20228732708031869</v>
      </c>
    </row>
    <row r="62" spans="1:15" s="1" customFormat="1" ht="12">
      <c r="A62" s="36">
        <v>72</v>
      </c>
      <c r="B62" s="24"/>
      <c r="C62" s="24"/>
      <c r="D62" s="25" t="s">
        <v>588</v>
      </c>
      <c r="E62" s="34">
        <v>3232.1366100000005</v>
      </c>
      <c r="F62" s="34">
        <v>3056.10231</v>
      </c>
      <c r="G62" s="35">
        <v>5.760091847186891</v>
      </c>
      <c r="H62" s="35">
        <v>0.0005000891217178711</v>
      </c>
      <c r="I62" s="35">
        <v>0.008257197072362246</v>
      </c>
      <c r="J62" s="35"/>
      <c r="K62" s="34">
        <v>487.00166</v>
      </c>
      <c r="L62" s="34">
        <v>442.81404</v>
      </c>
      <c r="M62" s="35">
        <v>9.97882090640126</v>
      </c>
      <c r="N62" s="35">
        <v>0.000928929361394171</v>
      </c>
      <c r="O62" s="35">
        <v>0.009428547275782889</v>
      </c>
    </row>
    <row r="63" spans="1:15" s="1" customFormat="1" ht="12">
      <c r="A63" s="134">
        <v>73</v>
      </c>
      <c r="B63" s="20"/>
      <c r="C63" s="20"/>
      <c r="D63" s="17" t="s">
        <v>592</v>
      </c>
      <c r="E63" s="31">
        <v>51373.05547000004</v>
      </c>
      <c r="F63" s="31">
        <v>49933.938559999995</v>
      </c>
      <c r="G63" s="33">
        <v>2.8820416564393834</v>
      </c>
      <c r="H63" s="33">
        <v>0.004088332282806586</v>
      </c>
      <c r="I63" s="33">
        <v>0.1312436615187461</v>
      </c>
      <c r="J63" s="33"/>
      <c r="K63" s="31">
        <v>4161.25743</v>
      </c>
      <c r="L63" s="31">
        <v>7140.772889999999</v>
      </c>
      <c r="M63" s="33">
        <v>-41.72539171736632</v>
      </c>
      <c r="N63" s="33">
        <v>-0.06263653470184312</v>
      </c>
      <c r="O63" s="33">
        <v>0.08056361123175186</v>
      </c>
    </row>
    <row r="64" spans="1:15" s="1" customFormat="1" ht="12">
      <c r="A64" s="36"/>
      <c r="B64" s="24"/>
      <c r="C64" s="24"/>
      <c r="D64" s="24"/>
      <c r="E64" s="130"/>
      <c r="F64" s="130"/>
      <c r="G64" s="131"/>
      <c r="H64" s="131"/>
      <c r="I64" s="131"/>
      <c r="J64" s="131"/>
      <c r="K64" s="130"/>
      <c r="L64" s="130"/>
      <c r="M64" s="131"/>
      <c r="N64" s="131"/>
      <c r="O64" s="131"/>
    </row>
    <row r="65" spans="1:15" s="1" customFormat="1" ht="12">
      <c r="A65" s="14">
        <v>8</v>
      </c>
      <c r="B65" s="20"/>
      <c r="C65" s="883" t="s">
        <v>568</v>
      </c>
      <c r="D65" s="883"/>
      <c r="E65" s="132">
        <v>7631133.500909994</v>
      </c>
      <c r="F65" s="132">
        <v>6666772.262519997</v>
      </c>
      <c r="G65" s="133">
        <v>14.465189456246335</v>
      </c>
      <c r="H65" s="133">
        <v>2.739617021939538</v>
      </c>
      <c r="I65" s="133">
        <v>19.49539292601851</v>
      </c>
      <c r="J65" s="133"/>
      <c r="K65" s="132">
        <v>1077981.6254299998</v>
      </c>
      <c r="L65" s="132">
        <v>900818.4469400004</v>
      </c>
      <c r="M65" s="133">
        <v>19.666912804883918</v>
      </c>
      <c r="N65" s="133">
        <v>3.724393354004505</v>
      </c>
      <c r="O65" s="133">
        <v>20.87015620807542</v>
      </c>
    </row>
    <row r="66" spans="1:15" s="1" customFormat="1" ht="12">
      <c r="A66" s="36">
        <v>81</v>
      </c>
      <c r="B66" s="24"/>
      <c r="C66" s="24"/>
      <c r="D66" s="25" t="s">
        <v>589</v>
      </c>
      <c r="E66" s="34">
        <v>1933128.969719998</v>
      </c>
      <c r="F66" s="34">
        <v>1714950.0553999983</v>
      </c>
      <c r="G66" s="35">
        <v>12.722173082125781</v>
      </c>
      <c r="H66" s="35">
        <v>0.6198161474192654</v>
      </c>
      <c r="I66" s="35">
        <v>4.938599074025714</v>
      </c>
      <c r="J66" s="35"/>
      <c r="K66" s="34">
        <v>278322.33119999984</v>
      </c>
      <c r="L66" s="34">
        <v>215774.99118000016</v>
      </c>
      <c r="M66" s="35">
        <v>28.987298146995403</v>
      </c>
      <c r="N66" s="35">
        <v>1.3148945478774898</v>
      </c>
      <c r="O66" s="35">
        <v>5.388431853857133</v>
      </c>
    </row>
    <row r="67" spans="1:15" s="1" customFormat="1" ht="12">
      <c r="A67" s="134">
        <v>82</v>
      </c>
      <c r="B67" s="20"/>
      <c r="C67" s="20"/>
      <c r="D67" s="17" t="s">
        <v>569</v>
      </c>
      <c r="E67" s="31">
        <v>196121.41044000007</v>
      </c>
      <c r="F67" s="31">
        <v>159122.78298</v>
      </c>
      <c r="G67" s="33">
        <v>23.251621651596178</v>
      </c>
      <c r="H67" s="33">
        <v>0.1051079881093521</v>
      </c>
      <c r="I67" s="33">
        <v>0.5010348668748635</v>
      </c>
      <c r="J67" s="33"/>
      <c r="K67" s="31">
        <v>24458.040949999995</v>
      </c>
      <c r="L67" s="31">
        <v>23202.011320000005</v>
      </c>
      <c r="M67" s="33">
        <v>5.413451500720972</v>
      </c>
      <c r="N67" s="33">
        <v>0.026404744181470888</v>
      </c>
      <c r="O67" s="33">
        <v>0.47351747295914515</v>
      </c>
    </row>
    <row r="68" spans="1:15" s="1" customFormat="1" ht="12">
      <c r="A68" s="36">
        <v>83</v>
      </c>
      <c r="B68" s="24"/>
      <c r="C68" s="24"/>
      <c r="D68" s="25" t="s">
        <v>570</v>
      </c>
      <c r="E68" s="34">
        <v>492612.05877</v>
      </c>
      <c r="F68" s="34">
        <v>474463.44496000005</v>
      </c>
      <c r="G68" s="35">
        <v>3.825081574309688</v>
      </c>
      <c r="H68" s="35">
        <v>0.0515577040419946</v>
      </c>
      <c r="I68" s="35">
        <v>1.258484816793057</v>
      </c>
      <c r="J68" s="35"/>
      <c r="K68" s="34">
        <v>66439.12382000004</v>
      </c>
      <c r="L68" s="34">
        <v>63273.61814000001</v>
      </c>
      <c r="M68" s="35">
        <v>5.002883939710837</v>
      </c>
      <c r="N68" s="35">
        <v>0.06654649356113862</v>
      </c>
      <c r="O68" s="35">
        <v>1.2862880588506893</v>
      </c>
    </row>
    <row r="69" spans="1:15" s="1" customFormat="1" ht="12">
      <c r="A69" s="134">
        <v>84</v>
      </c>
      <c r="B69" s="20"/>
      <c r="C69" s="20"/>
      <c r="D69" s="17" t="s">
        <v>571</v>
      </c>
      <c r="E69" s="31">
        <v>3294244.4394599963</v>
      </c>
      <c r="F69" s="31">
        <v>2809701.0779699995</v>
      </c>
      <c r="G69" s="33">
        <v>17.245370523190243</v>
      </c>
      <c r="H69" s="33">
        <v>1.3765207353439475</v>
      </c>
      <c r="I69" s="33">
        <v>8.415865052546367</v>
      </c>
      <c r="J69" s="33"/>
      <c r="K69" s="31">
        <v>473815.0532899998</v>
      </c>
      <c r="L69" s="31">
        <v>382895.39118000027</v>
      </c>
      <c r="M69" s="33">
        <v>23.745300728171443</v>
      </c>
      <c r="N69" s="33">
        <v>1.9113485555912622</v>
      </c>
      <c r="O69" s="33">
        <v>9.173249286095558</v>
      </c>
    </row>
    <row r="70" spans="1:15" s="1" customFormat="1" ht="12">
      <c r="A70" s="36">
        <v>85</v>
      </c>
      <c r="B70" s="24"/>
      <c r="C70" s="24"/>
      <c r="D70" s="25" t="s">
        <v>572</v>
      </c>
      <c r="E70" s="34">
        <v>1715026.6225199995</v>
      </c>
      <c r="F70" s="34">
        <v>1508534.9012099993</v>
      </c>
      <c r="G70" s="35">
        <v>13.688229628918275</v>
      </c>
      <c r="H70" s="35">
        <v>0.586614447024979</v>
      </c>
      <c r="I70" s="35">
        <v>4.38140911577851</v>
      </c>
      <c r="J70" s="35"/>
      <c r="K70" s="34">
        <v>234947.07617000016</v>
      </c>
      <c r="L70" s="34">
        <v>215672.43511999995</v>
      </c>
      <c r="M70" s="35">
        <v>8.936997924317874</v>
      </c>
      <c r="N70" s="35">
        <v>0.4051990127931432</v>
      </c>
      <c r="O70" s="35">
        <v>4.548669536312895</v>
      </c>
    </row>
    <row r="71" spans="1:15" s="1" customFormat="1" ht="12">
      <c r="A71" s="19"/>
      <c r="B71" s="20"/>
      <c r="C71" s="20"/>
      <c r="D71" s="20"/>
      <c r="E71" s="132"/>
      <c r="F71" s="132"/>
      <c r="G71" s="133"/>
      <c r="H71" s="133"/>
      <c r="I71" s="133"/>
      <c r="J71" s="133"/>
      <c r="K71" s="132"/>
      <c r="L71" s="132"/>
      <c r="M71" s="133"/>
      <c r="N71" s="133"/>
      <c r="O71" s="133"/>
    </row>
    <row r="72" spans="1:15" s="1" customFormat="1" ht="12">
      <c r="A72" s="27">
        <v>9</v>
      </c>
      <c r="B72" s="24"/>
      <c r="C72" s="882" t="s">
        <v>573</v>
      </c>
      <c r="D72" s="882"/>
      <c r="E72" s="130">
        <v>5003648.167129998</v>
      </c>
      <c r="F72" s="130">
        <v>5085658.32774</v>
      </c>
      <c r="G72" s="131">
        <v>-1.6125770809783397</v>
      </c>
      <c r="H72" s="131">
        <v>-0.2329795340532906</v>
      </c>
      <c r="I72" s="131">
        <v>12.782909258515696</v>
      </c>
      <c r="J72" s="131"/>
      <c r="K72" s="130">
        <v>570306.0694399999</v>
      </c>
      <c r="L72" s="130">
        <v>704475.10592</v>
      </c>
      <c r="M72" s="131">
        <v>-19.045248774941996</v>
      </c>
      <c r="N72" s="131">
        <v>-2.8205537518480894</v>
      </c>
      <c r="O72" s="131">
        <v>11.041354022039592</v>
      </c>
    </row>
    <row r="73" spans="1:15" s="1" customFormat="1" ht="12">
      <c r="A73" s="138">
        <v>91</v>
      </c>
      <c r="B73" s="20"/>
      <c r="C73" s="20"/>
      <c r="D73" s="17" t="s">
        <v>574</v>
      </c>
      <c r="E73" s="31">
        <v>1647409.3320100007</v>
      </c>
      <c r="F73" s="31">
        <v>1541472.6955399995</v>
      </c>
      <c r="G73" s="33">
        <v>6.87243029192224</v>
      </c>
      <c r="H73" s="33">
        <v>0.3009513457890208</v>
      </c>
      <c r="I73" s="33">
        <v>4.208666017138187</v>
      </c>
      <c r="J73" s="33"/>
      <c r="K73" s="31">
        <v>205793.60623999988</v>
      </c>
      <c r="L73" s="31">
        <v>192468.6637099999</v>
      </c>
      <c r="M73" s="33">
        <v>6.923175062968788</v>
      </c>
      <c r="N73" s="33">
        <v>0.28012213273778697</v>
      </c>
      <c r="O73" s="33">
        <v>3.984246676875162</v>
      </c>
    </row>
    <row r="74" spans="1:15" s="1" customFormat="1" ht="12">
      <c r="A74" s="139">
        <v>92</v>
      </c>
      <c r="B74" s="24"/>
      <c r="C74" s="24"/>
      <c r="D74" s="25" t="s">
        <v>575</v>
      </c>
      <c r="E74" s="34">
        <v>3316120.0922399973</v>
      </c>
      <c r="F74" s="34">
        <v>3509009.98204</v>
      </c>
      <c r="G74" s="35">
        <v>-5.4969889167389665</v>
      </c>
      <c r="H74" s="35">
        <v>-0.5479735232187148</v>
      </c>
      <c r="I74" s="35">
        <v>8.471751173056303</v>
      </c>
      <c r="J74" s="35"/>
      <c r="K74" s="34">
        <v>359779.48081</v>
      </c>
      <c r="L74" s="34">
        <v>508328.5943800001</v>
      </c>
      <c r="M74" s="35">
        <v>-29.22304887278336</v>
      </c>
      <c r="N74" s="35">
        <v>-3.1228573343450106</v>
      </c>
      <c r="O74" s="35">
        <v>6.965474909620857</v>
      </c>
    </row>
    <row r="75" spans="1:15" s="1" customFormat="1" ht="12">
      <c r="A75" s="138">
        <v>93</v>
      </c>
      <c r="B75" s="20"/>
      <c r="C75" s="20"/>
      <c r="D75" s="17" t="s">
        <v>576</v>
      </c>
      <c r="E75" s="31">
        <v>40118.742880000034</v>
      </c>
      <c r="F75" s="31">
        <v>35175.65016</v>
      </c>
      <c r="G75" s="33">
        <v>14.052598025952273</v>
      </c>
      <c r="H75" s="33">
        <v>0.014042643376403447</v>
      </c>
      <c r="I75" s="33">
        <v>0.10249206832120562</v>
      </c>
      <c r="J75" s="33"/>
      <c r="K75" s="31">
        <v>4732.982389999999</v>
      </c>
      <c r="L75" s="31">
        <v>3677.8478300000006</v>
      </c>
      <c r="M75" s="33">
        <v>28.68891288522936</v>
      </c>
      <c r="N75" s="33">
        <v>0.022181449759134286</v>
      </c>
      <c r="O75" s="33">
        <v>0.09163243554357264</v>
      </c>
    </row>
    <row r="76" spans="1:15" s="1" customFormat="1" ht="13.5" customHeight="1">
      <c r="A76" s="23"/>
      <c r="B76" s="24"/>
      <c r="C76" s="24"/>
      <c r="D76" s="24"/>
      <c r="E76" s="130"/>
      <c r="F76" s="130"/>
      <c r="G76" s="131"/>
      <c r="H76" s="131"/>
      <c r="I76" s="131"/>
      <c r="J76" s="131"/>
      <c r="K76" s="130"/>
      <c r="L76" s="130"/>
      <c r="M76" s="131"/>
      <c r="N76" s="131"/>
      <c r="O76" s="131"/>
    </row>
    <row r="77" spans="1:15" s="1" customFormat="1" ht="13.5" customHeight="1">
      <c r="A77" s="21"/>
      <c r="B77" s="883" t="s">
        <v>548</v>
      </c>
      <c r="C77" s="883"/>
      <c r="D77" s="883"/>
      <c r="E77" s="132">
        <v>16619.677089999994</v>
      </c>
      <c r="F77" s="132">
        <v>17782.415880000008</v>
      </c>
      <c r="G77" s="133">
        <v>-6.5386997911107985</v>
      </c>
      <c r="H77" s="133">
        <v>-0.003303180234070328</v>
      </c>
      <c r="I77" s="133">
        <v>0.0424585856261669</v>
      </c>
      <c r="J77" s="133"/>
      <c r="K77" s="132">
        <v>2579.87395</v>
      </c>
      <c r="L77" s="132">
        <v>2439.1345499999993</v>
      </c>
      <c r="M77" s="133">
        <v>5.770054792590301</v>
      </c>
      <c r="N77" s="133">
        <v>0.0029586784933200625</v>
      </c>
      <c r="O77" s="133">
        <v>0.0499473934095743</v>
      </c>
    </row>
    <row r="78" spans="1:15" s="1" customFormat="1" ht="13.5" customHeight="1" thickBot="1">
      <c r="A78" s="140"/>
      <c r="B78" s="41"/>
      <c r="C78" s="884" t="s">
        <v>577</v>
      </c>
      <c r="D78" s="884"/>
      <c r="E78" s="38">
        <v>16619.677089999994</v>
      </c>
      <c r="F78" s="38">
        <v>17782.415880000008</v>
      </c>
      <c r="G78" s="39">
        <v>-6.5386997911107985</v>
      </c>
      <c r="H78" s="39">
        <v>-0.003303180234070328</v>
      </c>
      <c r="I78" s="39">
        <v>0.0424585856261669</v>
      </c>
      <c r="J78" s="39"/>
      <c r="K78" s="38">
        <v>2579.87395</v>
      </c>
      <c r="L78" s="38">
        <v>2439.1345499999993</v>
      </c>
      <c r="M78" s="39">
        <v>5.770054792590301</v>
      </c>
      <c r="N78" s="39">
        <v>0.0029586784933200625</v>
      </c>
      <c r="O78" s="39">
        <v>0.0499473934095743</v>
      </c>
    </row>
    <row r="79" spans="1:15" s="1" customFormat="1" ht="13.5" customHeight="1">
      <c r="A79" s="19"/>
      <c r="B79" s="7"/>
      <c r="C79" s="7"/>
      <c r="D79" s="7"/>
      <c r="E79" s="7"/>
      <c r="F79" s="7"/>
      <c r="G79" s="7"/>
      <c r="H79" s="7"/>
      <c r="I79" s="7"/>
      <c r="J79" s="7"/>
      <c r="K79" s="653"/>
      <c r="L79" s="654"/>
      <c r="M79" s="22"/>
      <c r="N79" s="22"/>
      <c r="O79" s="655"/>
    </row>
    <row r="80" spans="1:12" s="1" customFormat="1" ht="12">
      <c r="A80" s="477" t="s">
        <v>600</v>
      </c>
      <c r="B80" s="477"/>
      <c r="C80" s="477"/>
      <c r="D80" s="477"/>
      <c r="K80" s="141"/>
      <c r="L80" s="142"/>
    </row>
    <row r="81" spans="1:15" s="2" customFormat="1" ht="12.75">
      <c r="A81" s="776" t="s">
        <v>497</v>
      </c>
      <c r="B81" s="477"/>
      <c r="C81" s="477"/>
      <c r="D81" s="477"/>
      <c r="K81" s="143"/>
      <c r="L81" s="656"/>
      <c r="M81" s="219"/>
      <c r="N81" s="219"/>
      <c r="O81" s="219"/>
    </row>
    <row r="82" spans="1:14" ht="12.75">
      <c r="A82" s="477" t="s">
        <v>596</v>
      </c>
      <c r="B82" s="477"/>
      <c r="C82" s="477"/>
      <c r="D82" s="477"/>
      <c r="L82" s="656"/>
      <c r="N82" s="657"/>
    </row>
    <row r="83" spans="1:4" ht="12.75">
      <c r="A83" s="477" t="s">
        <v>1031</v>
      </c>
      <c r="B83" s="477"/>
      <c r="C83" s="477"/>
      <c r="D83" s="477"/>
    </row>
  </sheetData>
  <sheetProtection/>
  <mergeCells count="28">
    <mergeCell ref="A7:N7"/>
    <mergeCell ref="A8:N8"/>
    <mergeCell ref="E11:I11"/>
    <mergeCell ref="K11:O11"/>
    <mergeCell ref="B12:D12"/>
    <mergeCell ref="E12:I12"/>
    <mergeCell ref="K12:O12"/>
    <mergeCell ref="B13:D13"/>
    <mergeCell ref="I13:I14"/>
    <mergeCell ref="O13:O14"/>
    <mergeCell ref="B14:D14"/>
    <mergeCell ref="B16:D16"/>
    <mergeCell ref="B18:D18"/>
    <mergeCell ref="C20:D20"/>
    <mergeCell ref="C28:D28"/>
    <mergeCell ref="B36:D36"/>
    <mergeCell ref="C38:D38"/>
    <mergeCell ref="C43:D43"/>
    <mergeCell ref="C44:D44"/>
    <mergeCell ref="C72:D72"/>
    <mergeCell ref="B77:D77"/>
    <mergeCell ref="C78:D78"/>
    <mergeCell ref="C48:D48"/>
    <mergeCell ref="C49:D49"/>
    <mergeCell ref="B55:D55"/>
    <mergeCell ref="C57:D57"/>
    <mergeCell ref="C60:D60"/>
    <mergeCell ref="C65:D65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1"/>
  <sheetViews>
    <sheetView zoomScalePageLayoutView="0" workbookViewId="0" topLeftCell="A1">
      <selection activeCell="A82" sqref="A82"/>
    </sheetView>
  </sheetViews>
  <sheetFormatPr defaultColWidth="9.140625" defaultRowHeight="12.75"/>
  <cols>
    <col min="1" max="1" width="8.28125" style="219" customWidth="1"/>
    <col min="2" max="2" width="1.28515625" style="219" customWidth="1"/>
    <col min="3" max="3" width="1.421875" style="219" customWidth="1"/>
    <col min="4" max="4" width="48.57421875" style="219" customWidth="1"/>
    <col min="5" max="5" width="17.7109375" style="571" bestFit="1" customWidth="1"/>
    <col min="6" max="6" width="17.00390625" style="219" customWidth="1"/>
    <col min="7" max="7" width="11.8515625" style="219" customWidth="1"/>
    <col min="8" max="8" width="13.7109375" style="219" customWidth="1"/>
    <col min="9" max="9" width="14.00390625" style="219" customWidth="1"/>
    <col min="10" max="10" width="3.28125" style="219" customWidth="1"/>
    <col min="11" max="11" width="16.57421875" style="658" bestFit="1" customWidth="1"/>
    <col min="12" max="12" width="16.57421875" style="219" bestFit="1" customWidth="1"/>
    <col min="13" max="13" width="10.57421875" style="219" bestFit="1" customWidth="1"/>
    <col min="14" max="14" width="14.57421875" style="219" bestFit="1" customWidth="1"/>
    <col min="15" max="15" width="16.28125" style="659" customWidth="1"/>
    <col min="16" max="16" width="17.57421875" style="659" customWidth="1"/>
    <col min="17" max="17" width="9.00390625" style="660" customWidth="1"/>
    <col min="18" max="18" width="16.57421875" style="46" bestFit="1" customWidth="1"/>
    <col min="19" max="19" width="14.140625" style="46" customWidth="1"/>
    <col min="20" max="20" width="6.421875" style="660" customWidth="1"/>
    <col min="21" max="23" width="13.7109375" style="659" customWidth="1"/>
    <col min="24" max="16384" width="9.140625" style="219" customWidth="1"/>
  </cols>
  <sheetData>
    <row r="1" ht="3.75" customHeight="1"/>
    <row r="2" spans="8:9" ht="12.75">
      <c r="H2" s="658"/>
      <c r="I2" s="658"/>
    </row>
    <row r="3" spans="8:9" ht="12.75">
      <c r="H3" s="658"/>
      <c r="I3" s="658"/>
    </row>
    <row r="4" spans="8:9" ht="12.75">
      <c r="H4" s="658"/>
      <c r="I4" s="658"/>
    </row>
    <row r="5" spans="8:9" ht="12.75">
      <c r="H5" s="658"/>
      <c r="I5" s="658"/>
    </row>
    <row r="6" ht="16.5" customHeight="1"/>
    <row r="7" spans="1:10" ht="15" customHeight="1">
      <c r="A7" s="5" t="s">
        <v>959</v>
      </c>
      <c r="B7" s="5"/>
      <c r="C7" s="5"/>
      <c r="D7" s="5"/>
      <c r="E7" s="5"/>
      <c r="F7" s="5"/>
      <c r="G7" s="5"/>
      <c r="H7" s="5"/>
      <c r="I7" s="652"/>
      <c r="J7" s="652"/>
    </row>
    <row r="8" spans="1:20" ht="15">
      <c r="A8" s="5" t="s">
        <v>543</v>
      </c>
      <c r="B8" s="5"/>
      <c r="C8" s="5"/>
      <c r="D8" s="5"/>
      <c r="E8" s="5"/>
      <c r="F8" s="5"/>
      <c r="G8" s="5"/>
      <c r="H8" s="5"/>
      <c r="I8" s="652"/>
      <c r="J8" s="652"/>
      <c r="O8" s="661"/>
      <c r="P8" s="661"/>
      <c r="Q8" s="661"/>
      <c r="R8" s="661"/>
      <c r="S8" s="661"/>
      <c r="T8" s="661"/>
    </row>
    <row r="9" spans="1:20" ht="15.75" thickBot="1">
      <c r="A9" s="396" t="s">
        <v>544</v>
      </c>
      <c r="B9" s="396"/>
      <c r="C9" s="396"/>
      <c r="D9" s="396"/>
      <c r="E9" s="144"/>
      <c r="F9" s="5"/>
      <c r="G9" s="42"/>
      <c r="H9" s="42"/>
      <c r="I9" s="652"/>
      <c r="J9" s="662"/>
      <c r="M9" s="42"/>
      <c r="N9" s="42"/>
      <c r="O9" s="663"/>
      <c r="P9" s="664"/>
      <c r="Q9" s="665"/>
      <c r="R9" s="659"/>
      <c r="S9" s="659"/>
      <c r="T9" s="665"/>
    </row>
    <row r="10" spans="1:19" ht="20.25" customHeight="1" thickBot="1">
      <c r="A10" s="849" t="s">
        <v>541</v>
      </c>
      <c r="B10" s="891" t="s">
        <v>603</v>
      </c>
      <c r="C10" s="891"/>
      <c r="D10" s="891"/>
      <c r="E10" s="894" t="s">
        <v>1029</v>
      </c>
      <c r="F10" s="894"/>
      <c r="G10" s="894"/>
      <c r="H10" s="894"/>
      <c r="I10" s="894"/>
      <c r="J10" s="340"/>
      <c r="K10" s="894" t="s">
        <v>1030</v>
      </c>
      <c r="L10" s="894"/>
      <c r="M10" s="894"/>
      <c r="N10" s="894"/>
      <c r="O10" s="894"/>
      <c r="P10" s="666"/>
      <c r="R10" s="47"/>
      <c r="S10" s="47"/>
    </row>
    <row r="11" spans="1:23" s="3" customFormat="1" ht="12" customHeight="1">
      <c r="A11" s="850"/>
      <c r="B11" s="892"/>
      <c r="C11" s="892"/>
      <c r="D11" s="892"/>
      <c r="E11" s="846" t="s">
        <v>602</v>
      </c>
      <c r="F11" s="846"/>
      <c r="G11" s="846"/>
      <c r="H11" s="846"/>
      <c r="I11" s="846"/>
      <c r="J11" s="10"/>
      <c r="K11" s="846" t="s">
        <v>602</v>
      </c>
      <c r="L11" s="846"/>
      <c r="M11" s="846"/>
      <c r="N11" s="846"/>
      <c r="O11" s="846"/>
      <c r="P11" s="48"/>
      <c r="R11" s="48"/>
      <c r="S11" s="48"/>
      <c r="T11" s="49"/>
      <c r="U11" s="50"/>
      <c r="V11" s="50"/>
      <c r="W11" s="50"/>
    </row>
    <row r="12" spans="1:23" s="3" customFormat="1" ht="13.5" customHeight="1">
      <c r="A12" s="850"/>
      <c r="B12" s="892"/>
      <c r="C12" s="892"/>
      <c r="D12" s="892"/>
      <c r="E12" s="127" t="s">
        <v>873</v>
      </c>
      <c r="F12" s="127" t="s">
        <v>538</v>
      </c>
      <c r="G12" s="10" t="s">
        <v>539</v>
      </c>
      <c r="H12" s="10" t="s">
        <v>597</v>
      </c>
      <c r="I12" s="895" t="s">
        <v>593</v>
      </c>
      <c r="J12" s="51"/>
      <c r="K12" s="127" t="s">
        <v>873</v>
      </c>
      <c r="L12" s="127" t="s">
        <v>538</v>
      </c>
      <c r="M12" s="10" t="s">
        <v>539</v>
      </c>
      <c r="N12" s="10" t="s">
        <v>597</v>
      </c>
      <c r="O12" s="857" t="s">
        <v>593</v>
      </c>
      <c r="P12" s="48"/>
      <c r="R12" s="48"/>
      <c r="S12" s="48"/>
      <c r="T12" s="49"/>
      <c r="U12" s="50"/>
      <c r="V12" s="50"/>
      <c r="W12" s="50"/>
    </row>
    <row r="13" spans="1:23" s="3" customFormat="1" ht="13.5" customHeight="1" thickBot="1">
      <c r="A13" s="851"/>
      <c r="B13" s="893"/>
      <c r="C13" s="893"/>
      <c r="D13" s="893"/>
      <c r="E13" s="128"/>
      <c r="F13" s="12"/>
      <c r="G13" s="12" t="s">
        <v>540</v>
      </c>
      <c r="H13" s="12" t="s">
        <v>598</v>
      </c>
      <c r="I13" s="896"/>
      <c r="J13" s="52"/>
      <c r="K13" s="53"/>
      <c r="L13" s="12"/>
      <c r="M13" s="12" t="s">
        <v>540</v>
      </c>
      <c r="N13" s="12" t="s">
        <v>598</v>
      </c>
      <c r="O13" s="858"/>
      <c r="P13" s="48"/>
      <c r="R13" s="48"/>
      <c r="S13" s="48"/>
      <c r="T13" s="49"/>
      <c r="U13" s="50"/>
      <c r="V13" s="50"/>
      <c r="W13" s="50"/>
    </row>
    <row r="14" spans="1:23" s="1" customFormat="1" ht="13.5" customHeight="1">
      <c r="A14" s="14"/>
      <c r="B14" s="15"/>
      <c r="C14" s="15"/>
      <c r="D14" s="15"/>
      <c r="E14" s="16"/>
      <c r="F14" s="129"/>
      <c r="G14" s="17"/>
      <c r="H14" s="18"/>
      <c r="I14" s="18"/>
      <c r="J14" s="28"/>
      <c r="K14" s="16"/>
      <c r="L14" s="129"/>
      <c r="M14" s="17"/>
      <c r="N14" s="18"/>
      <c r="O14" s="18"/>
      <c r="P14" s="145"/>
      <c r="R14" s="145"/>
      <c r="S14" s="145"/>
      <c r="T14" s="146"/>
      <c r="U14" s="54"/>
      <c r="V14" s="54"/>
      <c r="W14" s="54"/>
    </row>
    <row r="15" spans="1:23" s="1" customFormat="1" ht="13.5" customHeight="1">
      <c r="A15" s="23"/>
      <c r="B15" s="882" t="s">
        <v>545</v>
      </c>
      <c r="C15" s="882"/>
      <c r="D15" s="882"/>
      <c r="E15" s="130">
        <v>20210823.020249996</v>
      </c>
      <c r="F15" s="130">
        <v>17558065.513280004</v>
      </c>
      <c r="G15" s="131">
        <v>15.1084839327179</v>
      </c>
      <c r="H15" s="131">
        <v>15.108483932717919</v>
      </c>
      <c r="I15" s="131">
        <v>100.00000000000001</v>
      </c>
      <c r="J15" s="131"/>
      <c r="K15" s="130">
        <v>2691658.8494499996</v>
      </c>
      <c r="L15" s="130">
        <v>2113372.4028999996</v>
      </c>
      <c r="M15" s="131">
        <v>27.363206113435908</v>
      </c>
      <c r="N15" s="131">
        <v>27.363206113435925</v>
      </c>
      <c r="O15" s="131">
        <v>100</v>
      </c>
      <c r="P15" s="145"/>
      <c r="R15" s="145"/>
      <c r="S15" s="145"/>
      <c r="T15" s="146"/>
      <c r="U15" s="54"/>
      <c r="V15" s="54"/>
      <c r="W15" s="54"/>
    </row>
    <row r="16" spans="1:23" s="1" customFormat="1" ht="12">
      <c r="A16" s="19"/>
      <c r="B16" s="20"/>
      <c r="C16" s="20"/>
      <c r="D16" s="20"/>
      <c r="E16" s="132"/>
      <c r="F16" s="56"/>
      <c r="G16" s="57"/>
      <c r="H16" s="58"/>
      <c r="I16" s="147"/>
      <c r="J16" s="147"/>
      <c r="K16" s="132"/>
      <c r="L16" s="56"/>
      <c r="M16" s="57"/>
      <c r="N16" s="58"/>
      <c r="O16" s="147"/>
      <c r="P16" s="145"/>
      <c r="R16" s="145"/>
      <c r="S16" s="145"/>
      <c r="T16" s="146"/>
      <c r="U16" s="54"/>
      <c r="V16" s="54"/>
      <c r="W16" s="54"/>
    </row>
    <row r="17" spans="1:23" s="1" customFormat="1" ht="12">
      <c r="A17" s="26"/>
      <c r="B17" s="882" t="s">
        <v>546</v>
      </c>
      <c r="C17" s="882"/>
      <c r="D17" s="882"/>
      <c r="E17" s="59">
        <v>1676165.4870699993</v>
      </c>
      <c r="F17" s="59">
        <v>1469445.2284499998</v>
      </c>
      <c r="G17" s="60">
        <v>14.067911795395885</v>
      </c>
      <c r="H17" s="60">
        <v>1.1773521317803888</v>
      </c>
      <c r="I17" s="60">
        <v>8.293405396655965</v>
      </c>
      <c r="J17" s="60"/>
      <c r="K17" s="59">
        <v>236750.56187000003</v>
      </c>
      <c r="L17" s="59">
        <v>204302.95055</v>
      </c>
      <c r="M17" s="60">
        <v>15.882106074654544</v>
      </c>
      <c r="N17" s="60">
        <v>1.5353475457271473</v>
      </c>
      <c r="O17" s="60">
        <v>8.79571205386509</v>
      </c>
      <c r="P17" s="145"/>
      <c r="R17" s="145"/>
      <c r="S17" s="145"/>
      <c r="T17" s="146"/>
      <c r="U17" s="54"/>
      <c r="V17" s="54"/>
      <c r="W17" s="54"/>
    </row>
    <row r="18" spans="1:23" s="1" customFormat="1" ht="12">
      <c r="A18" s="134"/>
      <c r="B18" s="20"/>
      <c r="C18" s="20"/>
      <c r="D18" s="20"/>
      <c r="E18" s="136"/>
      <c r="F18" s="136"/>
      <c r="G18" s="137"/>
      <c r="H18" s="137"/>
      <c r="I18" s="137"/>
      <c r="J18" s="137"/>
      <c r="K18" s="136"/>
      <c r="L18" s="136"/>
      <c r="M18" s="137"/>
      <c r="N18" s="137"/>
      <c r="O18" s="137"/>
      <c r="P18" s="145"/>
      <c r="R18" s="145"/>
      <c r="S18" s="145"/>
      <c r="T18" s="146"/>
      <c r="U18" s="54"/>
      <c r="V18" s="54"/>
      <c r="W18" s="54"/>
    </row>
    <row r="19" spans="1:23" s="1" customFormat="1" ht="12">
      <c r="A19" s="23">
        <v>1</v>
      </c>
      <c r="B19" s="24"/>
      <c r="C19" s="882" t="s">
        <v>549</v>
      </c>
      <c r="D19" s="882"/>
      <c r="E19" s="59">
        <v>1220121.5317199992</v>
      </c>
      <c r="F19" s="59">
        <v>1015703.19889</v>
      </c>
      <c r="G19" s="60">
        <v>20.125793937972773</v>
      </c>
      <c r="H19" s="60">
        <v>1.1642417706858863</v>
      </c>
      <c r="I19" s="60">
        <v>6.03697103525924</v>
      </c>
      <c r="J19" s="60"/>
      <c r="K19" s="59">
        <v>174945.79879000003</v>
      </c>
      <c r="L19" s="59">
        <v>139897.48715</v>
      </c>
      <c r="M19" s="60">
        <v>25.052852881067654</v>
      </c>
      <c r="N19" s="60">
        <v>1.6584068000465142</v>
      </c>
      <c r="O19" s="60">
        <v>6.499553196563064</v>
      </c>
      <c r="P19" s="145"/>
      <c r="R19" s="145"/>
      <c r="S19" s="145"/>
      <c r="T19" s="146"/>
      <c r="U19" s="54"/>
      <c r="V19" s="54"/>
      <c r="W19" s="54"/>
    </row>
    <row r="20" spans="1:23" s="1" customFormat="1" ht="12">
      <c r="A20" s="134">
        <v>11</v>
      </c>
      <c r="B20" s="20"/>
      <c r="C20" s="20"/>
      <c r="D20" s="17" t="s">
        <v>578</v>
      </c>
      <c r="E20" s="136">
        <v>935193.6847099991</v>
      </c>
      <c r="F20" s="136">
        <v>774608.2509600001</v>
      </c>
      <c r="G20" s="137">
        <v>20.731180380660764</v>
      </c>
      <c r="H20" s="137">
        <v>0.9145963923448206</v>
      </c>
      <c r="I20" s="137">
        <v>4.6271924887620495</v>
      </c>
      <c r="J20" s="137"/>
      <c r="K20" s="136">
        <v>128085.93941000004</v>
      </c>
      <c r="L20" s="136">
        <v>102195.91741000002</v>
      </c>
      <c r="M20" s="137">
        <v>25.33371455156254</v>
      </c>
      <c r="N20" s="137">
        <v>1.2250572575128431</v>
      </c>
      <c r="O20" s="137">
        <v>4.758624572210275</v>
      </c>
      <c r="P20" s="145"/>
      <c r="R20" s="145"/>
      <c r="S20" s="145"/>
      <c r="T20" s="146"/>
      <c r="U20" s="54"/>
      <c r="V20" s="54"/>
      <c r="W20" s="54"/>
    </row>
    <row r="21" spans="1:23" s="1" customFormat="1" ht="12">
      <c r="A21" s="36">
        <v>12</v>
      </c>
      <c r="B21" s="24"/>
      <c r="C21" s="24"/>
      <c r="D21" s="25" t="s">
        <v>550</v>
      </c>
      <c r="E21" s="148">
        <v>28046.648820000006</v>
      </c>
      <c r="F21" s="148">
        <v>21481.70247</v>
      </c>
      <c r="G21" s="149">
        <v>30.56064275710083</v>
      </c>
      <c r="H21" s="149">
        <v>0.03738991829728977</v>
      </c>
      <c r="I21" s="149">
        <v>0.13877044389483295</v>
      </c>
      <c r="J21" s="149"/>
      <c r="K21" s="148">
        <v>6500.37922</v>
      </c>
      <c r="L21" s="148">
        <v>2059.18013</v>
      </c>
      <c r="M21" s="149">
        <v>215.6780276429726</v>
      </c>
      <c r="N21" s="149">
        <v>0.2101474914646242</v>
      </c>
      <c r="O21" s="149">
        <v>0.24150085815400624</v>
      </c>
      <c r="P21" s="145"/>
      <c r="R21" s="145"/>
      <c r="S21" s="145"/>
      <c r="T21" s="146"/>
      <c r="U21" s="54"/>
      <c r="V21" s="54"/>
      <c r="W21" s="54"/>
    </row>
    <row r="22" spans="1:23" s="1" customFormat="1" ht="12">
      <c r="A22" s="135">
        <v>13</v>
      </c>
      <c r="B22" s="20"/>
      <c r="C22" s="20"/>
      <c r="D22" s="17" t="s">
        <v>551</v>
      </c>
      <c r="E22" s="136">
        <v>4306.130289999999</v>
      </c>
      <c r="F22" s="136">
        <v>1461.9839599999996</v>
      </c>
      <c r="G22" s="137">
        <v>194.54018702093015</v>
      </c>
      <c r="H22" s="137">
        <v>0.016198517586398318</v>
      </c>
      <c r="I22" s="137">
        <v>0.021306061043063523</v>
      </c>
      <c r="J22" s="137"/>
      <c r="K22" s="136">
        <v>925.0871900000001</v>
      </c>
      <c r="L22" s="136">
        <v>202.42483</v>
      </c>
      <c r="M22" s="137">
        <v>357.0028242088681</v>
      </c>
      <c r="N22" s="137">
        <v>0.03419474764638511</v>
      </c>
      <c r="O22" s="137">
        <v>0.034368664148839954</v>
      </c>
      <c r="P22" s="145"/>
      <c r="R22" s="145"/>
      <c r="S22" s="145"/>
      <c r="T22" s="146"/>
      <c r="U22" s="54"/>
      <c r="V22" s="54"/>
      <c r="W22" s="54"/>
    </row>
    <row r="23" spans="1:23" s="1" customFormat="1" ht="12">
      <c r="A23" s="36">
        <v>14</v>
      </c>
      <c r="B23" s="24"/>
      <c r="C23" s="24"/>
      <c r="D23" s="25" t="s">
        <v>579</v>
      </c>
      <c r="E23" s="148">
        <v>106075.38005000005</v>
      </c>
      <c r="F23" s="148">
        <v>96924.38657999999</v>
      </c>
      <c r="G23" s="149">
        <v>9.441373624218876</v>
      </c>
      <c r="H23" s="149">
        <v>0.05211846067597097</v>
      </c>
      <c r="I23" s="149">
        <v>0.5248444357942231</v>
      </c>
      <c r="J23" s="149"/>
      <c r="K23" s="148">
        <v>14258.470150000001</v>
      </c>
      <c r="L23" s="148">
        <v>14020.01295</v>
      </c>
      <c r="M23" s="149">
        <v>1.7008343776173238</v>
      </c>
      <c r="N23" s="149">
        <v>0.011283255126866724</v>
      </c>
      <c r="O23" s="149">
        <v>0.5297279836526648</v>
      </c>
      <c r="P23" s="145"/>
      <c r="R23" s="145"/>
      <c r="S23" s="145"/>
      <c r="T23" s="146"/>
      <c r="U23" s="54"/>
      <c r="V23" s="54"/>
      <c r="W23" s="54"/>
    </row>
    <row r="24" spans="1:23" s="1" customFormat="1" ht="12">
      <c r="A24" s="134">
        <v>15</v>
      </c>
      <c r="B24" s="20"/>
      <c r="C24" s="20"/>
      <c r="D24" s="17" t="s">
        <v>552</v>
      </c>
      <c r="E24" s="136">
        <v>36993.67501999998</v>
      </c>
      <c r="F24" s="136">
        <v>25968.077370000006</v>
      </c>
      <c r="G24" s="137">
        <v>42.45827479987969</v>
      </c>
      <c r="H24" s="137">
        <v>0.06279505929432139</v>
      </c>
      <c r="I24" s="137">
        <v>0.18303893405495958</v>
      </c>
      <c r="J24" s="137"/>
      <c r="K24" s="136">
        <v>5793.858449999996</v>
      </c>
      <c r="L24" s="136">
        <v>4971.873129999999</v>
      </c>
      <c r="M24" s="137">
        <v>16.532709071761797</v>
      </c>
      <c r="N24" s="137">
        <v>0.038894485367181715</v>
      </c>
      <c r="O24" s="137">
        <v>0.21525233226283058</v>
      </c>
      <c r="P24" s="145"/>
      <c r="R24" s="145"/>
      <c r="S24" s="145"/>
      <c r="T24" s="146"/>
      <c r="U24" s="54"/>
      <c r="V24" s="54"/>
      <c r="W24" s="54"/>
    </row>
    <row r="25" spans="1:23" s="1" customFormat="1" ht="12">
      <c r="A25" s="36">
        <v>19</v>
      </c>
      <c r="B25" s="24"/>
      <c r="C25" s="24"/>
      <c r="D25" s="25" t="s">
        <v>553</v>
      </c>
      <c r="E25" s="148">
        <v>109506.01283</v>
      </c>
      <c r="F25" s="148">
        <v>95258.79755</v>
      </c>
      <c r="G25" s="149">
        <v>14.956324923713046</v>
      </c>
      <c r="H25" s="149">
        <v>0.08114342248708523</v>
      </c>
      <c r="I25" s="149">
        <v>0.5418186717101117</v>
      </c>
      <c r="J25" s="149"/>
      <c r="K25" s="148">
        <v>19382.06437</v>
      </c>
      <c r="L25" s="148">
        <v>16448.0787</v>
      </c>
      <c r="M25" s="149">
        <v>17.83786254621947</v>
      </c>
      <c r="N25" s="149">
        <v>0.1388295629286133</v>
      </c>
      <c r="O25" s="149">
        <v>0.7200787861344478</v>
      </c>
      <c r="P25" s="145"/>
      <c r="R25" s="145"/>
      <c r="S25" s="145"/>
      <c r="T25" s="146"/>
      <c r="U25" s="54"/>
      <c r="V25" s="54"/>
      <c r="W25" s="54"/>
    </row>
    <row r="26" spans="1:23" s="1" customFormat="1" ht="12">
      <c r="A26" s="134"/>
      <c r="B26" s="20"/>
      <c r="C26" s="20"/>
      <c r="D26" s="20"/>
      <c r="E26" s="136"/>
      <c r="F26" s="136"/>
      <c r="G26" s="137"/>
      <c r="H26" s="137"/>
      <c r="I26" s="137"/>
      <c r="J26" s="137"/>
      <c r="K26" s="136"/>
      <c r="L26" s="136"/>
      <c r="M26" s="137"/>
      <c r="N26" s="137"/>
      <c r="O26" s="137"/>
      <c r="P26" s="145"/>
      <c r="R26" s="145"/>
      <c r="S26" s="145"/>
      <c r="T26" s="146"/>
      <c r="U26" s="54"/>
      <c r="V26" s="54"/>
      <c r="W26" s="54"/>
    </row>
    <row r="27" spans="1:23" s="1" customFormat="1" ht="12">
      <c r="A27" s="26">
        <v>2</v>
      </c>
      <c r="B27" s="24"/>
      <c r="C27" s="882" t="s">
        <v>554</v>
      </c>
      <c r="D27" s="882"/>
      <c r="E27" s="59">
        <v>456043.9553500001</v>
      </c>
      <c r="F27" s="59">
        <v>453742.0295599999</v>
      </c>
      <c r="G27" s="60">
        <v>0.5073203803122341</v>
      </c>
      <c r="H27" s="60">
        <v>0.013110361094502573</v>
      </c>
      <c r="I27" s="60">
        <v>2.256434361396724</v>
      </c>
      <c r="J27" s="60"/>
      <c r="K27" s="59">
        <v>61804.76307999999</v>
      </c>
      <c r="L27" s="59">
        <v>64405.463400000015</v>
      </c>
      <c r="M27" s="60">
        <v>-4.038011967785988</v>
      </c>
      <c r="N27" s="60">
        <v>-0.12305925431936682</v>
      </c>
      <c r="O27" s="60">
        <v>2.296158857302027</v>
      </c>
      <c r="P27" s="145"/>
      <c r="R27" s="145"/>
      <c r="S27" s="145"/>
      <c r="T27" s="146"/>
      <c r="U27" s="54"/>
      <c r="V27" s="54"/>
      <c r="W27" s="54"/>
    </row>
    <row r="28" spans="1:23" s="1" customFormat="1" ht="12">
      <c r="A28" s="134">
        <v>21</v>
      </c>
      <c r="B28" s="20"/>
      <c r="C28" s="20"/>
      <c r="D28" s="17" t="s">
        <v>580</v>
      </c>
      <c r="E28" s="136">
        <v>36895.986310000015</v>
      </c>
      <c r="F28" s="136">
        <v>32605.961599999995</v>
      </c>
      <c r="G28" s="137">
        <v>13.157178931352298</v>
      </c>
      <c r="H28" s="137">
        <v>0.024433356321374184</v>
      </c>
      <c r="I28" s="137">
        <v>0.18255558555449483</v>
      </c>
      <c r="J28" s="137"/>
      <c r="K28" s="136">
        <v>5048.258250000002</v>
      </c>
      <c r="L28" s="136">
        <v>5058.89965</v>
      </c>
      <c r="M28" s="137">
        <v>-0.21035009065654445</v>
      </c>
      <c r="N28" s="137">
        <v>-0.0005035269688104345</v>
      </c>
      <c r="O28" s="137">
        <v>0.1875519347866665</v>
      </c>
      <c r="P28" s="145"/>
      <c r="R28" s="145"/>
      <c r="S28" s="145"/>
      <c r="T28" s="146"/>
      <c r="U28" s="54"/>
      <c r="V28" s="54"/>
      <c r="W28" s="54"/>
    </row>
    <row r="29" spans="1:23" s="1" customFormat="1" ht="12">
      <c r="A29" s="36">
        <v>22</v>
      </c>
      <c r="B29" s="24"/>
      <c r="C29" s="24"/>
      <c r="D29" s="25" t="s">
        <v>555</v>
      </c>
      <c r="E29" s="148">
        <v>38718.10871999999</v>
      </c>
      <c r="F29" s="148">
        <v>37888.92907000002</v>
      </c>
      <c r="G29" s="149">
        <v>2.1884483683031917</v>
      </c>
      <c r="H29" s="149">
        <v>0.004722500034943035</v>
      </c>
      <c r="I29" s="149">
        <v>0.19157116304074723</v>
      </c>
      <c r="J29" s="149"/>
      <c r="K29" s="148">
        <v>5536.343630000004</v>
      </c>
      <c r="L29" s="148">
        <v>6558.729809999999</v>
      </c>
      <c r="M29" s="149">
        <v>-15.58817346677672</v>
      </c>
      <c r="N29" s="149">
        <v>-0.048377000598525004</v>
      </c>
      <c r="O29" s="149">
        <v>0.20568519042193154</v>
      </c>
      <c r="P29" s="145"/>
      <c r="R29" s="145"/>
      <c r="S29" s="145"/>
      <c r="T29" s="146"/>
      <c r="U29" s="54"/>
      <c r="V29" s="54"/>
      <c r="W29" s="54"/>
    </row>
    <row r="30" spans="1:23" s="1" customFormat="1" ht="12">
      <c r="A30" s="134">
        <v>23</v>
      </c>
      <c r="B30" s="20"/>
      <c r="C30" s="20"/>
      <c r="D30" s="17" t="s">
        <v>556</v>
      </c>
      <c r="E30" s="136">
        <v>58663.44591</v>
      </c>
      <c r="F30" s="136">
        <v>53093.04616000002</v>
      </c>
      <c r="G30" s="137">
        <v>10.49176898461081</v>
      </c>
      <c r="H30" s="137">
        <v>0.031725589278538815</v>
      </c>
      <c r="I30" s="137">
        <v>0.29025758056078593</v>
      </c>
      <c r="J30" s="137"/>
      <c r="K30" s="136">
        <v>8786.56977</v>
      </c>
      <c r="L30" s="136">
        <v>9106.946090000001</v>
      </c>
      <c r="M30" s="137">
        <v>-3.517933639156979</v>
      </c>
      <c r="N30" s="137">
        <v>-0.015159482519993937</v>
      </c>
      <c r="O30" s="137">
        <v>0.3264369766545788</v>
      </c>
      <c r="P30" s="145"/>
      <c r="R30" s="145"/>
      <c r="S30" s="145"/>
      <c r="T30" s="146"/>
      <c r="U30" s="54"/>
      <c r="V30" s="54"/>
      <c r="W30" s="54"/>
    </row>
    <row r="31" spans="1:23" s="1" customFormat="1" ht="12">
      <c r="A31" s="36">
        <v>24</v>
      </c>
      <c r="B31" s="24"/>
      <c r="C31" s="24"/>
      <c r="D31" s="25" t="s">
        <v>604</v>
      </c>
      <c r="E31" s="148">
        <v>77104.27296999996</v>
      </c>
      <c r="F31" s="148">
        <v>69927.60605999998</v>
      </c>
      <c r="G31" s="149">
        <v>10.26299528092266</v>
      </c>
      <c r="H31" s="149">
        <v>0.040873904386402524</v>
      </c>
      <c r="I31" s="149">
        <v>0.3814999166176768</v>
      </c>
      <c r="J31" s="149"/>
      <c r="K31" s="148">
        <v>10627.41034</v>
      </c>
      <c r="L31" s="148">
        <v>9645.35855</v>
      </c>
      <c r="M31" s="149">
        <v>10.18159962544886</v>
      </c>
      <c r="N31" s="149">
        <v>0.04646846853173696</v>
      </c>
      <c r="O31" s="149">
        <v>0.3948275370101807</v>
      </c>
      <c r="P31" s="145"/>
      <c r="R31" s="145"/>
      <c r="S31" s="145"/>
      <c r="T31" s="146"/>
      <c r="U31" s="54"/>
      <c r="V31" s="54"/>
      <c r="W31" s="54"/>
    </row>
    <row r="32" spans="1:23" s="1" customFormat="1" ht="12">
      <c r="A32" s="134">
        <v>25</v>
      </c>
      <c r="B32" s="20"/>
      <c r="C32" s="20"/>
      <c r="D32" s="17" t="s">
        <v>582</v>
      </c>
      <c r="E32" s="136">
        <v>243495.61503000016</v>
      </c>
      <c r="F32" s="136">
        <v>259337.66759999978</v>
      </c>
      <c r="G32" s="137">
        <v>-6.108658536419888</v>
      </c>
      <c r="H32" s="137">
        <v>-0.09022664004766083</v>
      </c>
      <c r="I32" s="137">
        <v>1.2047783248907409</v>
      </c>
      <c r="J32" s="137"/>
      <c r="K32" s="136">
        <v>31759.80852999998</v>
      </c>
      <c r="L32" s="136">
        <v>33709.56977000001</v>
      </c>
      <c r="M32" s="137">
        <v>-5.78399918273424</v>
      </c>
      <c r="N32" s="137">
        <v>-0.09225828998829258</v>
      </c>
      <c r="O32" s="137">
        <v>1.1799343938586282</v>
      </c>
      <c r="P32" s="145"/>
      <c r="R32" s="145"/>
      <c r="S32" s="145"/>
      <c r="T32" s="146"/>
      <c r="U32" s="54"/>
      <c r="V32" s="54"/>
      <c r="W32" s="54"/>
    </row>
    <row r="33" spans="1:23" s="1" customFormat="1" ht="12">
      <c r="A33" s="36">
        <v>29</v>
      </c>
      <c r="B33" s="24"/>
      <c r="C33" s="24"/>
      <c r="D33" s="25" t="s">
        <v>557</v>
      </c>
      <c r="E33" s="148">
        <v>1166.5264100000004</v>
      </c>
      <c r="F33" s="148">
        <v>888.81907</v>
      </c>
      <c r="G33" s="149">
        <v>31.244529890655965</v>
      </c>
      <c r="H33" s="149">
        <v>0.001581651120904846</v>
      </c>
      <c r="I33" s="149">
        <v>0.005771790732278507</v>
      </c>
      <c r="J33" s="149"/>
      <c r="K33" s="148">
        <v>46.37256000000001</v>
      </c>
      <c r="L33" s="148">
        <v>325.95953</v>
      </c>
      <c r="M33" s="149">
        <v>-85.77352225290052</v>
      </c>
      <c r="N33" s="149">
        <v>-0.013229422775481817</v>
      </c>
      <c r="O33" s="149">
        <v>0.0017228245700407223</v>
      </c>
      <c r="P33" s="145"/>
      <c r="R33" s="145"/>
      <c r="S33" s="145"/>
      <c r="T33" s="146"/>
      <c r="U33" s="54"/>
      <c r="V33" s="54"/>
      <c r="W33" s="54"/>
    </row>
    <row r="34" spans="1:23" s="1" customFormat="1" ht="12">
      <c r="A34" s="134"/>
      <c r="B34" s="20"/>
      <c r="C34" s="20"/>
      <c r="D34" s="20"/>
      <c r="E34" s="136"/>
      <c r="F34" s="136"/>
      <c r="G34" s="137"/>
      <c r="H34" s="137"/>
      <c r="I34" s="137"/>
      <c r="J34" s="137"/>
      <c r="K34" s="136"/>
      <c r="L34" s="136"/>
      <c r="M34" s="137"/>
      <c r="N34" s="137"/>
      <c r="O34" s="137"/>
      <c r="P34" s="145"/>
      <c r="R34" s="145"/>
      <c r="S34" s="145"/>
      <c r="T34" s="146"/>
      <c r="U34" s="54"/>
      <c r="V34" s="54"/>
      <c r="W34" s="54"/>
    </row>
    <row r="35" spans="1:23" s="1" customFormat="1" ht="12">
      <c r="A35" s="26"/>
      <c r="B35" s="882" t="s">
        <v>547</v>
      </c>
      <c r="C35" s="882"/>
      <c r="D35" s="882"/>
      <c r="E35" s="59">
        <v>16031357.61326</v>
      </c>
      <c r="F35" s="59">
        <v>13862749.643330004</v>
      </c>
      <c r="G35" s="60">
        <v>15.643418699214628</v>
      </c>
      <c r="H35" s="60">
        <v>12.35106434868793</v>
      </c>
      <c r="I35" s="60">
        <v>79.32065704200947</v>
      </c>
      <c r="J35" s="60"/>
      <c r="K35" s="59">
        <v>2120225.7328899996</v>
      </c>
      <c r="L35" s="59">
        <v>1623308.3327999995</v>
      </c>
      <c r="M35" s="60">
        <v>30.61139957514301</v>
      </c>
      <c r="N35" s="60">
        <v>23.51300695552394</v>
      </c>
      <c r="O35" s="60">
        <v>78.77022503513906</v>
      </c>
      <c r="P35" s="145"/>
      <c r="R35" s="145"/>
      <c r="S35" s="145"/>
      <c r="T35" s="146"/>
      <c r="U35" s="54"/>
      <c r="V35" s="54"/>
      <c r="W35" s="54"/>
    </row>
    <row r="36" spans="1:23" s="1" customFormat="1" ht="12">
      <c r="A36" s="134"/>
      <c r="B36" s="20"/>
      <c r="C36" s="20"/>
      <c r="D36" s="20"/>
      <c r="E36" s="136"/>
      <c r="F36" s="136"/>
      <c r="G36" s="137"/>
      <c r="H36" s="137"/>
      <c r="I36" s="137"/>
      <c r="J36" s="137"/>
      <c r="K36" s="136"/>
      <c r="L36" s="136"/>
      <c r="M36" s="137"/>
      <c r="N36" s="137"/>
      <c r="O36" s="137"/>
      <c r="P36" s="145"/>
      <c r="R36" s="145"/>
      <c r="S36" s="145"/>
      <c r="T36" s="146"/>
      <c r="U36" s="54"/>
      <c r="V36" s="54"/>
      <c r="W36" s="54"/>
    </row>
    <row r="37" spans="1:23" s="1" customFormat="1" ht="12">
      <c r="A37" s="23">
        <v>3</v>
      </c>
      <c r="B37" s="24"/>
      <c r="C37" s="882" t="s">
        <v>558</v>
      </c>
      <c r="D37" s="882"/>
      <c r="E37" s="59">
        <v>4110681.6389200008</v>
      </c>
      <c r="F37" s="59">
        <v>2645618.651920001</v>
      </c>
      <c r="G37" s="60">
        <v>55.37695260565092</v>
      </c>
      <c r="H37" s="60">
        <v>8.34410252024577</v>
      </c>
      <c r="I37" s="60">
        <v>20.339011601859813</v>
      </c>
      <c r="J37" s="60"/>
      <c r="K37" s="59">
        <v>354608.00909999997</v>
      </c>
      <c r="L37" s="59">
        <v>249968.11346999998</v>
      </c>
      <c r="M37" s="60">
        <v>41.86129749807404</v>
      </c>
      <c r="N37" s="60">
        <v>4.951323083731556</v>
      </c>
      <c r="O37" s="60">
        <v>13.174329621023809</v>
      </c>
      <c r="P37" s="145"/>
      <c r="R37" s="145"/>
      <c r="S37" s="145"/>
      <c r="T37" s="146"/>
      <c r="U37" s="54"/>
      <c r="V37" s="54"/>
      <c r="W37" s="54"/>
    </row>
    <row r="38" spans="1:23" s="1" customFormat="1" ht="12">
      <c r="A38" s="134">
        <v>31</v>
      </c>
      <c r="B38" s="20"/>
      <c r="C38" s="20"/>
      <c r="D38" s="17" t="s">
        <v>605</v>
      </c>
      <c r="E38" s="136">
        <v>2841580.0794100007</v>
      </c>
      <c r="F38" s="136">
        <v>1596443.2560000008</v>
      </c>
      <c r="G38" s="137">
        <v>77.99443035199238</v>
      </c>
      <c r="H38" s="137">
        <v>7.091537632481456</v>
      </c>
      <c r="I38" s="137">
        <v>14.059695028564215</v>
      </c>
      <c r="J38" s="137"/>
      <c r="K38" s="136">
        <v>296549.99500999996</v>
      </c>
      <c r="L38" s="136">
        <v>90941.66904000001</v>
      </c>
      <c r="M38" s="137">
        <v>226.08813774856569</v>
      </c>
      <c r="N38" s="137">
        <v>9.728920737673173</v>
      </c>
      <c r="O38" s="137">
        <v>11.017369272877785</v>
      </c>
      <c r="P38" s="145"/>
      <c r="R38" s="145"/>
      <c r="S38" s="145"/>
      <c r="T38" s="146"/>
      <c r="U38" s="54"/>
      <c r="V38" s="54"/>
      <c r="W38" s="54"/>
    </row>
    <row r="39" spans="1:23" s="1" customFormat="1" ht="12">
      <c r="A39" s="36">
        <v>32</v>
      </c>
      <c r="B39" s="24"/>
      <c r="C39" s="24"/>
      <c r="D39" s="25" t="s">
        <v>560</v>
      </c>
      <c r="E39" s="148">
        <v>1269101.5595100003</v>
      </c>
      <c r="F39" s="148">
        <v>1049175.39592</v>
      </c>
      <c r="G39" s="149">
        <v>20.9618110036932</v>
      </c>
      <c r="H39" s="149">
        <v>1.2525648877643132</v>
      </c>
      <c r="I39" s="149">
        <v>6.2793165732956</v>
      </c>
      <c r="J39" s="149"/>
      <c r="K39" s="148">
        <v>58058.01409000001</v>
      </c>
      <c r="L39" s="148">
        <v>159026.44442999997</v>
      </c>
      <c r="M39" s="149">
        <v>-63.49159770370398</v>
      </c>
      <c r="N39" s="149">
        <v>-4.7775976539416165</v>
      </c>
      <c r="O39" s="149">
        <v>2.1569603481460256</v>
      </c>
      <c r="P39" s="145"/>
      <c r="R39" s="145"/>
      <c r="S39" s="145"/>
      <c r="T39" s="146"/>
      <c r="U39" s="54"/>
      <c r="V39" s="54"/>
      <c r="W39" s="54"/>
    </row>
    <row r="40" spans="1:23" s="1" customFormat="1" ht="12">
      <c r="A40" s="134">
        <v>33</v>
      </c>
      <c r="B40" s="20"/>
      <c r="C40" s="20"/>
      <c r="D40" s="17" t="s">
        <v>561</v>
      </c>
      <c r="E40" s="136">
        <v>9.999999999999999E-34</v>
      </c>
      <c r="F40" s="136">
        <v>9.999999999999999E-34</v>
      </c>
      <c r="G40" s="137">
        <v>0</v>
      </c>
      <c r="H40" s="137">
        <v>0</v>
      </c>
      <c r="I40" s="137">
        <v>4.9478440289050166E-39</v>
      </c>
      <c r="J40" s="137"/>
      <c r="K40" s="136">
        <v>9.999999999999999E-34</v>
      </c>
      <c r="L40" s="136">
        <v>9.999999999999999E-34</v>
      </c>
      <c r="M40" s="137">
        <v>0</v>
      </c>
      <c r="N40" s="137">
        <v>0</v>
      </c>
      <c r="O40" s="137">
        <v>3.7151810683747497E-38</v>
      </c>
      <c r="P40" s="145"/>
      <c r="R40" s="145"/>
      <c r="S40" s="145"/>
      <c r="T40" s="146"/>
      <c r="U40" s="54"/>
      <c r="V40" s="54"/>
      <c r="W40" s="54"/>
    </row>
    <row r="41" spans="1:23" s="1" customFormat="1" ht="12">
      <c r="A41" s="36"/>
      <c r="B41" s="24"/>
      <c r="C41" s="24"/>
      <c r="D41" s="24"/>
      <c r="E41" s="148"/>
      <c r="F41" s="148"/>
      <c r="G41" s="149"/>
      <c r="H41" s="149"/>
      <c r="I41" s="149"/>
      <c r="J41" s="149"/>
      <c r="K41" s="148"/>
      <c r="L41" s="148"/>
      <c r="M41" s="149"/>
      <c r="N41" s="149"/>
      <c r="O41" s="149"/>
      <c r="P41" s="145"/>
      <c r="R41" s="145"/>
      <c r="S41" s="145"/>
      <c r="T41" s="146"/>
      <c r="U41" s="54"/>
      <c r="V41" s="54"/>
      <c r="W41" s="54"/>
    </row>
    <row r="42" spans="1:23" s="1" customFormat="1" ht="12">
      <c r="A42" s="14">
        <v>4</v>
      </c>
      <c r="B42" s="20"/>
      <c r="C42" s="883" t="s">
        <v>547</v>
      </c>
      <c r="D42" s="883"/>
      <c r="E42" s="136"/>
      <c r="F42" s="136"/>
      <c r="G42" s="137"/>
      <c r="H42" s="137"/>
      <c r="I42" s="137"/>
      <c r="J42" s="137"/>
      <c r="K42" s="136"/>
      <c r="L42" s="136"/>
      <c r="M42" s="137"/>
      <c r="N42" s="137"/>
      <c r="O42" s="137"/>
      <c r="P42" s="145"/>
      <c r="R42" s="145"/>
      <c r="S42" s="145"/>
      <c r="T42" s="146"/>
      <c r="U42" s="54"/>
      <c r="V42" s="54"/>
      <c r="W42" s="54"/>
    </row>
    <row r="43" spans="1:23" s="1" customFormat="1" ht="12">
      <c r="A43" s="23"/>
      <c r="B43" s="24"/>
      <c r="C43" s="882" t="s">
        <v>562</v>
      </c>
      <c r="D43" s="882"/>
      <c r="E43" s="59">
        <v>2223178.6463999995</v>
      </c>
      <c r="F43" s="59">
        <v>2240687.8143400005</v>
      </c>
      <c r="G43" s="60">
        <v>-0.7814193404340161</v>
      </c>
      <c r="H43" s="60">
        <v>-0.09972150933574075</v>
      </c>
      <c r="I43" s="60">
        <v>10.999941190779374</v>
      </c>
      <c r="J43" s="60"/>
      <c r="K43" s="59">
        <v>321999.83926000004</v>
      </c>
      <c r="L43" s="59">
        <v>359095.67748</v>
      </c>
      <c r="M43" s="60">
        <v>-10.330349415599983</v>
      </c>
      <c r="N43" s="60">
        <v>-1.755291124701758</v>
      </c>
      <c r="O43" s="60">
        <v>11.962877068384648</v>
      </c>
      <c r="P43" s="145"/>
      <c r="R43" s="145"/>
      <c r="S43" s="145"/>
      <c r="T43" s="146"/>
      <c r="U43" s="54"/>
      <c r="V43" s="54"/>
      <c r="W43" s="54"/>
    </row>
    <row r="44" spans="1:23" s="1" customFormat="1" ht="12">
      <c r="A44" s="134">
        <v>41</v>
      </c>
      <c r="B44" s="20"/>
      <c r="C44" s="20"/>
      <c r="D44" s="17" t="s">
        <v>563</v>
      </c>
      <c r="E44" s="136">
        <v>1002290.11877</v>
      </c>
      <c r="F44" s="136">
        <v>976736.9477</v>
      </c>
      <c r="G44" s="137">
        <v>2.6161773781745437</v>
      </c>
      <c r="H44" s="137">
        <v>0.1455352302374817</v>
      </c>
      <c r="I44" s="137">
        <v>4.959175179386644</v>
      </c>
      <c r="J44" s="137"/>
      <c r="K44" s="136">
        <v>113635.23858</v>
      </c>
      <c r="L44" s="136">
        <v>148745.04071999996</v>
      </c>
      <c r="M44" s="137">
        <v>-23.60401528014047</v>
      </c>
      <c r="N44" s="137">
        <v>-1.6613163913667928</v>
      </c>
      <c r="O44" s="137">
        <v>4.221754870726641</v>
      </c>
      <c r="P44" s="145"/>
      <c r="R44" s="145"/>
      <c r="S44" s="145"/>
      <c r="T44" s="146"/>
      <c r="U44" s="54"/>
      <c r="V44" s="54"/>
      <c r="W44" s="54"/>
    </row>
    <row r="45" spans="1:23" s="1" customFormat="1" ht="12">
      <c r="A45" s="36">
        <v>42</v>
      </c>
      <c r="B45" s="24"/>
      <c r="C45" s="24"/>
      <c r="D45" s="25" t="s">
        <v>564</v>
      </c>
      <c r="E45" s="148">
        <v>1220888.5276299994</v>
      </c>
      <c r="F45" s="148">
        <v>1263950.8666400004</v>
      </c>
      <c r="G45" s="149">
        <v>-3.406963051061856</v>
      </c>
      <c r="H45" s="149">
        <v>-0.24525673957322244</v>
      </c>
      <c r="I45" s="149">
        <v>6.04076601139273</v>
      </c>
      <c r="J45" s="149"/>
      <c r="K45" s="148">
        <v>208364.60068000003</v>
      </c>
      <c r="L45" s="148">
        <v>210350.63676000005</v>
      </c>
      <c r="M45" s="149">
        <v>-0.9441550121219701</v>
      </c>
      <c r="N45" s="149">
        <v>-0.09397473333496514</v>
      </c>
      <c r="O45" s="149">
        <v>7.741122197658007</v>
      </c>
      <c r="P45" s="145"/>
      <c r="R45" s="145"/>
      <c r="S45" s="145"/>
      <c r="T45" s="146"/>
      <c r="U45" s="54"/>
      <c r="V45" s="54"/>
      <c r="W45" s="54"/>
    </row>
    <row r="46" spans="1:23" s="1" customFormat="1" ht="12">
      <c r="A46" s="14"/>
      <c r="B46" s="20"/>
      <c r="C46" s="20"/>
      <c r="D46" s="20"/>
      <c r="E46" s="56"/>
      <c r="F46" s="56"/>
      <c r="G46" s="61"/>
      <c r="H46" s="61"/>
      <c r="I46" s="61"/>
      <c r="J46" s="61"/>
      <c r="K46" s="56"/>
      <c r="L46" s="56"/>
      <c r="M46" s="61"/>
      <c r="N46" s="61"/>
      <c r="O46" s="61"/>
      <c r="P46" s="145"/>
      <c r="R46" s="145"/>
      <c r="S46" s="145"/>
      <c r="T46" s="146"/>
      <c r="U46" s="54"/>
      <c r="V46" s="54"/>
      <c r="W46" s="54"/>
    </row>
    <row r="47" spans="1:23" s="1" customFormat="1" ht="12" customHeight="1">
      <c r="A47" s="23">
        <v>5</v>
      </c>
      <c r="B47" s="24"/>
      <c r="C47" s="882" t="s">
        <v>547</v>
      </c>
      <c r="D47" s="882"/>
      <c r="E47" s="148"/>
      <c r="F47" s="148"/>
      <c r="G47" s="149"/>
      <c r="H47" s="149"/>
      <c r="I47" s="149"/>
      <c r="J47" s="149"/>
      <c r="K47" s="148"/>
      <c r="L47" s="148"/>
      <c r="M47" s="149"/>
      <c r="N47" s="149"/>
      <c r="O47" s="149"/>
      <c r="P47" s="54"/>
      <c r="Q47" s="63"/>
      <c r="R47" s="62"/>
      <c r="S47" s="62"/>
      <c r="T47" s="63"/>
      <c r="U47" s="54"/>
      <c r="V47" s="54"/>
      <c r="W47" s="54"/>
    </row>
    <row r="48" spans="1:23" s="1" customFormat="1" ht="12">
      <c r="A48" s="14"/>
      <c r="B48" s="20"/>
      <c r="C48" s="883" t="s">
        <v>583</v>
      </c>
      <c r="D48" s="883"/>
      <c r="E48" s="56">
        <v>9697497.327939998</v>
      </c>
      <c r="F48" s="56">
        <v>8976443.177070003</v>
      </c>
      <c r="G48" s="61">
        <v>8.032737874528097</v>
      </c>
      <c r="H48" s="61">
        <v>4.1066833377779</v>
      </c>
      <c r="I48" s="61">
        <v>47.981704249370274</v>
      </c>
      <c r="J48" s="61"/>
      <c r="K48" s="56">
        <v>1443617.88453</v>
      </c>
      <c r="L48" s="56">
        <v>1014244.5418499995</v>
      </c>
      <c r="M48" s="61">
        <v>42.33430153805078</v>
      </c>
      <c r="N48" s="61">
        <v>20.316974996494142</v>
      </c>
      <c r="O48" s="61">
        <v>53.63301834573062</v>
      </c>
      <c r="P48" s="54"/>
      <c r="Q48" s="63"/>
      <c r="R48" s="62"/>
      <c r="S48" s="62"/>
      <c r="T48" s="63"/>
      <c r="U48" s="54"/>
      <c r="V48" s="54"/>
      <c r="W48" s="54"/>
    </row>
    <row r="49" spans="1:23" s="1" customFormat="1" ht="12">
      <c r="A49" s="36">
        <v>51</v>
      </c>
      <c r="B49" s="24"/>
      <c r="C49" s="24"/>
      <c r="D49" s="25" t="s">
        <v>565</v>
      </c>
      <c r="E49" s="148">
        <v>4299655.58424</v>
      </c>
      <c r="F49" s="148">
        <v>3961913.5155700007</v>
      </c>
      <c r="G49" s="149">
        <v>8.524720879007074</v>
      </c>
      <c r="H49" s="149">
        <v>1.923572209105545</v>
      </c>
      <c r="I49" s="149">
        <v>21.274025208829993</v>
      </c>
      <c r="J49" s="149"/>
      <c r="K49" s="148">
        <v>716240.9195699997</v>
      </c>
      <c r="L49" s="148">
        <v>349888.2383600001</v>
      </c>
      <c r="M49" s="149">
        <v>104.70562912522348</v>
      </c>
      <c r="N49" s="149">
        <v>17.334979897877215</v>
      </c>
      <c r="O49" s="149">
        <v>26.609647047817848</v>
      </c>
      <c r="P49" s="54"/>
      <c r="Q49" s="63"/>
      <c r="R49" s="62"/>
      <c r="S49" s="62"/>
      <c r="T49" s="63"/>
      <c r="U49" s="54"/>
      <c r="V49" s="54"/>
      <c r="W49" s="54"/>
    </row>
    <row r="50" spans="1:23" s="1" customFormat="1" ht="12">
      <c r="A50" s="134">
        <v>52</v>
      </c>
      <c r="B50" s="20"/>
      <c r="C50" s="20"/>
      <c r="D50" s="17" t="s">
        <v>566</v>
      </c>
      <c r="E50" s="136">
        <v>865325.7639300018</v>
      </c>
      <c r="F50" s="136">
        <v>848560.934670001</v>
      </c>
      <c r="G50" s="137">
        <v>1.9756777121162714</v>
      </c>
      <c r="H50" s="137">
        <v>0.09548221156437015</v>
      </c>
      <c r="I50" s="137">
        <v>4.281496914118732</v>
      </c>
      <c r="J50" s="137"/>
      <c r="K50" s="136">
        <v>119069.45989999989</v>
      </c>
      <c r="L50" s="136">
        <v>113091.24006999985</v>
      </c>
      <c r="M50" s="137">
        <v>5.286191774269788</v>
      </c>
      <c r="N50" s="137">
        <v>0.28287583493551033</v>
      </c>
      <c r="O50" s="137">
        <v>4.42364603242086</v>
      </c>
      <c r="P50" s="54"/>
      <c r="Q50" s="63"/>
      <c r="R50" s="62"/>
      <c r="S50" s="62"/>
      <c r="T50" s="63"/>
      <c r="U50" s="54"/>
      <c r="V50" s="54"/>
      <c r="W50" s="54"/>
    </row>
    <row r="51" spans="1:23" s="1" customFormat="1" ht="12">
      <c r="A51" s="36">
        <v>53</v>
      </c>
      <c r="B51" s="24"/>
      <c r="C51" s="24"/>
      <c r="D51" s="25" t="s">
        <v>584</v>
      </c>
      <c r="E51" s="148">
        <v>2120519.760849998</v>
      </c>
      <c r="F51" s="148">
        <v>1937286.1428799985</v>
      </c>
      <c r="G51" s="149">
        <v>9.458262974905788</v>
      </c>
      <c r="H51" s="149">
        <v>1.0435865946132334</v>
      </c>
      <c r="I51" s="149">
        <v>10.492001036896756</v>
      </c>
      <c r="J51" s="149"/>
      <c r="K51" s="148">
        <v>280731.41832000006</v>
      </c>
      <c r="L51" s="148">
        <v>254951.04924999992</v>
      </c>
      <c r="M51" s="149">
        <v>10.11188977093419</v>
      </c>
      <c r="N51" s="149">
        <v>1.219868728986143</v>
      </c>
      <c r="O51" s="149">
        <v>10.429680506404566</v>
      </c>
      <c r="P51" s="54"/>
      <c r="Q51" s="63"/>
      <c r="R51" s="62"/>
      <c r="S51" s="62"/>
      <c r="T51" s="63"/>
      <c r="U51" s="54"/>
      <c r="V51" s="54"/>
      <c r="W51" s="54"/>
    </row>
    <row r="52" spans="1:23" s="1" customFormat="1" ht="12">
      <c r="A52" s="134">
        <v>55</v>
      </c>
      <c r="B52" s="20"/>
      <c r="C52" s="20"/>
      <c r="D52" s="17" t="s">
        <v>585</v>
      </c>
      <c r="E52" s="136">
        <v>2411996.2189200004</v>
      </c>
      <c r="F52" s="136">
        <v>2228682.5839500017</v>
      </c>
      <c r="G52" s="137">
        <v>8.225201573797154</v>
      </c>
      <c r="H52" s="137">
        <v>1.044042322494752</v>
      </c>
      <c r="I52" s="137">
        <v>11.9341810895248</v>
      </c>
      <c r="J52" s="137"/>
      <c r="K52" s="136">
        <v>327576.08674000023</v>
      </c>
      <c r="L52" s="136">
        <v>296314.01416999963</v>
      </c>
      <c r="M52" s="137">
        <v>10.55031860628269</v>
      </c>
      <c r="N52" s="137">
        <v>1.4792505346952738</v>
      </c>
      <c r="O52" s="137">
        <v>12.170044759087338</v>
      </c>
      <c r="P52" s="54"/>
      <c r="Q52" s="63"/>
      <c r="R52" s="62"/>
      <c r="S52" s="62"/>
      <c r="T52" s="63"/>
      <c r="U52" s="54"/>
      <c r="V52" s="54"/>
      <c r="W52" s="54"/>
    </row>
    <row r="53" spans="1:23" s="1" customFormat="1" ht="12">
      <c r="A53" s="36"/>
      <c r="B53" s="24"/>
      <c r="C53" s="24"/>
      <c r="D53" s="24"/>
      <c r="E53" s="148"/>
      <c r="F53" s="148"/>
      <c r="G53" s="149"/>
      <c r="H53" s="149"/>
      <c r="I53" s="149"/>
      <c r="J53" s="149"/>
      <c r="K53" s="148"/>
      <c r="L53" s="148"/>
      <c r="M53" s="149"/>
      <c r="N53" s="149"/>
      <c r="O53" s="149"/>
      <c r="P53" s="54"/>
      <c r="Q53" s="63"/>
      <c r="R53" s="62"/>
      <c r="S53" s="62"/>
      <c r="T53" s="63"/>
      <c r="U53" s="54"/>
      <c r="V53" s="54"/>
      <c r="W53" s="54"/>
    </row>
    <row r="54" spans="1:23" s="1" customFormat="1" ht="12">
      <c r="A54" s="21"/>
      <c r="B54" s="883" t="s">
        <v>590</v>
      </c>
      <c r="C54" s="883"/>
      <c r="D54" s="883"/>
      <c r="E54" s="56">
        <v>2498393.4062399995</v>
      </c>
      <c r="F54" s="56">
        <v>2220851.701370001</v>
      </c>
      <c r="G54" s="61">
        <v>12.49708410060827</v>
      </c>
      <c r="H54" s="61">
        <v>1.5807077645318097</v>
      </c>
      <c r="I54" s="61">
        <v>12.361660896920247</v>
      </c>
      <c r="J54" s="61"/>
      <c r="K54" s="56">
        <v>333746.6370300001</v>
      </c>
      <c r="L54" s="56">
        <v>284907.60432000004</v>
      </c>
      <c r="M54" s="61">
        <v>17.142060081746873</v>
      </c>
      <c r="N54" s="61">
        <v>2.3109525156561332</v>
      </c>
      <c r="O54" s="61">
        <v>12.399291875275956</v>
      </c>
      <c r="P54" s="54"/>
      <c r="Q54" s="63"/>
      <c r="R54" s="62"/>
      <c r="S54" s="62"/>
      <c r="T54" s="63"/>
      <c r="U54" s="54"/>
      <c r="V54" s="54"/>
      <c r="W54" s="54"/>
    </row>
    <row r="55" spans="1:23" s="1" customFormat="1" ht="12">
      <c r="A55" s="23"/>
      <c r="B55" s="24"/>
      <c r="C55" s="24"/>
      <c r="D55" s="24"/>
      <c r="E55" s="59"/>
      <c r="F55" s="59"/>
      <c r="G55" s="60"/>
      <c r="H55" s="60"/>
      <c r="I55" s="60"/>
      <c r="J55" s="60"/>
      <c r="K55" s="59"/>
      <c r="L55" s="59"/>
      <c r="M55" s="60"/>
      <c r="N55" s="60"/>
      <c r="O55" s="60"/>
      <c r="P55" s="54"/>
      <c r="Q55" s="63"/>
      <c r="R55" s="62"/>
      <c r="S55" s="62"/>
      <c r="T55" s="63"/>
      <c r="U55" s="54"/>
      <c r="V55" s="54"/>
      <c r="W55" s="54"/>
    </row>
    <row r="56" spans="1:23" s="1" customFormat="1" ht="12">
      <c r="A56" s="14">
        <v>6</v>
      </c>
      <c r="B56" s="20"/>
      <c r="C56" s="883" t="s">
        <v>586</v>
      </c>
      <c r="D56" s="883"/>
      <c r="E56" s="56">
        <v>1478291.17156</v>
      </c>
      <c r="F56" s="56">
        <v>1307106.3735300004</v>
      </c>
      <c r="G56" s="61">
        <v>13.0964703023897</v>
      </c>
      <c r="H56" s="61">
        <v>0.9749638871123031</v>
      </c>
      <c r="I56" s="61">
        <v>7.314354146186147</v>
      </c>
      <c r="J56" s="61"/>
      <c r="K56" s="56">
        <v>187836.1411100001</v>
      </c>
      <c r="L56" s="56">
        <v>167706.54910000006</v>
      </c>
      <c r="M56" s="61">
        <v>12.002865790290144</v>
      </c>
      <c r="N56" s="61">
        <v>0.9524867449947743</v>
      </c>
      <c r="O56" s="61">
        <v>6.978452754084405</v>
      </c>
      <c r="P56" s="54"/>
      <c r="Q56" s="63"/>
      <c r="R56" s="62"/>
      <c r="S56" s="62"/>
      <c r="T56" s="63"/>
      <c r="U56" s="54"/>
      <c r="V56" s="54"/>
      <c r="W56" s="54"/>
    </row>
    <row r="57" spans="1:23" s="1" customFormat="1" ht="12">
      <c r="A57" s="36">
        <v>61</v>
      </c>
      <c r="B57" s="24"/>
      <c r="C57" s="24"/>
      <c r="D57" s="25" t="s">
        <v>586</v>
      </c>
      <c r="E57" s="148">
        <v>1478291.17156</v>
      </c>
      <c r="F57" s="148">
        <v>1307106.3735300004</v>
      </c>
      <c r="G57" s="149">
        <v>13.0964703023897</v>
      </c>
      <c r="H57" s="149">
        <v>0.9749638871123031</v>
      </c>
      <c r="I57" s="149">
        <v>7.314354146186147</v>
      </c>
      <c r="J57" s="149"/>
      <c r="K57" s="148">
        <v>187836.1411100001</v>
      </c>
      <c r="L57" s="148">
        <v>167706.54910000006</v>
      </c>
      <c r="M57" s="149">
        <v>12.002865790290144</v>
      </c>
      <c r="N57" s="149">
        <v>0.9524867449947743</v>
      </c>
      <c r="O57" s="149">
        <v>6.978452754084405</v>
      </c>
      <c r="P57" s="54"/>
      <c r="Q57" s="63"/>
      <c r="R57" s="62"/>
      <c r="S57" s="62"/>
      <c r="T57" s="63"/>
      <c r="U57" s="54"/>
      <c r="V57" s="54"/>
      <c r="W57" s="54"/>
    </row>
    <row r="58" spans="1:23" s="1" customFormat="1" ht="12">
      <c r="A58" s="134"/>
      <c r="B58" s="20"/>
      <c r="C58" s="20"/>
      <c r="D58" s="20"/>
      <c r="E58" s="136"/>
      <c r="F58" s="136"/>
      <c r="G58" s="137"/>
      <c r="H58" s="137"/>
      <c r="I58" s="137"/>
      <c r="J58" s="137"/>
      <c r="K58" s="136"/>
      <c r="L58" s="136"/>
      <c r="M58" s="137"/>
      <c r="N58" s="137"/>
      <c r="O58" s="137"/>
      <c r="P58" s="54"/>
      <c r="Q58" s="63"/>
      <c r="R58" s="62"/>
      <c r="S58" s="62"/>
      <c r="T58" s="63"/>
      <c r="U58" s="54"/>
      <c r="V58" s="54"/>
      <c r="W58" s="54"/>
    </row>
    <row r="59" spans="1:23" s="1" customFormat="1" ht="12">
      <c r="A59" s="27">
        <v>7</v>
      </c>
      <c r="B59" s="24"/>
      <c r="C59" s="882" t="s">
        <v>567</v>
      </c>
      <c r="D59" s="882"/>
      <c r="E59" s="59">
        <v>15464.600460000001</v>
      </c>
      <c r="F59" s="59">
        <v>14909.398589999999</v>
      </c>
      <c r="G59" s="60">
        <v>3.7238381323602585</v>
      </c>
      <c r="H59" s="60">
        <v>0.003162090206236428</v>
      </c>
      <c r="I59" s="60">
        <v>0.07651643104541278</v>
      </c>
      <c r="J59" s="60"/>
      <c r="K59" s="59">
        <v>1655.4263399999995</v>
      </c>
      <c r="L59" s="59">
        <v>1842.4641599999998</v>
      </c>
      <c r="M59" s="60">
        <v>-10.151503842549657</v>
      </c>
      <c r="N59" s="60">
        <v>-0.008850206416216292</v>
      </c>
      <c r="O59" s="60">
        <v>0.06150208598456901</v>
      </c>
      <c r="P59" s="54"/>
      <c r="Q59" s="63"/>
      <c r="R59" s="62"/>
      <c r="S59" s="62"/>
      <c r="T59" s="63"/>
      <c r="U59" s="54"/>
      <c r="V59" s="54"/>
      <c r="W59" s="54"/>
    </row>
    <row r="60" spans="1:23" s="1" customFormat="1" ht="12">
      <c r="A60" s="134">
        <v>71</v>
      </c>
      <c r="B60" s="20"/>
      <c r="C60" s="20"/>
      <c r="D60" s="17" t="s">
        <v>587</v>
      </c>
      <c r="E60" s="136">
        <v>8587.44092</v>
      </c>
      <c r="F60" s="136">
        <v>8171.2227</v>
      </c>
      <c r="G60" s="137">
        <v>5.0937079465475685</v>
      </c>
      <c r="H60" s="137">
        <v>0.0023705243592193745</v>
      </c>
      <c r="I60" s="137">
        <v>0.0424893182795966</v>
      </c>
      <c r="J60" s="137"/>
      <c r="K60" s="136">
        <v>1069.9770399999998</v>
      </c>
      <c r="L60" s="136">
        <v>919.29711</v>
      </c>
      <c r="M60" s="137">
        <v>16.390775991887953</v>
      </c>
      <c r="N60" s="137">
        <v>0.0071298333314675</v>
      </c>
      <c r="O60" s="137">
        <v>0.03975158442603652</v>
      </c>
      <c r="P60" s="54"/>
      <c r="Q60" s="63"/>
      <c r="R60" s="62"/>
      <c r="S60" s="62"/>
      <c r="T60" s="63"/>
      <c r="U60" s="54"/>
      <c r="V60" s="54"/>
      <c r="W60" s="54"/>
    </row>
    <row r="61" spans="1:23" s="1" customFormat="1" ht="12">
      <c r="A61" s="36">
        <v>72</v>
      </c>
      <c r="B61" s="24"/>
      <c r="C61" s="24"/>
      <c r="D61" s="25" t="s">
        <v>588</v>
      </c>
      <c r="E61" s="148">
        <v>1244.1805200000001</v>
      </c>
      <c r="F61" s="148">
        <v>801.9067599999998</v>
      </c>
      <c r="G61" s="149">
        <v>55.15276613954475</v>
      </c>
      <c r="H61" s="149">
        <v>0.0025189207755574637</v>
      </c>
      <c r="I61" s="149">
        <v>0.006156011156761939</v>
      </c>
      <c r="J61" s="149"/>
      <c r="K61" s="148">
        <v>177.56315000000004</v>
      </c>
      <c r="L61" s="148">
        <v>153.02075</v>
      </c>
      <c r="M61" s="149">
        <v>16.03860914287771</v>
      </c>
      <c r="N61" s="149">
        <v>0.0011612908338503242</v>
      </c>
      <c r="O61" s="149">
        <v>0.0065967925332098614</v>
      </c>
      <c r="P61" s="54"/>
      <c r="Q61" s="63"/>
      <c r="R61" s="62"/>
      <c r="S61" s="62"/>
      <c r="T61" s="63"/>
      <c r="U61" s="54"/>
      <c r="V61" s="54"/>
      <c r="W61" s="54"/>
    </row>
    <row r="62" spans="1:23" s="1" customFormat="1" ht="12">
      <c r="A62" s="134">
        <v>73</v>
      </c>
      <c r="B62" s="20"/>
      <c r="C62" s="20"/>
      <c r="D62" s="17" t="s">
        <v>606</v>
      </c>
      <c r="E62" s="136">
        <v>5632.9790200000025</v>
      </c>
      <c r="F62" s="136">
        <v>5936.269129999999</v>
      </c>
      <c r="G62" s="137">
        <v>-5.109103097554412</v>
      </c>
      <c r="H62" s="137">
        <v>-0.0017273549285404103</v>
      </c>
      <c r="I62" s="137">
        <v>0.027871101609054243</v>
      </c>
      <c r="J62" s="137"/>
      <c r="K62" s="136">
        <v>407.88614999999993</v>
      </c>
      <c r="L62" s="136">
        <v>770.1462999999999</v>
      </c>
      <c r="M62" s="137">
        <v>-47.03783553852041</v>
      </c>
      <c r="N62" s="137">
        <v>-0.017141330581534116</v>
      </c>
      <c r="O62" s="137">
        <v>0.01515370902532263</v>
      </c>
      <c r="P62" s="54"/>
      <c r="Q62" s="63"/>
      <c r="R62" s="62"/>
      <c r="S62" s="62"/>
      <c r="T62" s="63"/>
      <c r="U62" s="54"/>
      <c r="V62" s="54"/>
      <c r="W62" s="54"/>
    </row>
    <row r="63" spans="1:23" s="1" customFormat="1" ht="12">
      <c r="A63" s="36"/>
      <c r="B63" s="24"/>
      <c r="C63" s="24"/>
      <c r="D63" s="24"/>
      <c r="E63" s="148"/>
      <c r="F63" s="148"/>
      <c r="G63" s="149"/>
      <c r="H63" s="149"/>
      <c r="I63" s="149"/>
      <c r="J63" s="149"/>
      <c r="K63" s="148"/>
      <c r="L63" s="148"/>
      <c r="M63" s="149"/>
      <c r="N63" s="149"/>
      <c r="O63" s="149"/>
      <c r="P63" s="54"/>
      <c r="Q63" s="63"/>
      <c r="R63" s="62"/>
      <c r="S63" s="62"/>
      <c r="T63" s="63"/>
      <c r="U63" s="54"/>
      <c r="V63" s="54"/>
      <c r="W63" s="54"/>
    </row>
    <row r="64" spans="1:23" s="1" customFormat="1" ht="12">
      <c r="A64" s="14">
        <v>8</v>
      </c>
      <c r="B64" s="20"/>
      <c r="C64" s="883" t="s">
        <v>568</v>
      </c>
      <c r="D64" s="883"/>
      <c r="E64" s="56">
        <v>449166.8441900002</v>
      </c>
      <c r="F64" s="56">
        <v>424146.4463100001</v>
      </c>
      <c r="G64" s="61">
        <v>5.898999767102426</v>
      </c>
      <c r="H64" s="61">
        <v>0.1425008800717596</v>
      </c>
      <c r="I64" s="61">
        <v>2.222407488007603</v>
      </c>
      <c r="J64" s="61"/>
      <c r="K64" s="56">
        <v>62080.60507999997</v>
      </c>
      <c r="L64" s="56">
        <v>57900.158370000005</v>
      </c>
      <c r="M64" s="61">
        <v>7.220095467244862</v>
      </c>
      <c r="N64" s="61">
        <v>0.19780927886933203</v>
      </c>
      <c r="O64" s="61">
        <v>2.3064068870646524</v>
      </c>
      <c r="P64" s="54"/>
      <c r="Q64" s="63"/>
      <c r="R64" s="62"/>
      <c r="S64" s="62"/>
      <c r="T64" s="63"/>
      <c r="U64" s="54"/>
      <c r="V64" s="54"/>
      <c r="W64" s="54"/>
    </row>
    <row r="65" spans="1:23" s="1" customFormat="1" ht="12">
      <c r="A65" s="36">
        <v>81</v>
      </c>
      <c r="B65" s="24"/>
      <c r="C65" s="24"/>
      <c r="D65" s="25" t="s">
        <v>589</v>
      </c>
      <c r="E65" s="148">
        <v>37729.98454999998</v>
      </c>
      <c r="F65" s="148">
        <v>36326.28683999999</v>
      </c>
      <c r="G65" s="149">
        <v>3.86413760421649</v>
      </c>
      <c r="H65" s="149">
        <v>0.007994603442721536</v>
      </c>
      <c r="I65" s="149">
        <v>0.18668207876639595</v>
      </c>
      <c r="J65" s="149"/>
      <c r="K65" s="148">
        <v>5479.043140000001</v>
      </c>
      <c r="L65" s="148">
        <v>4598.261409999998</v>
      </c>
      <c r="M65" s="149">
        <v>19.15466850328552</v>
      </c>
      <c r="N65" s="149">
        <v>0.04167659844480704</v>
      </c>
      <c r="O65" s="149">
        <v>0.20355637346536545</v>
      </c>
      <c r="P65" s="54"/>
      <c r="Q65" s="63"/>
      <c r="R65" s="62"/>
      <c r="S65" s="62"/>
      <c r="T65" s="63"/>
      <c r="U65" s="54"/>
      <c r="V65" s="54"/>
      <c r="W65" s="54"/>
    </row>
    <row r="66" spans="1:23" s="1" customFormat="1" ht="12">
      <c r="A66" s="134">
        <v>82</v>
      </c>
      <c r="B66" s="20"/>
      <c r="C66" s="20"/>
      <c r="D66" s="17" t="s">
        <v>569</v>
      </c>
      <c r="E66" s="136">
        <v>20084.444939999994</v>
      </c>
      <c r="F66" s="136">
        <v>16566.761720000013</v>
      </c>
      <c r="G66" s="137">
        <v>21.233378492752163</v>
      </c>
      <c r="H66" s="137">
        <v>0.020034571674991127</v>
      </c>
      <c r="I66" s="137">
        <v>0.09937470097025054</v>
      </c>
      <c r="J66" s="137"/>
      <c r="K66" s="136">
        <v>2411.2784100000003</v>
      </c>
      <c r="L66" s="136">
        <v>2319.5771199999995</v>
      </c>
      <c r="M66" s="137">
        <v>3.9533624128867464</v>
      </c>
      <c r="N66" s="137">
        <v>0.0043390975425896105</v>
      </c>
      <c r="O66" s="137">
        <v>0.0895833589941277</v>
      </c>
      <c r="P66" s="54"/>
      <c r="Q66" s="63"/>
      <c r="R66" s="62"/>
      <c r="S66" s="62"/>
      <c r="T66" s="63"/>
      <c r="U66" s="54"/>
      <c r="V66" s="54"/>
      <c r="W66" s="54"/>
    </row>
    <row r="67" spans="1:23" s="1" customFormat="1" ht="12">
      <c r="A67" s="36">
        <v>83</v>
      </c>
      <c r="B67" s="24"/>
      <c r="C67" s="24"/>
      <c r="D67" s="25" t="s">
        <v>570</v>
      </c>
      <c r="E67" s="148">
        <v>36293.87383999999</v>
      </c>
      <c r="F67" s="148">
        <v>36018.032629999994</v>
      </c>
      <c r="G67" s="149">
        <v>0.7658419681985799</v>
      </c>
      <c r="H67" s="149">
        <v>0.0015710227860316773</v>
      </c>
      <c r="I67" s="149">
        <v>0.17957642696507595</v>
      </c>
      <c r="J67" s="149"/>
      <c r="K67" s="148">
        <v>4735.136</v>
      </c>
      <c r="L67" s="148">
        <v>5126.787130000001</v>
      </c>
      <c r="M67" s="149">
        <v>-7.639309377762289</v>
      </c>
      <c r="N67" s="149">
        <v>-0.01853204524969527</v>
      </c>
      <c r="O67" s="149">
        <v>0.17591887623379743</v>
      </c>
      <c r="P67" s="54"/>
      <c r="Q67" s="63"/>
      <c r="R67" s="62"/>
      <c r="S67" s="62"/>
      <c r="T67" s="63"/>
      <c r="U67" s="54"/>
      <c r="V67" s="54"/>
      <c r="W67" s="54"/>
    </row>
    <row r="68" spans="1:23" s="1" customFormat="1" ht="12">
      <c r="A68" s="134">
        <v>84</v>
      </c>
      <c r="B68" s="20"/>
      <c r="C68" s="20"/>
      <c r="D68" s="17" t="s">
        <v>571</v>
      </c>
      <c r="E68" s="136">
        <v>310959.59587000025</v>
      </c>
      <c r="F68" s="136">
        <v>277441.9309700001</v>
      </c>
      <c r="G68" s="137">
        <v>12.080965837721346</v>
      </c>
      <c r="H68" s="137">
        <v>0.19089611480632157</v>
      </c>
      <c r="I68" s="137">
        <v>1.5385795796560977</v>
      </c>
      <c r="J68" s="137"/>
      <c r="K68" s="136">
        <v>42950.73746999997</v>
      </c>
      <c r="L68" s="136">
        <v>37272.10398000001</v>
      </c>
      <c r="M68" s="137">
        <v>15.235612921253614</v>
      </c>
      <c r="N68" s="137">
        <v>0.26870008722587946</v>
      </c>
      <c r="O68" s="137">
        <v>1.595697667212779</v>
      </c>
      <c r="P68" s="54"/>
      <c r="Q68" s="63"/>
      <c r="R68" s="62"/>
      <c r="S68" s="62"/>
      <c r="T68" s="63"/>
      <c r="U68" s="54"/>
      <c r="V68" s="54"/>
      <c r="W68" s="54"/>
    </row>
    <row r="69" spans="1:23" s="1" customFormat="1" ht="12">
      <c r="A69" s="36">
        <v>85</v>
      </c>
      <c r="B69" s="24"/>
      <c r="C69" s="24"/>
      <c r="D69" s="25" t="s">
        <v>572</v>
      </c>
      <c r="E69" s="148">
        <v>44098.944989999974</v>
      </c>
      <c r="F69" s="148">
        <v>57793.43414999998</v>
      </c>
      <c r="G69" s="149">
        <v>-23.695579543615004</v>
      </c>
      <c r="H69" s="149">
        <v>-0.07799543263830634</v>
      </c>
      <c r="I69" s="149">
        <v>0.2181947016497822</v>
      </c>
      <c r="J69" s="149"/>
      <c r="K69" s="148">
        <v>6504.41006</v>
      </c>
      <c r="L69" s="148">
        <v>8583.428730000003</v>
      </c>
      <c r="M69" s="149">
        <v>-24.221307538019275</v>
      </c>
      <c r="N69" s="149">
        <v>-0.09837445909424879</v>
      </c>
      <c r="O69" s="149">
        <v>0.24165061115858272</v>
      </c>
      <c r="P69" s="54"/>
      <c r="Q69" s="63"/>
      <c r="R69" s="62"/>
      <c r="S69" s="62"/>
      <c r="T69" s="63"/>
      <c r="U69" s="54"/>
      <c r="V69" s="54"/>
      <c r="W69" s="54"/>
    </row>
    <row r="70" spans="1:23" s="1" customFormat="1" ht="12">
      <c r="A70" s="19"/>
      <c r="B70" s="20"/>
      <c r="C70" s="20"/>
      <c r="D70" s="20"/>
      <c r="E70" s="56"/>
      <c r="F70" s="56"/>
      <c r="G70" s="61"/>
      <c r="H70" s="61"/>
      <c r="I70" s="61"/>
      <c r="J70" s="61"/>
      <c r="K70" s="56"/>
      <c r="L70" s="56"/>
      <c r="M70" s="61"/>
      <c r="N70" s="61"/>
      <c r="O70" s="61"/>
      <c r="P70" s="54"/>
      <c r="Q70" s="63"/>
      <c r="R70" s="62"/>
      <c r="S70" s="62"/>
      <c r="T70" s="63"/>
      <c r="U70" s="54"/>
      <c r="V70" s="54"/>
      <c r="W70" s="54"/>
    </row>
    <row r="71" spans="1:23" s="1" customFormat="1" ht="12">
      <c r="A71" s="27">
        <v>9</v>
      </c>
      <c r="B71" s="24"/>
      <c r="C71" s="882" t="s">
        <v>573</v>
      </c>
      <c r="D71" s="882"/>
      <c r="E71" s="59">
        <v>555470.7900299995</v>
      </c>
      <c r="F71" s="59">
        <v>474689.4829400001</v>
      </c>
      <c r="G71" s="60">
        <v>17.01771578963126</v>
      </c>
      <c r="H71" s="60">
        <v>0.46008090714151073</v>
      </c>
      <c r="I71" s="60">
        <v>2.748382831681085</v>
      </c>
      <c r="J71" s="60"/>
      <c r="K71" s="59">
        <v>82174.46450000002</v>
      </c>
      <c r="L71" s="59">
        <v>57458.432690000016</v>
      </c>
      <c r="M71" s="60">
        <v>43.01549947132746</v>
      </c>
      <c r="N71" s="60">
        <v>1.169506698208243</v>
      </c>
      <c r="O71" s="60">
        <v>3.0529301481423303</v>
      </c>
      <c r="P71" s="54"/>
      <c r="Q71" s="63"/>
      <c r="R71" s="62"/>
      <c r="S71" s="62"/>
      <c r="T71" s="63"/>
      <c r="U71" s="54"/>
      <c r="V71" s="54"/>
      <c r="W71" s="54"/>
    </row>
    <row r="72" spans="1:23" s="1" customFormat="1" ht="12">
      <c r="A72" s="138">
        <v>91</v>
      </c>
      <c r="B72" s="20"/>
      <c r="C72" s="20"/>
      <c r="D72" s="17" t="s">
        <v>574</v>
      </c>
      <c r="E72" s="136">
        <v>193536.82115000003</v>
      </c>
      <c r="F72" s="136">
        <v>181469.59394999998</v>
      </c>
      <c r="G72" s="137">
        <v>6.6497240321841</v>
      </c>
      <c r="H72" s="137">
        <v>0.06872754399323223</v>
      </c>
      <c r="I72" s="137">
        <v>0.9575900049002858</v>
      </c>
      <c r="J72" s="137"/>
      <c r="K72" s="136">
        <v>25843.668130000005</v>
      </c>
      <c r="L72" s="136">
        <v>23529.730260000015</v>
      </c>
      <c r="M72" s="137">
        <v>9.834102832592306</v>
      </c>
      <c r="N72" s="137">
        <v>0.10949030406684464</v>
      </c>
      <c r="O72" s="137">
        <v>0.960139065739359</v>
      </c>
      <c r="P72" s="54"/>
      <c r="Q72" s="63"/>
      <c r="R72" s="62"/>
      <c r="S72" s="62"/>
      <c r="T72" s="63"/>
      <c r="U72" s="54"/>
      <c r="V72" s="54"/>
      <c r="W72" s="54"/>
    </row>
    <row r="73" spans="1:23" s="1" customFormat="1" ht="12">
      <c r="A73" s="139">
        <v>92</v>
      </c>
      <c r="B73" s="24"/>
      <c r="C73" s="24"/>
      <c r="D73" s="25" t="s">
        <v>575</v>
      </c>
      <c r="E73" s="148">
        <v>349693.11770999944</v>
      </c>
      <c r="F73" s="148">
        <v>285494.8183300001</v>
      </c>
      <c r="G73" s="149">
        <v>22.48667760610397</v>
      </c>
      <c r="H73" s="149">
        <v>0.3656342398964345</v>
      </c>
      <c r="I73" s="149">
        <v>1.7302270044105998</v>
      </c>
      <c r="J73" s="149"/>
      <c r="K73" s="148">
        <v>55771.16388</v>
      </c>
      <c r="L73" s="148">
        <v>32950.84303</v>
      </c>
      <c r="M73" s="149">
        <v>69.25565099874167</v>
      </c>
      <c r="N73" s="149">
        <v>1.079805945165444</v>
      </c>
      <c r="O73" s="149">
        <v>2.0719997220820168</v>
      </c>
      <c r="P73" s="54"/>
      <c r="Q73" s="63"/>
      <c r="R73" s="62"/>
      <c r="S73" s="62"/>
      <c r="T73" s="63"/>
      <c r="U73" s="54"/>
      <c r="V73" s="54"/>
      <c r="W73" s="54"/>
    </row>
    <row r="74" spans="1:23" s="1" customFormat="1" ht="12">
      <c r="A74" s="138">
        <v>93</v>
      </c>
      <c r="B74" s="20"/>
      <c r="C74" s="20"/>
      <c r="D74" s="17" t="s">
        <v>576</v>
      </c>
      <c r="E74" s="136">
        <v>12240.85117</v>
      </c>
      <c r="F74" s="136">
        <v>7725.070660000001</v>
      </c>
      <c r="G74" s="137">
        <v>58.45617093682348</v>
      </c>
      <c r="H74" s="137">
        <v>0.02571912325184399</v>
      </c>
      <c r="I74" s="137">
        <v>0.06056582237019949</v>
      </c>
      <c r="J74" s="137"/>
      <c r="K74" s="136">
        <v>559.63249</v>
      </c>
      <c r="L74" s="136">
        <v>977.8593999999997</v>
      </c>
      <c r="M74" s="137">
        <v>-42.76963641194224</v>
      </c>
      <c r="N74" s="137">
        <v>-0.019789551024045875</v>
      </c>
      <c r="O74" s="137">
        <v>0.020791360320954216</v>
      </c>
      <c r="P74" s="54"/>
      <c r="Q74" s="63"/>
      <c r="R74" s="62"/>
      <c r="S74" s="62"/>
      <c r="T74" s="63"/>
      <c r="U74" s="54"/>
      <c r="V74" s="54"/>
      <c r="W74" s="54"/>
    </row>
    <row r="75" spans="1:23" s="1" customFormat="1" ht="13.5" customHeight="1">
      <c r="A75" s="23"/>
      <c r="B75" s="24"/>
      <c r="C75" s="24"/>
      <c r="D75" s="24"/>
      <c r="E75" s="130"/>
      <c r="F75" s="130"/>
      <c r="G75" s="131"/>
      <c r="H75" s="131"/>
      <c r="I75" s="131"/>
      <c r="J75" s="131"/>
      <c r="K75" s="130"/>
      <c r="L75" s="130"/>
      <c r="M75" s="131"/>
      <c r="N75" s="131"/>
      <c r="O75" s="131"/>
      <c r="P75" s="54"/>
      <c r="Q75" s="63"/>
      <c r="R75" s="62"/>
      <c r="S75" s="62"/>
      <c r="T75" s="63"/>
      <c r="U75" s="54"/>
      <c r="V75" s="54"/>
      <c r="W75" s="54"/>
    </row>
    <row r="76" spans="1:23" s="1" customFormat="1" ht="13.5" customHeight="1">
      <c r="A76" s="21"/>
      <c r="B76" s="883" t="s">
        <v>548</v>
      </c>
      <c r="C76" s="883"/>
      <c r="D76" s="883"/>
      <c r="E76" s="132">
        <v>4906.513680000004</v>
      </c>
      <c r="F76" s="132">
        <v>5018.940130000006</v>
      </c>
      <c r="G76" s="133">
        <v>-2.2400436563885155</v>
      </c>
      <c r="H76" s="133">
        <v>-0.0006403122822099574</v>
      </c>
      <c r="I76" s="133">
        <v>0.024276664414328797</v>
      </c>
      <c r="J76" s="133"/>
      <c r="K76" s="132">
        <v>935.9176600000002</v>
      </c>
      <c r="L76" s="132">
        <v>853.5152299999997</v>
      </c>
      <c r="M76" s="133">
        <v>9.654476815838478</v>
      </c>
      <c r="N76" s="133">
        <v>0.0038990965287010776</v>
      </c>
      <c r="O76" s="133">
        <v>0.03477103571989597</v>
      </c>
      <c r="P76" s="54"/>
      <c r="Q76" s="63"/>
      <c r="R76" s="62"/>
      <c r="S76" s="62"/>
      <c r="T76" s="63"/>
      <c r="U76" s="54"/>
      <c r="V76" s="54"/>
      <c r="W76" s="54"/>
    </row>
    <row r="77" spans="1:23" s="1" customFormat="1" ht="13.5" customHeight="1" thickBot="1">
      <c r="A77" s="140"/>
      <c r="B77" s="41"/>
      <c r="C77" s="884" t="s">
        <v>577</v>
      </c>
      <c r="D77" s="884"/>
      <c r="E77" s="38">
        <v>4906.513680000004</v>
      </c>
      <c r="F77" s="38">
        <v>5018.940130000006</v>
      </c>
      <c r="G77" s="39">
        <v>-2.2400436563885155</v>
      </c>
      <c r="H77" s="39">
        <v>-0.0006403122822099574</v>
      </c>
      <c r="I77" s="39">
        <v>0.024276664414328797</v>
      </c>
      <c r="J77" s="39"/>
      <c r="K77" s="38">
        <v>935.9176600000002</v>
      </c>
      <c r="L77" s="38">
        <v>853.5152299999997</v>
      </c>
      <c r="M77" s="39">
        <v>9.654476815838478</v>
      </c>
      <c r="N77" s="39">
        <v>0.0038990965287010776</v>
      </c>
      <c r="O77" s="39">
        <v>0.03477103571989597</v>
      </c>
      <c r="P77" s="54"/>
      <c r="Q77" s="63"/>
      <c r="R77" s="62"/>
      <c r="S77" s="62"/>
      <c r="T77" s="63"/>
      <c r="U77" s="54"/>
      <c r="V77" s="54"/>
      <c r="W77" s="54"/>
    </row>
    <row r="78" spans="1:23" s="1" customFormat="1" ht="10.5" customHeight="1">
      <c r="A78" s="19"/>
      <c r="B78" s="7"/>
      <c r="C78" s="7"/>
      <c r="D78" s="7"/>
      <c r="E78" s="653"/>
      <c r="F78" s="667"/>
      <c r="G78" s="22"/>
      <c r="H78" s="22"/>
      <c r="I78" s="22"/>
      <c r="J78" s="22"/>
      <c r="K78" s="64"/>
      <c r="L78" s="22"/>
      <c r="O78" s="54"/>
      <c r="P78" s="54"/>
      <c r="Q78" s="63"/>
      <c r="R78" s="62"/>
      <c r="S78" s="62"/>
      <c r="T78" s="63"/>
      <c r="U78" s="54"/>
      <c r="V78" s="54"/>
      <c r="W78" s="54"/>
    </row>
    <row r="79" spans="1:23" s="1" customFormat="1" ht="12">
      <c r="A79" s="1" t="s">
        <v>607</v>
      </c>
      <c r="E79" s="141"/>
      <c r="F79" s="65"/>
      <c r="I79" s="22"/>
      <c r="J79" s="22"/>
      <c r="K79" s="64"/>
      <c r="L79" s="22"/>
      <c r="O79" s="54"/>
      <c r="P79" s="54"/>
      <c r="Q79" s="63"/>
      <c r="R79" s="62"/>
      <c r="S79" s="62"/>
      <c r="T79" s="63"/>
      <c r="U79" s="54"/>
      <c r="V79" s="54"/>
      <c r="W79" s="54"/>
    </row>
    <row r="80" spans="1:23" s="1" customFormat="1" ht="12">
      <c r="A80" s="1" t="s">
        <v>608</v>
      </c>
      <c r="E80" s="141"/>
      <c r="F80" s="65"/>
      <c r="G80" s="66"/>
      <c r="H80" s="66"/>
      <c r="I80" s="66"/>
      <c r="J80" s="66"/>
      <c r="K80" s="67"/>
      <c r="O80" s="54"/>
      <c r="P80" s="54"/>
      <c r="Q80" s="63"/>
      <c r="R80" s="62"/>
      <c r="S80" s="62"/>
      <c r="T80" s="63"/>
      <c r="U80" s="54"/>
      <c r="V80" s="54"/>
      <c r="W80" s="54"/>
    </row>
    <row r="81" spans="1:23" s="1" customFormat="1" ht="12">
      <c r="A81" s="1" t="s">
        <v>596</v>
      </c>
      <c r="E81" s="141"/>
      <c r="F81" s="141"/>
      <c r="G81" s="150"/>
      <c r="H81" s="150"/>
      <c r="I81" s="141"/>
      <c r="J81" s="141"/>
      <c r="K81" s="67"/>
      <c r="O81" s="54"/>
      <c r="P81" s="54"/>
      <c r="Q81" s="63"/>
      <c r="R81" s="62"/>
      <c r="S81" s="62"/>
      <c r="T81" s="63"/>
      <c r="U81" s="54"/>
      <c r="V81" s="54"/>
      <c r="W81" s="54"/>
    </row>
    <row r="82" spans="1:15" ht="12.75">
      <c r="A82" s="219" t="s">
        <v>1031</v>
      </c>
      <c r="E82" s="668"/>
      <c r="F82" s="668"/>
      <c r="G82" s="668"/>
      <c r="H82" s="668"/>
      <c r="I82" s="668"/>
      <c r="J82" s="668"/>
      <c r="K82" s="668"/>
      <c r="L82" s="668"/>
      <c r="M82" s="668"/>
      <c r="N82" s="668"/>
      <c r="O82" s="668"/>
    </row>
    <row r="83" spans="5:23" s="154" customFormat="1" ht="12.75">
      <c r="E83" s="155"/>
      <c r="F83" s="155"/>
      <c r="G83" s="156"/>
      <c r="H83" s="155"/>
      <c r="I83" s="155"/>
      <c r="J83" s="155"/>
      <c r="K83" s="155"/>
      <c r="L83" s="156"/>
      <c r="M83" s="155"/>
      <c r="N83" s="155"/>
      <c r="O83" s="155"/>
      <c r="P83" s="157"/>
      <c r="Q83" s="158"/>
      <c r="R83" s="157"/>
      <c r="S83" s="157"/>
      <c r="T83" s="158"/>
      <c r="U83" s="157"/>
      <c r="V83" s="157"/>
      <c r="W83" s="157"/>
    </row>
    <row r="84" spans="5:15" ht="12.75">
      <c r="E84" s="159"/>
      <c r="F84" s="160"/>
      <c r="G84" s="160"/>
      <c r="H84" s="161"/>
      <c r="I84" s="160"/>
      <c r="J84" s="159"/>
      <c r="K84" s="160"/>
      <c r="L84" s="160"/>
      <c r="M84" s="161"/>
      <c r="N84" s="160"/>
      <c r="O84" s="159"/>
    </row>
    <row r="85" spans="5:15" ht="12.75">
      <c r="E85" s="159"/>
      <c r="F85" s="1"/>
      <c r="G85" s="1"/>
      <c r="H85" s="162"/>
      <c r="I85" s="1"/>
      <c r="J85" s="159"/>
      <c r="K85" s="1"/>
      <c r="L85" s="1"/>
      <c r="M85" s="162"/>
      <c r="N85" s="1"/>
      <c r="O85" s="159"/>
    </row>
    <row r="86" spans="5:15" ht="12.75">
      <c r="E86" s="126"/>
      <c r="F86" s="126"/>
      <c r="G86" s="1"/>
      <c r="H86" s="162"/>
      <c r="I86" s="1"/>
      <c r="J86" s="126"/>
      <c r="K86" s="126"/>
      <c r="L86" s="1"/>
      <c r="M86" s="162"/>
      <c r="N86" s="1"/>
      <c r="O86" s="126"/>
    </row>
    <row r="87" spans="5:15" ht="12.75">
      <c r="E87" s="159"/>
      <c r="F87" s="1"/>
      <c r="G87" s="1"/>
      <c r="H87" s="162"/>
      <c r="I87" s="1"/>
      <c r="J87" s="159"/>
      <c r="K87" s="1"/>
      <c r="L87" s="1"/>
      <c r="M87" s="162"/>
      <c r="N87" s="1"/>
      <c r="O87" s="159"/>
    </row>
    <row r="88" spans="5:15" ht="12.75"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</row>
    <row r="89" spans="7:8" ht="12.75">
      <c r="G89" s="539"/>
      <c r="H89" s="669"/>
    </row>
    <row r="90" spans="7:8" ht="12.75">
      <c r="G90" s="539"/>
      <c r="H90" s="669"/>
    </row>
    <row r="91" spans="7:8" ht="12.75">
      <c r="G91" s="539"/>
      <c r="H91" s="153"/>
    </row>
    <row r="92" spans="7:8" ht="12.75">
      <c r="G92" s="539"/>
      <c r="H92" s="669"/>
    </row>
    <row r="93" spans="7:8" ht="12.75">
      <c r="G93" s="539"/>
      <c r="H93" s="539"/>
    </row>
    <row r="94" spans="7:8" ht="12.75">
      <c r="G94" s="539"/>
      <c r="H94" s="539"/>
    </row>
    <row r="95" spans="7:8" ht="12.75">
      <c r="G95" s="539"/>
      <c r="H95" s="539"/>
    </row>
    <row r="96" spans="7:8" ht="12.75">
      <c r="G96" s="539"/>
      <c r="H96" s="539"/>
    </row>
    <row r="97" spans="7:8" ht="12.75">
      <c r="G97" s="539"/>
      <c r="H97" s="539"/>
    </row>
    <row r="98" spans="7:8" ht="12.75">
      <c r="G98" s="539"/>
      <c r="H98" s="539"/>
    </row>
    <row r="99" spans="7:8" ht="12.75">
      <c r="G99" s="539"/>
      <c r="H99" s="539"/>
    </row>
    <row r="100" spans="7:8" ht="12.75">
      <c r="G100" s="539"/>
      <c r="H100" s="539"/>
    </row>
    <row r="101" spans="7:8" ht="12.75">
      <c r="G101" s="539"/>
      <c r="H101" s="539"/>
    </row>
  </sheetData>
  <sheetProtection/>
  <mergeCells count="25">
    <mergeCell ref="E10:I10"/>
    <mergeCell ref="K10:O10"/>
    <mergeCell ref="E11:I11"/>
    <mergeCell ref="K11:O11"/>
    <mergeCell ref="I12:I13"/>
    <mergeCell ref="O12:O13"/>
    <mergeCell ref="C48:D48"/>
    <mergeCell ref="B54:D54"/>
    <mergeCell ref="C56:D56"/>
    <mergeCell ref="B15:D15"/>
    <mergeCell ref="B17:D17"/>
    <mergeCell ref="C19:D19"/>
    <mergeCell ref="C27:D27"/>
    <mergeCell ref="B35:D35"/>
    <mergeCell ref="C37:D37"/>
    <mergeCell ref="A10:A13"/>
    <mergeCell ref="C59:D59"/>
    <mergeCell ref="C64:D64"/>
    <mergeCell ref="C71:D71"/>
    <mergeCell ref="B76:D76"/>
    <mergeCell ref="C77:D77"/>
    <mergeCell ref="B10:D13"/>
    <mergeCell ref="C42:D42"/>
    <mergeCell ref="C43:D43"/>
    <mergeCell ref="C47:D47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T71"/>
  <sheetViews>
    <sheetView zoomScalePageLayoutView="0" workbookViewId="0" topLeftCell="A1">
      <selection activeCell="A40" sqref="A40"/>
    </sheetView>
  </sheetViews>
  <sheetFormatPr defaultColWidth="13.28125" defaultRowHeight="12" customHeight="1"/>
  <cols>
    <col min="1" max="1" width="28.421875" style="398" customWidth="1"/>
    <col min="2" max="2" width="13.7109375" style="398" bestFit="1" customWidth="1"/>
    <col min="3" max="3" width="15.421875" style="399" bestFit="1" customWidth="1"/>
    <col min="4" max="4" width="8.7109375" style="399" bestFit="1" customWidth="1"/>
    <col min="5" max="5" width="11.7109375" style="399" bestFit="1" customWidth="1"/>
    <col min="6" max="6" width="12.140625" style="399" bestFit="1" customWidth="1"/>
    <col min="7" max="7" width="1.1484375" style="399" customWidth="1"/>
    <col min="8" max="8" width="13.57421875" style="399" bestFit="1" customWidth="1"/>
    <col min="9" max="9" width="13.57421875" style="398" bestFit="1" customWidth="1"/>
    <col min="10" max="10" width="8.7109375" style="398" bestFit="1" customWidth="1"/>
    <col min="11" max="11" width="2.00390625" style="398" customWidth="1"/>
    <col min="12" max="13" width="14.57421875" style="398" bestFit="1" customWidth="1"/>
    <col min="14" max="14" width="8.7109375" style="398" bestFit="1" customWidth="1"/>
    <col min="15" max="15" width="11.7109375" style="398" bestFit="1" customWidth="1"/>
    <col min="16" max="16" width="12.140625" style="398" bestFit="1" customWidth="1"/>
    <col min="17" max="17" width="1.421875" style="398" customWidth="1"/>
    <col min="18" max="19" width="14.57421875" style="398" bestFit="1" customWidth="1"/>
    <col min="20" max="20" width="9.421875" style="398" customWidth="1"/>
    <col min="21" max="21" width="19.140625" style="400" customWidth="1"/>
    <col min="22" max="23" width="15.421875" style="400" customWidth="1"/>
    <col min="24" max="24" width="12.28125" style="400" customWidth="1"/>
    <col min="25" max="26" width="16.57421875" style="400" customWidth="1"/>
    <col min="27" max="27" width="12.28125" style="400" customWidth="1"/>
    <col min="28" max="28" width="17.00390625" style="400" customWidth="1"/>
    <col min="29" max="30" width="13.28125" style="400" customWidth="1"/>
    <col min="31" max="32" width="17.00390625" style="400" customWidth="1"/>
    <col min="33" max="98" width="13.28125" style="400" customWidth="1"/>
    <col min="99" max="16384" width="13.28125" style="399" customWidth="1"/>
  </cols>
  <sheetData>
    <row r="1" spans="27:98" ht="15.75" customHeight="1"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C1" s="399"/>
      <c r="BD1" s="399"/>
      <c r="BE1" s="399"/>
      <c r="BF1" s="399"/>
      <c r="BG1" s="399"/>
      <c r="BH1" s="399"/>
      <c r="BI1" s="399"/>
      <c r="BJ1" s="399"/>
      <c r="BK1" s="399"/>
      <c r="BL1" s="399"/>
      <c r="BM1" s="399"/>
      <c r="BN1" s="399"/>
      <c r="BO1" s="399"/>
      <c r="BP1" s="399"/>
      <c r="BQ1" s="399"/>
      <c r="BR1" s="399"/>
      <c r="BS1" s="399"/>
      <c r="BT1" s="399"/>
      <c r="BU1" s="399"/>
      <c r="BV1" s="399"/>
      <c r="BW1" s="399"/>
      <c r="BX1" s="399"/>
      <c r="BY1" s="399"/>
      <c r="BZ1" s="399"/>
      <c r="CA1" s="399"/>
      <c r="CB1" s="399"/>
      <c r="CC1" s="399"/>
      <c r="CD1" s="399"/>
      <c r="CE1" s="399"/>
      <c r="CF1" s="399"/>
      <c r="CG1" s="399"/>
      <c r="CH1" s="399"/>
      <c r="CI1" s="399"/>
      <c r="CJ1" s="399"/>
      <c r="CK1" s="399"/>
      <c r="CL1" s="399"/>
      <c r="CM1" s="399"/>
      <c r="CN1" s="399"/>
      <c r="CO1" s="399"/>
      <c r="CP1" s="399"/>
      <c r="CQ1" s="399"/>
      <c r="CR1" s="399"/>
      <c r="CS1" s="399"/>
      <c r="CT1" s="399"/>
    </row>
    <row r="4" spans="12:98" ht="12" customHeight="1">
      <c r="L4" s="401"/>
      <c r="M4" s="401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  <c r="BB4" s="399"/>
      <c r="BC4" s="399"/>
      <c r="BD4" s="399"/>
      <c r="BE4" s="399"/>
      <c r="BF4" s="399"/>
      <c r="BG4" s="399"/>
      <c r="BH4" s="399"/>
      <c r="BI4" s="399"/>
      <c r="BJ4" s="399"/>
      <c r="BK4" s="399"/>
      <c r="BL4" s="399"/>
      <c r="BM4" s="399"/>
      <c r="BN4" s="399"/>
      <c r="BO4" s="399"/>
      <c r="BP4" s="399"/>
      <c r="BQ4" s="399"/>
      <c r="BR4" s="399"/>
      <c r="BS4" s="399"/>
      <c r="BT4" s="399"/>
      <c r="BU4" s="399"/>
      <c r="BV4" s="399"/>
      <c r="BW4" s="399"/>
      <c r="BX4" s="399"/>
      <c r="BY4" s="399"/>
      <c r="BZ4" s="399"/>
      <c r="CA4" s="399"/>
      <c r="CB4" s="399"/>
      <c r="CC4" s="399"/>
      <c r="CD4" s="399"/>
      <c r="CE4" s="399"/>
      <c r="CF4" s="399"/>
      <c r="CG4" s="399"/>
      <c r="CH4" s="399"/>
      <c r="CI4" s="399"/>
      <c r="CJ4" s="399"/>
      <c r="CK4" s="399"/>
      <c r="CL4" s="399"/>
      <c r="CM4" s="399"/>
      <c r="CN4" s="399"/>
      <c r="CO4" s="399"/>
      <c r="CP4" s="399"/>
      <c r="CQ4" s="399"/>
      <c r="CR4" s="399"/>
      <c r="CS4" s="399"/>
      <c r="CT4" s="399"/>
    </row>
    <row r="5" spans="1:20" s="406" customFormat="1" ht="15">
      <c r="A5" s="402" t="s">
        <v>960</v>
      </c>
      <c r="B5" s="402"/>
      <c r="C5" s="403"/>
      <c r="D5" s="403"/>
      <c r="E5" s="403"/>
      <c r="F5" s="403"/>
      <c r="G5" s="403"/>
      <c r="H5" s="403"/>
      <c r="I5" s="403"/>
      <c r="J5" s="404"/>
      <c r="K5" s="404"/>
      <c r="L5" s="405"/>
      <c r="M5" s="405"/>
      <c r="N5" s="404"/>
      <c r="O5" s="404"/>
      <c r="P5" s="404"/>
      <c r="Q5" s="404"/>
      <c r="R5" s="404"/>
      <c r="S5" s="404"/>
      <c r="T5" s="404"/>
    </row>
    <row r="6" spans="1:20" s="406" customFormat="1" ht="15">
      <c r="A6" s="402" t="s">
        <v>961</v>
      </c>
      <c r="B6" s="402"/>
      <c r="C6" s="403"/>
      <c r="D6" s="403"/>
      <c r="E6" s="403"/>
      <c r="F6" s="403"/>
      <c r="G6" s="403"/>
      <c r="H6" s="403"/>
      <c r="I6" s="403"/>
      <c r="J6" s="404"/>
      <c r="K6" s="404"/>
      <c r="L6" s="405"/>
      <c r="M6" s="405"/>
      <c r="N6" s="404"/>
      <c r="O6" s="404"/>
      <c r="P6" s="404"/>
      <c r="Q6" s="407"/>
      <c r="S6" s="404"/>
      <c r="T6" s="404"/>
    </row>
    <row r="7" spans="1:20" s="406" customFormat="1" ht="15">
      <c r="A7" s="402" t="s">
        <v>544</v>
      </c>
      <c r="B7" s="402"/>
      <c r="C7" s="403"/>
      <c r="D7" s="403"/>
      <c r="E7" s="403"/>
      <c r="F7" s="403"/>
      <c r="G7" s="403"/>
      <c r="H7" s="403"/>
      <c r="I7" s="403"/>
      <c r="J7" s="404">
        <v>1000</v>
      </c>
      <c r="K7" s="404"/>
      <c r="L7" s="404"/>
      <c r="M7" s="404"/>
      <c r="N7" s="404"/>
      <c r="O7" s="404"/>
      <c r="P7" s="404"/>
      <c r="Q7" s="404"/>
      <c r="R7" s="404"/>
      <c r="S7" s="404"/>
      <c r="T7" s="404"/>
    </row>
    <row r="8" spans="1:20" s="406" customFormat="1" ht="15.75" thickBot="1">
      <c r="A8" s="408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9"/>
      <c r="S8" s="408"/>
      <c r="T8" s="410"/>
    </row>
    <row r="9" spans="1:20" s="412" customFormat="1" ht="18" customHeight="1">
      <c r="A9" s="897" t="s">
        <v>962</v>
      </c>
      <c r="B9" s="900" t="s">
        <v>1030</v>
      </c>
      <c r="C9" s="900"/>
      <c r="D9" s="900"/>
      <c r="E9" s="900"/>
      <c r="F9" s="900"/>
      <c r="G9" s="900"/>
      <c r="H9" s="900"/>
      <c r="I9" s="900"/>
      <c r="J9" s="900"/>
      <c r="K9" s="411"/>
      <c r="L9" s="900" t="s">
        <v>1050</v>
      </c>
      <c r="M9" s="900"/>
      <c r="N9" s="900"/>
      <c r="O9" s="900"/>
      <c r="P9" s="900"/>
      <c r="Q9" s="900"/>
      <c r="R9" s="900"/>
      <c r="S9" s="900"/>
      <c r="T9" s="900"/>
    </row>
    <row r="10" spans="1:20" s="416" customFormat="1" ht="15" customHeight="1">
      <c r="A10" s="898"/>
      <c r="B10" s="901" t="s">
        <v>542</v>
      </c>
      <c r="C10" s="901"/>
      <c r="D10" s="901"/>
      <c r="E10" s="901"/>
      <c r="F10" s="901"/>
      <c r="G10" s="414"/>
      <c r="H10" s="901" t="s">
        <v>341</v>
      </c>
      <c r="I10" s="901"/>
      <c r="J10" s="901"/>
      <c r="K10" s="415"/>
      <c r="L10" s="901" t="s">
        <v>542</v>
      </c>
      <c r="M10" s="901"/>
      <c r="N10" s="901"/>
      <c r="O10" s="901"/>
      <c r="P10" s="901"/>
      <c r="Q10" s="414"/>
      <c r="R10" s="901" t="s">
        <v>341</v>
      </c>
      <c r="S10" s="901"/>
      <c r="T10" s="901"/>
    </row>
    <row r="11" spans="1:20" s="416" customFormat="1" ht="15" customHeight="1">
      <c r="A11" s="898"/>
      <c r="B11" s="902" t="s">
        <v>874</v>
      </c>
      <c r="C11" s="902" t="s">
        <v>507</v>
      </c>
      <c r="D11" s="415" t="s">
        <v>539</v>
      </c>
      <c r="E11" s="414" t="s">
        <v>597</v>
      </c>
      <c r="F11" s="414" t="s">
        <v>447</v>
      </c>
      <c r="G11" s="415"/>
      <c r="H11" s="902" t="s">
        <v>874</v>
      </c>
      <c r="I11" s="902" t="s">
        <v>507</v>
      </c>
      <c r="J11" s="417" t="s">
        <v>539</v>
      </c>
      <c r="K11" s="415"/>
      <c r="L11" s="902" t="s">
        <v>874</v>
      </c>
      <c r="M11" s="902" t="s">
        <v>507</v>
      </c>
      <c r="N11" s="417" t="s">
        <v>539</v>
      </c>
      <c r="O11" s="417" t="s">
        <v>597</v>
      </c>
      <c r="P11" s="414" t="s">
        <v>447</v>
      </c>
      <c r="Q11" s="414"/>
      <c r="R11" s="902" t="s">
        <v>874</v>
      </c>
      <c r="S11" s="902" t="s">
        <v>507</v>
      </c>
      <c r="T11" s="415" t="s">
        <v>539</v>
      </c>
    </row>
    <row r="12" spans="1:20" s="416" customFormat="1" ht="11.25" customHeight="1" thickBot="1">
      <c r="A12" s="899"/>
      <c r="B12" s="903"/>
      <c r="C12" s="903"/>
      <c r="D12" s="418" t="s">
        <v>540</v>
      </c>
      <c r="E12" s="419" t="s">
        <v>598</v>
      </c>
      <c r="F12" s="420">
        <v>2012</v>
      </c>
      <c r="G12" s="418"/>
      <c r="H12" s="903"/>
      <c r="I12" s="903"/>
      <c r="J12" s="418" t="s">
        <v>540</v>
      </c>
      <c r="K12" s="418"/>
      <c r="L12" s="904"/>
      <c r="M12" s="904"/>
      <c r="N12" s="418" t="s">
        <v>540</v>
      </c>
      <c r="O12" s="419" t="s">
        <v>598</v>
      </c>
      <c r="P12" s="420">
        <v>2012</v>
      </c>
      <c r="Q12" s="419"/>
      <c r="R12" s="904"/>
      <c r="S12" s="904"/>
      <c r="T12" s="418" t="s">
        <v>540</v>
      </c>
    </row>
    <row r="13" spans="1:21" s="416" customFormat="1" ht="18.75" customHeight="1">
      <c r="A13" s="421" t="s">
        <v>965</v>
      </c>
      <c r="B13" s="801">
        <v>5165182.352649988</v>
      </c>
      <c r="C13" s="812">
        <v>4756833.171220002</v>
      </c>
      <c r="D13" s="818">
        <v>8.58447556875858</v>
      </c>
      <c r="E13" s="819">
        <v>8.58447556875858</v>
      </c>
      <c r="F13" s="819">
        <v>100</v>
      </c>
      <c r="G13" s="422">
        <v>1E-24</v>
      </c>
      <c r="H13" s="807">
        <v>2691658.849449993</v>
      </c>
      <c r="I13" s="807">
        <v>2113372.4029000043</v>
      </c>
      <c r="J13" s="818">
        <v>27.363206113435325</v>
      </c>
      <c r="K13" s="422"/>
      <c r="L13" s="807">
        <v>39143265.94938992</v>
      </c>
      <c r="M13" s="807">
        <v>35200585.72665997</v>
      </c>
      <c r="N13" s="819">
        <v>11.200609709581846</v>
      </c>
      <c r="O13" s="819">
        <v>11.200609709581846</v>
      </c>
      <c r="P13" s="819">
        <v>100</v>
      </c>
      <c r="Q13" s="422"/>
      <c r="R13" s="807">
        <v>20210823.02024998</v>
      </c>
      <c r="S13" s="807">
        <v>17558065.513280015</v>
      </c>
      <c r="T13" s="819">
        <v>15.108483932717748</v>
      </c>
      <c r="U13" s="423"/>
    </row>
    <row r="14" spans="1:21" s="416" customFormat="1" ht="11.25" customHeight="1">
      <c r="A14" s="424" t="s">
        <v>950</v>
      </c>
      <c r="B14" s="808">
        <v>563.80312</v>
      </c>
      <c r="C14" s="808">
        <v>399.14459000000005</v>
      </c>
      <c r="D14" s="820">
        <v>41.252852756942026</v>
      </c>
      <c r="E14" s="820">
        <v>0.003461515762129816</v>
      </c>
      <c r="F14" s="820">
        <v>0.010915454315194542</v>
      </c>
      <c r="G14" s="487">
        <v>1E-24</v>
      </c>
      <c r="H14" s="804">
        <v>42.6024</v>
      </c>
      <c r="I14" s="804">
        <v>21.8</v>
      </c>
      <c r="J14" s="823">
        <v>95.42385321100917</v>
      </c>
      <c r="K14" s="487"/>
      <c r="L14" s="802">
        <v>2591.49513</v>
      </c>
      <c r="M14" s="802">
        <v>681.215</v>
      </c>
      <c r="N14" s="823">
        <v>280.4224995045617</v>
      </c>
      <c r="O14" s="823">
        <v>0.005426841885057628</v>
      </c>
      <c r="P14" s="820">
        <v>0.00662053885169076</v>
      </c>
      <c r="Q14" s="487"/>
      <c r="R14" s="802">
        <v>354.93931000000003</v>
      </c>
      <c r="S14" s="802">
        <v>2867.24</v>
      </c>
      <c r="T14" s="823">
        <v>-87.620871988393</v>
      </c>
      <c r="U14" s="423"/>
    </row>
    <row r="15" spans="1:21" s="416" customFormat="1" ht="11.25" customHeight="1">
      <c r="A15" s="425" t="s">
        <v>979</v>
      </c>
      <c r="B15" s="809">
        <v>7941.230240000005</v>
      </c>
      <c r="C15" s="814">
        <v>6819.3642400000035</v>
      </c>
      <c r="D15" s="821">
        <v>16.451181672032234</v>
      </c>
      <c r="E15" s="821">
        <v>0.02358430408675173</v>
      </c>
      <c r="F15" s="821">
        <v>0.15374539944220503</v>
      </c>
      <c r="G15" s="488">
        <v>1E-24</v>
      </c>
      <c r="H15" s="805">
        <v>4055.849330000001</v>
      </c>
      <c r="I15" s="805">
        <v>3115.4319299999997</v>
      </c>
      <c r="J15" s="822">
        <v>30.185779087139338</v>
      </c>
      <c r="K15" s="488"/>
      <c r="L15" s="803">
        <v>63010.75558000001</v>
      </c>
      <c r="M15" s="803">
        <v>25759.019180000007</v>
      </c>
      <c r="N15" s="822">
        <v>144.61628426024564</v>
      </c>
      <c r="O15" s="822">
        <v>0.10582703563306492</v>
      </c>
      <c r="P15" s="821">
        <v>0.16097470165486302</v>
      </c>
      <c r="Q15" s="488"/>
      <c r="R15" s="803">
        <v>27023.123</v>
      </c>
      <c r="S15" s="803">
        <v>12368.93701</v>
      </c>
      <c r="T15" s="822">
        <v>118.47571038766249</v>
      </c>
      <c r="U15" s="423"/>
    </row>
    <row r="16" spans="1:21" s="416" customFormat="1" ht="11.25" customHeight="1">
      <c r="A16" s="424" t="s">
        <v>970</v>
      </c>
      <c r="B16" s="808">
        <v>506179.41704000154</v>
      </c>
      <c r="C16" s="813">
        <v>443071.99599999987</v>
      </c>
      <c r="D16" s="820">
        <v>14.243152717781268</v>
      </c>
      <c r="E16" s="820">
        <v>1.3266687892654496</v>
      </c>
      <c r="F16" s="820">
        <v>9.799836336471396</v>
      </c>
      <c r="G16" s="487">
        <v>1E-24</v>
      </c>
      <c r="H16" s="804">
        <v>543410.8516999957</v>
      </c>
      <c r="I16" s="804">
        <v>390687.6716800005</v>
      </c>
      <c r="J16" s="823">
        <v>39.09086236667476</v>
      </c>
      <c r="K16" s="487"/>
      <c r="L16" s="802">
        <v>3526637.761269997</v>
      </c>
      <c r="M16" s="802">
        <v>3280281.5055400026</v>
      </c>
      <c r="N16" s="823">
        <v>7.5102168918712495</v>
      </c>
      <c r="O16" s="823">
        <v>0.6998640807940032</v>
      </c>
      <c r="P16" s="820">
        <v>9.009564418640345</v>
      </c>
      <c r="Q16" s="487"/>
      <c r="R16" s="802">
        <v>3565008.145239998</v>
      </c>
      <c r="S16" s="802">
        <v>3122587.9458100027</v>
      </c>
      <c r="T16" s="823">
        <v>14.168382351685255</v>
      </c>
      <c r="U16" s="423"/>
    </row>
    <row r="17" spans="1:21" s="416" customFormat="1" ht="11.25" customHeight="1">
      <c r="A17" s="425" t="s">
        <v>981</v>
      </c>
      <c r="B17" s="809">
        <v>7186.375100000001</v>
      </c>
      <c r="C17" s="814">
        <v>1504.51694</v>
      </c>
      <c r="D17" s="821">
        <v>377.6533190779495</v>
      </c>
      <c r="E17" s="821">
        <v>0.11944623566738952</v>
      </c>
      <c r="F17" s="821">
        <v>0.13913110146659285</v>
      </c>
      <c r="G17" s="488">
        <v>1E-24</v>
      </c>
      <c r="H17" s="805">
        <v>608.8486000000001</v>
      </c>
      <c r="I17" s="805">
        <v>218.84505</v>
      </c>
      <c r="J17" s="822">
        <v>178.20990239441107</v>
      </c>
      <c r="K17" s="488"/>
      <c r="L17" s="803">
        <v>32848.514689999996</v>
      </c>
      <c r="M17" s="803">
        <v>13264.41253</v>
      </c>
      <c r="N17" s="822">
        <v>147.64394665581167</v>
      </c>
      <c r="O17" s="822">
        <v>0.055635728087238996</v>
      </c>
      <c r="P17" s="821">
        <v>0.08391868663302471</v>
      </c>
      <c r="Q17" s="488"/>
      <c r="R17" s="803">
        <v>3374.47662</v>
      </c>
      <c r="S17" s="803">
        <v>1932.6953300000002</v>
      </c>
      <c r="T17" s="822">
        <v>74.5995122780164</v>
      </c>
      <c r="U17" s="423"/>
    </row>
    <row r="18" spans="1:21" s="416" customFormat="1" ht="11.25" customHeight="1">
      <c r="A18" s="424" t="s">
        <v>968</v>
      </c>
      <c r="B18" s="808">
        <v>1099249.5986900022</v>
      </c>
      <c r="C18" s="813">
        <v>962354.6772599979</v>
      </c>
      <c r="D18" s="820">
        <v>14.224996736106634</v>
      </c>
      <c r="E18" s="820">
        <v>2.8778583671643525</v>
      </c>
      <c r="F18" s="820">
        <v>21.28191269231829</v>
      </c>
      <c r="G18" s="487">
        <v>1E-24</v>
      </c>
      <c r="H18" s="804">
        <v>852128.2997599981</v>
      </c>
      <c r="I18" s="804">
        <v>694365.9202299991</v>
      </c>
      <c r="J18" s="823">
        <v>22.720351753113462</v>
      </c>
      <c r="K18" s="487"/>
      <c r="L18" s="802">
        <v>7852716.533359996</v>
      </c>
      <c r="M18" s="802">
        <v>7060961.6008599885</v>
      </c>
      <c r="N18" s="823">
        <v>11.213131826174724</v>
      </c>
      <c r="O18" s="823">
        <v>2.249266357804819</v>
      </c>
      <c r="P18" s="820">
        <v>20.061475052983887</v>
      </c>
      <c r="Q18" s="487"/>
      <c r="R18" s="802">
        <v>6184468.127409994</v>
      </c>
      <c r="S18" s="802">
        <v>5723344.903730001</v>
      </c>
      <c r="T18" s="823">
        <v>8.0568833686656</v>
      </c>
      <c r="U18" s="423"/>
    </row>
    <row r="19" spans="1:21" s="416" customFormat="1" ht="11.25" customHeight="1">
      <c r="A19" s="425" t="s">
        <v>972</v>
      </c>
      <c r="B19" s="809">
        <v>156017.54340999984</v>
      </c>
      <c r="C19" s="814">
        <v>132359.78475000017</v>
      </c>
      <c r="D19" s="821">
        <v>17.87382678559368</v>
      </c>
      <c r="E19" s="821">
        <v>0.49734261868032004</v>
      </c>
      <c r="F19" s="821">
        <v>3.0205621555636912</v>
      </c>
      <c r="G19" s="488">
        <v>1E-24</v>
      </c>
      <c r="H19" s="805">
        <v>28984.876000000047</v>
      </c>
      <c r="I19" s="805">
        <v>24074.502279999986</v>
      </c>
      <c r="J19" s="822">
        <v>20.39657419659047</v>
      </c>
      <c r="K19" s="488"/>
      <c r="L19" s="803">
        <v>1161770.160950001</v>
      </c>
      <c r="M19" s="803">
        <v>913593.9264400001</v>
      </c>
      <c r="N19" s="822">
        <v>27.164829726601713</v>
      </c>
      <c r="O19" s="822">
        <v>0.7050343890216548</v>
      </c>
      <c r="P19" s="821">
        <v>2.967994961003268</v>
      </c>
      <c r="Q19" s="488"/>
      <c r="R19" s="803">
        <v>314190.04979000054</v>
      </c>
      <c r="S19" s="803">
        <v>173027.21253999977</v>
      </c>
      <c r="T19" s="822">
        <v>81.58418272927288</v>
      </c>
      <c r="U19" s="423"/>
    </row>
    <row r="20" spans="1:21" s="416" customFormat="1" ht="11.25" customHeight="1">
      <c r="A20" s="424" t="s">
        <v>984</v>
      </c>
      <c r="B20" s="808">
        <v>9.999999999999999E-28</v>
      </c>
      <c r="C20" s="813">
        <v>9.999999999999999E-28</v>
      </c>
      <c r="D20" s="820">
        <v>0</v>
      </c>
      <c r="E20" s="820">
        <v>0</v>
      </c>
      <c r="F20" s="820">
        <v>1.9360400693054947E-32</v>
      </c>
      <c r="G20" s="487">
        <v>1E-24</v>
      </c>
      <c r="H20" s="804">
        <v>9.999999999999999E-28</v>
      </c>
      <c r="I20" s="804">
        <v>9.999999999999999E-28</v>
      </c>
      <c r="J20" s="823">
        <v>0</v>
      </c>
      <c r="K20" s="487"/>
      <c r="L20" s="802">
        <v>69.97207</v>
      </c>
      <c r="M20" s="802">
        <v>9.999999999999999E-28</v>
      </c>
      <c r="N20" s="823" t="s">
        <v>985</v>
      </c>
      <c r="O20" s="823">
        <v>0.00019878098206475313</v>
      </c>
      <c r="P20" s="820">
        <v>0.0001787588958225152</v>
      </c>
      <c r="Q20" s="487"/>
      <c r="R20" s="802">
        <v>0.353</v>
      </c>
      <c r="S20" s="802">
        <v>9.999999999999999E-28</v>
      </c>
      <c r="T20" s="823" t="s">
        <v>985</v>
      </c>
      <c r="U20" s="423"/>
    </row>
    <row r="21" spans="1:21" s="416" customFormat="1" ht="11.25" customHeight="1">
      <c r="A21" s="425" t="s">
        <v>978</v>
      </c>
      <c r="B21" s="809">
        <v>16905.418840000002</v>
      </c>
      <c r="C21" s="814">
        <v>17073.32685</v>
      </c>
      <c r="D21" s="821">
        <v>-0.9834522086713164</v>
      </c>
      <c r="E21" s="821">
        <v>-0.0035298275965590345</v>
      </c>
      <c r="F21" s="821">
        <v>0.32729568262632025</v>
      </c>
      <c r="G21" s="488">
        <v>1E-24</v>
      </c>
      <c r="H21" s="805">
        <v>22936.15203000001</v>
      </c>
      <c r="I21" s="805">
        <v>20297.824729999993</v>
      </c>
      <c r="J21" s="822">
        <v>12.998079031102247</v>
      </c>
      <c r="K21" s="488"/>
      <c r="L21" s="803">
        <v>112540.88356000002</v>
      </c>
      <c r="M21" s="803">
        <v>105256.01820000002</v>
      </c>
      <c r="N21" s="822">
        <v>6.921091529567283</v>
      </c>
      <c r="O21" s="822">
        <v>0.020695295858337494</v>
      </c>
      <c r="P21" s="821">
        <v>0.2875102034293949</v>
      </c>
      <c r="Q21" s="488"/>
      <c r="R21" s="803">
        <v>157233.37665000002</v>
      </c>
      <c r="S21" s="803">
        <v>116245.73496999998</v>
      </c>
      <c r="T21" s="822">
        <v>35.259480006365735</v>
      </c>
      <c r="U21" s="423"/>
    </row>
    <row r="22" spans="1:21" s="416" customFormat="1" ht="11.25" customHeight="1">
      <c r="A22" s="424" t="s">
        <v>967</v>
      </c>
      <c r="B22" s="808">
        <v>1264885.0648599877</v>
      </c>
      <c r="C22" s="813">
        <v>1273855.0201800074</v>
      </c>
      <c r="D22" s="820">
        <v>-0.7041582580372596</v>
      </c>
      <c r="E22" s="820">
        <v>-0.18856989507830826</v>
      </c>
      <c r="F22" s="820">
        <v>24.48868168635016</v>
      </c>
      <c r="G22" s="487">
        <v>1E-24</v>
      </c>
      <c r="H22" s="804">
        <v>54407.26053000033</v>
      </c>
      <c r="I22" s="804">
        <v>54367.74717000039</v>
      </c>
      <c r="J22" s="823">
        <v>0.0726779424506721</v>
      </c>
      <c r="K22" s="487"/>
      <c r="L22" s="802">
        <v>9401197.710919974</v>
      </c>
      <c r="M22" s="802">
        <v>9687924.58718997</v>
      </c>
      <c r="N22" s="823">
        <v>-2.9596315876480337</v>
      </c>
      <c r="O22" s="823">
        <v>-0.81455143529852</v>
      </c>
      <c r="P22" s="820">
        <v>24.017407548657804</v>
      </c>
      <c r="Q22" s="487"/>
      <c r="R22" s="802">
        <v>357903.7719400035</v>
      </c>
      <c r="S22" s="802">
        <v>385221.7531300024</v>
      </c>
      <c r="T22" s="823">
        <v>-7.091494955317285</v>
      </c>
      <c r="U22" s="423"/>
    </row>
    <row r="23" spans="1:21" s="416" customFormat="1" ht="11.25" customHeight="1">
      <c r="A23" s="425" t="s">
        <v>966</v>
      </c>
      <c r="B23" s="809">
        <v>1287959.2093799978</v>
      </c>
      <c r="C23" s="814">
        <v>1129506.0839799948</v>
      </c>
      <c r="D23" s="821">
        <v>14.028532262674329</v>
      </c>
      <c r="E23" s="821">
        <v>3.331063329247763</v>
      </c>
      <c r="F23" s="821">
        <v>24.935406369907014</v>
      </c>
      <c r="G23" s="488">
        <v>1E-24</v>
      </c>
      <c r="H23" s="805">
        <v>697007.0270499999</v>
      </c>
      <c r="I23" s="805">
        <v>460938.1807200033</v>
      </c>
      <c r="J23" s="822">
        <v>51.21486051800872</v>
      </c>
      <c r="K23" s="488"/>
      <c r="L23" s="803">
        <v>9369282.698279964</v>
      </c>
      <c r="M23" s="803">
        <v>8441714.113660002</v>
      </c>
      <c r="N23" s="822">
        <v>10.987917526358917</v>
      </c>
      <c r="O23" s="822">
        <v>2.6350941766217444</v>
      </c>
      <c r="P23" s="821">
        <v>23.935873696369455</v>
      </c>
      <c r="Q23" s="488"/>
      <c r="R23" s="803">
        <v>4529210.917829989</v>
      </c>
      <c r="S23" s="803">
        <v>4054170.4153500088</v>
      </c>
      <c r="T23" s="822">
        <v>11.717329411742766</v>
      </c>
      <c r="U23" s="423"/>
    </row>
    <row r="24" spans="1:21" s="416" customFormat="1" ht="11.25" customHeight="1">
      <c r="A24" s="424" t="s">
        <v>973</v>
      </c>
      <c r="B24" s="808">
        <v>94199.75563999984</v>
      </c>
      <c r="C24" s="813">
        <v>95438.25602999999</v>
      </c>
      <c r="D24" s="820">
        <v>-1.2976980526664699</v>
      </c>
      <c r="E24" s="820">
        <v>-0.026036237669493607</v>
      </c>
      <c r="F24" s="820">
        <v>1.8237450143782596</v>
      </c>
      <c r="G24" s="487">
        <v>1E-24</v>
      </c>
      <c r="H24" s="804">
        <v>52075.70511000002</v>
      </c>
      <c r="I24" s="804">
        <v>60432.24269000001</v>
      </c>
      <c r="J24" s="823">
        <v>-13.827945494041352</v>
      </c>
      <c r="K24" s="487"/>
      <c r="L24" s="802">
        <v>642862.7499200002</v>
      </c>
      <c r="M24" s="802">
        <v>633935.6310299999</v>
      </c>
      <c r="N24" s="823">
        <v>1.4082058892155507</v>
      </c>
      <c r="O24" s="823">
        <v>0.02536071120895885</v>
      </c>
      <c r="P24" s="820">
        <v>1.6423329385728471</v>
      </c>
      <c r="Q24" s="487"/>
      <c r="R24" s="802">
        <v>396200.04878999986</v>
      </c>
      <c r="S24" s="802">
        <v>418433.63656</v>
      </c>
      <c r="T24" s="823">
        <v>-5.313527839870981</v>
      </c>
      <c r="U24" s="423"/>
    </row>
    <row r="25" spans="1:21" s="416" customFormat="1" ht="11.25" customHeight="1">
      <c r="A25" s="425" t="s">
        <v>986</v>
      </c>
      <c r="B25" s="809">
        <v>15.698979999999999</v>
      </c>
      <c r="C25" s="814">
        <v>9.999999999999999E-28</v>
      </c>
      <c r="D25" s="822" t="s">
        <v>985</v>
      </c>
      <c r="E25" s="821">
        <v>0.00033003007326350327</v>
      </c>
      <c r="F25" s="821">
        <v>0.00030393854327225576</v>
      </c>
      <c r="G25" s="488">
        <v>1E-24</v>
      </c>
      <c r="H25" s="805">
        <v>46.3</v>
      </c>
      <c r="I25" s="805">
        <v>1E-19</v>
      </c>
      <c r="J25" s="822" t="s">
        <v>985</v>
      </c>
      <c r="K25" s="488"/>
      <c r="L25" s="803">
        <v>339.62425</v>
      </c>
      <c r="M25" s="803">
        <v>1049.28126</v>
      </c>
      <c r="N25" s="822">
        <v>-67.63267743864976</v>
      </c>
      <c r="O25" s="822">
        <v>-0.00201603750434904</v>
      </c>
      <c r="P25" s="821">
        <v>0.0008676441317878671</v>
      </c>
      <c r="Q25" s="488"/>
      <c r="R25" s="803">
        <v>303.71</v>
      </c>
      <c r="S25" s="803">
        <v>923.765</v>
      </c>
      <c r="T25" s="822">
        <v>-67.12259070218074</v>
      </c>
      <c r="U25" s="423"/>
    </row>
    <row r="26" spans="1:21" s="416" customFormat="1" ht="11.25" customHeight="1">
      <c r="A26" s="424" t="s">
        <v>976</v>
      </c>
      <c r="B26" s="808">
        <v>20889.59362</v>
      </c>
      <c r="C26" s="813">
        <v>2420.56014</v>
      </c>
      <c r="D26" s="823" t="s">
        <v>1005</v>
      </c>
      <c r="E26" s="820">
        <v>0.3882632166236593</v>
      </c>
      <c r="F26" s="820">
        <v>0.4044309027982842</v>
      </c>
      <c r="G26" s="487">
        <v>1E-24</v>
      </c>
      <c r="H26" s="804">
        <v>12502.660910000004</v>
      </c>
      <c r="I26" s="804">
        <v>10662.85553</v>
      </c>
      <c r="J26" s="823">
        <v>17.254340310845443</v>
      </c>
      <c r="K26" s="487"/>
      <c r="L26" s="802">
        <v>93486.35769000008</v>
      </c>
      <c r="M26" s="802">
        <v>31577.628510000006</v>
      </c>
      <c r="N26" s="823">
        <v>196.05249697707606</v>
      </c>
      <c r="O26" s="823">
        <v>0.17587414499501375</v>
      </c>
      <c r="P26" s="820">
        <v>0.23883126617710634</v>
      </c>
      <c r="Q26" s="487"/>
      <c r="R26" s="802">
        <v>82204.40551999999</v>
      </c>
      <c r="S26" s="802">
        <v>65288.530430000006</v>
      </c>
      <c r="T26" s="823">
        <v>25.909413152033743</v>
      </c>
      <c r="U26" s="423"/>
    </row>
    <row r="27" spans="1:21" s="416" customFormat="1" ht="11.25" customHeight="1">
      <c r="A27" s="425" t="s">
        <v>982</v>
      </c>
      <c r="B27" s="809">
        <v>908.5589900000003</v>
      </c>
      <c r="C27" s="814">
        <v>1055.4937800000002</v>
      </c>
      <c r="D27" s="822">
        <v>-13.92095271276728</v>
      </c>
      <c r="E27" s="821">
        <v>-0.0030889203953796645</v>
      </c>
      <c r="F27" s="821">
        <v>0.01759006609967731</v>
      </c>
      <c r="G27" s="488">
        <v>1E-24</v>
      </c>
      <c r="H27" s="805">
        <v>227.25789999999998</v>
      </c>
      <c r="I27" s="805">
        <v>578.2591900000002</v>
      </c>
      <c r="J27" s="822">
        <v>-60.6996475058183</v>
      </c>
      <c r="K27" s="488"/>
      <c r="L27" s="803">
        <v>9064.768259999999</v>
      </c>
      <c r="M27" s="803">
        <v>8732.37255</v>
      </c>
      <c r="N27" s="822">
        <v>3.8064765113577184</v>
      </c>
      <c r="O27" s="822">
        <v>0.0009442902813638455</v>
      </c>
      <c r="P27" s="821">
        <v>0.023157925227088216</v>
      </c>
      <c r="Q27" s="488"/>
      <c r="R27" s="803">
        <v>2658.4354399999993</v>
      </c>
      <c r="S27" s="803">
        <v>3531.599640000001</v>
      </c>
      <c r="T27" s="822">
        <v>-24.724325773235183</v>
      </c>
      <c r="U27" s="423"/>
    </row>
    <row r="28" spans="1:21" s="416" customFormat="1" ht="11.25" customHeight="1">
      <c r="A28" s="424" t="s">
        <v>971</v>
      </c>
      <c r="B28" s="808">
        <v>193023.4742600006</v>
      </c>
      <c r="C28" s="813">
        <v>220307.2978300011</v>
      </c>
      <c r="D28" s="823">
        <v>-12.384439298535602</v>
      </c>
      <c r="E28" s="820">
        <v>-0.5735711677902495</v>
      </c>
      <c r="F28" s="820">
        <v>3.7370118048391894</v>
      </c>
      <c r="G28" s="487">
        <v>1E-24</v>
      </c>
      <c r="H28" s="804">
        <v>20862.425599999904</v>
      </c>
      <c r="I28" s="804">
        <v>19531.854719999938</v>
      </c>
      <c r="J28" s="823">
        <v>6.812311985085098</v>
      </c>
      <c r="K28" s="487"/>
      <c r="L28" s="802">
        <v>1494830.432670001</v>
      </c>
      <c r="M28" s="802">
        <v>1131383.3879300004</v>
      </c>
      <c r="N28" s="823">
        <v>32.12412773754525</v>
      </c>
      <c r="O28" s="823">
        <v>1.0325028326580814</v>
      </c>
      <c r="P28" s="820">
        <v>3.818869980350475</v>
      </c>
      <c r="Q28" s="487"/>
      <c r="R28" s="802">
        <v>161062.18627999988</v>
      </c>
      <c r="S28" s="802">
        <v>141619.41529999994</v>
      </c>
      <c r="T28" s="823">
        <v>13.728888047456845</v>
      </c>
      <c r="U28" s="423"/>
    </row>
    <row r="29" spans="1:21" s="416" customFormat="1" ht="11.25" customHeight="1">
      <c r="A29" s="425" t="s">
        <v>980</v>
      </c>
      <c r="B29" s="809">
        <v>8491.170110000006</v>
      </c>
      <c r="C29" s="814">
        <v>8266.47193999999</v>
      </c>
      <c r="D29" s="822">
        <v>2.7181870528434406</v>
      </c>
      <c r="E29" s="821">
        <v>0.00472369246328617</v>
      </c>
      <c r="F29" s="821">
        <v>0.1643924556824916</v>
      </c>
      <c r="G29" s="488">
        <v>1E-24</v>
      </c>
      <c r="H29" s="805">
        <v>1309.33345</v>
      </c>
      <c r="I29" s="805">
        <v>1139.974410000001</v>
      </c>
      <c r="J29" s="822">
        <v>14.856389627202176</v>
      </c>
      <c r="K29" s="488"/>
      <c r="L29" s="803">
        <v>61323.21613000001</v>
      </c>
      <c r="M29" s="803">
        <v>56498.24752999999</v>
      </c>
      <c r="N29" s="822">
        <v>8.540032321246791</v>
      </c>
      <c r="O29" s="822">
        <v>0.01370706907398338</v>
      </c>
      <c r="P29" s="821">
        <v>0.15666351450920712</v>
      </c>
      <c r="Q29" s="488"/>
      <c r="R29" s="803">
        <v>9105.91327</v>
      </c>
      <c r="S29" s="803">
        <v>8071.45477</v>
      </c>
      <c r="T29" s="822">
        <v>12.816258400466749</v>
      </c>
      <c r="U29" s="423"/>
    </row>
    <row r="30" spans="1:21" s="416" customFormat="1" ht="11.25" customHeight="1">
      <c r="A30" s="424" t="s">
        <v>983</v>
      </c>
      <c r="B30" s="808">
        <v>350.29515999999995</v>
      </c>
      <c r="C30" s="813">
        <v>71.5183</v>
      </c>
      <c r="D30" s="823">
        <v>389.79793982798805</v>
      </c>
      <c r="E30" s="823">
        <v>0.005860555751390816</v>
      </c>
      <c r="F30" s="820">
        <v>0.006781854658437793</v>
      </c>
      <c r="G30" s="487">
        <v>1E-24</v>
      </c>
      <c r="H30" s="804">
        <v>642.0927999999999</v>
      </c>
      <c r="I30" s="804">
        <v>266.7168</v>
      </c>
      <c r="J30" s="823">
        <v>140.73954096629834</v>
      </c>
      <c r="K30" s="487"/>
      <c r="L30" s="802">
        <v>6976.078050000001</v>
      </c>
      <c r="M30" s="802">
        <v>1139.73224</v>
      </c>
      <c r="N30" s="823" t="s">
        <v>1005</v>
      </c>
      <c r="O30" s="823">
        <v>0.01658025197455652</v>
      </c>
      <c r="P30" s="820">
        <v>0.017821911076657947</v>
      </c>
      <c r="Q30" s="487"/>
      <c r="R30" s="802">
        <v>4390.977449999999</v>
      </c>
      <c r="S30" s="802">
        <v>3413.2256799999996</v>
      </c>
      <c r="T30" s="823">
        <v>28.645974853910026</v>
      </c>
      <c r="U30" s="423"/>
    </row>
    <row r="31" spans="1:21" s="416" customFormat="1" ht="11.25" customHeight="1">
      <c r="A31" s="425" t="s">
        <v>987</v>
      </c>
      <c r="B31" s="809">
        <v>9.999999999999999E-28</v>
      </c>
      <c r="C31" s="814">
        <v>67.88</v>
      </c>
      <c r="D31" s="822">
        <v>-100</v>
      </c>
      <c r="E31" s="822">
        <v>-0.0014269998033710853</v>
      </c>
      <c r="F31" s="821">
        <v>1.9360400693054947E-32</v>
      </c>
      <c r="G31" s="488">
        <v>1E-24</v>
      </c>
      <c r="H31" s="805">
        <v>0</v>
      </c>
      <c r="I31" s="805">
        <v>30.114</v>
      </c>
      <c r="J31" s="822">
        <v>-100</v>
      </c>
      <c r="K31" s="488"/>
      <c r="L31" s="803">
        <v>4.31118</v>
      </c>
      <c r="M31" s="803">
        <v>359.49744</v>
      </c>
      <c r="N31" s="822">
        <v>-98.80077588313286</v>
      </c>
      <c r="O31" s="822">
        <v>-0.001009035084694604</v>
      </c>
      <c r="P31" s="821">
        <v>1.1013848475428998E-05</v>
      </c>
      <c r="Q31" s="488"/>
      <c r="R31" s="803">
        <v>20.9</v>
      </c>
      <c r="S31" s="803">
        <v>213.8144</v>
      </c>
      <c r="T31" s="822">
        <v>-90.22516724785609</v>
      </c>
      <c r="U31" s="423"/>
    </row>
    <row r="32" spans="1:21" s="416" customFormat="1" ht="11.25" customHeight="1">
      <c r="A32" s="424" t="s">
        <v>974</v>
      </c>
      <c r="B32" s="808">
        <v>87535.89712999988</v>
      </c>
      <c r="C32" s="813">
        <v>67969.06023000015</v>
      </c>
      <c r="D32" s="823">
        <v>28.787858525316672</v>
      </c>
      <c r="E32" s="823">
        <v>0.41134166777981296</v>
      </c>
      <c r="F32" s="820">
        <v>1.6947300434628363</v>
      </c>
      <c r="G32" s="487">
        <v>1E-24</v>
      </c>
      <c r="H32" s="804">
        <v>38347.055739999996</v>
      </c>
      <c r="I32" s="804">
        <v>54002.73754999997</v>
      </c>
      <c r="J32" s="823">
        <v>-28.990533666010386</v>
      </c>
      <c r="K32" s="487"/>
      <c r="L32" s="802">
        <v>615333.36799</v>
      </c>
      <c r="M32" s="802">
        <v>499067.49657000013</v>
      </c>
      <c r="N32" s="823">
        <v>23.296622645047822</v>
      </c>
      <c r="O32" s="823">
        <v>0.3302952749787436</v>
      </c>
      <c r="P32" s="820">
        <v>1.5720031353173034</v>
      </c>
      <c r="Q32" s="487"/>
      <c r="R32" s="802">
        <v>312705.96278000023</v>
      </c>
      <c r="S32" s="802">
        <v>271728.72526000004</v>
      </c>
      <c r="T32" s="823">
        <v>15.08020084398204</v>
      </c>
      <c r="U32" s="423"/>
    </row>
    <row r="33" spans="1:21" s="416" customFormat="1" ht="11.25" customHeight="1">
      <c r="A33" s="425" t="s">
        <v>952</v>
      </c>
      <c r="B33" s="809">
        <v>9.999999999999999E-28</v>
      </c>
      <c r="C33" s="814">
        <v>9.999999999999999E-28</v>
      </c>
      <c r="D33" s="822">
        <v>0</v>
      </c>
      <c r="E33" s="822">
        <v>0</v>
      </c>
      <c r="F33" s="821">
        <v>1.9360400693054947E-32</v>
      </c>
      <c r="G33" s="488">
        <v>1E-24</v>
      </c>
      <c r="H33" s="805">
        <v>9.999999999999999E-28</v>
      </c>
      <c r="I33" s="805">
        <v>9.999999999999999E-28</v>
      </c>
      <c r="J33" s="822">
        <v>0</v>
      </c>
      <c r="K33" s="488"/>
      <c r="L33" s="803">
        <v>38.780800000000006</v>
      </c>
      <c r="M33" s="803">
        <v>9.999999999999999E-28</v>
      </c>
      <c r="N33" s="822" t="s">
        <v>985</v>
      </c>
      <c r="O33" s="822">
        <v>0.00011017089403324466</v>
      </c>
      <c r="P33" s="821">
        <v>9.907400177118953E-05</v>
      </c>
      <c r="Q33" s="488"/>
      <c r="R33" s="803">
        <v>13.607790000000001</v>
      </c>
      <c r="S33" s="803">
        <v>9.999999999999999E-28</v>
      </c>
      <c r="T33" s="822" t="s">
        <v>985</v>
      </c>
      <c r="U33" s="423"/>
    </row>
    <row r="34" spans="1:21" s="416" customFormat="1" ht="11.25" customHeight="1">
      <c r="A34" s="424" t="s">
        <v>969</v>
      </c>
      <c r="B34" s="808">
        <v>394128.1429899996</v>
      </c>
      <c r="C34" s="813">
        <v>378956.3596299999</v>
      </c>
      <c r="D34" s="823">
        <v>4.0035700614215655</v>
      </c>
      <c r="E34" s="823">
        <v>0.31894714012239683</v>
      </c>
      <c r="F34" s="820">
        <v>7.630478772696048</v>
      </c>
      <c r="G34" s="487">
        <v>1E-24</v>
      </c>
      <c r="H34" s="804">
        <v>347770.84315999935</v>
      </c>
      <c r="I34" s="804">
        <v>305141.3837900008</v>
      </c>
      <c r="J34" s="823">
        <v>13.970395899933486</v>
      </c>
      <c r="K34" s="487"/>
      <c r="L34" s="802">
        <v>4471499.966929988</v>
      </c>
      <c r="M34" s="802">
        <v>3100060.9302999973</v>
      </c>
      <c r="N34" s="823">
        <v>44.239099406903414</v>
      </c>
      <c r="O34" s="823">
        <v>3.8960687963532945</v>
      </c>
      <c r="P34" s="820">
        <v>11.42342075572179</v>
      </c>
      <c r="Q34" s="487"/>
      <c r="R34" s="802">
        <v>3975161.1964399954</v>
      </c>
      <c r="S34" s="802">
        <v>2925281.6224700003</v>
      </c>
      <c r="T34" s="823">
        <v>35.88986324959425</v>
      </c>
      <c r="U34" s="423"/>
    </row>
    <row r="35" spans="1:21" s="416" customFormat="1" ht="11.25" customHeight="1">
      <c r="A35" s="428" t="s">
        <v>977</v>
      </c>
      <c r="B35" s="429">
        <v>15900.823330000021</v>
      </c>
      <c r="C35" s="429">
        <v>14987.478749999987</v>
      </c>
      <c r="D35" s="33">
        <v>6.094050875635332</v>
      </c>
      <c r="E35" s="33">
        <v>0.019200685563790433</v>
      </c>
      <c r="F35" s="33">
        <v>0.3078463110182767</v>
      </c>
      <c r="G35" s="31">
        <v>1E-24</v>
      </c>
      <c r="H35" s="429">
        <v>14080.958829999998</v>
      </c>
      <c r="I35" s="429">
        <v>13496.722430000014</v>
      </c>
      <c r="J35" s="33">
        <v>4.3287279784413775</v>
      </c>
      <c r="K35" s="31"/>
      <c r="L35" s="429">
        <v>141536.52214000004</v>
      </c>
      <c r="M35" s="429">
        <v>184456.80336000008</v>
      </c>
      <c r="N35" s="33">
        <v>-23.268472855530035</v>
      </c>
      <c r="O35" s="33">
        <v>-0.12193058818192726</v>
      </c>
      <c r="P35" s="33">
        <v>0.3615858787128262</v>
      </c>
      <c r="Q35" s="31"/>
      <c r="R35" s="429">
        <v>122687.84017000004</v>
      </c>
      <c r="S35" s="429">
        <v>126278.13518999997</v>
      </c>
      <c r="T35" s="33">
        <v>-2.843164427949391</v>
      </c>
      <c r="U35" s="423"/>
    </row>
    <row r="36" spans="1:21" s="416" customFormat="1" ht="11.25" customHeight="1">
      <c r="A36" s="424" t="s">
        <v>988</v>
      </c>
      <c r="B36" s="808">
        <v>9.999999999999999E-28</v>
      </c>
      <c r="C36" s="813">
        <v>9.999999999999999E-28</v>
      </c>
      <c r="D36" s="823">
        <v>0</v>
      </c>
      <c r="E36" s="823">
        <v>0</v>
      </c>
      <c r="F36" s="820">
        <v>1.9360400693054947E-32</v>
      </c>
      <c r="G36" s="487">
        <v>1E-24</v>
      </c>
      <c r="H36" s="804">
        <v>9.999999999999999E-28</v>
      </c>
      <c r="I36" s="804">
        <v>9.999999999999999E-28</v>
      </c>
      <c r="J36" s="823">
        <v>0</v>
      </c>
      <c r="K36" s="487"/>
      <c r="L36" s="802">
        <v>14120.557990000003</v>
      </c>
      <c r="M36" s="802">
        <v>464.15843</v>
      </c>
      <c r="N36" s="823" t="s">
        <v>1005</v>
      </c>
      <c r="O36" s="823">
        <v>0.03879594409605809</v>
      </c>
      <c r="P36" s="820">
        <v>0.036074041466690854</v>
      </c>
      <c r="Q36" s="487"/>
      <c r="R36" s="802">
        <v>654.3040699999999</v>
      </c>
      <c r="S36" s="802">
        <v>50.76981</v>
      </c>
      <c r="T36" s="823" t="s">
        <v>1005</v>
      </c>
      <c r="U36" s="423"/>
    </row>
    <row r="37" spans="1:21" s="416" customFormat="1" ht="11.25" customHeight="1" thickBot="1">
      <c r="A37" s="491" t="s">
        <v>975</v>
      </c>
      <c r="B37" s="810">
        <v>2851.28176</v>
      </c>
      <c r="C37" s="815">
        <v>348.8798</v>
      </c>
      <c r="D37" s="824" t="s">
        <v>1005</v>
      </c>
      <c r="E37" s="824">
        <v>0.05260646884023894</v>
      </c>
      <c r="F37" s="492">
        <v>0.055201957362398926</v>
      </c>
      <c r="G37" s="493">
        <v>1E-24</v>
      </c>
      <c r="H37" s="811">
        <v>212.44854999999995</v>
      </c>
      <c r="I37" s="811">
        <v>1.618</v>
      </c>
      <c r="J37" s="824" t="s">
        <v>1005</v>
      </c>
      <c r="K37" s="493"/>
      <c r="L37" s="806">
        <v>69182.72958000001</v>
      </c>
      <c r="M37" s="806">
        <v>22424.16091</v>
      </c>
      <c r="N37" s="824">
        <v>208.51869935141315</v>
      </c>
      <c r="O37" s="824">
        <v>0.132834632449273</v>
      </c>
      <c r="P37" s="492">
        <v>0.17674235376641656</v>
      </c>
      <c r="Q37" s="493"/>
      <c r="R37" s="806">
        <v>4886.251460000001</v>
      </c>
      <c r="S37" s="806">
        <v>1463.9809000000002</v>
      </c>
      <c r="T37" s="824">
        <v>233.76470007224822</v>
      </c>
      <c r="U37" s="423"/>
    </row>
    <row r="38" spans="1:21" s="817" customFormat="1" ht="11.25" customHeight="1">
      <c r="A38" s="425"/>
      <c r="B38" s="426"/>
      <c r="C38" s="814"/>
      <c r="D38" s="427"/>
      <c r="E38" s="427"/>
      <c r="F38" s="490"/>
      <c r="G38" s="488"/>
      <c r="H38" s="805"/>
      <c r="I38" s="805"/>
      <c r="J38" s="427"/>
      <c r="K38" s="488"/>
      <c r="L38" s="489"/>
      <c r="M38" s="489"/>
      <c r="N38" s="427"/>
      <c r="O38" s="427"/>
      <c r="P38" s="490"/>
      <c r="Q38" s="488"/>
      <c r="R38" s="489"/>
      <c r="S38" s="489"/>
      <c r="T38" s="427"/>
      <c r="U38" s="816"/>
    </row>
    <row r="39" spans="1:21" s="416" customFormat="1" ht="11.25" customHeight="1">
      <c r="A39" s="273" t="s">
        <v>504</v>
      </c>
      <c r="B39" s="429"/>
      <c r="C39" s="429"/>
      <c r="D39" s="32"/>
      <c r="E39" s="32"/>
      <c r="F39" s="32"/>
      <c r="G39" s="31"/>
      <c r="H39" s="429"/>
      <c r="I39" s="429"/>
      <c r="J39" s="32"/>
      <c r="K39" s="31"/>
      <c r="L39" s="429"/>
      <c r="M39" s="429"/>
      <c r="N39" s="32"/>
      <c r="O39" s="32"/>
      <c r="P39" s="32"/>
      <c r="Q39" s="31"/>
      <c r="R39" s="429"/>
      <c r="S39" s="429"/>
      <c r="T39" s="32"/>
      <c r="U39" s="423"/>
    </row>
    <row r="40" spans="1:21" s="416" customFormat="1" ht="11.25" customHeight="1">
      <c r="A40" s="273" t="s">
        <v>505</v>
      </c>
      <c r="B40" s="429"/>
      <c r="C40" s="429"/>
      <c r="D40" s="32"/>
      <c r="E40" s="32"/>
      <c r="F40" s="32"/>
      <c r="G40" s="31"/>
      <c r="H40" s="429"/>
      <c r="I40" s="429"/>
      <c r="J40" s="32"/>
      <c r="K40" s="31"/>
      <c r="L40" s="429"/>
      <c r="M40" s="429"/>
      <c r="N40" s="32"/>
      <c r="O40" s="32"/>
      <c r="P40" s="32"/>
      <c r="Q40" s="31"/>
      <c r="R40" s="429"/>
      <c r="S40" s="429"/>
      <c r="T40" s="32"/>
      <c r="U40" s="423"/>
    </row>
    <row r="41" spans="1:21" s="416" customFormat="1" ht="11.25" customHeight="1">
      <c r="A41" s="273" t="s">
        <v>506</v>
      </c>
      <c r="B41" s="429"/>
      <c r="C41" s="429"/>
      <c r="D41" s="32"/>
      <c r="E41" s="32"/>
      <c r="F41" s="32"/>
      <c r="G41" s="31"/>
      <c r="H41" s="429"/>
      <c r="I41" s="429"/>
      <c r="J41" s="32"/>
      <c r="K41" s="31"/>
      <c r="L41" s="429"/>
      <c r="M41" s="429"/>
      <c r="N41" s="32"/>
      <c r="O41" s="32"/>
      <c r="P41" s="32"/>
      <c r="Q41" s="31"/>
      <c r="R41" s="429"/>
      <c r="S41" s="429"/>
      <c r="T41" s="32"/>
      <c r="U41" s="423"/>
    </row>
    <row r="42" spans="1:21" s="416" customFormat="1" ht="11.25" customHeight="1">
      <c r="A42" s="352" t="s">
        <v>918</v>
      </c>
      <c r="B42" s="429"/>
      <c r="C42" s="429"/>
      <c r="D42" s="32"/>
      <c r="E42" s="32"/>
      <c r="F42" s="32"/>
      <c r="G42" s="31"/>
      <c r="H42" s="429"/>
      <c r="I42" s="429"/>
      <c r="J42" s="32"/>
      <c r="K42" s="31"/>
      <c r="L42" s="429"/>
      <c r="M42" s="429"/>
      <c r="N42" s="32"/>
      <c r="O42" s="32"/>
      <c r="P42" s="32"/>
      <c r="Q42" s="31"/>
      <c r="R42" s="429"/>
      <c r="S42" s="429"/>
      <c r="T42" s="32"/>
      <c r="U42" s="423"/>
    </row>
    <row r="43" spans="1:21" s="416" customFormat="1" ht="11.25" customHeight="1">
      <c r="A43" s="273" t="s">
        <v>925</v>
      </c>
      <c r="B43" s="429"/>
      <c r="C43" s="429"/>
      <c r="D43" s="32"/>
      <c r="E43" s="32"/>
      <c r="F43" s="32"/>
      <c r="G43" s="31"/>
      <c r="H43" s="429"/>
      <c r="I43" s="429"/>
      <c r="J43" s="32"/>
      <c r="K43" s="31"/>
      <c r="L43" s="429"/>
      <c r="M43" s="429"/>
      <c r="N43" s="32"/>
      <c r="O43" s="32"/>
      <c r="P43" s="32"/>
      <c r="Q43" s="31"/>
      <c r="R43" s="429"/>
      <c r="S43" s="429"/>
      <c r="T43" s="32"/>
      <c r="U43" s="423"/>
    </row>
    <row r="44" spans="1:21" s="416" customFormat="1" ht="11.25" customHeight="1">
      <c r="A44" s="428"/>
      <c r="B44" s="429"/>
      <c r="C44" s="429"/>
      <c r="D44" s="32"/>
      <c r="E44" s="32"/>
      <c r="F44" s="32"/>
      <c r="G44" s="31"/>
      <c r="H44" s="429"/>
      <c r="I44" s="429"/>
      <c r="J44" s="32"/>
      <c r="K44" s="31"/>
      <c r="L44" s="429"/>
      <c r="M44" s="429"/>
      <c r="N44" s="32"/>
      <c r="O44" s="32"/>
      <c r="P44" s="32"/>
      <c r="Q44" s="31"/>
      <c r="R44" s="429"/>
      <c r="S44" s="429"/>
      <c r="T44" s="32"/>
      <c r="U44" s="423"/>
    </row>
    <row r="45" spans="1:21" s="416" customFormat="1" ht="11.25" customHeight="1">
      <c r="A45" s="413"/>
      <c r="B45" s="430"/>
      <c r="C45" s="430"/>
      <c r="D45" s="132"/>
      <c r="E45" s="132"/>
      <c r="F45" s="132"/>
      <c r="G45" s="132"/>
      <c r="H45" s="430"/>
      <c r="I45" s="430"/>
      <c r="J45" s="132"/>
      <c r="K45" s="132"/>
      <c r="L45" s="430"/>
      <c r="M45" s="430"/>
      <c r="N45" s="132"/>
      <c r="O45" s="132"/>
      <c r="P45" s="132"/>
      <c r="Q45" s="132"/>
      <c r="R45" s="430"/>
      <c r="S45" s="430"/>
      <c r="T45" s="132"/>
      <c r="U45" s="423"/>
    </row>
    <row r="46" spans="1:21" s="416" customFormat="1" ht="11.25" customHeight="1">
      <c r="A46" s="413"/>
      <c r="B46" s="430"/>
      <c r="C46" s="430"/>
      <c r="D46" s="132"/>
      <c r="E46" s="132"/>
      <c r="F46" s="132"/>
      <c r="G46" s="132"/>
      <c r="H46" s="430"/>
      <c r="I46" s="430"/>
      <c r="J46" s="132"/>
      <c r="K46" s="132"/>
      <c r="L46" s="430"/>
      <c r="M46" s="430"/>
      <c r="N46" s="132"/>
      <c r="O46" s="132"/>
      <c r="P46" s="132"/>
      <c r="Q46" s="132"/>
      <c r="R46" s="430"/>
      <c r="S46" s="430"/>
      <c r="T46" s="132"/>
      <c r="U46" s="423"/>
    </row>
    <row r="47" spans="1:21" s="416" customFormat="1" ht="11.25" customHeight="1">
      <c r="A47" s="413"/>
      <c r="B47" s="430"/>
      <c r="C47" s="430"/>
      <c r="D47" s="132"/>
      <c r="E47" s="132"/>
      <c r="F47" s="132"/>
      <c r="G47" s="132"/>
      <c r="H47" s="430"/>
      <c r="I47" s="430"/>
      <c r="J47" s="132"/>
      <c r="K47" s="132"/>
      <c r="L47" s="430"/>
      <c r="M47" s="430"/>
      <c r="N47" s="132"/>
      <c r="O47" s="132"/>
      <c r="P47" s="132"/>
      <c r="Q47" s="132"/>
      <c r="R47" s="430"/>
      <c r="S47" s="430"/>
      <c r="T47" s="132"/>
      <c r="U47" s="423"/>
    </row>
    <row r="48" spans="1:21" s="416" customFormat="1" ht="11.25" customHeight="1">
      <c r="A48" s="413"/>
      <c r="B48" s="430"/>
      <c r="C48" s="430"/>
      <c r="D48" s="132"/>
      <c r="E48" s="132"/>
      <c r="F48" s="132"/>
      <c r="G48" s="132"/>
      <c r="H48" s="430"/>
      <c r="I48" s="430"/>
      <c r="J48" s="132"/>
      <c r="K48" s="132"/>
      <c r="L48" s="430"/>
      <c r="M48" s="430"/>
      <c r="N48" s="132"/>
      <c r="O48" s="132"/>
      <c r="P48" s="132"/>
      <c r="Q48" s="132"/>
      <c r="R48" s="430"/>
      <c r="S48" s="430"/>
      <c r="T48" s="132"/>
      <c r="U48" s="423"/>
    </row>
    <row r="49" spans="1:21" s="416" customFormat="1" ht="11.25" customHeight="1">
      <c r="A49" s="413"/>
      <c r="B49" s="430"/>
      <c r="C49" s="430"/>
      <c r="D49" s="132"/>
      <c r="E49" s="132"/>
      <c r="F49" s="132"/>
      <c r="G49" s="132"/>
      <c r="H49" s="430"/>
      <c r="I49" s="430"/>
      <c r="J49" s="132"/>
      <c r="K49" s="132"/>
      <c r="L49" s="430"/>
      <c r="M49" s="430"/>
      <c r="N49" s="132"/>
      <c r="O49" s="132"/>
      <c r="P49" s="132"/>
      <c r="Q49" s="132"/>
      <c r="R49" s="430"/>
      <c r="S49" s="430"/>
      <c r="T49" s="132"/>
      <c r="U49" s="423"/>
    </row>
    <row r="50" spans="1:21" s="416" customFormat="1" ht="11.25" customHeight="1">
      <c r="A50" s="413"/>
      <c r="B50" s="430"/>
      <c r="C50" s="430"/>
      <c r="D50" s="132"/>
      <c r="E50" s="132"/>
      <c r="F50" s="132"/>
      <c r="G50" s="132"/>
      <c r="H50" s="430"/>
      <c r="I50" s="430"/>
      <c r="J50" s="132"/>
      <c r="K50" s="132"/>
      <c r="L50" s="430"/>
      <c r="M50" s="430"/>
      <c r="N50" s="132"/>
      <c r="O50" s="132"/>
      <c r="P50" s="132"/>
      <c r="Q50" s="132"/>
      <c r="R50" s="430"/>
      <c r="S50" s="430"/>
      <c r="T50" s="132"/>
      <c r="U50" s="423"/>
    </row>
    <row r="51" spans="1:21" s="416" customFormat="1" ht="11.25" customHeight="1">
      <c r="A51" s="413"/>
      <c r="B51" s="430"/>
      <c r="C51" s="430"/>
      <c r="D51" s="132"/>
      <c r="E51" s="132"/>
      <c r="F51" s="132"/>
      <c r="G51" s="132"/>
      <c r="H51" s="430"/>
      <c r="I51" s="430"/>
      <c r="J51" s="132"/>
      <c r="K51" s="132"/>
      <c r="L51" s="430"/>
      <c r="M51" s="430"/>
      <c r="N51" s="132"/>
      <c r="O51" s="132"/>
      <c r="P51" s="132"/>
      <c r="Q51" s="132"/>
      <c r="R51" s="430"/>
      <c r="S51" s="430"/>
      <c r="T51" s="132"/>
      <c r="U51" s="423"/>
    </row>
    <row r="52" spans="1:20" s="416" customFormat="1" ht="11.25" customHeight="1">
      <c r="A52" s="413"/>
      <c r="B52" s="431"/>
      <c r="C52" s="431"/>
      <c r="D52" s="415"/>
      <c r="E52" s="414"/>
      <c r="F52" s="432"/>
      <c r="G52" s="415"/>
      <c r="H52" s="431"/>
      <c r="I52" s="431"/>
      <c r="J52" s="415"/>
      <c r="K52" s="415"/>
      <c r="L52" s="433"/>
      <c r="M52" s="433"/>
      <c r="N52" s="415"/>
      <c r="O52" s="414"/>
      <c r="P52" s="432"/>
      <c r="Q52" s="414"/>
      <c r="R52" s="433"/>
      <c r="S52" s="433"/>
      <c r="T52" s="415"/>
    </row>
    <row r="53" spans="1:20" s="416" customFormat="1" ht="11.25" customHeight="1">
      <c r="A53" s="413"/>
      <c r="B53" s="431"/>
      <c r="C53" s="431"/>
      <c r="D53" s="415"/>
      <c r="E53" s="414"/>
      <c r="F53" s="432"/>
      <c r="G53" s="415"/>
      <c r="H53" s="431"/>
      <c r="I53" s="431"/>
      <c r="J53" s="415"/>
      <c r="K53" s="415"/>
      <c r="L53" s="433"/>
      <c r="M53" s="433"/>
      <c r="N53" s="415"/>
      <c r="O53" s="414"/>
      <c r="P53" s="432"/>
      <c r="Q53" s="414"/>
      <c r="R53" s="433"/>
      <c r="S53" s="433"/>
      <c r="T53" s="415"/>
    </row>
    <row r="54" spans="1:20" s="416" customFormat="1" ht="11.25" customHeight="1">
      <c r="A54" s="413"/>
      <c r="B54" s="431"/>
      <c r="C54" s="431"/>
      <c r="D54" s="415"/>
      <c r="E54" s="414"/>
      <c r="F54" s="432"/>
      <c r="G54" s="415"/>
      <c r="H54" s="431"/>
      <c r="I54" s="431"/>
      <c r="J54" s="415"/>
      <c r="K54" s="415"/>
      <c r="L54" s="433"/>
      <c r="M54" s="433"/>
      <c r="N54" s="415"/>
      <c r="O54" s="414"/>
      <c r="P54" s="432"/>
      <c r="Q54" s="414"/>
      <c r="R54" s="433"/>
      <c r="S54" s="433"/>
      <c r="T54" s="415"/>
    </row>
    <row r="55" spans="1:20" s="416" customFormat="1" ht="11.25" customHeight="1">
      <c r="A55" s="413"/>
      <c r="B55" s="431"/>
      <c r="C55" s="431"/>
      <c r="D55" s="415"/>
      <c r="E55" s="414"/>
      <c r="F55" s="432"/>
      <c r="G55" s="415"/>
      <c r="H55" s="431"/>
      <c r="I55" s="431"/>
      <c r="J55" s="415"/>
      <c r="K55" s="415"/>
      <c r="L55" s="433"/>
      <c r="M55" s="433"/>
      <c r="N55" s="415"/>
      <c r="O55" s="414"/>
      <c r="P55" s="432"/>
      <c r="Q55" s="414"/>
      <c r="R55" s="433"/>
      <c r="S55" s="433"/>
      <c r="T55" s="415"/>
    </row>
    <row r="56" spans="1:20" s="416" customFormat="1" ht="11.25" customHeight="1">
      <c r="A56" s="413"/>
      <c r="B56" s="431"/>
      <c r="C56" s="431"/>
      <c r="D56" s="415"/>
      <c r="E56" s="414"/>
      <c r="F56" s="432"/>
      <c r="G56" s="415"/>
      <c r="H56" s="431"/>
      <c r="I56" s="431"/>
      <c r="J56" s="415"/>
      <c r="K56" s="415"/>
      <c r="L56" s="433"/>
      <c r="M56" s="433"/>
      <c r="N56" s="415"/>
      <c r="O56" s="414"/>
      <c r="P56" s="432"/>
      <c r="Q56" s="414"/>
      <c r="R56" s="433"/>
      <c r="S56" s="433"/>
      <c r="T56" s="415"/>
    </row>
    <row r="57" spans="1:20" s="416" customFormat="1" ht="11.25" customHeight="1">
      <c r="A57" s="413"/>
      <c r="B57" s="431"/>
      <c r="C57" s="431"/>
      <c r="D57" s="415"/>
      <c r="E57" s="414"/>
      <c r="F57" s="432"/>
      <c r="G57" s="415"/>
      <c r="H57" s="431"/>
      <c r="I57" s="431"/>
      <c r="J57" s="415"/>
      <c r="K57" s="415"/>
      <c r="L57" s="433"/>
      <c r="M57" s="433"/>
      <c r="N57" s="415"/>
      <c r="O57" s="414"/>
      <c r="P57" s="432"/>
      <c r="Q57" s="414"/>
      <c r="R57" s="433"/>
      <c r="S57" s="433"/>
      <c r="T57" s="415"/>
    </row>
    <row r="58" spans="1:20" s="416" customFormat="1" ht="11.25" customHeight="1">
      <c r="A58" s="413"/>
      <c r="B58" s="431"/>
      <c r="C58" s="431"/>
      <c r="D58" s="415"/>
      <c r="E58" s="414"/>
      <c r="F58" s="432"/>
      <c r="G58" s="415"/>
      <c r="H58" s="431"/>
      <c r="I58" s="431"/>
      <c r="J58" s="415"/>
      <c r="K58" s="415"/>
      <c r="L58" s="433"/>
      <c r="M58" s="433"/>
      <c r="N58" s="415"/>
      <c r="O58" s="414"/>
      <c r="P58" s="432"/>
      <c r="Q58" s="414"/>
      <c r="R58" s="433"/>
      <c r="S58" s="433"/>
      <c r="T58" s="415"/>
    </row>
    <row r="59" spans="1:20" s="416" customFormat="1" ht="11.25" customHeight="1">
      <c r="A59" s="413"/>
      <c r="B59" s="431"/>
      <c r="C59" s="431"/>
      <c r="D59" s="415"/>
      <c r="E59" s="414"/>
      <c r="F59" s="432"/>
      <c r="G59" s="415"/>
      <c r="H59" s="431"/>
      <c r="I59" s="431"/>
      <c r="J59" s="415"/>
      <c r="K59" s="415"/>
      <c r="L59" s="433"/>
      <c r="M59" s="433"/>
      <c r="N59" s="415"/>
      <c r="O59" s="414"/>
      <c r="P59" s="432"/>
      <c r="Q59" s="414"/>
      <c r="R59" s="433"/>
      <c r="S59" s="433"/>
      <c r="T59" s="415"/>
    </row>
    <row r="60" spans="1:20" s="416" customFormat="1" ht="11.25" customHeight="1">
      <c r="A60" s="413"/>
      <c r="B60" s="431"/>
      <c r="C60" s="431"/>
      <c r="D60" s="415"/>
      <c r="E60" s="414"/>
      <c r="F60" s="432"/>
      <c r="G60" s="415"/>
      <c r="H60" s="431"/>
      <c r="I60" s="431"/>
      <c r="J60" s="415"/>
      <c r="K60" s="415"/>
      <c r="L60" s="433"/>
      <c r="M60" s="433"/>
      <c r="N60" s="415"/>
      <c r="O60" s="414"/>
      <c r="P60" s="432"/>
      <c r="Q60" s="414"/>
      <c r="R60" s="433"/>
      <c r="S60" s="433"/>
      <c r="T60" s="415"/>
    </row>
    <row r="61" spans="1:20" s="416" customFormat="1" ht="11.25" customHeight="1">
      <c r="A61" s="413"/>
      <c r="B61" s="431"/>
      <c r="C61" s="431"/>
      <c r="D61" s="415"/>
      <c r="E61" s="414"/>
      <c r="F61" s="432"/>
      <c r="G61" s="415"/>
      <c r="H61" s="431"/>
      <c r="I61" s="431"/>
      <c r="J61" s="415"/>
      <c r="K61" s="415"/>
      <c r="L61" s="433"/>
      <c r="M61" s="433"/>
      <c r="N61" s="415"/>
      <c r="O61" s="414"/>
      <c r="P61" s="432"/>
      <c r="Q61" s="414"/>
      <c r="R61" s="433"/>
      <c r="S61" s="433"/>
      <c r="T61" s="415"/>
    </row>
    <row r="62" spans="1:20" s="416" customFormat="1" ht="11.25" customHeight="1">
      <c r="A62" s="413"/>
      <c r="B62" s="431"/>
      <c r="C62" s="431"/>
      <c r="D62" s="415"/>
      <c r="E62" s="414"/>
      <c r="F62" s="432"/>
      <c r="G62" s="415"/>
      <c r="H62" s="431"/>
      <c r="I62" s="431"/>
      <c r="J62" s="415"/>
      <c r="K62" s="415"/>
      <c r="L62" s="433"/>
      <c r="M62" s="433"/>
      <c r="N62" s="415"/>
      <c r="O62" s="414"/>
      <c r="P62" s="432"/>
      <c r="Q62" s="414"/>
      <c r="R62" s="433"/>
      <c r="S62" s="433"/>
      <c r="T62" s="415"/>
    </row>
    <row r="63" spans="1:20" s="416" customFormat="1" ht="11.25" customHeight="1">
      <c r="A63" s="413"/>
      <c r="B63" s="431"/>
      <c r="C63" s="431"/>
      <c r="D63" s="415"/>
      <c r="E63" s="414"/>
      <c r="F63" s="432"/>
      <c r="G63" s="415"/>
      <c r="H63" s="431"/>
      <c r="I63" s="431"/>
      <c r="J63" s="415"/>
      <c r="K63" s="415"/>
      <c r="L63" s="433"/>
      <c r="M63" s="433"/>
      <c r="N63" s="415"/>
      <c r="O63" s="414"/>
      <c r="P63" s="432"/>
      <c r="Q63" s="414"/>
      <c r="R63" s="433"/>
      <c r="S63" s="433"/>
      <c r="T63" s="415"/>
    </row>
    <row r="64" spans="1:20" s="416" customFormat="1" ht="11.25" customHeight="1">
      <c r="A64" s="413"/>
      <c r="B64" s="431"/>
      <c r="C64" s="431"/>
      <c r="D64" s="415"/>
      <c r="E64" s="414"/>
      <c r="F64" s="432"/>
      <c r="G64" s="415"/>
      <c r="H64" s="431"/>
      <c r="I64" s="431"/>
      <c r="J64" s="415"/>
      <c r="K64" s="415"/>
      <c r="L64" s="433"/>
      <c r="M64" s="433"/>
      <c r="N64" s="415"/>
      <c r="O64" s="414"/>
      <c r="P64" s="432"/>
      <c r="Q64" s="414"/>
      <c r="R64" s="433"/>
      <c r="S64" s="433"/>
      <c r="T64" s="415"/>
    </row>
    <row r="65" spans="1:20" s="416" customFormat="1" ht="11.25" customHeight="1">
      <c r="A65" s="413"/>
      <c r="B65" s="431"/>
      <c r="C65" s="431"/>
      <c r="D65" s="415"/>
      <c r="E65" s="414"/>
      <c r="F65" s="432"/>
      <c r="G65" s="415"/>
      <c r="H65" s="431"/>
      <c r="I65" s="431"/>
      <c r="J65" s="415"/>
      <c r="K65" s="415"/>
      <c r="L65" s="433"/>
      <c r="M65" s="433"/>
      <c r="N65" s="415"/>
      <c r="O65" s="414"/>
      <c r="P65" s="432"/>
      <c r="Q65" s="414"/>
      <c r="R65" s="433"/>
      <c r="S65" s="433"/>
      <c r="T65" s="415"/>
    </row>
    <row r="66" spans="1:21" s="416" customFormat="1" ht="11.25" customHeight="1">
      <c r="A66" s="354" t="s">
        <v>989</v>
      </c>
      <c r="B66" s="398"/>
      <c r="C66" s="399"/>
      <c r="D66" s="399"/>
      <c r="E66" s="399"/>
      <c r="F66" s="399"/>
      <c r="G66" s="399"/>
      <c r="H66" s="399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400"/>
    </row>
    <row r="67" spans="1:21" s="416" customFormat="1" ht="11.25" customHeight="1">
      <c r="A67" s="434" t="s">
        <v>992</v>
      </c>
      <c r="B67" s="398"/>
      <c r="C67" s="399"/>
      <c r="D67" s="399"/>
      <c r="E67" s="399"/>
      <c r="F67" s="399"/>
      <c r="G67" s="399"/>
      <c r="H67" s="399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400"/>
    </row>
    <row r="68" spans="1:20" s="400" customFormat="1" ht="12" customHeight="1">
      <c r="A68" s="354" t="s">
        <v>596</v>
      </c>
      <c r="B68" s="398"/>
      <c r="C68" s="399"/>
      <c r="D68" s="399"/>
      <c r="E68" s="399"/>
      <c r="F68" s="399"/>
      <c r="G68" s="399"/>
      <c r="H68" s="399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</row>
    <row r="69" spans="1:20" s="400" customFormat="1" ht="12" customHeight="1">
      <c r="A69" s="435" t="s">
        <v>990</v>
      </c>
      <c r="B69" s="398"/>
      <c r="C69" s="399"/>
      <c r="D69" s="399"/>
      <c r="E69" s="399"/>
      <c r="F69" s="399"/>
      <c r="G69" s="399"/>
      <c r="H69" s="399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</row>
    <row r="70" spans="1:20" s="400" customFormat="1" ht="12" customHeight="1">
      <c r="A70" s="436" t="s">
        <v>991</v>
      </c>
      <c r="B70" s="398"/>
      <c r="C70" s="399"/>
      <c r="D70" s="399"/>
      <c r="E70" s="399"/>
      <c r="F70" s="399"/>
      <c r="G70" s="399"/>
      <c r="H70" s="399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</row>
    <row r="71" spans="1:20" s="400" customFormat="1" ht="12" customHeight="1">
      <c r="A71" s="437" t="s">
        <v>875</v>
      </c>
      <c r="B71" s="398"/>
      <c r="C71" s="399"/>
      <c r="D71" s="399"/>
      <c r="E71" s="399"/>
      <c r="F71" s="399"/>
      <c r="G71" s="399"/>
      <c r="H71" s="399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</row>
  </sheetData>
  <sheetProtection/>
  <mergeCells count="15">
    <mergeCell ref="I11:I12"/>
    <mergeCell ref="L11:L12"/>
    <mergeCell ref="M11:M12"/>
    <mergeCell ref="R11:R12"/>
    <mergeCell ref="S11:S12"/>
    <mergeCell ref="A9:A12"/>
    <mergeCell ref="B9:J9"/>
    <mergeCell ref="L9:T9"/>
    <mergeCell ref="B10:F10"/>
    <mergeCell ref="H10:J10"/>
    <mergeCell ref="L10:P10"/>
    <mergeCell ref="R10:T10"/>
    <mergeCell ref="B11:B12"/>
    <mergeCell ref="C11:C12"/>
    <mergeCell ref="H11:H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zoomScalePageLayoutView="0" workbookViewId="0" topLeftCell="A40">
      <selection activeCell="A1" sqref="A1"/>
    </sheetView>
  </sheetViews>
  <sheetFormatPr defaultColWidth="11.00390625" defaultRowHeight="12.75"/>
  <cols>
    <col min="1" max="1" width="2.57421875" style="670" customWidth="1"/>
    <col min="2" max="2" width="21.28125" style="670" customWidth="1"/>
    <col min="3" max="3" width="14.57421875" style="670" customWidth="1"/>
    <col min="4" max="4" width="14.421875" style="670" customWidth="1"/>
    <col min="5" max="5" width="1.57421875" style="670" customWidth="1"/>
    <col min="6" max="7" width="17.57421875" style="670" customWidth="1"/>
    <col min="8" max="8" width="2.00390625" style="670" customWidth="1"/>
    <col min="9" max="9" width="18.421875" style="671" customWidth="1"/>
    <col min="10" max="10" width="14.8515625" style="671" customWidth="1"/>
    <col min="11" max="16384" width="11.00390625" style="672" customWidth="1"/>
  </cols>
  <sheetData>
    <row r="1" ht="13.5" customHeight="1"/>
    <row r="2" ht="12.75"/>
    <row r="3" ht="12.75"/>
    <row r="4" ht="12.75"/>
    <row r="5" ht="12.75"/>
    <row r="6" spans="1:2" ht="16.5" customHeight="1">
      <c r="A6" s="285" t="s">
        <v>521</v>
      </c>
      <c r="B6" s="286"/>
    </row>
    <row r="7" spans="1:10" ht="15">
      <c r="A7" s="285" t="s">
        <v>522</v>
      </c>
      <c r="B7" s="285"/>
      <c r="C7" s="287"/>
      <c r="D7" s="287"/>
      <c r="E7" s="287"/>
      <c r="F7" s="287"/>
      <c r="G7" s="287"/>
      <c r="H7" s="287"/>
      <c r="I7" s="287"/>
      <c r="J7" s="287"/>
    </row>
    <row r="8" spans="1:10" ht="15">
      <c r="A8" s="288" t="s">
        <v>544</v>
      </c>
      <c r="B8" s="288"/>
      <c r="C8" s="673"/>
      <c r="D8" s="673"/>
      <c r="E8" s="673"/>
      <c r="F8" s="674"/>
      <c r="G8" s="674"/>
      <c r="I8" s="675"/>
      <c r="J8" s="675"/>
    </row>
    <row r="9" spans="1:10" ht="15" customHeight="1">
      <c r="A9" s="288" t="s">
        <v>1029</v>
      </c>
      <c r="B9" s="288"/>
      <c r="C9" s="288" t="s">
        <v>1032</v>
      </c>
      <c r="D9" s="673"/>
      <c r="E9" s="673"/>
      <c r="F9" s="676"/>
      <c r="G9" s="676"/>
      <c r="H9" s="673"/>
      <c r="I9" s="675"/>
      <c r="J9" s="675"/>
    </row>
    <row r="10" spans="3:10" ht="16.5" customHeight="1" thickBot="1">
      <c r="C10" s="672"/>
      <c r="D10" s="672"/>
      <c r="E10" s="672"/>
      <c r="F10" s="672"/>
      <c r="G10" s="672"/>
      <c r="H10" s="672"/>
      <c r="I10" s="677"/>
      <c r="J10" s="677"/>
    </row>
    <row r="11" spans="1:10" ht="12.75">
      <c r="A11" s="289"/>
      <c r="B11" s="289"/>
      <c r="C11" s="290" t="s">
        <v>523</v>
      </c>
      <c r="D11" s="289"/>
      <c r="E11" s="289"/>
      <c r="F11" s="290" t="s">
        <v>524</v>
      </c>
      <c r="G11" s="289"/>
      <c r="H11" s="289"/>
      <c r="I11" s="291" t="s">
        <v>525</v>
      </c>
      <c r="J11" s="292"/>
    </row>
    <row r="12" spans="1:10" ht="12.75">
      <c r="A12" s="293" t="s">
        <v>526</v>
      </c>
      <c r="B12" s="293"/>
      <c r="C12" s="294" t="s">
        <v>527</v>
      </c>
      <c r="D12" s="295"/>
      <c r="E12" s="293"/>
      <c r="F12" s="294" t="s">
        <v>527</v>
      </c>
      <c r="G12" s="295"/>
      <c r="H12" s="293"/>
      <c r="I12" s="296" t="s">
        <v>527</v>
      </c>
      <c r="J12" s="297"/>
    </row>
    <row r="13" spans="1:10" ht="7.5" customHeight="1">
      <c r="A13" s="293"/>
      <c r="B13" s="293"/>
      <c r="C13" s="293"/>
      <c r="D13" s="293"/>
      <c r="E13" s="293"/>
      <c r="F13" s="293"/>
      <c r="G13" s="293"/>
      <c r="H13" s="293"/>
      <c r="I13" s="298"/>
      <c r="J13" s="298"/>
    </row>
    <row r="14" spans="1:10" ht="13.5" thickBot="1">
      <c r="A14" s="299"/>
      <c r="B14" s="299"/>
      <c r="C14" s="300">
        <v>2012</v>
      </c>
      <c r="D14" s="300">
        <v>2011</v>
      </c>
      <c r="E14" s="300"/>
      <c r="F14" s="300">
        <v>2012</v>
      </c>
      <c r="G14" s="300">
        <v>2011</v>
      </c>
      <c r="H14" s="300"/>
      <c r="I14" s="300">
        <v>2012</v>
      </c>
      <c r="J14" s="300">
        <v>2011</v>
      </c>
    </row>
    <row r="15" spans="1:10" ht="12.75">
      <c r="A15" s="301"/>
      <c r="B15" s="301"/>
      <c r="C15" s="302"/>
      <c r="D15" s="302"/>
      <c r="E15" s="302"/>
      <c r="F15" s="302"/>
      <c r="G15" s="302"/>
      <c r="H15" s="302"/>
      <c r="I15" s="302"/>
      <c r="J15" s="302"/>
    </row>
    <row r="16" spans="1:10" ht="12.75">
      <c r="A16" s="303" t="s">
        <v>450</v>
      </c>
      <c r="B16" s="303"/>
      <c r="C16" s="304">
        <v>7224236.533959999</v>
      </c>
      <c r="D16" s="304">
        <v>6445600.492740007</v>
      </c>
      <c r="E16" s="304">
        <v>0</v>
      </c>
      <c r="F16" s="304">
        <v>10067520.216500001</v>
      </c>
      <c r="G16" s="304">
        <v>9066744.40963005</v>
      </c>
      <c r="H16" s="304"/>
      <c r="I16" s="304">
        <v>-2843283.6825400023</v>
      </c>
      <c r="J16" s="304">
        <v>-2621143.9168900438</v>
      </c>
    </row>
    <row r="17" spans="1:10" ht="12.75">
      <c r="A17" s="305" t="s">
        <v>451</v>
      </c>
      <c r="B17" s="305"/>
      <c r="C17" s="315">
        <v>2411528.8953700094</v>
      </c>
      <c r="D17" s="315">
        <v>2195917.435289997</v>
      </c>
      <c r="E17" s="306">
        <v>0</v>
      </c>
      <c r="F17" s="315">
        <v>1404189.3925800014</v>
      </c>
      <c r="G17" s="315">
        <v>1388927.9509400013</v>
      </c>
      <c r="H17" s="306"/>
      <c r="I17" s="306">
        <v>1007339.502790008</v>
      </c>
      <c r="J17" s="306">
        <v>806989.4843499959</v>
      </c>
    </row>
    <row r="18" spans="1:10" ht="13.5" customHeight="1">
      <c r="A18" s="307"/>
      <c r="B18" s="308" t="s">
        <v>452</v>
      </c>
      <c r="C18" s="309">
        <v>72890.84167999984</v>
      </c>
      <c r="D18" s="309">
        <v>97857.72153999995</v>
      </c>
      <c r="E18" s="309">
        <v>0</v>
      </c>
      <c r="F18" s="309">
        <v>141590.49224999998</v>
      </c>
      <c r="G18" s="309">
        <v>71541.56882999997</v>
      </c>
      <c r="H18" s="309"/>
      <c r="I18" s="309">
        <v>-68699.65057000014</v>
      </c>
      <c r="J18" s="309">
        <v>26316.15270999998</v>
      </c>
    </row>
    <row r="19" spans="1:10" ht="12.75">
      <c r="A19" s="305"/>
      <c r="B19" s="310" t="s">
        <v>453</v>
      </c>
      <c r="C19" s="313">
        <v>1367581.9771600044</v>
      </c>
      <c r="D19" s="313">
        <v>1247049.8718599956</v>
      </c>
      <c r="E19" s="311">
        <v>0</v>
      </c>
      <c r="F19" s="313">
        <v>671691.4614099996</v>
      </c>
      <c r="G19" s="313">
        <v>672353.8068800013</v>
      </c>
      <c r="H19" s="311"/>
      <c r="I19" s="311">
        <v>695890.5157500048</v>
      </c>
      <c r="J19" s="311">
        <v>574696.0649799943</v>
      </c>
    </row>
    <row r="20" spans="1:10" ht="12.75">
      <c r="A20" s="307"/>
      <c r="B20" s="308" t="s">
        <v>454</v>
      </c>
      <c r="C20" s="309">
        <v>971056.0765300052</v>
      </c>
      <c r="D20" s="309">
        <v>851009.8418900016</v>
      </c>
      <c r="E20" s="309">
        <v>0</v>
      </c>
      <c r="F20" s="309">
        <v>590907.4389200017</v>
      </c>
      <c r="G20" s="309">
        <v>645032.5752300001</v>
      </c>
      <c r="H20" s="309"/>
      <c r="I20" s="309">
        <v>380148.63761000347</v>
      </c>
      <c r="J20" s="309">
        <v>205977.26666000148</v>
      </c>
    </row>
    <row r="21" spans="1:10" ht="12.75">
      <c r="A21" s="305" t="s">
        <v>455</v>
      </c>
      <c r="B21" s="305"/>
      <c r="C21" s="315">
        <v>4812707.638589989</v>
      </c>
      <c r="D21" s="315">
        <v>4249683.0574500095</v>
      </c>
      <c r="E21" s="306">
        <v>0</v>
      </c>
      <c r="F21" s="315">
        <v>8663330.82392</v>
      </c>
      <c r="G21" s="315">
        <v>7677816.458690049</v>
      </c>
      <c r="H21" s="306"/>
      <c r="I21" s="306">
        <v>-3850623.185330011</v>
      </c>
      <c r="J21" s="306">
        <v>-3428133.4012400396</v>
      </c>
    </row>
    <row r="22" spans="1:10" ht="12.75">
      <c r="A22" s="303"/>
      <c r="B22" s="308" t="s">
        <v>456</v>
      </c>
      <c r="C22" s="309">
        <v>166982.66050000003</v>
      </c>
      <c r="D22" s="309">
        <v>170795.94833000036</v>
      </c>
      <c r="E22" s="309">
        <v>0</v>
      </c>
      <c r="F22" s="309">
        <v>1423100.0271099925</v>
      </c>
      <c r="G22" s="309">
        <v>1150674.0754800031</v>
      </c>
      <c r="H22" s="309"/>
      <c r="I22" s="309">
        <v>-1256117.3666099925</v>
      </c>
      <c r="J22" s="309">
        <v>-979878.1271500028</v>
      </c>
    </row>
    <row r="23" spans="1:10" ht="12.75">
      <c r="A23" s="312"/>
      <c r="B23" s="310" t="s">
        <v>457</v>
      </c>
      <c r="C23" s="313">
        <v>927370.385460001</v>
      </c>
      <c r="D23" s="313">
        <v>932158.2808199985</v>
      </c>
      <c r="E23" s="311">
        <v>0</v>
      </c>
      <c r="F23" s="313">
        <v>1790435.6000000073</v>
      </c>
      <c r="G23" s="313">
        <v>1774533.7441400138</v>
      </c>
      <c r="H23" s="311"/>
      <c r="I23" s="311">
        <v>-863065.2145400064</v>
      </c>
      <c r="J23" s="311">
        <v>-842375.4633200153</v>
      </c>
    </row>
    <row r="24" spans="1:10" ht="12.75">
      <c r="A24" s="303"/>
      <c r="B24" s="308" t="s">
        <v>459</v>
      </c>
      <c r="C24" s="309">
        <v>1372110.0032400033</v>
      </c>
      <c r="D24" s="309">
        <v>1595652.767580004</v>
      </c>
      <c r="E24" s="309">
        <v>0</v>
      </c>
      <c r="F24" s="309">
        <v>603815.21545</v>
      </c>
      <c r="G24" s="309">
        <v>566380.0612199975</v>
      </c>
      <c r="H24" s="309"/>
      <c r="I24" s="309">
        <v>768294.7877900032</v>
      </c>
      <c r="J24" s="309">
        <v>1029272.7063600065</v>
      </c>
    </row>
    <row r="25" spans="1:10" ht="12.75">
      <c r="A25" s="312"/>
      <c r="B25" s="310" t="s">
        <v>458</v>
      </c>
      <c r="C25" s="313">
        <v>20527.850670000014</v>
      </c>
      <c r="D25" s="313">
        <v>26262.15228999998</v>
      </c>
      <c r="E25" s="311">
        <v>0</v>
      </c>
      <c r="F25" s="313">
        <v>20930.33479</v>
      </c>
      <c r="G25" s="313">
        <v>4573.450819999999</v>
      </c>
      <c r="H25" s="311"/>
      <c r="I25" s="311">
        <v>-402.48411999998643</v>
      </c>
      <c r="J25" s="311">
        <v>21688.70146999998</v>
      </c>
    </row>
    <row r="26" spans="1:10" ht="12.75">
      <c r="A26" s="307"/>
      <c r="B26" s="308" t="s">
        <v>460</v>
      </c>
      <c r="C26" s="309">
        <v>533252.6745400011</v>
      </c>
      <c r="D26" s="309">
        <v>460432.39398999984</v>
      </c>
      <c r="E26" s="309">
        <v>0</v>
      </c>
      <c r="F26" s="309">
        <v>4298302.433829998</v>
      </c>
      <c r="G26" s="309">
        <v>3715973.7498200345</v>
      </c>
      <c r="H26" s="309"/>
      <c r="I26" s="309">
        <v>-3765049.7592899967</v>
      </c>
      <c r="J26" s="309">
        <v>-3255541.3558300347</v>
      </c>
    </row>
    <row r="27" spans="1:10" ht="12.75">
      <c r="A27" s="312"/>
      <c r="B27" s="310" t="s">
        <v>461</v>
      </c>
      <c r="C27" s="313">
        <v>8976.930440000016</v>
      </c>
      <c r="D27" s="313">
        <v>8010.316859999997</v>
      </c>
      <c r="E27" s="311">
        <v>0</v>
      </c>
      <c r="F27" s="313">
        <v>47904.58231</v>
      </c>
      <c r="G27" s="313">
        <v>49344.105769999995</v>
      </c>
      <c r="H27" s="311"/>
      <c r="I27" s="311">
        <v>-38927.65186999998</v>
      </c>
      <c r="J27" s="311">
        <v>-41333.788909999996</v>
      </c>
    </row>
    <row r="28" spans="1:10" ht="12.75">
      <c r="A28" s="303"/>
      <c r="B28" s="308" t="s">
        <v>462</v>
      </c>
      <c r="C28" s="309">
        <v>9793.758650000002</v>
      </c>
      <c r="D28" s="309">
        <v>10740.339960000001</v>
      </c>
      <c r="E28" s="309">
        <v>0</v>
      </c>
      <c r="F28" s="309">
        <v>53141.409209999976</v>
      </c>
      <c r="G28" s="309">
        <v>37435.98919999999</v>
      </c>
      <c r="H28" s="309"/>
      <c r="I28" s="309">
        <v>-43347.65055999997</v>
      </c>
      <c r="J28" s="309">
        <v>-26695.649239999988</v>
      </c>
    </row>
    <row r="29" spans="1:10" ht="12.75">
      <c r="A29" s="312"/>
      <c r="B29" s="310" t="s">
        <v>463</v>
      </c>
      <c r="C29" s="313">
        <v>1773693.3750899844</v>
      </c>
      <c r="D29" s="313">
        <v>1045630.8576200069</v>
      </c>
      <c r="E29" s="311">
        <v>0</v>
      </c>
      <c r="F29" s="313">
        <v>425701.2212200014</v>
      </c>
      <c r="G29" s="313">
        <v>378901.2822400005</v>
      </c>
      <c r="H29" s="311"/>
      <c r="I29" s="311">
        <v>1347992.153869983</v>
      </c>
      <c r="J29" s="311">
        <v>666729.5753800063</v>
      </c>
    </row>
    <row r="30" spans="1:10" ht="12.75">
      <c r="A30" s="303"/>
      <c r="B30" s="308"/>
      <c r="C30" s="309"/>
      <c r="D30" s="309"/>
      <c r="E30" s="309"/>
      <c r="F30" s="309"/>
      <c r="G30" s="309"/>
      <c r="H30" s="309"/>
      <c r="I30" s="309"/>
      <c r="J30" s="309"/>
    </row>
    <row r="31" spans="1:10" ht="12.75">
      <c r="A31" s="312"/>
      <c r="B31" s="310" t="s">
        <v>464</v>
      </c>
      <c r="C31" s="345">
        <v>15057733.81619024</v>
      </c>
      <c r="D31" s="345">
        <v>13790948.35196004</v>
      </c>
      <c r="E31" s="311">
        <v>0</v>
      </c>
      <c r="F31" s="345">
        <v>8898932.08445</v>
      </c>
      <c r="G31" s="345">
        <v>8775112.292270152</v>
      </c>
      <c r="H31" s="311"/>
      <c r="I31" s="311">
        <v>6158801.73174024</v>
      </c>
      <c r="J31" s="311">
        <v>5015836.059689889</v>
      </c>
    </row>
    <row r="32" spans="1:10" ht="12.75">
      <c r="A32" s="303"/>
      <c r="B32" s="308" t="s">
        <v>528</v>
      </c>
      <c r="C32" s="309">
        <v>160737.42585999996</v>
      </c>
      <c r="D32" s="309">
        <v>175367.76367999986</v>
      </c>
      <c r="E32" s="309">
        <v>0</v>
      </c>
      <c r="F32" s="309">
        <v>47495.17095999998</v>
      </c>
      <c r="G32" s="309">
        <v>43810.27757000003</v>
      </c>
      <c r="H32" s="309"/>
      <c r="I32" s="309">
        <v>113242.25489999997</v>
      </c>
      <c r="J32" s="309">
        <v>131557.48610999982</v>
      </c>
    </row>
    <row r="33" spans="1:10" ht="12.75">
      <c r="A33" s="312"/>
      <c r="B33" s="310" t="s">
        <v>465</v>
      </c>
      <c r="C33" s="345">
        <v>332407.3382499997</v>
      </c>
      <c r="D33" s="345">
        <v>449828.0208800015</v>
      </c>
      <c r="E33" s="311">
        <v>0</v>
      </c>
      <c r="F33" s="345">
        <v>702269.8486099981</v>
      </c>
      <c r="G33" s="345">
        <v>535805.4438699995</v>
      </c>
      <c r="H33" s="311"/>
      <c r="I33" s="311">
        <v>-369862.51035999844</v>
      </c>
      <c r="J33" s="311">
        <v>-85977.42298999801</v>
      </c>
    </row>
    <row r="34" spans="1:10" ht="12.75">
      <c r="A34" s="303"/>
      <c r="B34" s="308"/>
      <c r="C34" s="309"/>
      <c r="D34" s="309"/>
      <c r="E34" s="309"/>
      <c r="F34" s="309"/>
      <c r="G34" s="309"/>
      <c r="H34" s="309"/>
      <c r="I34" s="309"/>
      <c r="J34" s="309"/>
    </row>
    <row r="35" spans="1:10" ht="12.75">
      <c r="A35" s="314" t="s">
        <v>275</v>
      </c>
      <c r="B35" s="305"/>
      <c r="C35" s="302">
        <v>5995202.811930004</v>
      </c>
      <c r="D35" s="302">
        <v>5472474.84023</v>
      </c>
      <c r="E35" s="306">
        <v>0</v>
      </c>
      <c r="F35" s="302">
        <v>4889352.992489991</v>
      </c>
      <c r="G35" s="302">
        <v>4504280.315249995</v>
      </c>
      <c r="H35" s="306"/>
      <c r="I35" s="306">
        <v>1105849.8194400116</v>
      </c>
      <c r="J35" s="306">
        <v>968194.524980004</v>
      </c>
    </row>
    <row r="36" spans="1:10" ht="12.75">
      <c r="A36" s="303"/>
      <c r="B36" s="308" t="s">
        <v>466</v>
      </c>
      <c r="C36" s="309">
        <v>244486.25585999966</v>
      </c>
      <c r="D36" s="309">
        <v>295927.2543800003</v>
      </c>
      <c r="E36" s="309">
        <v>0</v>
      </c>
      <c r="F36" s="309">
        <v>1478580.3266199918</v>
      </c>
      <c r="G36" s="309">
        <v>1380005.1926199936</v>
      </c>
      <c r="H36" s="309"/>
      <c r="I36" s="309">
        <v>-1234094.070759992</v>
      </c>
      <c r="J36" s="309">
        <v>-1084077.9382399933</v>
      </c>
    </row>
    <row r="37" spans="1:10" ht="12.75">
      <c r="A37" s="312"/>
      <c r="B37" s="310" t="s">
        <v>467</v>
      </c>
      <c r="C37" s="345">
        <v>878.13698</v>
      </c>
      <c r="D37" s="345">
        <v>830.0989599999997</v>
      </c>
      <c r="E37" s="311">
        <v>0</v>
      </c>
      <c r="F37" s="345">
        <v>108043.6913700001</v>
      </c>
      <c r="G37" s="345">
        <v>101345.68917000006</v>
      </c>
      <c r="H37" s="311"/>
      <c r="I37" s="311">
        <v>-107165.5543900001</v>
      </c>
      <c r="J37" s="311">
        <v>-100515.59021000005</v>
      </c>
    </row>
    <row r="38" spans="1:10" ht="12.75">
      <c r="A38" s="303"/>
      <c r="B38" s="308" t="s">
        <v>468</v>
      </c>
      <c r="C38" s="309">
        <v>328464.97569999885</v>
      </c>
      <c r="D38" s="309">
        <v>398863.94582000014</v>
      </c>
      <c r="E38" s="309">
        <v>0</v>
      </c>
      <c r="F38" s="309">
        <v>175668.21567999964</v>
      </c>
      <c r="G38" s="309">
        <v>126775.24836000001</v>
      </c>
      <c r="H38" s="309"/>
      <c r="I38" s="309">
        <v>152796.7600199992</v>
      </c>
      <c r="J38" s="309">
        <v>272088.6974600001</v>
      </c>
    </row>
    <row r="39" spans="1:10" ht="12.75">
      <c r="A39" s="312"/>
      <c r="B39" s="310" t="s">
        <v>469</v>
      </c>
      <c r="C39" s="345">
        <v>414.49396</v>
      </c>
      <c r="D39" s="345">
        <v>98.49178999999998</v>
      </c>
      <c r="E39" s="311">
        <v>0</v>
      </c>
      <c r="F39" s="345">
        <v>6023.279200000001</v>
      </c>
      <c r="G39" s="345">
        <v>4746.918420000009</v>
      </c>
      <c r="H39" s="311"/>
      <c r="I39" s="311">
        <v>-5608.785240000001</v>
      </c>
      <c r="J39" s="311">
        <v>-4648.426630000009</v>
      </c>
    </row>
    <row r="40" spans="1:10" ht="12.75">
      <c r="A40" s="307"/>
      <c r="B40" s="308" t="s">
        <v>470</v>
      </c>
      <c r="C40" s="309">
        <v>69.91507</v>
      </c>
      <c r="D40" s="309">
        <v>724.8575099999999</v>
      </c>
      <c r="E40" s="309">
        <v>0</v>
      </c>
      <c r="F40" s="309">
        <v>527.1653999999999</v>
      </c>
      <c r="G40" s="309">
        <v>465.67507</v>
      </c>
      <c r="H40" s="309"/>
      <c r="I40" s="309">
        <v>-457.25032999999985</v>
      </c>
      <c r="J40" s="309">
        <v>259.18243999999993</v>
      </c>
    </row>
    <row r="41" spans="1:10" ht="12.75">
      <c r="A41" s="312"/>
      <c r="B41" s="310" t="s">
        <v>471</v>
      </c>
      <c r="C41" s="345">
        <v>157515.57512999995</v>
      </c>
      <c r="D41" s="345">
        <v>318845.98040999984</v>
      </c>
      <c r="E41" s="311">
        <v>0</v>
      </c>
      <c r="F41" s="345">
        <v>54274.620600000126</v>
      </c>
      <c r="G41" s="345">
        <v>46277.90449999999</v>
      </c>
      <c r="H41" s="311"/>
      <c r="I41" s="311">
        <v>103240.95452999983</v>
      </c>
      <c r="J41" s="311">
        <v>272568.07590999984</v>
      </c>
    </row>
    <row r="42" spans="1:10" ht="12.75">
      <c r="A42" s="303"/>
      <c r="B42" s="308" t="s">
        <v>472</v>
      </c>
      <c r="C42" s="309">
        <v>692.6442200000002</v>
      </c>
      <c r="D42" s="309">
        <v>977.6116699999998</v>
      </c>
      <c r="E42" s="309">
        <v>0</v>
      </c>
      <c r="F42" s="309">
        <v>11913.476080000015</v>
      </c>
      <c r="G42" s="309">
        <v>9296.285009999994</v>
      </c>
      <c r="H42" s="309"/>
      <c r="I42" s="309">
        <v>-11220.831860000015</v>
      </c>
      <c r="J42" s="309">
        <v>-8318.673339999994</v>
      </c>
    </row>
    <row r="43" spans="1:10" ht="12.75">
      <c r="A43" s="312"/>
      <c r="B43" s="310" t="s">
        <v>473</v>
      </c>
      <c r="C43" s="345">
        <v>13009.006820000002</v>
      </c>
      <c r="D43" s="345">
        <v>6858.091199999999</v>
      </c>
      <c r="E43" s="311">
        <v>0</v>
      </c>
      <c r="F43" s="345">
        <v>4369.7005899999995</v>
      </c>
      <c r="G43" s="345">
        <v>13733.447460000007</v>
      </c>
      <c r="H43" s="311"/>
      <c r="I43" s="311">
        <v>8639.306230000002</v>
      </c>
      <c r="J43" s="311">
        <v>-6875.356260000008</v>
      </c>
    </row>
    <row r="44" spans="1:10" ht="12.75">
      <c r="A44" s="303"/>
      <c r="B44" s="308" t="s">
        <v>474</v>
      </c>
      <c r="C44" s="309">
        <v>2210144.204120003</v>
      </c>
      <c r="D44" s="309">
        <v>682321.5440099998</v>
      </c>
      <c r="E44" s="309">
        <v>0</v>
      </c>
      <c r="F44" s="309">
        <v>500111.35239000287</v>
      </c>
      <c r="G44" s="309">
        <v>357120.5336900014</v>
      </c>
      <c r="H44" s="309"/>
      <c r="I44" s="309">
        <v>1710032.8517300002</v>
      </c>
      <c r="J44" s="309">
        <v>325201.01031999843</v>
      </c>
    </row>
    <row r="45" spans="1:10" ht="12.75">
      <c r="A45" s="312"/>
      <c r="B45" s="310" t="s">
        <v>475</v>
      </c>
      <c r="C45" s="345">
        <v>168.23969</v>
      </c>
      <c r="D45" s="345">
        <v>468.8886800000001</v>
      </c>
      <c r="E45" s="311">
        <v>0</v>
      </c>
      <c r="F45" s="345">
        <v>2861.13681</v>
      </c>
      <c r="G45" s="345">
        <v>649.2926900000001</v>
      </c>
      <c r="H45" s="311"/>
      <c r="I45" s="311">
        <v>-2692.89712</v>
      </c>
      <c r="J45" s="311">
        <v>-180.40401000000003</v>
      </c>
    </row>
    <row r="46" spans="1:10" ht="12.75">
      <c r="A46" s="303"/>
      <c r="B46" s="308" t="s">
        <v>476</v>
      </c>
      <c r="C46" s="309">
        <v>37328.662090000005</v>
      </c>
      <c r="D46" s="309">
        <v>42761.04800000008</v>
      </c>
      <c r="E46" s="309">
        <v>0</v>
      </c>
      <c r="F46" s="309">
        <v>78033.96757999994</v>
      </c>
      <c r="G46" s="309">
        <v>82703.11441999981</v>
      </c>
      <c r="H46" s="309"/>
      <c r="I46" s="309">
        <v>-40705.30548999993</v>
      </c>
      <c r="J46" s="309">
        <v>-39942.066419999726</v>
      </c>
    </row>
    <row r="47" spans="1:10" ht="12.75">
      <c r="A47" s="312"/>
      <c r="B47" s="310" t="s">
        <v>477</v>
      </c>
      <c r="C47" s="345">
        <v>146303.10528000016</v>
      </c>
      <c r="D47" s="345">
        <v>219807.98793999988</v>
      </c>
      <c r="E47" s="311">
        <v>0</v>
      </c>
      <c r="F47" s="345">
        <v>948078.4310900003</v>
      </c>
      <c r="G47" s="345">
        <v>1021899.7565700016</v>
      </c>
      <c r="H47" s="311"/>
      <c r="I47" s="311">
        <v>-801775.3258100002</v>
      </c>
      <c r="J47" s="311">
        <v>-802091.7686300017</v>
      </c>
    </row>
    <row r="48" spans="1:10" ht="12.75">
      <c r="A48" s="307"/>
      <c r="B48" s="308" t="s">
        <v>478</v>
      </c>
      <c r="C48" s="309">
        <v>13784.430929999997</v>
      </c>
      <c r="D48" s="309">
        <v>23686.23512000001</v>
      </c>
      <c r="E48" s="309">
        <v>0</v>
      </c>
      <c r="F48" s="309">
        <v>6347.575389999996</v>
      </c>
      <c r="G48" s="309">
        <v>2984.485510000001</v>
      </c>
      <c r="H48" s="309"/>
      <c r="I48" s="309">
        <v>7436.8555400000005</v>
      </c>
      <c r="J48" s="309">
        <v>20701.749610000006</v>
      </c>
    </row>
    <row r="49" spans="1:10" ht="12.75">
      <c r="A49" s="312"/>
      <c r="B49" s="310" t="s">
        <v>479</v>
      </c>
      <c r="C49" s="345">
        <v>722.7566200000001</v>
      </c>
      <c r="D49" s="345">
        <v>728.3948800000001</v>
      </c>
      <c r="E49" s="311">
        <v>0</v>
      </c>
      <c r="F49" s="345">
        <v>16260.064119999965</v>
      </c>
      <c r="G49" s="345">
        <v>13398.359269999992</v>
      </c>
      <c r="H49" s="311"/>
      <c r="I49" s="311">
        <v>-15537.307499999964</v>
      </c>
      <c r="J49" s="311">
        <v>-12669.964389999992</v>
      </c>
    </row>
    <row r="50" spans="1:10" ht="12.75">
      <c r="A50" s="303"/>
      <c r="B50" s="308" t="s">
        <v>480</v>
      </c>
      <c r="C50" s="309">
        <v>99629.88378</v>
      </c>
      <c r="D50" s="309">
        <v>115008.70005000001</v>
      </c>
      <c r="E50" s="309">
        <v>0</v>
      </c>
      <c r="F50" s="309">
        <v>93024.50781999987</v>
      </c>
      <c r="G50" s="309">
        <v>69968.78437000008</v>
      </c>
      <c r="H50" s="309"/>
      <c r="I50" s="309">
        <v>6605.375960000136</v>
      </c>
      <c r="J50" s="309">
        <v>45039.91567999993</v>
      </c>
    </row>
    <row r="51" spans="1:10" ht="12.75">
      <c r="A51" s="312"/>
      <c r="B51" s="310" t="s">
        <v>481</v>
      </c>
      <c r="C51" s="345">
        <v>361254.14368999994</v>
      </c>
      <c r="D51" s="345">
        <v>556024.4202700001</v>
      </c>
      <c r="E51" s="311">
        <v>0</v>
      </c>
      <c r="F51" s="345">
        <v>591917.3284099981</v>
      </c>
      <c r="G51" s="345">
        <v>505255.1268599994</v>
      </c>
      <c r="H51" s="311"/>
      <c r="I51" s="311">
        <v>-230663.18471999816</v>
      </c>
      <c r="J51" s="311">
        <v>50769.29341000074</v>
      </c>
    </row>
    <row r="52" spans="1:10" ht="12.75">
      <c r="A52" s="303"/>
      <c r="B52" s="308" t="s">
        <v>482</v>
      </c>
      <c r="C52" s="309">
        <v>531.8140800000001</v>
      </c>
      <c r="D52" s="309">
        <v>2565.87012</v>
      </c>
      <c r="E52" s="309">
        <v>0</v>
      </c>
      <c r="F52" s="309">
        <v>9220.087510000003</v>
      </c>
      <c r="G52" s="309">
        <v>613.213</v>
      </c>
      <c r="H52" s="309"/>
      <c r="I52" s="309">
        <v>-8688.273430000003</v>
      </c>
      <c r="J52" s="309">
        <v>1952.65712</v>
      </c>
    </row>
    <row r="53" spans="1:10" ht="12.75">
      <c r="A53" s="312"/>
      <c r="B53" s="310" t="s">
        <v>483</v>
      </c>
      <c r="C53" s="345">
        <v>1064.1723200000001</v>
      </c>
      <c r="D53" s="345">
        <v>1089.2481200000002</v>
      </c>
      <c r="E53" s="311">
        <v>0</v>
      </c>
      <c r="F53" s="345">
        <v>33960.80674000002</v>
      </c>
      <c r="G53" s="345">
        <v>56082.396630000025</v>
      </c>
      <c r="H53" s="311"/>
      <c r="I53" s="311">
        <v>-32896.634420000024</v>
      </c>
      <c r="J53" s="311">
        <v>-54993.14851000003</v>
      </c>
    </row>
    <row r="54" spans="1:10" ht="12.75">
      <c r="A54" s="303"/>
      <c r="B54" s="308" t="s">
        <v>484</v>
      </c>
      <c r="C54" s="309">
        <v>278.22779</v>
      </c>
      <c r="D54" s="309">
        <v>1246.65564</v>
      </c>
      <c r="E54" s="309">
        <v>0</v>
      </c>
      <c r="F54" s="309">
        <v>3481.02738</v>
      </c>
      <c r="G54" s="309">
        <v>2267.5386299999996</v>
      </c>
      <c r="H54" s="309"/>
      <c r="I54" s="309">
        <v>-3202.79959</v>
      </c>
      <c r="J54" s="309">
        <v>-1020.8829899999996</v>
      </c>
    </row>
    <row r="55" spans="1:10" ht="12.75">
      <c r="A55" s="312"/>
      <c r="B55" s="310" t="s">
        <v>485</v>
      </c>
      <c r="C55" s="345">
        <v>132.60772</v>
      </c>
      <c r="D55" s="345">
        <v>50.185860000000005</v>
      </c>
      <c r="E55" s="311">
        <v>0</v>
      </c>
      <c r="F55" s="345">
        <v>927.9610699999996</v>
      </c>
      <c r="G55" s="345">
        <v>684.6986899999998</v>
      </c>
      <c r="H55" s="311"/>
      <c r="I55" s="311">
        <v>-795.3533499999996</v>
      </c>
      <c r="J55" s="311">
        <v>-634.5128299999998</v>
      </c>
    </row>
    <row r="56" spans="1:10" ht="12.75">
      <c r="A56" s="307"/>
      <c r="B56" s="308" t="s">
        <v>486</v>
      </c>
      <c r="C56" s="309">
        <v>1319227.7685999987</v>
      </c>
      <c r="D56" s="309">
        <v>1741552.3299299977</v>
      </c>
      <c r="E56" s="309">
        <v>0</v>
      </c>
      <c r="F56" s="309">
        <v>191926.17489000034</v>
      </c>
      <c r="G56" s="309">
        <v>194834.06378000003</v>
      </c>
      <c r="H56" s="309"/>
      <c r="I56" s="309">
        <v>1127301.5937099983</v>
      </c>
      <c r="J56" s="309">
        <v>1546718.2661499977</v>
      </c>
    </row>
    <row r="57" spans="1:10" ht="12.75">
      <c r="A57" s="312"/>
      <c r="B57" s="310" t="s">
        <v>487</v>
      </c>
      <c r="C57" s="345">
        <v>13436.993609999998</v>
      </c>
      <c r="D57" s="345">
        <v>38438.804710000004</v>
      </c>
      <c r="E57" s="311">
        <v>0</v>
      </c>
      <c r="F57" s="345">
        <v>22840.802269999964</v>
      </c>
      <c r="G57" s="345">
        <v>22008.58866000005</v>
      </c>
      <c r="H57" s="311"/>
      <c r="I57" s="311">
        <v>-9403.808659999966</v>
      </c>
      <c r="J57" s="311">
        <v>16430.216049999955</v>
      </c>
    </row>
    <row r="58" spans="1:10" ht="12.75">
      <c r="A58" s="303"/>
      <c r="B58" s="308" t="s">
        <v>488</v>
      </c>
      <c r="C58" s="309">
        <v>234947.2035899999</v>
      </c>
      <c r="D58" s="309">
        <v>185896.24136999974</v>
      </c>
      <c r="E58" s="309">
        <v>0</v>
      </c>
      <c r="F58" s="309">
        <v>23505.20705999996</v>
      </c>
      <c r="G58" s="309">
        <v>24431.41390999994</v>
      </c>
      <c r="H58" s="309"/>
      <c r="I58" s="309">
        <v>211441.99652999995</v>
      </c>
      <c r="J58" s="309">
        <v>161464.8274599998</v>
      </c>
    </row>
    <row r="59" spans="1:10" ht="12.75">
      <c r="A59" s="312"/>
      <c r="B59" s="310" t="s">
        <v>489</v>
      </c>
      <c r="C59" s="345">
        <v>771781.9163100027</v>
      </c>
      <c r="D59" s="345">
        <v>786407.0840900022</v>
      </c>
      <c r="E59" s="311">
        <v>0</v>
      </c>
      <c r="F59" s="345">
        <v>356298.45672999753</v>
      </c>
      <c r="G59" s="345">
        <v>269413.04418000014</v>
      </c>
      <c r="H59" s="311"/>
      <c r="I59" s="311">
        <v>415483.45958000515</v>
      </c>
      <c r="J59" s="311">
        <v>516994.0399100021</v>
      </c>
    </row>
    <row r="60" spans="1:10" ht="12.75">
      <c r="A60" s="307"/>
      <c r="B60" s="308" t="s">
        <v>490</v>
      </c>
      <c r="C60" s="309">
        <v>4848.22664</v>
      </c>
      <c r="D60" s="309">
        <v>7846.273510000002</v>
      </c>
      <c r="E60" s="309">
        <v>0</v>
      </c>
      <c r="F60" s="309">
        <v>23244.282090000008</v>
      </c>
      <c r="G60" s="309">
        <v>8206.947740000021</v>
      </c>
      <c r="H60" s="309"/>
      <c r="I60" s="309">
        <v>-18396.055450000007</v>
      </c>
      <c r="J60" s="309">
        <v>-360.67423000001963</v>
      </c>
    </row>
    <row r="61" spans="1:10" ht="12.75">
      <c r="A61" s="312"/>
      <c r="B61" s="310" t="s">
        <v>491</v>
      </c>
      <c r="C61" s="345">
        <v>2395.41709</v>
      </c>
      <c r="D61" s="345">
        <v>1671.3833999999997</v>
      </c>
      <c r="E61" s="311">
        <v>0</v>
      </c>
      <c r="F61" s="345">
        <v>21907.798179999972</v>
      </c>
      <c r="G61" s="345">
        <v>21427.01693999998</v>
      </c>
      <c r="H61" s="311"/>
      <c r="I61" s="311">
        <v>-19512.381089999973</v>
      </c>
      <c r="J61" s="311">
        <v>-19755.63353999998</v>
      </c>
    </row>
    <row r="62" spans="1:10" ht="12.75">
      <c r="A62" s="303"/>
      <c r="B62" s="308" t="s">
        <v>492</v>
      </c>
      <c r="C62" s="309">
        <v>31692.03423999998</v>
      </c>
      <c r="D62" s="309">
        <v>41777.21278999998</v>
      </c>
      <c r="E62" s="309">
        <v>0</v>
      </c>
      <c r="F62" s="309">
        <v>126005.54942000023</v>
      </c>
      <c r="G62" s="309">
        <v>167685.57910000024</v>
      </c>
      <c r="H62" s="309"/>
      <c r="I62" s="309">
        <v>-94313.51518000025</v>
      </c>
      <c r="J62" s="309">
        <v>-125908.36631000024</v>
      </c>
    </row>
    <row r="63" spans="1:10" ht="12.75">
      <c r="A63" s="312"/>
      <c r="B63" s="310"/>
      <c r="C63" s="345"/>
      <c r="D63" s="345"/>
      <c r="E63" s="311"/>
      <c r="F63" s="345"/>
      <c r="G63" s="345"/>
      <c r="H63" s="311"/>
      <c r="I63" s="311"/>
      <c r="J63" s="311"/>
    </row>
    <row r="64" spans="1:10" ht="12.75">
      <c r="A64" s="307"/>
      <c r="B64" s="308" t="s">
        <v>493</v>
      </c>
      <c r="C64" s="309">
        <v>254280.8336100006</v>
      </c>
      <c r="D64" s="309">
        <v>421488.90717999986</v>
      </c>
      <c r="E64" s="309">
        <v>0</v>
      </c>
      <c r="F64" s="309">
        <v>1067750.5732800008</v>
      </c>
      <c r="G64" s="309">
        <v>902446.5235700092</v>
      </c>
      <c r="H64" s="309"/>
      <c r="I64" s="309">
        <v>-813469.7396700003</v>
      </c>
      <c r="J64" s="309">
        <v>-480957.6163900093</v>
      </c>
    </row>
    <row r="65" spans="1:10" ht="12.75">
      <c r="A65" s="312"/>
      <c r="B65" s="310" t="s">
        <v>495</v>
      </c>
      <c r="C65" s="345">
        <v>2252315.518689998</v>
      </c>
      <c r="D65" s="345">
        <v>1583571.1485799993</v>
      </c>
      <c r="E65" s="311">
        <v>0</v>
      </c>
      <c r="F65" s="345">
        <v>5737932.91566998</v>
      </c>
      <c r="G65" s="345">
        <v>4626145.079060011</v>
      </c>
      <c r="H65" s="311"/>
      <c r="I65" s="311">
        <v>-3485617.3969799825</v>
      </c>
      <c r="J65" s="311">
        <v>-3042573.9304800113</v>
      </c>
    </row>
    <row r="66" spans="1:10" ht="12.75">
      <c r="A66" s="303"/>
      <c r="B66" s="308"/>
      <c r="C66" s="309"/>
      <c r="D66" s="309"/>
      <c r="E66" s="309"/>
      <c r="F66" s="309"/>
      <c r="G66" s="309"/>
      <c r="H66" s="309"/>
      <c r="I66" s="309"/>
      <c r="J66" s="309"/>
    </row>
    <row r="67" spans="1:10" s="316" customFormat="1" ht="12.75">
      <c r="A67" s="314" t="s">
        <v>496</v>
      </c>
      <c r="B67" s="305"/>
      <c r="C67" s="302">
        <v>8596732.172219697</v>
      </c>
      <c r="D67" s="302">
        <v>8700386.760959916</v>
      </c>
      <c r="E67" s="306">
        <v>0</v>
      </c>
      <c r="F67" s="302">
        <v>5822618.788309999</v>
      </c>
      <c r="G67" s="302">
        <v>5012463.191169769</v>
      </c>
      <c r="H67" s="306"/>
      <c r="I67" s="306">
        <v>2774113.3839096986</v>
      </c>
      <c r="J67" s="306">
        <v>3687923.5697901472</v>
      </c>
    </row>
    <row r="68" spans="1:10" ht="12.75">
      <c r="A68" s="303"/>
      <c r="B68" s="308"/>
      <c r="C68" s="304"/>
      <c r="D68" s="304"/>
      <c r="E68" s="304"/>
      <c r="F68" s="304"/>
      <c r="G68" s="304"/>
      <c r="H68" s="304"/>
      <c r="I68" s="304"/>
      <c r="J68" s="304"/>
    </row>
    <row r="69" spans="1:10" s="316" customFormat="1" ht="13.5" thickBot="1">
      <c r="A69" s="317"/>
      <c r="B69" s="318" t="s">
        <v>345</v>
      </c>
      <c r="C69" s="319">
        <v>39873646.45070994</v>
      </c>
      <c r="D69" s="319">
        <v>37039666.28620996</v>
      </c>
      <c r="E69" s="320">
        <v>0</v>
      </c>
      <c r="F69" s="319">
        <v>37233872.59026997</v>
      </c>
      <c r="G69" s="319">
        <v>33466807.532389984</v>
      </c>
      <c r="H69" s="320"/>
      <c r="I69" s="320">
        <v>2639773.860439971</v>
      </c>
      <c r="J69" s="320">
        <v>3572858.7538199797</v>
      </c>
    </row>
    <row r="70" spans="1:10" ht="13.5" customHeight="1">
      <c r="A70" s="301"/>
      <c r="B70" s="301"/>
      <c r="C70" s="678"/>
      <c r="D70" s="678"/>
      <c r="E70" s="678"/>
      <c r="F70" s="305"/>
      <c r="G70" s="305"/>
      <c r="H70" s="305"/>
      <c r="I70" s="306"/>
      <c r="J70" s="306"/>
    </row>
    <row r="71" spans="1:10" s="321" customFormat="1" ht="15.75">
      <c r="A71" s="777" t="s">
        <v>529</v>
      </c>
      <c r="B71" s="778"/>
      <c r="C71" s="779"/>
      <c r="D71" s="780"/>
      <c r="E71" s="779"/>
      <c r="F71" s="781"/>
      <c r="G71" s="781"/>
      <c r="H71" s="781"/>
      <c r="I71" s="782"/>
      <c r="J71" s="782"/>
    </row>
    <row r="72" spans="1:10" s="321" customFormat="1" ht="15.75">
      <c r="A72" s="777" t="s">
        <v>530</v>
      </c>
      <c r="B72" s="778"/>
      <c r="C72" s="779"/>
      <c r="D72" s="779"/>
      <c r="E72" s="779"/>
      <c r="F72" s="783"/>
      <c r="G72" s="783"/>
      <c r="H72" s="783"/>
      <c r="I72" s="784"/>
      <c r="J72" s="784"/>
    </row>
    <row r="73" spans="1:10" ht="13.5" customHeight="1">
      <c r="A73" s="905" t="s">
        <v>1045</v>
      </c>
      <c r="B73" s="905"/>
      <c r="C73" s="905"/>
      <c r="D73" s="905"/>
      <c r="E73" s="905"/>
      <c r="F73" s="905"/>
      <c r="G73" s="905"/>
      <c r="H73" s="905"/>
      <c r="I73" s="905"/>
      <c r="J73" s="905"/>
    </row>
    <row r="74" spans="1:10" ht="12.75">
      <c r="A74" s="785" t="s">
        <v>1031</v>
      </c>
      <c r="B74" s="777"/>
      <c r="C74" s="777"/>
      <c r="D74" s="777"/>
      <c r="E74" s="777"/>
      <c r="F74" s="777"/>
      <c r="G74" s="777"/>
      <c r="H74" s="777"/>
      <c r="I74" s="786"/>
      <c r="J74" s="786"/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26"/>
  <sheetViews>
    <sheetView zoomScalePageLayoutView="0" workbookViewId="0" topLeftCell="A1">
      <selection activeCell="M12" sqref="M12:M15"/>
    </sheetView>
  </sheetViews>
  <sheetFormatPr defaultColWidth="11.421875" defaultRowHeight="12.75"/>
  <cols>
    <col min="1" max="1" width="39.28125" style="496" customWidth="1"/>
    <col min="2" max="3" width="5.421875" style="496" bestFit="1" customWidth="1"/>
    <col min="4" max="4" width="8.7109375" style="496" bestFit="1" customWidth="1"/>
    <col min="5" max="5" width="11.8515625" style="496" customWidth="1"/>
    <col min="6" max="6" width="1.28515625" style="496" customWidth="1"/>
    <col min="7" max="8" width="6.421875" style="496" bestFit="1" customWidth="1"/>
    <col min="9" max="9" width="8.7109375" style="496" bestFit="1" customWidth="1"/>
    <col min="10" max="10" width="12.7109375" style="496" bestFit="1" customWidth="1"/>
    <col min="11" max="11" width="0.5625" style="496" customWidth="1"/>
    <col min="12" max="12" width="11.421875" style="496" customWidth="1"/>
    <col min="13" max="13" width="13.00390625" style="496" customWidth="1"/>
    <col min="14" max="16384" width="11.421875" style="496" customWidth="1"/>
  </cols>
  <sheetData>
    <row r="1" ht="12.75"/>
    <row r="2" ht="12.75"/>
    <row r="3" ht="12.75"/>
    <row r="4" spans="1:13" ht="15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</row>
    <row r="5" spans="1:13" ht="15">
      <c r="A5" s="495" t="s">
        <v>1008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</row>
    <row r="6" ht="15">
      <c r="A6" s="495" t="s">
        <v>1009</v>
      </c>
    </row>
    <row r="7" ht="15">
      <c r="A7" s="395" t="s">
        <v>544</v>
      </c>
    </row>
    <row r="8" ht="13.5" thickBot="1"/>
    <row r="9" spans="1:13" ht="12.75">
      <c r="A9" s="826" t="s">
        <v>1006</v>
      </c>
      <c r="B9" s="828" t="s">
        <v>1046</v>
      </c>
      <c r="C9" s="828"/>
      <c r="D9" s="828"/>
      <c r="E9" s="828"/>
      <c r="F9" s="497"/>
      <c r="G9" s="829" t="s">
        <v>1047</v>
      </c>
      <c r="H9" s="829"/>
      <c r="I9" s="829"/>
      <c r="J9" s="829"/>
      <c r="K9" s="498"/>
      <c r="L9" s="829" t="s">
        <v>1048</v>
      </c>
      <c r="M9" s="829"/>
    </row>
    <row r="10" spans="1:13" ht="24.75" thickBot="1">
      <c r="A10" s="827"/>
      <c r="B10" s="499">
        <v>2012</v>
      </c>
      <c r="C10" s="500">
        <v>2011</v>
      </c>
      <c r="D10" s="500" t="s">
        <v>1007</v>
      </c>
      <c r="E10" s="500" t="s">
        <v>342</v>
      </c>
      <c r="F10" s="500"/>
      <c r="G10" s="499">
        <v>2012</v>
      </c>
      <c r="H10" s="499">
        <v>2011</v>
      </c>
      <c r="I10" s="500" t="s">
        <v>1007</v>
      </c>
      <c r="J10" s="500" t="s">
        <v>342</v>
      </c>
      <c r="K10" s="500"/>
      <c r="L10" s="500" t="s">
        <v>1007</v>
      </c>
      <c r="M10" s="500" t="s">
        <v>342</v>
      </c>
    </row>
    <row r="11" spans="1:13" ht="12.75">
      <c r="A11" s="501" t="s">
        <v>345</v>
      </c>
      <c r="B11" s="502">
        <v>5165.182352650021</v>
      </c>
      <c r="C11" s="502">
        <v>4756.8331712200115</v>
      </c>
      <c r="D11" s="797">
        <v>8.584475568759075</v>
      </c>
      <c r="E11" s="504">
        <v>8.584475568759089</v>
      </c>
      <c r="F11" s="503"/>
      <c r="G11" s="502">
        <v>39143.26594939002</v>
      </c>
      <c r="H11" s="502">
        <v>35200.585726660014</v>
      </c>
      <c r="I11" s="797">
        <v>11.200609709581968</v>
      </c>
      <c r="J11" s="504">
        <v>11.200609709581968</v>
      </c>
      <c r="K11" s="793"/>
      <c r="L11" s="504">
        <v>15.977443035329376</v>
      </c>
      <c r="M11" s="504">
        <v>15.977443035329422</v>
      </c>
    </row>
    <row r="12" spans="1:13" ht="13.5">
      <c r="A12" s="367" t="s">
        <v>1016</v>
      </c>
      <c r="B12" s="794">
        <v>641.0558520599997</v>
      </c>
      <c r="C12" s="794">
        <v>439.60459068999984</v>
      </c>
      <c r="D12" s="798">
        <v>45.82555906748007</v>
      </c>
      <c r="E12" s="798">
        <v>4.234986893987131</v>
      </c>
      <c r="F12" s="791"/>
      <c r="G12" s="795">
        <v>4152.762826689999</v>
      </c>
      <c r="H12" s="795">
        <v>3771.9496387299996</v>
      </c>
      <c r="I12" s="799">
        <v>10.095924506781543</v>
      </c>
      <c r="J12" s="799">
        <v>1.0818376458763919</v>
      </c>
      <c r="K12" s="791"/>
      <c r="L12" s="467">
        <v>11.355655528745313</v>
      </c>
      <c r="M12" s="467">
        <v>1.2308447892214243</v>
      </c>
    </row>
    <row r="13" spans="1:13" ht="13.5">
      <c r="A13" s="464" t="s">
        <v>1017</v>
      </c>
      <c r="B13" s="795">
        <v>401.2392483900002</v>
      </c>
      <c r="C13" s="795">
        <v>334.80194859</v>
      </c>
      <c r="D13" s="799">
        <v>19.843761387828618</v>
      </c>
      <c r="E13" s="799">
        <v>1.3966707977475843</v>
      </c>
      <c r="F13" s="790"/>
      <c r="G13" s="794">
        <v>4671.815727429999</v>
      </c>
      <c r="H13" s="794">
        <v>3168.0743127199994</v>
      </c>
      <c r="I13" s="798">
        <v>47.46547164857819</v>
      </c>
      <c r="J13" s="798">
        <v>4.271921570813819</v>
      </c>
      <c r="K13" s="790"/>
      <c r="L13" s="505">
        <v>54.283772628326155</v>
      </c>
      <c r="M13" s="505">
        <v>4.4009198383037775</v>
      </c>
    </row>
    <row r="14" spans="1:13" ht="13.5">
      <c r="A14" s="367" t="s">
        <v>1010</v>
      </c>
      <c r="B14" s="794">
        <v>4119.382713690021</v>
      </c>
      <c r="C14" s="794">
        <v>3968.7483585100113</v>
      </c>
      <c r="D14" s="798">
        <v>3.795512881460761</v>
      </c>
      <c r="E14" s="798">
        <v>3.166694095798528</v>
      </c>
      <c r="F14" s="790"/>
      <c r="G14" s="794">
        <v>30254.835483040028</v>
      </c>
      <c r="H14" s="794">
        <v>28189.185376190013</v>
      </c>
      <c r="I14" s="798">
        <v>7.3278105744579705</v>
      </c>
      <c r="J14" s="798">
        <v>5.868226520121628</v>
      </c>
      <c r="K14" s="790"/>
      <c r="L14" s="505">
        <v>12.96784878314108</v>
      </c>
      <c r="M14" s="505">
        <v>10.467136717244978</v>
      </c>
    </row>
    <row r="15" spans="1:13" ht="13.5">
      <c r="A15" s="494" t="s">
        <v>1011</v>
      </c>
      <c r="B15" s="796">
        <v>3.50453851</v>
      </c>
      <c r="C15" s="796">
        <v>13.67827343</v>
      </c>
      <c r="D15" s="800">
        <v>-74.37879475114426</v>
      </c>
      <c r="E15" s="800">
        <v>-0.2138762187741532</v>
      </c>
      <c r="F15" s="792"/>
      <c r="G15" s="796">
        <v>63.85191223</v>
      </c>
      <c r="H15" s="796">
        <v>71.37639902000001</v>
      </c>
      <c r="I15" s="800">
        <v>-10.541981513933777</v>
      </c>
      <c r="J15" s="800">
        <v>-0.021376027229857025</v>
      </c>
      <c r="K15" s="792"/>
      <c r="L15" s="506">
        <v>-35.97219195932162</v>
      </c>
      <c r="M15" s="506">
        <v>-0.12145830944075806</v>
      </c>
    </row>
    <row r="16" ht="12.75">
      <c r="A16" s="507" t="s">
        <v>1012</v>
      </c>
    </row>
    <row r="17" ht="12.75">
      <c r="A17" s="507" t="s">
        <v>1013</v>
      </c>
    </row>
    <row r="18" ht="12.75">
      <c r="A18" s="507" t="s">
        <v>1014</v>
      </c>
    </row>
    <row r="19" ht="12.75">
      <c r="A19" s="507" t="s">
        <v>1015</v>
      </c>
    </row>
    <row r="20" ht="12.75">
      <c r="A20" s="508" t="s">
        <v>990</v>
      </c>
    </row>
    <row r="21" ht="12.75">
      <c r="A21" s="361" t="s">
        <v>497</v>
      </c>
    </row>
    <row r="22" ht="12.75">
      <c r="A22" s="509" t="s">
        <v>514</v>
      </c>
    </row>
    <row r="23" ht="12.75">
      <c r="A23" s="477" t="s">
        <v>1031</v>
      </c>
    </row>
    <row r="26" ht="12.75">
      <c r="D26" s="515"/>
    </row>
  </sheetData>
  <sheetProtection/>
  <mergeCells count="4">
    <mergeCell ref="A9:A10"/>
    <mergeCell ref="B9:E9"/>
    <mergeCell ref="G9:J9"/>
    <mergeCell ref="L9:M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51"/>
  <sheetViews>
    <sheetView zoomScalePageLayoutView="0" workbookViewId="0" topLeftCell="A1">
      <selection activeCell="A151" sqref="A151"/>
    </sheetView>
  </sheetViews>
  <sheetFormatPr defaultColWidth="6.7109375" defaultRowHeight="12.75"/>
  <cols>
    <col min="1" max="1" width="5.8515625" style="219" customWidth="1"/>
    <col min="2" max="2" width="6.8515625" style="219" customWidth="1"/>
    <col min="3" max="3" width="60.8515625" style="219" customWidth="1"/>
    <col min="4" max="4" width="14.00390625" style="219" customWidth="1"/>
    <col min="5" max="5" width="13.421875" style="219" customWidth="1"/>
    <col min="6" max="6" width="15.421875" style="219" customWidth="1"/>
    <col min="7" max="7" width="15.28125" style="219" customWidth="1"/>
    <col min="8" max="8" width="15.00390625" style="219" customWidth="1"/>
    <col min="9" max="9" width="14.140625" style="219" customWidth="1"/>
    <col min="10" max="16384" width="6.7109375" style="219" customWidth="1"/>
  </cols>
  <sheetData>
    <row r="1" ht="12.75" customHeight="1"/>
    <row r="2" ht="21.75" customHeight="1"/>
    <row r="3" ht="12.75"/>
    <row r="4" ht="12.75"/>
    <row r="6" spans="1:5" ht="12" customHeight="1">
      <c r="A6" s="68" t="s">
        <v>531</v>
      </c>
      <c r="B6" s="68"/>
      <c r="C6" s="68"/>
      <c r="D6" s="68"/>
      <c r="E6" s="68"/>
    </row>
    <row r="7" spans="1:5" ht="15">
      <c r="A7" s="68" t="s">
        <v>532</v>
      </c>
      <c r="B7" s="68"/>
      <c r="C7" s="68"/>
      <c r="D7" s="68"/>
      <c r="E7" s="68"/>
    </row>
    <row r="8" spans="1:5" ht="15">
      <c r="A8" s="679" t="s">
        <v>544</v>
      </c>
      <c r="B8" s="679"/>
      <c r="C8" s="679"/>
      <c r="D8" s="679"/>
      <c r="E8" s="679"/>
    </row>
    <row r="9" spans="1:9" ht="15">
      <c r="A9" s="908" t="s">
        <v>1029</v>
      </c>
      <c r="B9" s="908"/>
      <c r="C9" s="908"/>
      <c r="D9" s="908"/>
      <c r="E9" s="908"/>
      <c r="F9" s="539"/>
      <c r="G9" s="539"/>
      <c r="H9" s="322"/>
      <c r="I9" s="680"/>
    </row>
    <row r="10" spans="1:9" ht="15">
      <c r="A10" s="679" t="s">
        <v>1032</v>
      </c>
      <c r="B10" s="679"/>
      <c r="C10" s="679"/>
      <c r="E10" s="679"/>
      <c r="F10" s="539"/>
      <c r="G10" s="539"/>
      <c r="H10" s="322"/>
      <c r="I10" s="680"/>
    </row>
    <row r="11" spans="1:9" ht="12.75">
      <c r="A11" s="539"/>
      <c r="B11" s="539"/>
      <c r="C11" s="539"/>
      <c r="D11" s="539"/>
      <c r="E11" s="539"/>
      <c r="F11" s="539"/>
      <c r="G11" s="539"/>
      <c r="H11" s="539"/>
      <c r="I11" s="539"/>
    </row>
    <row r="12" spans="1:9" ht="18" customHeight="1">
      <c r="A12" s="681"/>
      <c r="B12" s="909"/>
      <c r="C12" s="909"/>
      <c r="D12" s="910" t="s">
        <v>533</v>
      </c>
      <c r="E12" s="910"/>
      <c r="F12" s="910" t="s">
        <v>534</v>
      </c>
      <c r="G12" s="910"/>
      <c r="H12" s="910" t="s">
        <v>535</v>
      </c>
      <c r="I12" s="910"/>
    </row>
    <row r="13" spans="1:9" ht="18" customHeight="1">
      <c r="A13" s="682" t="s">
        <v>666</v>
      </c>
      <c r="B13" s="885" t="s">
        <v>591</v>
      </c>
      <c r="C13" s="885"/>
      <c r="D13" s="10" t="s">
        <v>874</v>
      </c>
      <c r="E13" s="10" t="s">
        <v>507</v>
      </c>
      <c r="F13" s="10" t="s">
        <v>874</v>
      </c>
      <c r="G13" s="10" t="s">
        <v>507</v>
      </c>
      <c r="H13" s="10" t="s">
        <v>874</v>
      </c>
      <c r="I13" s="10" t="s">
        <v>507</v>
      </c>
    </row>
    <row r="14" spans="1:9" ht="6.75" customHeight="1">
      <c r="A14" s="683"/>
      <c r="B14" s="907"/>
      <c r="C14" s="907"/>
      <c r="D14" s="684"/>
      <c r="E14" s="684"/>
      <c r="F14" s="684"/>
      <c r="G14" s="684"/>
      <c r="H14" s="684"/>
      <c r="I14" s="684"/>
    </row>
    <row r="15" spans="1:9" s="1" customFormat="1" ht="10.5" customHeight="1">
      <c r="A15" s="14"/>
      <c r="B15" s="15"/>
      <c r="C15" s="15"/>
      <c r="D15" s="77"/>
      <c r="E15" s="77"/>
      <c r="F15" s="77"/>
      <c r="G15" s="77"/>
      <c r="H15" s="685"/>
      <c r="I15" s="686"/>
    </row>
    <row r="16" spans="1:9" s="1" customFormat="1" ht="12">
      <c r="A16" s="687"/>
      <c r="B16" s="115" t="s">
        <v>611</v>
      </c>
      <c r="C16" s="115"/>
      <c r="D16" s="688">
        <v>39873646.45071</v>
      </c>
      <c r="E16" s="688">
        <v>37039666.286210015</v>
      </c>
      <c r="F16" s="688">
        <v>37233872.59026998</v>
      </c>
      <c r="G16" s="688">
        <v>33466807.532390002</v>
      </c>
      <c r="H16" s="688">
        <v>2639773.860440016</v>
      </c>
      <c r="I16" s="688">
        <v>3572858.7538200133</v>
      </c>
    </row>
    <row r="17" spans="1:9" s="1" customFormat="1" ht="12">
      <c r="A17" s="9" t="s">
        <v>667</v>
      </c>
      <c r="B17" s="28" t="s">
        <v>668</v>
      </c>
      <c r="C17" s="28"/>
      <c r="D17" s="82">
        <v>1788575.2088299987</v>
      </c>
      <c r="E17" s="82">
        <v>1614883.5553400014</v>
      </c>
      <c r="F17" s="82">
        <v>1511846.7282399996</v>
      </c>
      <c r="G17" s="82">
        <v>1562691.2625699989</v>
      </c>
      <c r="H17" s="82">
        <v>276728.4805899991</v>
      </c>
      <c r="I17" s="82">
        <v>52192.2927700025</v>
      </c>
    </row>
    <row r="18" spans="1:9" s="1" customFormat="1" ht="12">
      <c r="A18" s="114" t="s">
        <v>669</v>
      </c>
      <c r="B18" s="115" t="s">
        <v>670</v>
      </c>
      <c r="C18" s="115"/>
      <c r="D18" s="276">
        <v>1777797.1336699987</v>
      </c>
      <c r="E18" s="276">
        <v>1605887.5819000013</v>
      </c>
      <c r="F18" s="276">
        <v>1508343.8021299997</v>
      </c>
      <c r="G18" s="276">
        <v>1559681.076579999</v>
      </c>
      <c r="H18" s="276">
        <v>269453.331539999</v>
      </c>
      <c r="I18" s="276">
        <v>46206.505320002325</v>
      </c>
    </row>
    <row r="19" spans="1:9" s="1" customFormat="1" ht="12">
      <c r="A19" s="67" t="s">
        <v>671</v>
      </c>
      <c r="B19" s="17"/>
      <c r="C19" s="17" t="s">
        <v>672</v>
      </c>
      <c r="D19" s="93">
        <v>1557122.6055099987</v>
      </c>
      <c r="E19" s="93">
        <v>1569744.0980600014</v>
      </c>
      <c r="F19" s="93">
        <v>1498580.0600899998</v>
      </c>
      <c r="G19" s="93">
        <v>1549752.042949999</v>
      </c>
      <c r="H19" s="93">
        <v>58542.54541999893</v>
      </c>
      <c r="I19" s="93">
        <v>19992.055110002402</v>
      </c>
    </row>
    <row r="20" spans="1:9" s="1" customFormat="1" ht="12">
      <c r="A20" s="689" t="s">
        <v>673</v>
      </c>
      <c r="B20" s="279"/>
      <c r="C20" s="279" t="s">
        <v>674</v>
      </c>
      <c r="D20" s="280">
        <v>220674.52816</v>
      </c>
      <c r="E20" s="280">
        <v>36143.48383999999</v>
      </c>
      <c r="F20" s="280">
        <v>9763.742040000001</v>
      </c>
      <c r="G20" s="280">
        <v>9929.033629999998</v>
      </c>
      <c r="H20" s="280">
        <v>210910.78611999998</v>
      </c>
      <c r="I20" s="280">
        <v>26214.450209999995</v>
      </c>
    </row>
    <row r="21" spans="1:9" s="1" customFormat="1" ht="12">
      <c r="A21" s="67" t="s">
        <v>675</v>
      </c>
      <c r="B21" s="17"/>
      <c r="C21" s="17" t="s">
        <v>676</v>
      </c>
      <c r="D21" s="93"/>
      <c r="E21" s="93"/>
      <c r="F21" s="93"/>
      <c r="G21" s="93"/>
      <c r="H21" s="93"/>
      <c r="I21" s="93"/>
    </row>
    <row r="22" spans="1:9" s="1" customFormat="1" ht="12">
      <c r="A22" s="114" t="s">
        <v>677</v>
      </c>
      <c r="B22" s="115" t="s">
        <v>678</v>
      </c>
      <c r="C22" s="115"/>
      <c r="D22" s="276">
        <v>10778.075159999991</v>
      </c>
      <c r="E22" s="276">
        <v>8995.973439999998</v>
      </c>
      <c r="F22" s="276">
        <v>3502.92611</v>
      </c>
      <c r="G22" s="276">
        <v>3010.18599</v>
      </c>
      <c r="H22" s="276">
        <v>7275.149049999991</v>
      </c>
      <c r="I22" s="276">
        <v>5985.787449999998</v>
      </c>
    </row>
    <row r="23" spans="1:9" s="1" customFormat="1" ht="12">
      <c r="A23" s="86" t="s">
        <v>679</v>
      </c>
      <c r="B23" s="28" t="s">
        <v>680</v>
      </c>
      <c r="C23" s="3"/>
      <c r="D23" s="87">
        <v>7280.68364</v>
      </c>
      <c r="E23" s="87">
        <v>9009.19827000001</v>
      </c>
      <c r="F23" s="87">
        <v>870.9037999999999</v>
      </c>
      <c r="G23" s="87">
        <v>1168.8043300000004</v>
      </c>
      <c r="H23" s="87">
        <v>6409.77984</v>
      </c>
      <c r="I23" s="87">
        <v>7840.393940000009</v>
      </c>
    </row>
    <row r="24" spans="1:9" s="1" customFormat="1" ht="12" customHeight="1">
      <c r="A24" s="690" t="s">
        <v>681</v>
      </c>
      <c r="B24" s="691"/>
      <c r="C24" s="692" t="s">
        <v>682</v>
      </c>
      <c r="D24" s="280">
        <v>7280.68364</v>
      </c>
      <c r="E24" s="280">
        <v>9009.19827000001</v>
      </c>
      <c r="F24" s="280">
        <v>870.9037999999999</v>
      </c>
      <c r="G24" s="280">
        <v>1168.8043300000004</v>
      </c>
      <c r="H24" s="280">
        <v>6409.77984</v>
      </c>
      <c r="I24" s="280">
        <v>7840.393940000009</v>
      </c>
    </row>
    <row r="25" spans="1:9" s="1" customFormat="1" ht="12">
      <c r="A25" s="86" t="s">
        <v>683</v>
      </c>
      <c r="B25" s="28" t="s">
        <v>684</v>
      </c>
      <c r="C25" s="28"/>
      <c r="D25" s="87">
        <v>22365467.750340004</v>
      </c>
      <c r="E25" s="87">
        <v>20197622.643740002</v>
      </c>
      <c r="F25" s="87">
        <v>103189.20556000002</v>
      </c>
      <c r="G25" s="87">
        <v>90523.48522999999</v>
      </c>
      <c r="H25" s="87">
        <v>22262278.544780005</v>
      </c>
      <c r="I25" s="87">
        <v>20107099.158510003</v>
      </c>
    </row>
    <row r="26" spans="1:9" s="1" customFormat="1" ht="12">
      <c r="A26" s="693">
        <v>10</v>
      </c>
      <c r="B26" s="694" t="s">
        <v>685</v>
      </c>
      <c r="C26" s="694"/>
      <c r="D26" s="276">
        <v>5063034.607490004</v>
      </c>
      <c r="E26" s="276">
        <v>5223802.1636799965</v>
      </c>
      <c r="F26" s="276">
        <v>1487.6729299999995</v>
      </c>
      <c r="G26" s="276">
        <v>1053.3727999999999</v>
      </c>
      <c r="H26" s="276">
        <v>5061546.934560004</v>
      </c>
      <c r="I26" s="276">
        <v>5222748.7908799965</v>
      </c>
    </row>
    <row r="27" spans="1:9" s="1" customFormat="1" ht="12">
      <c r="A27" s="86" t="s">
        <v>614</v>
      </c>
      <c r="B27" s="28" t="s">
        <v>686</v>
      </c>
      <c r="C27" s="28"/>
      <c r="D27" s="87">
        <v>17262990.614579998</v>
      </c>
      <c r="E27" s="87">
        <v>14926720.070400003</v>
      </c>
      <c r="F27" s="87">
        <v>6802.24346</v>
      </c>
      <c r="G27" s="87">
        <v>9.40494</v>
      </c>
      <c r="H27" s="87">
        <v>17256188.37112</v>
      </c>
      <c r="I27" s="87">
        <v>14926710.665460004</v>
      </c>
    </row>
    <row r="28" spans="1:9" s="1" customFormat="1" ht="12">
      <c r="A28" s="114" t="s">
        <v>687</v>
      </c>
      <c r="B28" s="115" t="s">
        <v>688</v>
      </c>
      <c r="C28" s="694"/>
      <c r="D28" s="276">
        <v>20932.35054</v>
      </c>
      <c r="E28" s="276">
        <v>28735.172049999994</v>
      </c>
      <c r="F28" s="276">
        <v>19058.393380000005</v>
      </c>
      <c r="G28" s="276">
        <v>16118.08613</v>
      </c>
      <c r="H28" s="276">
        <v>1873.9571599999945</v>
      </c>
      <c r="I28" s="276">
        <v>12617.085919999994</v>
      </c>
    </row>
    <row r="29" spans="1:9" s="1" customFormat="1" ht="12">
      <c r="A29" s="86" t="s">
        <v>689</v>
      </c>
      <c r="B29" s="28" t="s">
        <v>690</v>
      </c>
      <c r="C29" s="28"/>
      <c r="D29" s="87">
        <v>18510.177729999996</v>
      </c>
      <c r="E29" s="87">
        <v>18365.23761</v>
      </c>
      <c r="F29" s="87">
        <v>75840.89579000001</v>
      </c>
      <c r="G29" s="87">
        <v>73342.62135999999</v>
      </c>
      <c r="H29" s="87">
        <v>-57330.718060000014</v>
      </c>
      <c r="I29" s="87">
        <v>-54977.38374999999</v>
      </c>
    </row>
    <row r="30" spans="1:9" s="1" customFormat="1" ht="12">
      <c r="A30" s="114" t="s">
        <v>691</v>
      </c>
      <c r="B30" s="115" t="s">
        <v>692</v>
      </c>
      <c r="C30" s="115"/>
      <c r="D30" s="276">
        <v>15648567.73423</v>
      </c>
      <c r="E30" s="276">
        <v>15120354.975330006</v>
      </c>
      <c r="F30" s="276">
        <v>35606929.69374999</v>
      </c>
      <c r="G30" s="276">
        <v>31801512.598820005</v>
      </c>
      <c r="H30" s="276">
        <v>-19958361.959519986</v>
      </c>
      <c r="I30" s="276">
        <v>-16681157.623489998</v>
      </c>
    </row>
    <row r="31" spans="1:9" s="1" customFormat="1" ht="12">
      <c r="A31" s="86" t="s">
        <v>693</v>
      </c>
      <c r="B31" s="28" t="s">
        <v>694</v>
      </c>
      <c r="C31" s="28"/>
      <c r="D31" s="87">
        <v>2703557.59885</v>
      </c>
      <c r="E31" s="87">
        <v>3192851.2732600016</v>
      </c>
      <c r="F31" s="87">
        <v>2109212.91053</v>
      </c>
      <c r="G31" s="87">
        <v>1701317.0473500004</v>
      </c>
      <c r="H31" s="87">
        <v>594344.6883200002</v>
      </c>
      <c r="I31" s="87">
        <v>1491534.2259100012</v>
      </c>
    </row>
    <row r="32" spans="1:9" s="1" customFormat="1" ht="12">
      <c r="A32" s="689" t="s">
        <v>695</v>
      </c>
      <c r="B32" s="279"/>
      <c r="C32" s="695" t="s">
        <v>696</v>
      </c>
      <c r="D32" s="280">
        <v>191454.45222999994</v>
      </c>
      <c r="E32" s="280">
        <v>137142.32412000003</v>
      </c>
      <c r="F32" s="280">
        <v>338154.94403</v>
      </c>
      <c r="G32" s="280">
        <v>280370.46687</v>
      </c>
      <c r="H32" s="280">
        <v>-146700.49180000008</v>
      </c>
      <c r="I32" s="280">
        <v>-143228.14274999997</v>
      </c>
    </row>
    <row r="33" spans="1:9" s="1" customFormat="1" ht="12">
      <c r="A33" s="67" t="s">
        <v>697</v>
      </c>
      <c r="B33" s="17"/>
      <c r="C33" s="17" t="s">
        <v>698</v>
      </c>
      <c r="D33" s="93">
        <v>211125.41558999993</v>
      </c>
      <c r="E33" s="93">
        <v>268449.99045</v>
      </c>
      <c r="F33" s="93">
        <v>785818.3415500004</v>
      </c>
      <c r="G33" s="93">
        <v>713547.4397500006</v>
      </c>
      <c r="H33" s="93">
        <v>-574692.9259600004</v>
      </c>
      <c r="I33" s="93">
        <v>-445097.4493000006</v>
      </c>
    </row>
    <row r="34" spans="1:9" s="1" customFormat="1" ht="12">
      <c r="A34" s="689" t="s">
        <v>699</v>
      </c>
      <c r="B34" s="279"/>
      <c r="C34" s="279" t="s">
        <v>700</v>
      </c>
      <c r="D34" s="280">
        <v>4167.13732</v>
      </c>
      <c r="E34" s="280">
        <v>4238.295320000001</v>
      </c>
      <c r="F34" s="280">
        <v>88708.37992000002</v>
      </c>
      <c r="G34" s="280">
        <v>21474.875519999994</v>
      </c>
      <c r="H34" s="280">
        <v>-84541.24260000003</v>
      </c>
      <c r="I34" s="280">
        <v>-17236.580199999993</v>
      </c>
    </row>
    <row r="35" spans="1:9" s="1" customFormat="1" ht="24">
      <c r="A35" s="106" t="s">
        <v>701</v>
      </c>
      <c r="B35" s="107"/>
      <c r="C35" s="108" t="s">
        <v>702</v>
      </c>
      <c r="D35" s="119">
        <v>53946.89030999997</v>
      </c>
      <c r="E35" s="119">
        <v>47453.32812</v>
      </c>
      <c r="F35" s="119">
        <v>183645.74103999996</v>
      </c>
      <c r="G35" s="119">
        <v>151352.74641999998</v>
      </c>
      <c r="H35" s="119">
        <v>-129698.85072999999</v>
      </c>
      <c r="I35" s="119">
        <v>-103899.41829999999</v>
      </c>
    </row>
    <row r="36" spans="1:9" s="1" customFormat="1" ht="24">
      <c r="A36" s="696" t="s">
        <v>703</v>
      </c>
      <c r="B36" s="697"/>
      <c r="C36" s="698" t="s">
        <v>704</v>
      </c>
      <c r="D36" s="699">
        <v>37017.36574999999</v>
      </c>
      <c r="E36" s="699">
        <v>37319.098180000015</v>
      </c>
      <c r="F36" s="699">
        <v>31432.573530000016</v>
      </c>
      <c r="G36" s="699">
        <v>22582.47779</v>
      </c>
      <c r="H36" s="699">
        <v>5584.792219999974</v>
      </c>
      <c r="I36" s="699">
        <v>14736.620390000015</v>
      </c>
    </row>
    <row r="37" spans="1:9" s="1" customFormat="1" ht="12">
      <c r="A37" s="67" t="s">
        <v>705</v>
      </c>
      <c r="B37" s="28"/>
      <c r="C37" s="17" t="s">
        <v>706</v>
      </c>
      <c r="D37" s="93">
        <v>1535355.204530001</v>
      </c>
      <c r="E37" s="93">
        <v>2034708.1820800013</v>
      </c>
      <c r="F37" s="93">
        <v>131856.08653000006</v>
      </c>
      <c r="G37" s="93">
        <v>103347.86894999993</v>
      </c>
      <c r="H37" s="93">
        <v>1403499.118000001</v>
      </c>
      <c r="I37" s="93">
        <v>1931360.3131300013</v>
      </c>
    </row>
    <row r="38" spans="1:9" s="1" customFormat="1" ht="12">
      <c r="A38" s="689" t="s">
        <v>707</v>
      </c>
      <c r="B38" s="279"/>
      <c r="C38" s="279" t="s">
        <v>708</v>
      </c>
      <c r="D38" s="280">
        <v>325162.01553999976</v>
      </c>
      <c r="E38" s="280">
        <v>350515.23874000023</v>
      </c>
      <c r="F38" s="280">
        <v>134283.68106999993</v>
      </c>
      <c r="G38" s="280">
        <v>59626.016810000016</v>
      </c>
      <c r="H38" s="280">
        <v>190878.33446999983</v>
      </c>
      <c r="I38" s="280">
        <v>290889.22193000023</v>
      </c>
    </row>
    <row r="39" spans="1:9" s="1" customFormat="1" ht="12">
      <c r="A39" s="67" t="s">
        <v>709</v>
      </c>
      <c r="B39" s="17"/>
      <c r="C39" s="17" t="s">
        <v>710</v>
      </c>
      <c r="D39" s="93">
        <v>312376.46033999993</v>
      </c>
      <c r="E39" s="93">
        <v>287019.4765399999</v>
      </c>
      <c r="F39" s="93">
        <v>273755.11653</v>
      </c>
      <c r="G39" s="93">
        <v>237462.52288000018</v>
      </c>
      <c r="H39" s="93">
        <v>38621.34380999993</v>
      </c>
      <c r="I39" s="93">
        <v>49556.95365999971</v>
      </c>
    </row>
    <row r="40" spans="1:9" s="1" customFormat="1" ht="12">
      <c r="A40" s="689" t="s">
        <v>711</v>
      </c>
      <c r="B40" s="279"/>
      <c r="C40" s="279" t="s">
        <v>712</v>
      </c>
      <c r="D40" s="280">
        <v>32952.657239999986</v>
      </c>
      <c r="E40" s="280">
        <v>26005.339709999964</v>
      </c>
      <c r="F40" s="280">
        <v>141558.04632999995</v>
      </c>
      <c r="G40" s="280">
        <v>111552.63236000002</v>
      </c>
      <c r="H40" s="280">
        <v>-108605.38908999997</v>
      </c>
      <c r="I40" s="280">
        <v>-85547.29265000005</v>
      </c>
    </row>
    <row r="41" spans="1:9" s="1" customFormat="1" ht="12">
      <c r="A41" s="86" t="s">
        <v>713</v>
      </c>
      <c r="B41" s="28" t="s">
        <v>714</v>
      </c>
      <c r="C41" s="28"/>
      <c r="D41" s="87">
        <v>7082.7760800000015</v>
      </c>
      <c r="E41" s="87">
        <v>4850.99002</v>
      </c>
      <c r="F41" s="87">
        <v>44431.680600000014</v>
      </c>
      <c r="G41" s="87">
        <v>14941.43904</v>
      </c>
      <c r="H41" s="87">
        <v>-37348.90452000001</v>
      </c>
      <c r="I41" s="87">
        <v>-10090.44902</v>
      </c>
    </row>
    <row r="42" spans="1:9" s="1" customFormat="1" ht="12">
      <c r="A42" s="689" t="s">
        <v>715</v>
      </c>
      <c r="B42" s="115"/>
      <c r="C42" s="279" t="s">
        <v>714</v>
      </c>
      <c r="D42" s="280">
        <v>7082.7760800000015</v>
      </c>
      <c r="E42" s="280">
        <v>4850.99002</v>
      </c>
      <c r="F42" s="280">
        <v>44431.680600000014</v>
      </c>
      <c r="G42" s="280">
        <v>14941.43904</v>
      </c>
      <c r="H42" s="280">
        <v>-37348.90452000001</v>
      </c>
      <c r="I42" s="280">
        <v>-10090.44902</v>
      </c>
    </row>
    <row r="43" spans="1:9" s="1" customFormat="1" ht="12">
      <c r="A43" s="86" t="s">
        <v>716</v>
      </c>
      <c r="B43" s="28" t="s">
        <v>717</v>
      </c>
      <c r="C43" s="28"/>
      <c r="D43" s="87">
        <v>356181.05168000003</v>
      </c>
      <c r="E43" s="87">
        <v>386188.31883</v>
      </c>
      <c r="F43" s="87">
        <v>962836.2791299997</v>
      </c>
      <c r="G43" s="87">
        <v>942302.2391000001</v>
      </c>
      <c r="H43" s="87">
        <v>-606655.2274499997</v>
      </c>
      <c r="I43" s="87">
        <v>-556113.9202700001</v>
      </c>
    </row>
    <row r="44" spans="1:9" s="1" customFormat="1" ht="12">
      <c r="A44" s="689" t="s">
        <v>718</v>
      </c>
      <c r="B44" s="279"/>
      <c r="C44" s="279" t="s">
        <v>719</v>
      </c>
      <c r="D44" s="280">
        <v>12117.511380000004</v>
      </c>
      <c r="E44" s="280">
        <v>17078.958949999997</v>
      </c>
      <c r="F44" s="280">
        <v>169683.16805999988</v>
      </c>
      <c r="G44" s="280">
        <v>212196.49757</v>
      </c>
      <c r="H44" s="280">
        <v>-157565.65667999987</v>
      </c>
      <c r="I44" s="280">
        <v>-195117.53862</v>
      </c>
    </row>
    <row r="45" spans="1:9" s="1" customFormat="1" ht="12">
      <c r="A45" s="67" t="s">
        <v>720</v>
      </c>
      <c r="B45" s="28"/>
      <c r="C45" s="17" t="s">
        <v>721</v>
      </c>
      <c r="D45" s="93">
        <v>85605.85213999994</v>
      </c>
      <c r="E45" s="93">
        <v>86875.65369</v>
      </c>
      <c r="F45" s="93">
        <v>389197.14899000013</v>
      </c>
      <c r="G45" s="93">
        <v>365369.4746800001</v>
      </c>
      <c r="H45" s="93">
        <v>-303591.29685000016</v>
      </c>
      <c r="I45" s="93">
        <v>-278493.8209900001</v>
      </c>
    </row>
    <row r="46" spans="1:9" s="1" customFormat="1" ht="12">
      <c r="A46" s="689" t="s">
        <v>722</v>
      </c>
      <c r="B46" s="279"/>
      <c r="C46" s="279" t="s">
        <v>723</v>
      </c>
      <c r="D46" s="280">
        <v>133231.37581000006</v>
      </c>
      <c r="E46" s="280">
        <v>160137.48559000005</v>
      </c>
      <c r="F46" s="280">
        <v>232204.5983299998</v>
      </c>
      <c r="G46" s="280">
        <v>225426.93360999992</v>
      </c>
      <c r="H46" s="280">
        <v>-98973.22251999975</v>
      </c>
      <c r="I46" s="280">
        <v>-65289.448019999865</v>
      </c>
    </row>
    <row r="47" spans="1:9" s="1" customFormat="1" ht="12">
      <c r="A47" s="67" t="s">
        <v>724</v>
      </c>
      <c r="B47" s="17"/>
      <c r="C47" s="17" t="s">
        <v>725</v>
      </c>
      <c r="D47" s="93">
        <v>125226.31235000001</v>
      </c>
      <c r="E47" s="93">
        <v>122096.22059999994</v>
      </c>
      <c r="F47" s="93">
        <v>171751.36374999993</v>
      </c>
      <c r="G47" s="93">
        <v>139309.33324</v>
      </c>
      <c r="H47" s="93">
        <v>-46525.051399999924</v>
      </c>
      <c r="I47" s="93">
        <v>-17213.112640000065</v>
      </c>
    </row>
    <row r="48" spans="1:9" s="1" customFormat="1" ht="12">
      <c r="A48" s="700" t="s">
        <v>726</v>
      </c>
      <c r="B48" s="115" t="s">
        <v>727</v>
      </c>
      <c r="C48" s="701"/>
      <c r="D48" s="276">
        <v>373604.27894000016</v>
      </c>
      <c r="E48" s="276">
        <v>341312.3592399999</v>
      </c>
      <c r="F48" s="276">
        <v>319657.41448999994</v>
      </c>
      <c r="G48" s="276">
        <v>234859.27079999994</v>
      </c>
      <c r="H48" s="276">
        <v>53946.86445000023</v>
      </c>
      <c r="I48" s="276">
        <v>106453.08843999996</v>
      </c>
    </row>
    <row r="49" spans="1:9" s="1" customFormat="1" ht="12">
      <c r="A49" s="67" t="s">
        <v>728</v>
      </c>
      <c r="C49" s="17" t="s">
        <v>729</v>
      </c>
      <c r="D49" s="93">
        <v>371278.1481700002</v>
      </c>
      <c r="E49" s="93">
        <v>339226.7210099999</v>
      </c>
      <c r="F49" s="93">
        <v>319449.63281999994</v>
      </c>
      <c r="G49" s="93">
        <v>234529.41232999993</v>
      </c>
      <c r="H49" s="93">
        <v>51828.515350000234</v>
      </c>
      <c r="I49" s="93">
        <v>104697.30867999999</v>
      </c>
    </row>
    <row r="50" spans="1:9" s="1" customFormat="1" ht="12">
      <c r="A50" s="689" t="s">
        <v>730</v>
      </c>
      <c r="B50" s="691"/>
      <c r="C50" s="279" t="s">
        <v>731</v>
      </c>
      <c r="D50" s="280">
        <v>2326.1307699999998</v>
      </c>
      <c r="E50" s="280">
        <v>2085.63823</v>
      </c>
      <c r="F50" s="280">
        <v>207.78167000000002</v>
      </c>
      <c r="G50" s="280">
        <v>329.85847</v>
      </c>
      <c r="H50" s="280">
        <v>2118.3491</v>
      </c>
      <c r="I50" s="280">
        <v>1755.77976</v>
      </c>
    </row>
    <row r="51" spans="1:9" s="1" customFormat="1" ht="33" customHeight="1">
      <c r="A51" s="101" t="s">
        <v>732</v>
      </c>
      <c r="B51" s="856" t="s">
        <v>733</v>
      </c>
      <c r="C51" s="856"/>
      <c r="D51" s="182">
        <v>162199.56512</v>
      </c>
      <c r="E51" s="182">
        <v>172163.52871999994</v>
      </c>
      <c r="F51" s="182">
        <v>388945.99881999975</v>
      </c>
      <c r="G51" s="182">
        <v>317018.14200999995</v>
      </c>
      <c r="H51" s="182">
        <v>-226746.43369999973</v>
      </c>
      <c r="I51" s="182">
        <v>-144854.61329</v>
      </c>
    </row>
    <row r="52" spans="1:9" s="1" customFormat="1" ht="12">
      <c r="A52" s="689" t="s">
        <v>734</v>
      </c>
      <c r="B52" s="279"/>
      <c r="C52" s="279" t="s">
        <v>735</v>
      </c>
      <c r="D52" s="280">
        <v>81570.36326999999</v>
      </c>
      <c r="E52" s="280">
        <v>91126.11610999999</v>
      </c>
      <c r="F52" s="280">
        <v>8158.387790000001</v>
      </c>
      <c r="G52" s="280">
        <v>7774.58505</v>
      </c>
      <c r="H52" s="280">
        <v>73411.97548</v>
      </c>
      <c r="I52" s="280">
        <v>83351.53106</v>
      </c>
    </row>
    <row r="53" spans="1:9" s="1" customFormat="1" ht="12">
      <c r="A53" s="67" t="s">
        <v>736</v>
      </c>
      <c r="B53" s="17"/>
      <c r="C53" s="17" t="s">
        <v>737</v>
      </c>
      <c r="D53" s="93">
        <v>31187.289600000004</v>
      </c>
      <c r="E53" s="93">
        <v>31399.30559</v>
      </c>
      <c r="F53" s="93">
        <v>299691.60706999974</v>
      </c>
      <c r="G53" s="93">
        <v>247965.13653</v>
      </c>
      <c r="H53" s="93">
        <v>-268504.3174699997</v>
      </c>
      <c r="I53" s="93">
        <v>-216565.83093999999</v>
      </c>
    </row>
    <row r="54" spans="1:9" s="1" customFormat="1" ht="24">
      <c r="A54" s="689" t="s">
        <v>738</v>
      </c>
      <c r="B54" s="697"/>
      <c r="C54" s="698" t="s">
        <v>739</v>
      </c>
      <c r="D54" s="702">
        <v>49441.91225000003</v>
      </c>
      <c r="E54" s="702">
        <v>49638.10701999996</v>
      </c>
      <c r="F54" s="702">
        <v>81096.00395999999</v>
      </c>
      <c r="G54" s="702">
        <v>61278.420429999955</v>
      </c>
      <c r="H54" s="702">
        <v>-31654.091709999957</v>
      </c>
      <c r="I54" s="702">
        <v>-11640.313409999995</v>
      </c>
    </row>
    <row r="55" spans="1:9" s="1" customFormat="1" ht="37.5" customHeight="1">
      <c r="A55" s="101" t="s">
        <v>740</v>
      </c>
      <c r="B55" s="856" t="s">
        <v>741</v>
      </c>
      <c r="C55" s="856"/>
      <c r="D55" s="182">
        <v>25022.512810000004</v>
      </c>
      <c r="E55" s="182">
        <v>18357.09256</v>
      </c>
      <c r="F55" s="182">
        <v>149321.44617999997</v>
      </c>
      <c r="G55" s="182">
        <v>123432.05819999997</v>
      </c>
      <c r="H55" s="182">
        <v>-124298.93336999997</v>
      </c>
      <c r="I55" s="182">
        <v>-105074.96563999997</v>
      </c>
    </row>
    <row r="56" spans="1:9" s="1" customFormat="1" ht="24">
      <c r="A56" s="696" t="s">
        <v>742</v>
      </c>
      <c r="B56" s="703">
        <v>1</v>
      </c>
      <c r="C56" s="698" t="s">
        <v>741</v>
      </c>
      <c r="D56" s="699">
        <v>3.3153800000000007</v>
      </c>
      <c r="E56" s="699">
        <v>0.506</v>
      </c>
      <c r="F56" s="699">
        <v>36.42044</v>
      </c>
      <c r="G56" s="699">
        <v>18.29623</v>
      </c>
      <c r="H56" s="699">
        <v>-33.10506</v>
      </c>
      <c r="I56" s="699">
        <v>-17.79023</v>
      </c>
    </row>
    <row r="57" spans="1:9" s="1" customFormat="1" ht="12">
      <c r="A57" s="67" t="s">
        <v>743</v>
      </c>
      <c r="B57" s="17"/>
      <c r="C57" s="184" t="s">
        <v>744</v>
      </c>
      <c r="D57" s="93">
        <v>6656.672020000001</v>
      </c>
      <c r="E57" s="93">
        <v>2659.5227800000002</v>
      </c>
      <c r="F57" s="93">
        <v>15006.773589999999</v>
      </c>
      <c r="G57" s="93">
        <v>8106.79182</v>
      </c>
      <c r="H57" s="93">
        <v>-8350.101569999999</v>
      </c>
      <c r="I57" s="93">
        <v>-5447.26904</v>
      </c>
    </row>
    <row r="58" spans="1:9" s="1" customFormat="1" ht="24">
      <c r="A58" s="696" t="s">
        <v>745</v>
      </c>
      <c r="B58" s="704"/>
      <c r="C58" s="704" t="s">
        <v>746</v>
      </c>
      <c r="D58" s="702">
        <v>9425.109100000003</v>
      </c>
      <c r="E58" s="702">
        <v>8815.29274</v>
      </c>
      <c r="F58" s="702">
        <v>96820.85792</v>
      </c>
      <c r="G58" s="702">
        <v>77583.46551999998</v>
      </c>
      <c r="H58" s="702">
        <v>-87395.74882</v>
      </c>
      <c r="I58" s="702">
        <v>-68768.17277999998</v>
      </c>
    </row>
    <row r="59" spans="1:9" s="1" customFormat="1" ht="24">
      <c r="A59" s="705" t="s">
        <v>747</v>
      </c>
      <c r="B59" s="107"/>
      <c r="C59" s="108" t="s">
        <v>748</v>
      </c>
      <c r="D59" s="706">
        <v>7015.01338</v>
      </c>
      <c r="E59" s="706">
        <v>4772.302489999998</v>
      </c>
      <c r="F59" s="706">
        <v>26824.787799999995</v>
      </c>
      <c r="G59" s="706">
        <v>29964.375009999992</v>
      </c>
      <c r="H59" s="706">
        <v>-19809.774419999994</v>
      </c>
      <c r="I59" s="706">
        <v>-25192.072519999994</v>
      </c>
    </row>
    <row r="60" spans="1:9" s="1" customFormat="1" ht="12">
      <c r="A60" s="689" t="s">
        <v>749</v>
      </c>
      <c r="B60" s="279"/>
      <c r="C60" s="279" t="s">
        <v>750</v>
      </c>
      <c r="D60" s="280">
        <v>72.51133</v>
      </c>
      <c r="E60" s="280">
        <v>50.741699999999994</v>
      </c>
      <c r="F60" s="280">
        <v>575.6089300000001</v>
      </c>
      <c r="G60" s="280">
        <v>491.5030399999999</v>
      </c>
      <c r="H60" s="280">
        <v>-503.0976000000001</v>
      </c>
      <c r="I60" s="280">
        <v>-440.7613399999999</v>
      </c>
    </row>
    <row r="61" spans="1:9" s="1" customFormat="1" ht="24">
      <c r="A61" s="106" t="s">
        <v>751</v>
      </c>
      <c r="B61" s="107"/>
      <c r="C61" s="108" t="s">
        <v>752</v>
      </c>
      <c r="D61" s="706">
        <v>1849.8916</v>
      </c>
      <c r="E61" s="706">
        <v>2058.72685</v>
      </c>
      <c r="F61" s="706">
        <v>10056.997500000001</v>
      </c>
      <c r="G61" s="706">
        <v>7267.626580000002</v>
      </c>
      <c r="H61" s="706">
        <v>-8207.105900000002</v>
      </c>
      <c r="I61" s="706">
        <v>-5208.899730000002</v>
      </c>
    </row>
    <row r="62" spans="1:9" s="1" customFormat="1" ht="12">
      <c r="A62" s="114" t="s">
        <v>753</v>
      </c>
      <c r="B62" s="115" t="s">
        <v>754</v>
      </c>
      <c r="C62" s="115"/>
      <c r="D62" s="276">
        <v>372877.6947499995</v>
      </c>
      <c r="E62" s="276">
        <v>366724.14350000006</v>
      </c>
      <c r="F62" s="276">
        <v>524351.8131800003</v>
      </c>
      <c r="G62" s="276">
        <v>524714.6826999999</v>
      </c>
      <c r="H62" s="276">
        <v>-151474.1184300008</v>
      </c>
      <c r="I62" s="276">
        <v>-157990.53919999982</v>
      </c>
    </row>
    <row r="63" spans="1:9" s="1" customFormat="1" ht="12">
      <c r="A63" s="67" t="s">
        <v>755</v>
      </c>
      <c r="B63" s="17"/>
      <c r="C63" s="17" t="s">
        <v>756</v>
      </c>
      <c r="D63" s="93">
        <v>372877.6947499995</v>
      </c>
      <c r="E63" s="93">
        <v>366724.14350000006</v>
      </c>
      <c r="F63" s="93">
        <v>524351.8131800003</v>
      </c>
      <c r="G63" s="93">
        <v>524714.6826999999</v>
      </c>
      <c r="H63" s="93">
        <v>-151474.1184300008</v>
      </c>
      <c r="I63" s="93">
        <v>-157990.53919999982</v>
      </c>
    </row>
    <row r="64" spans="1:9" s="1" customFormat="1" ht="27.75" customHeight="1">
      <c r="A64" s="700" t="s">
        <v>757</v>
      </c>
      <c r="B64" s="906" t="s">
        <v>758</v>
      </c>
      <c r="C64" s="906"/>
      <c r="D64" s="707">
        <v>107827.17494000007</v>
      </c>
      <c r="E64" s="707">
        <v>125696.26896000012</v>
      </c>
      <c r="F64" s="707">
        <v>113102.96450000003</v>
      </c>
      <c r="G64" s="707">
        <v>128301.07554000002</v>
      </c>
      <c r="H64" s="707">
        <v>-5275.789559999961</v>
      </c>
      <c r="I64" s="707">
        <v>-2604.806579999902</v>
      </c>
    </row>
    <row r="65" spans="1:9" s="1" customFormat="1" ht="12">
      <c r="A65" s="67" t="s">
        <v>759</v>
      </c>
      <c r="B65" s="17"/>
      <c r="C65" s="17" t="s">
        <v>760</v>
      </c>
      <c r="D65" s="93">
        <v>73441.94831000007</v>
      </c>
      <c r="E65" s="93">
        <v>90954.71179000012</v>
      </c>
      <c r="F65" s="93">
        <v>74302.09940000002</v>
      </c>
      <c r="G65" s="93">
        <v>88223.57292000004</v>
      </c>
      <c r="H65" s="93">
        <v>-860.1510899999557</v>
      </c>
      <c r="I65" s="93">
        <v>2731.1388700000825</v>
      </c>
    </row>
    <row r="66" spans="1:9" s="1" customFormat="1" ht="12">
      <c r="A66" s="689" t="s">
        <v>761</v>
      </c>
      <c r="B66" s="279"/>
      <c r="C66" s="279" t="s">
        <v>762</v>
      </c>
      <c r="D66" s="280">
        <v>34324.02998000001</v>
      </c>
      <c r="E66" s="280">
        <v>34634.15293999999</v>
      </c>
      <c r="F66" s="280">
        <v>36235.89806000001</v>
      </c>
      <c r="G66" s="280">
        <v>38027.118599999994</v>
      </c>
      <c r="H66" s="280">
        <v>-1911.8680800000002</v>
      </c>
      <c r="I66" s="280">
        <v>-3392.9656600000017</v>
      </c>
    </row>
    <row r="67" spans="1:9" s="1" customFormat="1" ht="12">
      <c r="A67" s="67" t="s">
        <v>763</v>
      </c>
      <c r="B67" s="107"/>
      <c r="C67" s="107" t="s">
        <v>764</v>
      </c>
      <c r="D67" s="93">
        <v>61.19665</v>
      </c>
      <c r="E67" s="93">
        <v>107.40423</v>
      </c>
      <c r="F67" s="93">
        <v>2564.96704</v>
      </c>
      <c r="G67" s="93">
        <v>2050.3840200000004</v>
      </c>
      <c r="H67" s="93">
        <v>-2503.77039</v>
      </c>
      <c r="I67" s="93">
        <v>-1942.9797900000003</v>
      </c>
    </row>
    <row r="68" spans="1:9" s="1" customFormat="1" ht="21.75" customHeight="1">
      <c r="A68" s="700" t="s">
        <v>765</v>
      </c>
      <c r="B68" s="906" t="s">
        <v>766</v>
      </c>
      <c r="C68" s="906"/>
      <c r="D68" s="707">
        <v>3494190.61621</v>
      </c>
      <c r="E68" s="707">
        <v>3447135.3572000004</v>
      </c>
      <c r="F68" s="707">
        <v>3917422.02589</v>
      </c>
      <c r="G68" s="707">
        <v>2445961.6465100003</v>
      </c>
      <c r="H68" s="707">
        <v>-423231.40968000004</v>
      </c>
      <c r="I68" s="707">
        <v>1001173.7106900001</v>
      </c>
    </row>
    <row r="69" spans="1:9" s="1" customFormat="1" ht="12">
      <c r="A69" s="67" t="s">
        <v>767</v>
      </c>
      <c r="B69" s="28"/>
      <c r="C69" s="17" t="s">
        <v>768</v>
      </c>
      <c r="D69" s="93">
        <v>390167.81093999994</v>
      </c>
      <c r="E69" s="93">
        <v>359621.0996900001</v>
      </c>
      <c r="F69" s="93">
        <v>138.89373999999998</v>
      </c>
      <c r="G69" s="93">
        <v>131.54078</v>
      </c>
      <c r="H69" s="93">
        <v>390028.9171999999</v>
      </c>
      <c r="I69" s="93">
        <v>359489.55891000014</v>
      </c>
    </row>
    <row r="70" spans="1:9" s="1" customFormat="1" ht="12">
      <c r="A70" s="689" t="s">
        <v>769</v>
      </c>
      <c r="B70" s="279"/>
      <c r="C70" s="279" t="s">
        <v>770</v>
      </c>
      <c r="D70" s="280">
        <v>3103939.09114</v>
      </c>
      <c r="E70" s="280">
        <v>3087370.79925</v>
      </c>
      <c r="F70" s="280">
        <v>3912131.17421</v>
      </c>
      <c r="G70" s="280">
        <v>2441547.6013</v>
      </c>
      <c r="H70" s="280">
        <v>-808192.0830699997</v>
      </c>
      <c r="I70" s="280">
        <v>645823.19795</v>
      </c>
    </row>
    <row r="71" spans="1:9" s="1" customFormat="1" ht="12">
      <c r="A71" s="67" t="s">
        <v>771</v>
      </c>
      <c r="B71" s="17"/>
      <c r="C71" s="17" t="s">
        <v>772</v>
      </c>
      <c r="D71" s="93">
        <v>83.71412999999998</v>
      </c>
      <c r="E71" s="93">
        <v>143.45826</v>
      </c>
      <c r="F71" s="93">
        <v>5151.957940000004</v>
      </c>
      <c r="G71" s="93">
        <v>4282.504429999998</v>
      </c>
      <c r="H71" s="93">
        <v>-5068.243810000004</v>
      </c>
      <c r="I71" s="93">
        <v>-4139.046169999998</v>
      </c>
    </row>
    <row r="72" spans="1:9" s="1" customFormat="1" ht="12">
      <c r="A72" s="114" t="s">
        <v>773</v>
      </c>
      <c r="B72" s="115" t="s">
        <v>774</v>
      </c>
      <c r="C72" s="115"/>
      <c r="D72" s="276">
        <v>2107903.1692300006</v>
      </c>
      <c r="E72" s="276">
        <v>2047282.33706</v>
      </c>
      <c r="F72" s="276">
        <v>6163958.1016599955</v>
      </c>
      <c r="G72" s="276">
        <v>5754221.718410003</v>
      </c>
      <c r="H72" s="276">
        <v>-4056054.932429995</v>
      </c>
      <c r="I72" s="276">
        <v>-3706939.381350003</v>
      </c>
    </row>
    <row r="73" spans="1:9" s="1" customFormat="1" ht="12">
      <c r="A73" s="67" t="s">
        <v>775</v>
      </c>
      <c r="B73" s="17"/>
      <c r="C73" s="17" t="s">
        <v>776</v>
      </c>
      <c r="D73" s="93">
        <v>982031.979350001</v>
      </c>
      <c r="E73" s="93">
        <v>983876.4693200001</v>
      </c>
      <c r="F73" s="93">
        <v>3213142.822859994</v>
      </c>
      <c r="G73" s="93">
        <v>3159929.0322800013</v>
      </c>
      <c r="H73" s="93">
        <v>-2231110.843509993</v>
      </c>
      <c r="I73" s="93">
        <v>-2176052.562960001</v>
      </c>
    </row>
    <row r="74" spans="1:9" s="1" customFormat="1" ht="12">
      <c r="A74" s="689" t="s">
        <v>777</v>
      </c>
      <c r="B74" s="279"/>
      <c r="C74" s="279" t="s">
        <v>778</v>
      </c>
      <c r="D74" s="280">
        <v>1104964.8901599997</v>
      </c>
      <c r="E74" s="280">
        <v>1034353.4844600001</v>
      </c>
      <c r="F74" s="280">
        <v>2801918.985460001</v>
      </c>
      <c r="G74" s="280">
        <v>2439291.552030001</v>
      </c>
      <c r="H74" s="280">
        <v>-1696954.0953000013</v>
      </c>
      <c r="I74" s="280">
        <v>-1404938.067570001</v>
      </c>
    </row>
    <row r="75" spans="1:9" s="1" customFormat="1" ht="12">
      <c r="A75" s="67" t="s">
        <v>779</v>
      </c>
      <c r="B75" s="17"/>
      <c r="C75" s="17" t="s">
        <v>780</v>
      </c>
      <c r="D75" s="93">
        <v>20906.29972</v>
      </c>
      <c r="E75" s="93">
        <v>29052.383279999995</v>
      </c>
      <c r="F75" s="93">
        <v>148896.29334000006</v>
      </c>
      <c r="G75" s="93">
        <v>155001.13410000008</v>
      </c>
      <c r="H75" s="93">
        <v>-127989.99362000007</v>
      </c>
      <c r="I75" s="93">
        <v>-125948.75082000009</v>
      </c>
    </row>
    <row r="76" spans="1:9" s="1" customFormat="1" ht="12">
      <c r="A76" s="114" t="s">
        <v>781</v>
      </c>
      <c r="B76" s="115" t="s">
        <v>782</v>
      </c>
      <c r="C76" s="115"/>
      <c r="D76" s="276">
        <v>480238.36974999995</v>
      </c>
      <c r="E76" s="276">
        <v>503755.11729999963</v>
      </c>
      <c r="F76" s="276">
        <v>1293804.1080599995</v>
      </c>
      <c r="G76" s="276">
        <v>1124231.5808799996</v>
      </c>
      <c r="H76" s="276">
        <v>-813565.7383099996</v>
      </c>
      <c r="I76" s="276">
        <v>-620476.46358</v>
      </c>
    </row>
    <row r="77" spans="1:9" s="1" customFormat="1" ht="12">
      <c r="A77" s="67" t="s">
        <v>783</v>
      </c>
      <c r="B77" s="17"/>
      <c r="C77" s="17" t="s">
        <v>784</v>
      </c>
      <c r="D77" s="93">
        <v>107125.60703</v>
      </c>
      <c r="E77" s="93">
        <v>123636.39492</v>
      </c>
      <c r="F77" s="93">
        <v>711276.6231299998</v>
      </c>
      <c r="G77" s="93">
        <v>617611.9838999999</v>
      </c>
      <c r="H77" s="93">
        <v>-604151.0160999999</v>
      </c>
      <c r="I77" s="93">
        <v>-493975.5889799999</v>
      </c>
    </row>
    <row r="78" spans="1:9" s="1" customFormat="1" ht="12">
      <c r="A78" s="689" t="s">
        <v>785</v>
      </c>
      <c r="B78" s="279"/>
      <c r="C78" s="279" t="s">
        <v>786</v>
      </c>
      <c r="D78" s="280">
        <v>373112.76271999994</v>
      </c>
      <c r="E78" s="280">
        <v>380118.72237999964</v>
      </c>
      <c r="F78" s="280">
        <v>582527.4849299997</v>
      </c>
      <c r="G78" s="280">
        <v>506619.5969799997</v>
      </c>
      <c r="H78" s="280">
        <v>-209414.72220999975</v>
      </c>
      <c r="I78" s="280">
        <v>-126500.87460000004</v>
      </c>
    </row>
    <row r="79" spans="1:9" s="1" customFormat="1" ht="12">
      <c r="A79" s="86" t="s">
        <v>787</v>
      </c>
      <c r="B79" s="28" t="s">
        <v>788</v>
      </c>
      <c r="C79" s="28"/>
      <c r="D79" s="87">
        <v>347394.8191800001</v>
      </c>
      <c r="E79" s="87">
        <v>315234.9633400006</v>
      </c>
      <c r="F79" s="87">
        <v>399823.7864699999</v>
      </c>
      <c r="G79" s="87">
        <v>365808.91771</v>
      </c>
      <c r="H79" s="87">
        <v>-52428.96728999977</v>
      </c>
      <c r="I79" s="87">
        <v>-50573.95436999941</v>
      </c>
    </row>
    <row r="80" spans="1:9" s="1" customFormat="1" ht="12">
      <c r="A80" s="689" t="s">
        <v>789</v>
      </c>
      <c r="B80" s="279"/>
      <c r="C80" s="708" t="s">
        <v>790</v>
      </c>
      <c r="D80" s="280">
        <v>166385.23087</v>
      </c>
      <c r="E80" s="280">
        <v>132609.3322000001</v>
      </c>
      <c r="F80" s="280">
        <v>145825.65124</v>
      </c>
      <c r="G80" s="280">
        <v>144789.69572</v>
      </c>
      <c r="H80" s="280">
        <v>20559.579629999993</v>
      </c>
      <c r="I80" s="280">
        <v>-12180.363519999897</v>
      </c>
    </row>
    <row r="81" spans="1:9" s="1" customFormat="1" ht="12">
      <c r="A81" s="67" t="s">
        <v>791</v>
      </c>
      <c r="B81" s="17"/>
      <c r="C81" s="190" t="s">
        <v>792</v>
      </c>
      <c r="D81" s="93">
        <v>181009.58831000008</v>
      </c>
      <c r="E81" s="93">
        <v>182625.63114000054</v>
      </c>
      <c r="F81" s="93">
        <v>253998.13522999987</v>
      </c>
      <c r="G81" s="93">
        <v>221019.22199000002</v>
      </c>
      <c r="H81" s="93">
        <v>-72988.54691999979</v>
      </c>
      <c r="I81" s="93">
        <v>-38393.590849999484</v>
      </c>
    </row>
    <row r="82" spans="1:9" s="1" customFormat="1" ht="12">
      <c r="A82" s="114" t="s">
        <v>793</v>
      </c>
      <c r="B82" s="115" t="s">
        <v>794</v>
      </c>
      <c r="C82" s="709"/>
      <c r="D82" s="276">
        <v>3316928.9937000005</v>
      </c>
      <c r="E82" s="276">
        <v>2729386.5575600015</v>
      </c>
      <c r="F82" s="276">
        <v>2183961.8910999997</v>
      </c>
      <c r="G82" s="276">
        <v>2251877.0061199996</v>
      </c>
      <c r="H82" s="276">
        <v>1132967.1026000008</v>
      </c>
      <c r="I82" s="276">
        <v>477509.55144000193</v>
      </c>
    </row>
    <row r="83" spans="1:9" s="1" customFormat="1" ht="12">
      <c r="A83" s="67" t="s">
        <v>795</v>
      </c>
      <c r="B83" s="17"/>
      <c r="C83" s="190" t="s">
        <v>796</v>
      </c>
      <c r="D83" s="93">
        <v>801657.7061200005</v>
      </c>
      <c r="E83" s="93">
        <v>674374.0939200002</v>
      </c>
      <c r="F83" s="93">
        <v>1701392.0047999995</v>
      </c>
      <c r="G83" s="93">
        <v>1722678.4691999995</v>
      </c>
      <c r="H83" s="93">
        <v>-899734.2986799991</v>
      </c>
      <c r="I83" s="93">
        <v>-1048304.3752799992</v>
      </c>
    </row>
    <row r="84" spans="1:9" s="1" customFormat="1" ht="12.75" customHeight="1">
      <c r="A84" s="710" t="s">
        <v>797</v>
      </c>
      <c r="B84" s="279"/>
      <c r="C84" s="708" t="s">
        <v>798</v>
      </c>
      <c r="D84" s="280">
        <v>2515271.2875800002</v>
      </c>
      <c r="E84" s="280">
        <v>2055012.4636400014</v>
      </c>
      <c r="F84" s="280">
        <v>482569.8862999999</v>
      </c>
      <c r="G84" s="280">
        <v>529198.5369200002</v>
      </c>
      <c r="H84" s="280">
        <v>2032701.4012800003</v>
      </c>
      <c r="I84" s="280">
        <v>1525813.9267200013</v>
      </c>
    </row>
    <row r="85" spans="1:9" s="1" customFormat="1" ht="12">
      <c r="A85" s="67" t="s">
        <v>799</v>
      </c>
      <c r="B85" s="17"/>
      <c r="C85" s="190" t="s">
        <v>800</v>
      </c>
      <c r="D85" s="93"/>
      <c r="E85" s="93"/>
      <c r="F85" s="93"/>
      <c r="G85" s="93"/>
      <c r="H85" s="93"/>
      <c r="I85" s="93"/>
    </row>
    <row r="86" spans="1:9" s="1" customFormat="1" ht="26.25" customHeight="1">
      <c r="A86" s="700" t="s">
        <v>801</v>
      </c>
      <c r="B86" s="906" t="s">
        <v>802</v>
      </c>
      <c r="C86" s="906"/>
      <c r="D86" s="707">
        <v>201927.18946000005</v>
      </c>
      <c r="E86" s="707">
        <v>181474.77122000005</v>
      </c>
      <c r="F86" s="707">
        <v>692265.9135300003</v>
      </c>
      <c r="G86" s="707">
        <v>610510.3451</v>
      </c>
      <c r="H86" s="707">
        <v>-490338.72407000023</v>
      </c>
      <c r="I86" s="707">
        <v>-429035.57388</v>
      </c>
    </row>
    <row r="87" spans="1:9" s="1" customFormat="1" ht="24">
      <c r="A87" s="106" t="s">
        <v>803</v>
      </c>
      <c r="B87" s="107"/>
      <c r="C87" s="108" t="s">
        <v>804</v>
      </c>
      <c r="D87" s="119">
        <v>57706.162189999966</v>
      </c>
      <c r="E87" s="119">
        <v>41348.38240000002</v>
      </c>
      <c r="F87" s="119">
        <v>117251.76777999997</v>
      </c>
      <c r="G87" s="119">
        <v>124851.66969000001</v>
      </c>
      <c r="H87" s="119">
        <v>-59545.60559</v>
      </c>
      <c r="I87" s="119">
        <v>-83503.28729</v>
      </c>
    </row>
    <row r="88" spans="1:9" s="1" customFormat="1" ht="24">
      <c r="A88" s="696" t="s">
        <v>805</v>
      </c>
      <c r="B88" s="697"/>
      <c r="C88" s="698" t="s">
        <v>806</v>
      </c>
      <c r="D88" s="699">
        <v>144221.02727000008</v>
      </c>
      <c r="E88" s="699">
        <v>140126.38882000005</v>
      </c>
      <c r="F88" s="699">
        <v>575014.1457500003</v>
      </c>
      <c r="G88" s="699">
        <v>485658.6754100001</v>
      </c>
      <c r="H88" s="699">
        <v>-430793.1184800002</v>
      </c>
      <c r="I88" s="699">
        <v>-345532.28659000003</v>
      </c>
    </row>
    <row r="89" spans="1:9" s="1" customFormat="1" ht="12">
      <c r="A89" s="86" t="s">
        <v>807</v>
      </c>
      <c r="B89" s="28" t="s">
        <v>808</v>
      </c>
      <c r="C89" s="192"/>
      <c r="D89" s="87">
        <v>293680.46634000004</v>
      </c>
      <c r="E89" s="87">
        <v>250603.99602000002</v>
      </c>
      <c r="F89" s="87">
        <v>4291220.066149997</v>
      </c>
      <c r="G89" s="87">
        <v>3965702.0859600003</v>
      </c>
      <c r="H89" s="87">
        <v>-3997539.599809997</v>
      </c>
      <c r="I89" s="87">
        <v>-3715098.0899400003</v>
      </c>
    </row>
    <row r="90" spans="1:9" s="1" customFormat="1" ht="12">
      <c r="A90" s="689" t="s">
        <v>809</v>
      </c>
      <c r="B90" s="279"/>
      <c r="C90" s="708" t="s">
        <v>810</v>
      </c>
      <c r="D90" s="280">
        <v>154512.2154400001</v>
      </c>
      <c r="E90" s="280">
        <v>136317.63855000006</v>
      </c>
      <c r="F90" s="280">
        <v>1896257.0495099989</v>
      </c>
      <c r="G90" s="280">
        <v>1682957.2069300003</v>
      </c>
      <c r="H90" s="280">
        <v>-1741744.8340699987</v>
      </c>
      <c r="I90" s="280">
        <v>-1546639.5683800003</v>
      </c>
    </row>
    <row r="91" spans="1:9" s="1" customFormat="1" ht="12">
      <c r="A91" s="67" t="s">
        <v>811</v>
      </c>
      <c r="B91" s="17"/>
      <c r="C91" s="190" t="s">
        <v>812</v>
      </c>
      <c r="D91" s="93">
        <v>105814.21570999997</v>
      </c>
      <c r="E91" s="93">
        <v>85882.43554999998</v>
      </c>
      <c r="F91" s="93">
        <v>2204394.076889998</v>
      </c>
      <c r="G91" s="93">
        <v>2114995.6755999997</v>
      </c>
      <c r="H91" s="93">
        <v>-2098579.8611799977</v>
      </c>
      <c r="I91" s="93">
        <v>-2029113.2400499997</v>
      </c>
    </row>
    <row r="92" spans="1:9" s="1" customFormat="1" ht="12">
      <c r="A92" s="689" t="s">
        <v>813</v>
      </c>
      <c r="B92" s="279"/>
      <c r="C92" s="708" t="s">
        <v>814</v>
      </c>
      <c r="D92" s="280">
        <v>33354.03518999999</v>
      </c>
      <c r="E92" s="280">
        <v>28403.921919999997</v>
      </c>
      <c r="F92" s="280">
        <v>190568.9397499999</v>
      </c>
      <c r="G92" s="280">
        <v>167749.20343000005</v>
      </c>
      <c r="H92" s="280">
        <v>-157214.9045599999</v>
      </c>
      <c r="I92" s="280">
        <v>-139345.28151000006</v>
      </c>
    </row>
    <row r="93" spans="1:9" s="1" customFormat="1" ht="15.75" customHeight="1">
      <c r="A93" s="101" t="s">
        <v>815</v>
      </c>
      <c r="B93" s="28" t="s">
        <v>816</v>
      </c>
      <c r="C93" s="193"/>
      <c r="D93" s="87">
        <v>5282.196879999999</v>
      </c>
      <c r="E93" s="87">
        <v>5529.341969999999</v>
      </c>
      <c r="F93" s="87">
        <v>1110725.4227199988</v>
      </c>
      <c r="G93" s="87">
        <v>976557.4344200013</v>
      </c>
      <c r="H93" s="87">
        <v>-1105443.2258399988</v>
      </c>
      <c r="I93" s="87">
        <v>-971028.0924500014</v>
      </c>
    </row>
    <row r="94" spans="1:9" s="1" customFormat="1" ht="12.75" customHeight="1">
      <c r="A94" s="710" t="s">
        <v>817</v>
      </c>
      <c r="B94" s="279"/>
      <c r="C94" s="708" t="s">
        <v>816</v>
      </c>
      <c r="D94" s="280">
        <v>5282.196879999999</v>
      </c>
      <c r="E94" s="280">
        <v>5529.341969999999</v>
      </c>
      <c r="F94" s="280">
        <v>1110725.4227199988</v>
      </c>
      <c r="G94" s="280">
        <v>976557.4344200013</v>
      </c>
      <c r="H94" s="280">
        <v>-1105443.2258399988</v>
      </c>
      <c r="I94" s="280">
        <v>-971028.0924500014</v>
      </c>
    </row>
    <row r="95" spans="1:9" s="1" customFormat="1" ht="12">
      <c r="A95" s="86" t="s">
        <v>818</v>
      </c>
      <c r="B95" s="28" t="s">
        <v>819</v>
      </c>
      <c r="C95" s="190"/>
      <c r="D95" s="87">
        <v>214716.07349999994</v>
      </c>
      <c r="E95" s="87">
        <v>203661.47379</v>
      </c>
      <c r="F95" s="87">
        <v>1092393.7971899996</v>
      </c>
      <c r="G95" s="87">
        <v>975798.7538199995</v>
      </c>
      <c r="H95" s="87">
        <v>-877677.7236899997</v>
      </c>
      <c r="I95" s="87">
        <v>-772137.2800299996</v>
      </c>
    </row>
    <row r="96" spans="1:9" s="1" customFormat="1" ht="12">
      <c r="A96" s="696" t="s">
        <v>820</v>
      </c>
      <c r="B96" s="697"/>
      <c r="C96" s="698" t="s">
        <v>821</v>
      </c>
      <c r="D96" s="699">
        <v>40234.52540999999</v>
      </c>
      <c r="E96" s="699">
        <v>33018.19181000001</v>
      </c>
      <c r="F96" s="699">
        <v>353359.90640999994</v>
      </c>
      <c r="G96" s="699">
        <v>279130.80257999984</v>
      </c>
      <c r="H96" s="699">
        <v>-313125.38099999994</v>
      </c>
      <c r="I96" s="699">
        <v>-246112.61076999982</v>
      </c>
    </row>
    <row r="97" spans="1:9" s="1" customFormat="1" ht="15.75" customHeight="1">
      <c r="A97" s="106" t="s">
        <v>822</v>
      </c>
      <c r="B97" s="107"/>
      <c r="C97" s="108" t="s">
        <v>823</v>
      </c>
      <c r="D97" s="119">
        <v>44845.3943</v>
      </c>
      <c r="E97" s="119">
        <v>29871.189519999996</v>
      </c>
      <c r="F97" s="119">
        <v>205049.69080999983</v>
      </c>
      <c r="G97" s="119">
        <v>190655.1835499999</v>
      </c>
      <c r="H97" s="119">
        <v>-160204.29650999984</v>
      </c>
      <c r="I97" s="119">
        <v>-160783.9940299999</v>
      </c>
    </row>
    <row r="98" spans="1:9" s="1" customFormat="1" ht="12">
      <c r="A98" s="689" t="s">
        <v>824</v>
      </c>
      <c r="B98" s="279"/>
      <c r="C98" s="708" t="s">
        <v>825</v>
      </c>
      <c r="D98" s="280">
        <v>37625.24647</v>
      </c>
      <c r="E98" s="280">
        <v>46085.79909</v>
      </c>
      <c r="F98" s="280">
        <v>197623.28540999995</v>
      </c>
      <c r="G98" s="280">
        <v>185764.84436999998</v>
      </c>
      <c r="H98" s="280">
        <v>-159998.03893999994</v>
      </c>
      <c r="I98" s="280">
        <v>-139679.04527999996</v>
      </c>
    </row>
    <row r="99" spans="1:9" s="1" customFormat="1" ht="12">
      <c r="A99" s="67" t="s">
        <v>826</v>
      </c>
      <c r="B99" s="17"/>
      <c r="C99" s="190" t="s">
        <v>827</v>
      </c>
      <c r="D99" s="93">
        <v>63586.070289999945</v>
      </c>
      <c r="E99" s="93">
        <v>65241.465979999986</v>
      </c>
      <c r="F99" s="93">
        <v>72035.56643999997</v>
      </c>
      <c r="G99" s="93">
        <v>54467.22939000001</v>
      </c>
      <c r="H99" s="93">
        <v>-8449.49615000002</v>
      </c>
      <c r="I99" s="93">
        <v>10774.236589999979</v>
      </c>
    </row>
    <row r="100" spans="1:9" s="1" customFormat="1" ht="12">
      <c r="A100" s="689" t="s">
        <v>828</v>
      </c>
      <c r="B100" s="279"/>
      <c r="C100" s="708" t="s">
        <v>829</v>
      </c>
      <c r="D100" s="280">
        <v>16326.258260000002</v>
      </c>
      <c r="E100" s="280">
        <v>19180.547759999998</v>
      </c>
      <c r="F100" s="280">
        <v>105551.20658000004</v>
      </c>
      <c r="G100" s="280">
        <v>100374.18835</v>
      </c>
      <c r="H100" s="280">
        <v>-89224.94832000004</v>
      </c>
      <c r="I100" s="280">
        <v>-81193.64059</v>
      </c>
    </row>
    <row r="101" spans="1:9" s="1" customFormat="1" ht="12">
      <c r="A101" s="67" t="s">
        <v>830</v>
      </c>
      <c r="B101" s="17"/>
      <c r="C101" s="190" t="s">
        <v>831</v>
      </c>
      <c r="D101" s="93">
        <v>12098.57877</v>
      </c>
      <c r="E101" s="93">
        <v>10264.279629999997</v>
      </c>
      <c r="F101" s="93">
        <v>158774.14153999995</v>
      </c>
      <c r="G101" s="93">
        <v>165406.50557999994</v>
      </c>
      <c r="H101" s="93">
        <v>-146675.56276999996</v>
      </c>
      <c r="I101" s="93">
        <v>-155142.22594999993</v>
      </c>
    </row>
    <row r="102" spans="1:9" s="1" customFormat="1" ht="25.5" customHeight="1">
      <c r="A102" s="700" t="s">
        <v>832</v>
      </c>
      <c r="B102" s="906" t="s">
        <v>833</v>
      </c>
      <c r="C102" s="906"/>
      <c r="D102" s="711">
        <v>50284.25683</v>
      </c>
      <c r="E102" s="711">
        <v>33367.80359999999</v>
      </c>
      <c r="F102" s="711">
        <v>2111952.9643100016</v>
      </c>
      <c r="G102" s="711">
        <v>1798853.7185199994</v>
      </c>
      <c r="H102" s="711">
        <v>-2061668.7074800015</v>
      </c>
      <c r="I102" s="711">
        <v>-1765485.9149199994</v>
      </c>
    </row>
    <row r="103" spans="1:9" s="1" customFormat="1" ht="25.5" customHeight="1">
      <c r="A103" s="106" t="s">
        <v>834</v>
      </c>
      <c r="B103" s="107"/>
      <c r="C103" s="108" t="s">
        <v>835</v>
      </c>
      <c r="D103" s="119">
        <v>13734.673720000004</v>
      </c>
      <c r="E103" s="119">
        <v>11062.476739999995</v>
      </c>
      <c r="F103" s="119">
        <v>119035.80452000003</v>
      </c>
      <c r="G103" s="119">
        <v>112904.07766999996</v>
      </c>
      <c r="H103" s="119">
        <v>-105301.13080000003</v>
      </c>
      <c r="I103" s="119">
        <v>-101841.60092999996</v>
      </c>
    </row>
    <row r="104" spans="1:9" s="1" customFormat="1" ht="24">
      <c r="A104" s="696" t="s">
        <v>836</v>
      </c>
      <c r="B104" s="697"/>
      <c r="C104" s="698" t="s">
        <v>837</v>
      </c>
      <c r="D104" s="699">
        <v>29449.67012</v>
      </c>
      <c r="E104" s="699">
        <v>17056.22094</v>
      </c>
      <c r="F104" s="699">
        <v>1220960.4430600011</v>
      </c>
      <c r="G104" s="699">
        <v>1005657.9797399999</v>
      </c>
      <c r="H104" s="699">
        <v>-1191510.7729400012</v>
      </c>
      <c r="I104" s="699">
        <v>-988601.7587999998</v>
      </c>
    </row>
    <row r="105" spans="1:9" s="1" customFormat="1" ht="24">
      <c r="A105" s="106" t="s">
        <v>838</v>
      </c>
      <c r="B105" s="107"/>
      <c r="C105" s="108" t="s">
        <v>839</v>
      </c>
      <c r="D105" s="119">
        <v>7099.912989999998</v>
      </c>
      <c r="E105" s="119">
        <v>5249.105919999999</v>
      </c>
      <c r="F105" s="119">
        <v>771956.7167300003</v>
      </c>
      <c r="G105" s="119">
        <v>680291.6611099995</v>
      </c>
      <c r="H105" s="119">
        <v>-764856.8037400004</v>
      </c>
      <c r="I105" s="119">
        <v>-675042.5551899995</v>
      </c>
    </row>
    <row r="106" spans="1:9" s="1" customFormat="1" ht="26.25" customHeight="1">
      <c r="A106" s="700" t="s">
        <v>840</v>
      </c>
      <c r="B106" s="906" t="s">
        <v>841</v>
      </c>
      <c r="C106" s="906"/>
      <c r="D106" s="707">
        <v>53464.40998000004</v>
      </c>
      <c r="E106" s="707">
        <v>47305.60137999998</v>
      </c>
      <c r="F106" s="707">
        <v>1095738.8675599997</v>
      </c>
      <c r="G106" s="707">
        <v>1001026.0275800005</v>
      </c>
      <c r="H106" s="707">
        <v>-1042274.4575799997</v>
      </c>
      <c r="I106" s="707">
        <v>-953720.4262000005</v>
      </c>
    </row>
    <row r="107" spans="1:9" s="1" customFormat="1" ht="24">
      <c r="A107" s="106" t="s">
        <v>842</v>
      </c>
      <c r="B107" s="107"/>
      <c r="C107" s="108" t="s">
        <v>843</v>
      </c>
      <c r="D107" s="119">
        <v>48601.902550000035</v>
      </c>
      <c r="E107" s="119">
        <v>44005.82417999998</v>
      </c>
      <c r="F107" s="119">
        <v>970656.4427599999</v>
      </c>
      <c r="G107" s="119">
        <v>901205.3735000006</v>
      </c>
      <c r="H107" s="119">
        <v>-922054.5402099999</v>
      </c>
      <c r="I107" s="119">
        <v>-857199.5493200006</v>
      </c>
    </row>
    <row r="108" spans="1:9" s="1" customFormat="1" ht="12">
      <c r="A108" s="689" t="s">
        <v>844</v>
      </c>
      <c r="B108" s="279"/>
      <c r="C108" s="708" t="s">
        <v>845</v>
      </c>
      <c r="D108" s="280">
        <v>2877.0710600000007</v>
      </c>
      <c r="E108" s="280">
        <v>1914.9955699999998</v>
      </c>
      <c r="F108" s="280">
        <v>82457.59097000002</v>
      </c>
      <c r="G108" s="280">
        <v>61568.32318000001</v>
      </c>
      <c r="H108" s="280">
        <v>-79580.51991000002</v>
      </c>
      <c r="I108" s="280">
        <v>-59653.32761000001</v>
      </c>
    </row>
    <row r="109" spans="1:9" s="1" customFormat="1" ht="12">
      <c r="A109" s="67" t="s">
        <v>846</v>
      </c>
      <c r="B109" s="17"/>
      <c r="C109" s="190" t="s">
        <v>847</v>
      </c>
      <c r="D109" s="93">
        <v>1985.43637</v>
      </c>
      <c r="E109" s="93">
        <v>1384.7816300000002</v>
      </c>
      <c r="F109" s="93">
        <v>42624.83382999999</v>
      </c>
      <c r="G109" s="93">
        <v>38252.33089999999</v>
      </c>
      <c r="H109" s="93">
        <v>-40639.397459999986</v>
      </c>
      <c r="I109" s="93">
        <v>-36867.549269999996</v>
      </c>
    </row>
    <row r="110" spans="1:9" s="1" customFormat="1" ht="22.5" customHeight="1">
      <c r="A110" s="700" t="s">
        <v>848</v>
      </c>
      <c r="B110" s="906" t="s">
        <v>536</v>
      </c>
      <c r="C110" s="906"/>
      <c r="D110" s="711">
        <v>341623.5391</v>
      </c>
      <c r="E110" s="711">
        <v>285676.26227000006</v>
      </c>
      <c r="F110" s="711">
        <v>4027164.006209994</v>
      </c>
      <c r="G110" s="711">
        <v>3584900.011160003</v>
      </c>
      <c r="H110" s="711">
        <v>-3685540.467109994</v>
      </c>
      <c r="I110" s="711">
        <v>-3299223.748890003</v>
      </c>
    </row>
    <row r="111" spans="1:9" s="1" customFormat="1" ht="12">
      <c r="A111" s="67" t="s">
        <v>850</v>
      </c>
      <c r="B111" s="17"/>
      <c r="C111" s="190" t="s">
        <v>851</v>
      </c>
      <c r="D111" s="93">
        <v>267107.20782</v>
      </c>
      <c r="E111" s="93">
        <v>191116.54438</v>
      </c>
      <c r="F111" s="93">
        <v>3438540.5986499935</v>
      </c>
      <c r="G111" s="93">
        <v>3101422.9238000032</v>
      </c>
      <c r="H111" s="93">
        <v>-3171433.3908299934</v>
      </c>
      <c r="I111" s="93">
        <v>-2910306.3794200034</v>
      </c>
    </row>
    <row r="112" spans="1:9" s="1" customFormat="1" ht="24">
      <c r="A112" s="696" t="s">
        <v>852</v>
      </c>
      <c r="B112" s="697"/>
      <c r="C112" s="698" t="s">
        <v>853</v>
      </c>
      <c r="D112" s="699">
        <v>2590.1668200000004</v>
      </c>
      <c r="E112" s="699">
        <v>2976.4436199999996</v>
      </c>
      <c r="F112" s="699">
        <v>148397.34544000006</v>
      </c>
      <c r="G112" s="699">
        <v>64030.66076999999</v>
      </c>
      <c r="H112" s="699">
        <v>-145807.17862000005</v>
      </c>
      <c r="I112" s="699">
        <v>-61054.21714999999</v>
      </c>
    </row>
    <row r="113" spans="1:9" s="1" customFormat="1" ht="24">
      <c r="A113" s="106" t="s">
        <v>854</v>
      </c>
      <c r="B113" s="107"/>
      <c r="C113" s="108" t="s">
        <v>855</v>
      </c>
      <c r="D113" s="119">
        <v>71926.16446</v>
      </c>
      <c r="E113" s="119">
        <v>91583.27427000004</v>
      </c>
      <c r="F113" s="119">
        <v>440226.0621200003</v>
      </c>
      <c r="G113" s="119">
        <v>419446.4265899998</v>
      </c>
      <c r="H113" s="119">
        <v>-368299.8976600003</v>
      </c>
      <c r="I113" s="119">
        <v>-327863.15231999976</v>
      </c>
    </row>
    <row r="114" spans="1:9" s="1" customFormat="1" ht="12.75" customHeight="1">
      <c r="A114" s="114" t="s">
        <v>856</v>
      </c>
      <c r="B114" s="115" t="s">
        <v>857</v>
      </c>
      <c r="C114" s="708"/>
      <c r="D114" s="276">
        <v>365884.05156</v>
      </c>
      <c r="E114" s="276">
        <v>175110.14699000004</v>
      </c>
      <c r="F114" s="276">
        <v>2087295.36578</v>
      </c>
      <c r="G114" s="276">
        <v>2517978.3435600004</v>
      </c>
      <c r="H114" s="276">
        <v>-1721411.31422</v>
      </c>
      <c r="I114" s="276">
        <v>-2342868.1965700006</v>
      </c>
    </row>
    <row r="115" spans="1:9" s="1" customFormat="1" ht="12">
      <c r="A115" s="67" t="s">
        <v>858</v>
      </c>
      <c r="B115" s="17"/>
      <c r="C115" s="190" t="s">
        <v>859</v>
      </c>
      <c r="D115" s="93">
        <v>5517.16525</v>
      </c>
      <c r="E115" s="93">
        <v>760.108</v>
      </c>
      <c r="F115" s="93">
        <v>216521.7556</v>
      </c>
      <c r="G115" s="93">
        <v>143855.61878999998</v>
      </c>
      <c r="H115" s="93">
        <v>-211004.59035</v>
      </c>
      <c r="I115" s="93">
        <v>-143095.51078999997</v>
      </c>
    </row>
    <row r="116" spans="1:9" s="1" customFormat="1" ht="24">
      <c r="A116" s="696" t="s">
        <v>860</v>
      </c>
      <c r="B116" s="697"/>
      <c r="C116" s="698" t="s">
        <v>861</v>
      </c>
      <c r="D116" s="699">
        <v>451.86687000000006</v>
      </c>
      <c r="E116" s="699">
        <v>536.98444</v>
      </c>
      <c r="F116" s="699">
        <v>114605.07136</v>
      </c>
      <c r="G116" s="699">
        <v>25231.231099999994</v>
      </c>
      <c r="H116" s="699">
        <v>-114153.20449</v>
      </c>
      <c r="I116" s="699">
        <v>-24694.246659999993</v>
      </c>
    </row>
    <row r="117" spans="1:9" s="1" customFormat="1" ht="12">
      <c r="A117" s="67" t="s">
        <v>862</v>
      </c>
      <c r="B117" s="17"/>
      <c r="C117" s="190" t="s">
        <v>863</v>
      </c>
      <c r="D117" s="93">
        <v>347962.74978</v>
      </c>
      <c r="E117" s="93">
        <v>161249.5052</v>
      </c>
      <c r="F117" s="93">
        <v>1295049.6005800008</v>
      </c>
      <c r="G117" s="93">
        <v>1985868.2887300001</v>
      </c>
      <c r="H117" s="93">
        <v>-947086.8508000008</v>
      </c>
      <c r="I117" s="93">
        <v>-1824618.7835300001</v>
      </c>
    </row>
    <row r="118" spans="1:9" s="1" customFormat="1" ht="12">
      <c r="A118" s="689" t="s">
        <v>864</v>
      </c>
      <c r="B118" s="279"/>
      <c r="C118" s="708" t="s">
        <v>0</v>
      </c>
      <c r="D118" s="280">
        <v>11952.269660000002</v>
      </c>
      <c r="E118" s="280">
        <v>12563.549350000001</v>
      </c>
      <c r="F118" s="280">
        <v>461118.93823999946</v>
      </c>
      <c r="G118" s="280">
        <v>363023.2049400001</v>
      </c>
      <c r="H118" s="280">
        <v>-449166.6685799995</v>
      </c>
      <c r="I118" s="280">
        <v>-350459.6555900001</v>
      </c>
    </row>
    <row r="119" spans="1:9" s="1" customFormat="1" ht="12">
      <c r="A119" s="194" t="s">
        <v>1</v>
      </c>
      <c r="B119" s="195" t="s">
        <v>2</v>
      </c>
      <c r="C119" s="192"/>
      <c r="D119" s="87">
        <v>238795.20028000005</v>
      </c>
      <c r="E119" s="87">
        <v>241700.34925999976</v>
      </c>
      <c r="F119" s="87">
        <v>509808.27404</v>
      </c>
      <c r="G119" s="87">
        <v>438855.77234</v>
      </c>
      <c r="H119" s="87">
        <v>-271013.07375999994</v>
      </c>
      <c r="I119" s="87">
        <v>-197155.42308000027</v>
      </c>
    </row>
    <row r="120" spans="1:9" s="1" customFormat="1" ht="12">
      <c r="A120" s="689" t="s">
        <v>3</v>
      </c>
      <c r="B120" s="279"/>
      <c r="C120" s="708" t="s">
        <v>4</v>
      </c>
      <c r="D120" s="280">
        <v>64923.00103</v>
      </c>
      <c r="E120" s="280">
        <v>76743.76888999998</v>
      </c>
      <c r="F120" s="280">
        <v>137858.50108999998</v>
      </c>
      <c r="G120" s="280">
        <v>116123.85126000001</v>
      </c>
      <c r="H120" s="280">
        <v>-72935.50005999998</v>
      </c>
      <c r="I120" s="280">
        <v>-39380.08237000003</v>
      </c>
    </row>
    <row r="121" spans="1:9" s="1" customFormat="1" ht="12">
      <c r="A121" s="67" t="s">
        <v>5</v>
      </c>
      <c r="B121" s="17"/>
      <c r="C121" s="190" t="s">
        <v>6</v>
      </c>
      <c r="D121" s="93">
        <v>173872.19925000003</v>
      </c>
      <c r="E121" s="93">
        <v>164956.58036999978</v>
      </c>
      <c r="F121" s="93">
        <v>371949.77295</v>
      </c>
      <c r="G121" s="93">
        <v>322731.92108</v>
      </c>
      <c r="H121" s="93">
        <v>-198077.57369999998</v>
      </c>
      <c r="I121" s="93">
        <v>-157775.34071000022</v>
      </c>
    </row>
    <row r="122" spans="1:9" s="1" customFormat="1" ht="12">
      <c r="A122" s="712">
        <v>37</v>
      </c>
      <c r="B122" s="713" t="s">
        <v>7</v>
      </c>
      <c r="C122" s="714"/>
      <c r="D122" s="715">
        <v>27901.72905999999</v>
      </c>
      <c r="E122" s="715">
        <v>44986.921280000046</v>
      </c>
      <c r="F122" s="715">
        <v>17534.595650000003</v>
      </c>
      <c r="G122" s="715">
        <v>2343.2819900000004</v>
      </c>
      <c r="H122" s="715">
        <v>10367.133409999988</v>
      </c>
      <c r="I122" s="715">
        <v>42643.63929000004</v>
      </c>
    </row>
    <row r="123" spans="1:9" s="1" customFormat="1" ht="12">
      <c r="A123" s="67">
        <v>371</v>
      </c>
      <c r="B123" s="17"/>
      <c r="C123" s="190" t="s">
        <v>8</v>
      </c>
      <c r="D123" s="716">
        <v>27901.72905999999</v>
      </c>
      <c r="E123" s="716">
        <v>44986.921280000046</v>
      </c>
      <c r="F123" s="716">
        <v>17534.595650000003</v>
      </c>
      <c r="G123" s="716">
        <v>2343.2819900000004</v>
      </c>
      <c r="H123" s="716">
        <v>10367.133409999988</v>
      </c>
      <c r="I123" s="716">
        <v>42643.63929000004</v>
      </c>
    </row>
    <row r="124" spans="1:9" s="1" customFormat="1" ht="11.25" customHeight="1">
      <c r="A124" s="712"/>
      <c r="B124" s="714"/>
      <c r="C124" s="709"/>
      <c r="D124" s="715"/>
      <c r="E124" s="715"/>
      <c r="F124" s="715"/>
      <c r="G124" s="715"/>
      <c r="H124" s="715"/>
      <c r="I124" s="715"/>
    </row>
    <row r="125" spans="1:9" s="1" customFormat="1" ht="11.25" customHeight="1">
      <c r="A125" s="550" t="s">
        <v>9</v>
      </c>
      <c r="B125" s="28" t="s">
        <v>10</v>
      </c>
      <c r="C125" s="192"/>
      <c r="D125" s="717">
        <v>56448.1709</v>
      </c>
      <c r="E125" s="717">
        <v>91370.57904000001</v>
      </c>
      <c r="F125" s="717">
        <v>151.66643</v>
      </c>
      <c r="G125" s="717">
        <v>12.98542</v>
      </c>
      <c r="H125" s="717">
        <v>56296.50447</v>
      </c>
      <c r="I125" s="717">
        <v>91357.59362000001</v>
      </c>
    </row>
    <row r="126" spans="1:9" s="1" customFormat="1" ht="12">
      <c r="A126" s="712" t="s">
        <v>11</v>
      </c>
      <c r="B126" s="714" t="s">
        <v>12</v>
      </c>
      <c r="C126" s="709"/>
      <c r="D126" s="715">
        <v>56448.1709</v>
      </c>
      <c r="E126" s="715">
        <v>91370.57904000001</v>
      </c>
      <c r="F126" s="715">
        <v>151.66643</v>
      </c>
      <c r="G126" s="715">
        <v>12.98542</v>
      </c>
      <c r="H126" s="715">
        <v>56296.50447</v>
      </c>
      <c r="I126" s="715">
        <v>91357.59362000001</v>
      </c>
    </row>
    <row r="127" spans="1:9" s="1" customFormat="1" ht="12">
      <c r="A127" s="550"/>
      <c r="B127" s="718"/>
      <c r="C127" s="192"/>
      <c r="D127" s="717"/>
      <c r="E127" s="717"/>
      <c r="F127" s="717"/>
      <c r="G127" s="717"/>
      <c r="H127" s="717"/>
      <c r="I127" s="717"/>
    </row>
    <row r="128" spans="1:9" s="1" customFormat="1" ht="12">
      <c r="A128" s="114" t="s">
        <v>13</v>
      </c>
      <c r="B128" s="115" t="s">
        <v>867</v>
      </c>
      <c r="C128" s="709"/>
      <c r="D128" s="715">
        <v>427.7798599999999</v>
      </c>
      <c r="E128" s="715">
        <v>44.09632</v>
      </c>
      <c r="F128" s="715">
        <v>311.91816000000017</v>
      </c>
      <c r="G128" s="715">
        <v>125.19637</v>
      </c>
      <c r="H128" s="715">
        <v>115.86169999999976</v>
      </c>
      <c r="I128" s="715">
        <v>-81.10005000000001</v>
      </c>
    </row>
    <row r="129" spans="1:9" s="1" customFormat="1" ht="13.5">
      <c r="A129" s="550" t="s">
        <v>645</v>
      </c>
      <c r="B129" s="719">
        <v>3</v>
      </c>
      <c r="C129" s="192" t="s">
        <v>868</v>
      </c>
      <c r="D129" s="717">
        <v>427.7798599999999</v>
      </c>
      <c r="E129" s="717">
        <v>44.09632</v>
      </c>
      <c r="F129" s="717">
        <v>311.91816000000017</v>
      </c>
      <c r="G129" s="717">
        <v>125.19637</v>
      </c>
      <c r="H129" s="717">
        <v>115.86169999999976</v>
      </c>
      <c r="I129" s="717">
        <v>-81.10005000000001</v>
      </c>
    </row>
    <row r="130" spans="1:9" s="1" customFormat="1" ht="8.25" customHeight="1">
      <c r="A130" s="114"/>
      <c r="B130" s="115"/>
      <c r="C130" s="709"/>
      <c r="D130" s="715"/>
      <c r="E130" s="715"/>
      <c r="F130" s="715"/>
      <c r="G130" s="715"/>
      <c r="H130" s="715"/>
      <c r="I130" s="715"/>
    </row>
    <row r="131" spans="1:9" s="1" customFormat="1" ht="12">
      <c r="A131" s="550" t="s">
        <v>14</v>
      </c>
      <c r="B131" s="718" t="s">
        <v>15</v>
      </c>
      <c r="C131" s="192"/>
      <c r="D131" s="720">
        <v>238.38139000000004</v>
      </c>
      <c r="E131" s="720">
        <v>184.02529999999993</v>
      </c>
      <c r="F131" s="720">
        <v>1.9999999999999998E-33</v>
      </c>
      <c r="G131" s="720">
        <v>1.9999999999999998E-33</v>
      </c>
      <c r="H131" s="720">
        <v>238.38139000000004</v>
      </c>
      <c r="I131" s="720">
        <v>184.02529999999993</v>
      </c>
    </row>
    <row r="132" spans="1:9" s="1" customFormat="1" ht="12">
      <c r="A132" s="114" t="s">
        <v>16</v>
      </c>
      <c r="B132" s="115">
        <v>4</v>
      </c>
      <c r="C132" s="709" t="s">
        <v>17</v>
      </c>
      <c r="D132" s="721">
        <v>238.38139000000004</v>
      </c>
      <c r="E132" s="721">
        <v>184.02529999999993</v>
      </c>
      <c r="F132" s="721">
        <v>1.9999999999999998E-33</v>
      </c>
      <c r="G132" s="721">
        <v>1.9999999999999998E-33</v>
      </c>
      <c r="H132" s="721">
        <v>238.38139000000004</v>
      </c>
      <c r="I132" s="721">
        <v>184.02529999999993</v>
      </c>
    </row>
    <row r="133" spans="1:9" s="1" customFormat="1" ht="12">
      <c r="A133" s="550"/>
      <c r="B133" s="718"/>
      <c r="C133" s="192"/>
      <c r="D133" s="717"/>
      <c r="E133" s="717"/>
      <c r="F133" s="717"/>
      <c r="G133" s="717"/>
      <c r="H133" s="717"/>
      <c r="I133" s="717"/>
    </row>
    <row r="134" spans="1:9" s="1" customFormat="1" ht="12">
      <c r="A134" s="114" t="s">
        <v>18</v>
      </c>
      <c r="B134" s="115" t="s">
        <v>19</v>
      </c>
      <c r="C134" s="709"/>
      <c r="D134" s="715">
        <v>74.68623000000001</v>
      </c>
      <c r="E134" s="715">
        <v>0.9666699999999999</v>
      </c>
      <c r="F134" s="715">
        <v>374.90754999999996</v>
      </c>
      <c r="G134" s="715">
        <v>451.33617999999996</v>
      </c>
      <c r="H134" s="715">
        <v>-300.22131999999993</v>
      </c>
      <c r="I134" s="715">
        <v>-450.36950999999993</v>
      </c>
    </row>
    <row r="135" spans="1:9" s="1" customFormat="1" ht="12">
      <c r="A135" s="550" t="s">
        <v>20</v>
      </c>
      <c r="B135" s="718">
        <v>5</v>
      </c>
      <c r="C135" s="192" t="s">
        <v>21</v>
      </c>
      <c r="D135" s="717">
        <v>74.68623000000001</v>
      </c>
      <c r="E135" s="717">
        <v>0.9666699999999999</v>
      </c>
      <c r="F135" s="717">
        <v>374.90754999999996</v>
      </c>
      <c r="G135" s="717">
        <v>451.33617999999996</v>
      </c>
      <c r="H135" s="717">
        <v>-300.22131999999993</v>
      </c>
      <c r="I135" s="717">
        <v>-450.36950999999993</v>
      </c>
    </row>
    <row r="136" spans="1:9" s="1" customFormat="1" ht="12">
      <c r="A136" s="114"/>
      <c r="B136" s="115"/>
      <c r="C136" s="709"/>
      <c r="D136" s="715"/>
      <c r="E136" s="715"/>
      <c r="F136" s="715"/>
      <c r="G136" s="715"/>
      <c r="H136" s="715"/>
      <c r="I136" s="715"/>
    </row>
    <row r="137" spans="1:9" s="1" customFormat="1" ht="12">
      <c r="A137" s="550" t="s">
        <v>22</v>
      </c>
      <c r="B137" s="718" t="s">
        <v>23</v>
      </c>
      <c r="C137" s="192"/>
      <c r="D137" s="717">
        <v>776.8494799999999</v>
      </c>
      <c r="E137" s="717">
        <v>439.37018000000006</v>
      </c>
      <c r="F137" s="717">
        <v>2469.13945</v>
      </c>
      <c r="G137" s="717">
        <v>960.5029999999999</v>
      </c>
      <c r="H137" s="717">
        <v>-1692.2899700000003</v>
      </c>
      <c r="I137" s="717">
        <v>-521.1328199999998</v>
      </c>
    </row>
    <row r="138" spans="1:9" s="1" customFormat="1" ht="28.5" customHeight="1">
      <c r="A138" s="700" t="s">
        <v>24</v>
      </c>
      <c r="B138" s="115">
        <v>6</v>
      </c>
      <c r="C138" s="709" t="s">
        <v>25</v>
      </c>
      <c r="D138" s="711">
        <v>776.8494799999999</v>
      </c>
      <c r="E138" s="711">
        <v>439.37018000000006</v>
      </c>
      <c r="F138" s="711">
        <v>2469.13945</v>
      </c>
      <c r="G138" s="711">
        <v>956.573</v>
      </c>
      <c r="H138" s="711">
        <v>-1692.2899700000003</v>
      </c>
      <c r="I138" s="711">
        <v>-517.20282</v>
      </c>
    </row>
    <row r="139" spans="1:9" s="17" customFormat="1" ht="12">
      <c r="A139" s="550">
        <v>93</v>
      </c>
      <c r="B139" s="718"/>
      <c r="C139" s="192" t="s">
        <v>26</v>
      </c>
      <c r="D139" s="720">
        <v>9.999999999999999E-34</v>
      </c>
      <c r="E139" s="720">
        <v>9.999999999999999E-34</v>
      </c>
      <c r="F139" s="720">
        <v>9.999999999999999E-34</v>
      </c>
      <c r="G139" s="720">
        <v>3.93</v>
      </c>
      <c r="H139" s="720">
        <v>0</v>
      </c>
      <c r="I139" s="720">
        <v>-3.93</v>
      </c>
    </row>
    <row r="140" spans="1:9" s="17" customFormat="1" ht="12">
      <c r="A140" s="114"/>
      <c r="B140" s="115"/>
      <c r="C140" s="709"/>
      <c r="D140" s="715"/>
      <c r="E140" s="715"/>
      <c r="F140" s="715"/>
      <c r="G140" s="715"/>
      <c r="H140" s="715"/>
      <c r="I140" s="715"/>
    </row>
    <row r="141" spans="1:9" s="17" customFormat="1" ht="12">
      <c r="A141" s="722" t="s">
        <v>27</v>
      </c>
      <c r="B141" s="494"/>
      <c r="C141" s="723" t="s">
        <v>577</v>
      </c>
      <c r="D141" s="724">
        <v>5789.205809999999</v>
      </c>
      <c r="E141" s="724">
        <v>5756.87602</v>
      </c>
      <c r="F141" s="724">
        <v>7728.42733</v>
      </c>
      <c r="G141" s="724">
        <v>9361.360470000001</v>
      </c>
      <c r="H141" s="724">
        <v>-1939.2215200000019</v>
      </c>
      <c r="I141" s="724">
        <v>-3604.4844500000017</v>
      </c>
    </row>
    <row r="142" spans="1:9" s="17" customFormat="1" ht="12">
      <c r="A142" s="101"/>
      <c r="C142" s="28"/>
      <c r="D142" s="93"/>
      <c r="E142" s="725"/>
      <c r="F142" s="726"/>
      <c r="G142" s="726"/>
      <c r="H142" s="182"/>
      <c r="I142" s="182"/>
    </row>
    <row r="143" spans="1:8" s="1" customFormat="1" ht="12">
      <c r="A143" s="478" t="s">
        <v>537</v>
      </c>
      <c r="B143" s="477"/>
      <c r="C143" s="479"/>
      <c r="D143" s="480"/>
      <c r="E143" s="481"/>
      <c r="F143" s="787"/>
      <c r="G143" s="788"/>
      <c r="H143" s="483"/>
    </row>
    <row r="144" spans="1:9" s="1" customFormat="1" ht="12">
      <c r="A144" s="789" t="s">
        <v>992</v>
      </c>
      <c r="B144" s="477"/>
      <c r="C144" s="479"/>
      <c r="D144" s="480"/>
      <c r="E144" s="480"/>
      <c r="F144" s="480"/>
      <c r="G144" s="480"/>
      <c r="H144" s="480"/>
      <c r="I144" s="121"/>
    </row>
    <row r="145" spans="1:8" s="1" customFormat="1" ht="12">
      <c r="A145" s="478" t="s">
        <v>29</v>
      </c>
      <c r="B145" s="477"/>
      <c r="C145" s="479"/>
      <c r="D145" s="480"/>
      <c r="E145" s="481"/>
      <c r="F145" s="787"/>
      <c r="G145" s="788"/>
      <c r="H145" s="483"/>
    </row>
    <row r="146" spans="1:8" s="1" customFormat="1" ht="12">
      <c r="A146" s="485" t="s">
        <v>1033</v>
      </c>
      <c r="B146" s="477"/>
      <c r="C146" s="479"/>
      <c r="D146" s="481"/>
      <c r="E146" s="481"/>
      <c r="F146" s="787"/>
      <c r="G146" s="787"/>
      <c r="H146" s="486"/>
    </row>
    <row r="147" spans="1:8" s="1" customFormat="1" ht="12">
      <c r="A147" s="485" t="s">
        <v>1034</v>
      </c>
      <c r="B147" s="477"/>
      <c r="C147" s="479"/>
      <c r="D147" s="481"/>
      <c r="E147" s="481"/>
      <c r="F147" s="787"/>
      <c r="G147" s="787"/>
      <c r="H147" s="486"/>
    </row>
    <row r="148" spans="1:8" s="1" customFormat="1" ht="12">
      <c r="A148" s="485" t="s">
        <v>1035</v>
      </c>
      <c r="B148" s="477"/>
      <c r="C148" s="479"/>
      <c r="D148" s="481"/>
      <c r="E148" s="481"/>
      <c r="F148" s="787"/>
      <c r="G148" s="787"/>
      <c r="H148" s="486"/>
    </row>
    <row r="149" spans="1:8" s="1" customFormat="1" ht="12">
      <c r="A149" s="485" t="s">
        <v>1036</v>
      </c>
      <c r="B149" s="477"/>
      <c r="C149" s="479"/>
      <c r="D149" s="481"/>
      <c r="E149" s="481"/>
      <c r="F149" s="787"/>
      <c r="G149" s="787"/>
      <c r="H149" s="486"/>
    </row>
    <row r="150" spans="1:8" s="1" customFormat="1" ht="25.5" customHeight="1">
      <c r="A150" s="853" t="s">
        <v>1037</v>
      </c>
      <c r="B150" s="853"/>
      <c r="C150" s="853"/>
      <c r="D150" s="853"/>
      <c r="E150" s="853"/>
      <c r="F150" s="853"/>
      <c r="G150" s="853"/>
      <c r="H150" s="853"/>
    </row>
    <row r="151" spans="1:8" ht="12.75">
      <c r="A151" s="477" t="s">
        <v>1031</v>
      </c>
      <c r="B151" s="477"/>
      <c r="C151" s="477"/>
      <c r="D151" s="477"/>
      <c r="E151" s="477"/>
      <c r="F151" s="477"/>
      <c r="G151" s="477"/>
      <c r="H151" s="477"/>
    </row>
  </sheetData>
  <sheetProtection/>
  <mergeCells count="16">
    <mergeCell ref="A9:E9"/>
    <mergeCell ref="B12:C12"/>
    <mergeCell ref="D12:E12"/>
    <mergeCell ref="F12:G12"/>
    <mergeCell ref="H12:I12"/>
    <mergeCell ref="B13:C13"/>
    <mergeCell ref="B102:C102"/>
    <mergeCell ref="B106:C106"/>
    <mergeCell ref="B110:C110"/>
    <mergeCell ref="A150:H150"/>
    <mergeCell ref="B14:C14"/>
    <mergeCell ref="B51:C51"/>
    <mergeCell ref="B55:C55"/>
    <mergeCell ref="B64:C64"/>
    <mergeCell ref="B68:C68"/>
    <mergeCell ref="B86:C86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ignoredErrors>
    <ignoredError sqref="A18:A100 A101:A141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K45"/>
  <sheetViews>
    <sheetView zoomScalePageLayoutView="0" workbookViewId="0" topLeftCell="A1">
      <selection activeCell="H33" sqref="H33:H34"/>
    </sheetView>
  </sheetViews>
  <sheetFormatPr defaultColWidth="11.421875" defaultRowHeight="12.75"/>
  <cols>
    <col min="1" max="1" width="8.57421875" style="438" customWidth="1"/>
    <col min="2" max="2" width="8.421875" style="438" customWidth="1"/>
    <col min="3" max="3" width="61.00390625" style="438" customWidth="1"/>
    <col min="4" max="5" width="14.8515625" style="438" bestFit="1" customWidth="1"/>
    <col min="6" max="7" width="13.8515625" style="438" bestFit="1" customWidth="1"/>
    <col min="8" max="9" width="12.28125" style="438" customWidth="1"/>
    <col min="10" max="16384" width="11.421875" style="438" customWidth="1"/>
  </cols>
  <sheetData>
    <row r="1" ht="12.75"/>
    <row r="2" ht="12.75"/>
    <row r="3" ht="12.75"/>
    <row r="4" ht="12.75"/>
    <row r="5" ht="12.75"/>
    <row r="6" spans="1:5" ht="15">
      <c r="A6" s="351" t="s">
        <v>993</v>
      </c>
      <c r="B6" s="351"/>
      <c r="C6" s="351"/>
      <c r="D6" s="351"/>
      <c r="E6" s="351"/>
    </row>
    <row r="7" spans="1:5" ht="15">
      <c r="A7" s="351" t="s">
        <v>994</v>
      </c>
      <c r="B7" s="351"/>
      <c r="C7" s="351"/>
      <c r="D7" s="351"/>
      <c r="E7" s="351"/>
    </row>
    <row r="8" spans="1:5" ht="15">
      <c r="A8" s="439" t="s">
        <v>544</v>
      </c>
      <c r="B8" s="439"/>
      <c r="C8" s="439"/>
      <c r="D8" s="439"/>
      <c r="E8" s="439"/>
    </row>
    <row r="9" spans="1:5" ht="18.75" customHeight="1">
      <c r="A9" s="916" t="s">
        <v>1049</v>
      </c>
      <c r="B9" s="916"/>
      <c r="C9" s="916"/>
      <c r="D9" s="916"/>
      <c r="E9" s="916"/>
    </row>
    <row r="10" spans="1:8" ht="9" customHeight="1" thickBot="1">
      <c r="A10" s="440"/>
      <c r="B10" s="440"/>
      <c r="C10" s="440"/>
      <c r="D10" s="440"/>
      <c r="E10" s="440"/>
      <c r="F10" s="734"/>
      <c r="G10" s="734"/>
      <c r="H10" s="441"/>
    </row>
    <row r="11" spans="1:9" ht="12.75">
      <c r="A11" s="913" t="s">
        <v>995</v>
      </c>
      <c r="B11" s="913" t="s">
        <v>340</v>
      </c>
      <c r="C11" s="913" t="s">
        <v>603</v>
      </c>
      <c r="D11" s="915" t="s">
        <v>533</v>
      </c>
      <c r="E11" s="915"/>
      <c r="F11" s="917" t="s">
        <v>534</v>
      </c>
      <c r="G11" s="917"/>
      <c r="H11" s="917" t="s">
        <v>535</v>
      </c>
      <c r="I11" s="917"/>
    </row>
    <row r="12" spans="1:9" ht="16.5" customHeight="1" thickBot="1">
      <c r="A12" s="914"/>
      <c r="B12" s="914"/>
      <c r="C12" s="914"/>
      <c r="D12" s="442" t="s">
        <v>963</v>
      </c>
      <c r="E12" s="442" t="s">
        <v>964</v>
      </c>
      <c r="F12" s="442" t="s">
        <v>963</v>
      </c>
      <c r="G12" s="442" t="s">
        <v>964</v>
      </c>
      <c r="H12" s="442" t="s">
        <v>963</v>
      </c>
      <c r="I12" s="442" t="s">
        <v>964</v>
      </c>
    </row>
    <row r="13" spans="1:10" s="444" customFormat="1" ht="24" customHeight="1">
      <c r="A13" s="538"/>
      <c r="B13" s="538"/>
      <c r="C13" s="538"/>
      <c r="D13" s="433"/>
      <c r="E13" s="433"/>
      <c r="F13" s="433"/>
      <c r="G13" s="433"/>
      <c r="H13" s="433"/>
      <c r="I13" s="433"/>
      <c r="J13" s="443"/>
    </row>
    <row r="14" spans="1:9" s="444" customFormat="1" ht="15" customHeight="1">
      <c r="A14" s="918" t="s">
        <v>345</v>
      </c>
      <c r="B14" s="918"/>
      <c r="C14" s="918"/>
      <c r="D14" s="735">
        <v>39873646.45070998</v>
      </c>
      <c r="E14" s="735">
        <v>37039666.28621005</v>
      </c>
      <c r="F14" s="735">
        <v>37233872.59027008</v>
      </c>
      <c r="G14" s="735">
        <v>33466807.532389946</v>
      </c>
      <c r="H14" s="736">
        <f>+D14-F14</f>
        <v>2639773.860439904</v>
      </c>
      <c r="I14" s="736">
        <f>+E14-G14</f>
        <v>3572858.7538201064</v>
      </c>
    </row>
    <row r="15" spans="1:9" s="444" customFormat="1" ht="12.75">
      <c r="A15" s="538"/>
      <c r="B15" s="538"/>
      <c r="C15" s="538"/>
      <c r="D15" s="737"/>
      <c r="E15" s="737"/>
      <c r="F15" s="737"/>
      <c r="G15" s="737"/>
      <c r="H15" s="738"/>
      <c r="I15" s="738"/>
    </row>
    <row r="16" spans="1:9" s="444" customFormat="1" ht="12.75">
      <c r="A16" s="911" t="s">
        <v>996</v>
      </c>
      <c r="B16" s="911"/>
      <c r="C16" s="911"/>
      <c r="D16" s="739">
        <v>4513089.933550008</v>
      </c>
      <c r="E16" s="739">
        <v>4827448.664300006</v>
      </c>
      <c r="F16" s="739">
        <v>3829211.6281500016</v>
      </c>
      <c r="G16" s="739">
        <v>3479925.63329</v>
      </c>
      <c r="H16" s="740">
        <f aca="true" t="shared" si="0" ref="H16:I42">+D16-F16</f>
        <v>683878.305400006</v>
      </c>
      <c r="I16" s="740">
        <f t="shared" si="0"/>
        <v>1347523.031010006</v>
      </c>
    </row>
    <row r="17" spans="1:9" s="444" customFormat="1" ht="12.75">
      <c r="A17" s="445">
        <v>0</v>
      </c>
      <c r="B17" s="446"/>
      <c r="C17" s="447" t="s">
        <v>35</v>
      </c>
      <c r="D17" s="741">
        <v>3292682.2062800075</v>
      </c>
      <c r="E17" s="741">
        <v>3557488.937760008</v>
      </c>
      <c r="F17" s="741">
        <v>2842266.9463200015</v>
      </c>
      <c r="G17" s="741">
        <v>2471525.9211199996</v>
      </c>
      <c r="H17" s="742">
        <f t="shared" si="0"/>
        <v>450415.259960006</v>
      </c>
      <c r="I17" s="742">
        <f t="shared" si="0"/>
        <v>1085963.0166400084</v>
      </c>
    </row>
    <row r="18" spans="1:9" s="444" customFormat="1" ht="12.75">
      <c r="A18" s="448"/>
      <c r="B18" s="449" t="s">
        <v>36</v>
      </c>
      <c r="C18" s="450" t="s">
        <v>37</v>
      </c>
      <c r="D18" s="743">
        <v>213309.72561000005</v>
      </c>
      <c r="E18" s="743">
        <v>31270.22297</v>
      </c>
      <c r="F18" s="743">
        <v>5954.101930000001</v>
      </c>
      <c r="G18" s="743">
        <v>8125.904910000001</v>
      </c>
      <c r="H18" s="744">
        <f t="shared" si="0"/>
        <v>207355.62368000005</v>
      </c>
      <c r="I18" s="744">
        <f t="shared" si="0"/>
        <v>23144.318059999998</v>
      </c>
    </row>
    <row r="19" spans="1:9" s="444" customFormat="1" ht="12.75">
      <c r="A19" s="445"/>
      <c r="B19" s="451" t="s">
        <v>669</v>
      </c>
      <c r="C19" s="452" t="s">
        <v>38</v>
      </c>
      <c r="D19" s="745">
        <v>34668.04648999999</v>
      </c>
      <c r="E19" s="745">
        <v>34668.04648999999</v>
      </c>
      <c r="F19" s="745">
        <v>82300.95150999994</v>
      </c>
      <c r="G19" s="745">
        <v>58674.453669999995</v>
      </c>
      <c r="H19" s="746">
        <f t="shared" si="0"/>
        <v>-47632.90501999995</v>
      </c>
      <c r="I19" s="746">
        <f t="shared" si="0"/>
        <v>-24006.407180000002</v>
      </c>
    </row>
    <row r="20" spans="1:9" s="444" customFormat="1" ht="12.75">
      <c r="A20" s="448"/>
      <c r="B20" s="449" t="s">
        <v>677</v>
      </c>
      <c r="C20" s="450" t="s">
        <v>39</v>
      </c>
      <c r="D20" s="743">
        <v>4037.620399999999</v>
      </c>
      <c r="E20" s="743">
        <v>3547.55472</v>
      </c>
      <c r="F20" s="743">
        <v>87268.84124999995</v>
      </c>
      <c r="G20" s="743">
        <v>20515.18136999999</v>
      </c>
      <c r="H20" s="744">
        <f t="shared" si="0"/>
        <v>-83231.22084999995</v>
      </c>
      <c r="I20" s="744">
        <f t="shared" si="0"/>
        <v>-16967.62664999999</v>
      </c>
    </row>
    <row r="21" spans="1:9" s="444" customFormat="1" ht="22.5">
      <c r="A21" s="445"/>
      <c r="B21" s="451" t="s">
        <v>40</v>
      </c>
      <c r="C21" s="452" t="s">
        <v>897</v>
      </c>
      <c r="D21" s="745">
        <v>142350.15301999994</v>
      </c>
      <c r="E21" s="745">
        <v>115127.01830999994</v>
      </c>
      <c r="F21" s="745">
        <v>219779.16505</v>
      </c>
      <c r="G21" s="745">
        <v>180690.41330000001</v>
      </c>
      <c r="H21" s="746">
        <f t="shared" si="0"/>
        <v>-77429.01203000007</v>
      </c>
      <c r="I21" s="746">
        <f t="shared" si="0"/>
        <v>-65563.39499000007</v>
      </c>
    </row>
    <row r="22" spans="1:9" s="444" customFormat="1" ht="12.75">
      <c r="A22" s="448"/>
      <c r="B22" s="449" t="s">
        <v>42</v>
      </c>
      <c r="C22" s="450" t="s">
        <v>43</v>
      </c>
      <c r="D22" s="743">
        <v>77696.29211000002</v>
      </c>
      <c r="E22" s="743">
        <v>63443.28135000001</v>
      </c>
      <c r="F22" s="743">
        <v>1101284.4600500013</v>
      </c>
      <c r="G22" s="743">
        <v>1104873.737739999</v>
      </c>
      <c r="H22" s="744">
        <f t="shared" si="0"/>
        <v>-1023588.1679400012</v>
      </c>
      <c r="I22" s="744">
        <f t="shared" si="0"/>
        <v>-1041430.456389999</v>
      </c>
    </row>
    <row r="23" spans="1:9" s="444" customFormat="1" ht="12.75">
      <c r="A23" s="445"/>
      <c r="B23" s="451" t="s">
        <v>681</v>
      </c>
      <c r="C23" s="452" t="s">
        <v>44</v>
      </c>
      <c r="D23" s="745">
        <v>610569.1971100003</v>
      </c>
      <c r="E23" s="745">
        <v>614273.9795299997</v>
      </c>
      <c r="F23" s="745">
        <v>310693.1313899999</v>
      </c>
      <c r="G23" s="745">
        <v>262099.0061800003</v>
      </c>
      <c r="H23" s="746">
        <f t="shared" si="0"/>
        <v>299876.0657200004</v>
      </c>
      <c r="I23" s="746">
        <f t="shared" si="0"/>
        <v>352174.9733499994</v>
      </c>
    </row>
    <row r="24" spans="1:9" s="444" customFormat="1" ht="12.75">
      <c r="A24" s="448"/>
      <c r="B24" s="449" t="s">
        <v>45</v>
      </c>
      <c r="C24" s="450" t="s">
        <v>899</v>
      </c>
      <c r="D24" s="743">
        <v>511427.4404299998</v>
      </c>
      <c r="E24" s="743">
        <v>527761.2624400003</v>
      </c>
      <c r="F24" s="743">
        <v>166725.1848400002</v>
      </c>
      <c r="G24" s="743">
        <v>87264.37504999999</v>
      </c>
      <c r="H24" s="744">
        <f t="shared" si="0"/>
        <v>344702.2555899996</v>
      </c>
      <c r="I24" s="744">
        <f t="shared" si="0"/>
        <v>440496.88739000034</v>
      </c>
    </row>
    <row r="25" spans="1:9" s="444" customFormat="1" ht="12.75">
      <c r="A25" s="445"/>
      <c r="B25" s="451" t="s">
        <v>47</v>
      </c>
      <c r="C25" s="452" t="s">
        <v>898</v>
      </c>
      <c r="D25" s="745">
        <v>1589259.280270007</v>
      </c>
      <c r="E25" s="745">
        <v>2093705.548320008</v>
      </c>
      <c r="F25" s="745">
        <v>198420.27122999963</v>
      </c>
      <c r="G25" s="745">
        <v>167405.00703000012</v>
      </c>
      <c r="H25" s="746">
        <f t="shared" si="0"/>
        <v>1390839.0090400074</v>
      </c>
      <c r="I25" s="746">
        <f t="shared" si="0"/>
        <v>1926300.5412900078</v>
      </c>
    </row>
    <row r="26" spans="1:9" s="444" customFormat="1" ht="12.75">
      <c r="A26" s="448"/>
      <c r="B26" s="449" t="s">
        <v>49</v>
      </c>
      <c r="C26" s="450" t="s">
        <v>50</v>
      </c>
      <c r="D26" s="743">
        <v>18740.3643</v>
      </c>
      <c r="E26" s="743">
        <v>16097.339859999998</v>
      </c>
      <c r="F26" s="743">
        <v>442565.9536000002</v>
      </c>
      <c r="G26" s="743">
        <v>402599.5254899997</v>
      </c>
      <c r="H26" s="744">
        <f t="shared" si="0"/>
        <v>-423825.58930000017</v>
      </c>
      <c r="I26" s="744">
        <f t="shared" si="0"/>
        <v>-386502.1856299997</v>
      </c>
    </row>
    <row r="27" spans="1:9" s="444" customFormat="1" ht="12.75">
      <c r="A27" s="445"/>
      <c r="B27" s="451" t="s">
        <v>51</v>
      </c>
      <c r="C27" s="452" t="s">
        <v>52</v>
      </c>
      <c r="D27" s="745">
        <v>90624.08654000013</v>
      </c>
      <c r="E27" s="745">
        <v>76545.45168999991</v>
      </c>
      <c r="F27" s="745">
        <v>227274.8854700001</v>
      </c>
      <c r="G27" s="745">
        <v>179278.31638000027</v>
      </c>
      <c r="H27" s="746">
        <f t="shared" si="0"/>
        <v>-136650.79892999996</v>
      </c>
      <c r="I27" s="746">
        <f t="shared" si="0"/>
        <v>-102732.86469000035</v>
      </c>
    </row>
    <row r="28" spans="1:9" s="444" customFormat="1" ht="12.75">
      <c r="A28" s="448">
        <v>1</v>
      </c>
      <c r="B28" s="453"/>
      <c r="C28" s="454" t="s">
        <v>636</v>
      </c>
      <c r="D28" s="747">
        <v>45417.200060000025</v>
      </c>
      <c r="E28" s="747">
        <v>46000.32338999998</v>
      </c>
      <c r="F28" s="747">
        <v>135567.06005</v>
      </c>
      <c r="G28" s="747">
        <v>85473.16286000007</v>
      </c>
      <c r="H28" s="748">
        <f t="shared" si="0"/>
        <v>-90149.85998999997</v>
      </c>
      <c r="I28" s="748">
        <f t="shared" si="0"/>
        <v>-39472.839470000086</v>
      </c>
    </row>
    <row r="29" spans="1:9" s="444" customFormat="1" ht="12.75">
      <c r="A29" s="445">
        <v>2</v>
      </c>
      <c r="B29" s="446"/>
      <c r="C29" s="447" t="s">
        <v>997</v>
      </c>
      <c r="D29" s="741">
        <v>1004321.0986300007</v>
      </c>
      <c r="E29" s="741">
        <v>1009925.8267299979</v>
      </c>
      <c r="F29" s="741">
        <v>455761.20729999966</v>
      </c>
      <c r="G29" s="741">
        <v>550644.7884100002</v>
      </c>
      <c r="H29" s="742">
        <f t="shared" si="0"/>
        <v>548559.8913300011</v>
      </c>
      <c r="I29" s="742">
        <f t="shared" si="0"/>
        <v>459281.0383199977</v>
      </c>
    </row>
    <row r="30" spans="1:9" s="444" customFormat="1" ht="12.75">
      <c r="A30" s="448">
        <v>4</v>
      </c>
      <c r="B30" s="453"/>
      <c r="C30" s="454" t="s">
        <v>998</v>
      </c>
      <c r="D30" s="747">
        <v>170669.42858</v>
      </c>
      <c r="E30" s="747">
        <v>214033.57642000006</v>
      </c>
      <c r="F30" s="747">
        <v>395616.4144800001</v>
      </c>
      <c r="G30" s="747">
        <v>372281.7609000001</v>
      </c>
      <c r="H30" s="748">
        <f t="shared" si="0"/>
        <v>-224946.9859000001</v>
      </c>
      <c r="I30" s="748">
        <f t="shared" si="0"/>
        <v>-158248.18448000005</v>
      </c>
    </row>
    <row r="31" spans="1:11" s="444" customFormat="1" ht="12.75">
      <c r="A31" s="445"/>
      <c r="B31" s="446"/>
      <c r="C31" s="447"/>
      <c r="D31" s="741"/>
      <c r="E31" s="741"/>
      <c r="F31" s="741"/>
      <c r="G31" s="741"/>
      <c r="H31" s="742"/>
      <c r="I31" s="742"/>
      <c r="K31" s="516"/>
    </row>
    <row r="32" spans="1:9" s="444" customFormat="1" ht="12.75">
      <c r="A32" s="911" t="s">
        <v>999</v>
      </c>
      <c r="B32" s="911"/>
      <c r="C32" s="911"/>
      <c r="D32" s="739">
        <v>26296301.505169984</v>
      </c>
      <c r="E32" s="739">
        <v>24156912.13587004</v>
      </c>
      <c r="F32" s="739">
        <v>4536723.900070007</v>
      </c>
      <c r="G32" s="739">
        <v>3075823.664519996</v>
      </c>
      <c r="H32" s="740">
        <f t="shared" si="0"/>
        <v>21759577.605099976</v>
      </c>
      <c r="I32" s="740">
        <f t="shared" si="0"/>
        <v>21081088.471350044</v>
      </c>
    </row>
    <row r="33" spans="1:9" s="444" customFormat="1" ht="12.75">
      <c r="A33" s="445">
        <v>3</v>
      </c>
      <c r="B33" s="446"/>
      <c r="C33" s="447" t="s">
        <v>73</v>
      </c>
      <c r="D33" s="741">
        <v>25879286.39792998</v>
      </c>
      <c r="E33" s="741">
        <v>23691508.94303004</v>
      </c>
      <c r="F33" s="741">
        <v>3937570.4247700064</v>
      </c>
      <c r="G33" s="741">
        <v>2449328.904789995</v>
      </c>
      <c r="H33" s="742">
        <f t="shared" si="0"/>
        <v>21941715.973159976</v>
      </c>
      <c r="I33" s="742">
        <f t="shared" si="0"/>
        <v>21242180.038240045</v>
      </c>
    </row>
    <row r="34" spans="1:9" s="444" customFormat="1" ht="12.75">
      <c r="A34" s="448"/>
      <c r="B34" s="453"/>
      <c r="C34" s="454" t="s">
        <v>1000</v>
      </c>
      <c r="D34" s="747">
        <f>(D32-D33)/1000</f>
        <v>417.0151072400026</v>
      </c>
      <c r="E34" s="747">
        <f>(E32-E33)/1000</f>
        <v>465.4031928399987</v>
      </c>
      <c r="F34" s="747">
        <f>((F32-F33)/1000)/1000</f>
        <v>0.5991534753000005</v>
      </c>
      <c r="G34" s="747">
        <f>((G32-G33)/1000)/1000</f>
        <v>0.626494759730001</v>
      </c>
      <c r="H34" s="748">
        <f t="shared" si="0"/>
        <v>416.4159537647026</v>
      </c>
      <c r="I34" s="748">
        <f t="shared" si="0"/>
        <v>464.7766980802687</v>
      </c>
    </row>
    <row r="35" spans="1:9" s="444" customFormat="1" ht="12.75">
      <c r="A35" s="445"/>
      <c r="B35" s="446"/>
      <c r="C35" s="447"/>
      <c r="D35" s="741"/>
      <c r="E35" s="741"/>
      <c r="F35" s="741"/>
      <c r="G35" s="741"/>
      <c r="H35" s="742"/>
      <c r="I35" s="742"/>
    </row>
    <row r="36" spans="1:9" s="444" customFormat="1" ht="12.75">
      <c r="A36" s="911" t="s">
        <v>1001</v>
      </c>
      <c r="B36" s="911"/>
      <c r="C36" s="911"/>
      <c r="D36" s="739">
        <v>6870540.513409988</v>
      </c>
      <c r="E36" s="739">
        <v>6358246.832600003</v>
      </c>
      <c r="F36" s="739">
        <v>28808860.115960073</v>
      </c>
      <c r="G36" s="739">
        <v>26844870.287489947</v>
      </c>
      <c r="H36" s="740">
        <f t="shared" si="0"/>
        <v>-21938319.602550086</v>
      </c>
      <c r="I36" s="740">
        <f t="shared" si="0"/>
        <v>-20486623.454889946</v>
      </c>
    </row>
    <row r="37" spans="1:9" s="444" customFormat="1" ht="12.75">
      <c r="A37" s="445">
        <v>5</v>
      </c>
      <c r="B37" s="445"/>
      <c r="C37" s="447" t="s">
        <v>1002</v>
      </c>
      <c r="D37" s="741">
        <v>2282263.6937499894</v>
      </c>
      <c r="E37" s="741">
        <v>2224281.833309987</v>
      </c>
      <c r="F37" s="741">
        <v>6239984.993000053</v>
      </c>
      <c r="G37" s="741">
        <v>5782164.400839972</v>
      </c>
      <c r="H37" s="742">
        <f t="shared" si="0"/>
        <v>-3957721.2992500635</v>
      </c>
      <c r="I37" s="742">
        <f t="shared" si="0"/>
        <v>-3557882.567529985</v>
      </c>
    </row>
    <row r="38" spans="1:9" s="444" customFormat="1" ht="25.5">
      <c r="A38" s="448">
        <v>6</v>
      </c>
      <c r="B38" s="448"/>
      <c r="C38" s="454" t="s">
        <v>105</v>
      </c>
      <c r="D38" s="747">
        <v>2297615.0715200016</v>
      </c>
      <c r="E38" s="747">
        <v>2166124.9642500086</v>
      </c>
      <c r="F38" s="747">
        <v>5020892.966380086</v>
      </c>
      <c r="G38" s="747">
        <v>4808531.407329987</v>
      </c>
      <c r="H38" s="748">
        <f t="shared" si="0"/>
        <v>-2723277.894860084</v>
      </c>
      <c r="I38" s="748">
        <f t="shared" si="0"/>
        <v>-2642406.443079978</v>
      </c>
    </row>
    <row r="39" spans="1:9" s="444" customFormat="1" ht="12.75">
      <c r="A39" s="445">
        <v>7</v>
      </c>
      <c r="B39" s="445"/>
      <c r="C39" s="447" t="s">
        <v>121</v>
      </c>
      <c r="D39" s="741">
        <v>1251064.0196699987</v>
      </c>
      <c r="E39" s="741">
        <v>937790.0950600001</v>
      </c>
      <c r="F39" s="741">
        <v>14750415.993039953</v>
      </c>
      <c r="G39" s="741">
        <v>13857837.455719972</v>
      </c>
      <c r="H39" s="742">
        <f t="shared" si="0"/>
        <v>-13499351.973369954</v>
      </c>
      <c r="I39" s="742">
        <f t="shared" si="0"/>
        <v>-12920047.360659972</v>
      </c>
    </row>
    <row r="40" spans="1:9" s="444" customFormat="1" ht="12.75">
      <c r="A40" s="448">
        <v>8</v>
      </c>
      <c r="B40" s="448"/>
      <c r="C40" s="454" t="s">
        <v>141</v>
      </c>
      <c r="D40" s="747">
        <v>1039597.7284699996</v>
      </c>
      <c r="E40" s="747">
        <v>1030049.939980007</v>
      </c>
      <c r="F40" s="747">
        <v>2797566.163539983</v>
      </c>
      <c r="G40" s="747">
        <v>2396337.0236000167</v>
      </c>
      <c r="H40" s="748">
        <f t="shared" si="0"/>
        <v>-1757968.4350699834</v>
      </c>
      <c r="I40" s="748">
        <f t="shared" si="0"/>
        <v>-1366287.0836200097</v>
      </c>
    </row>
    <row r="41" spans="1:9" s="444" customFormat="1" ht="12.75">
      <c r="A41" s="445"/>
      <c r="B41" s="445"/>
      <c r="C41" s="447"/>
      <c r="D41" s="741"/>
      <c r="E41" s="741"/>
      <c r="F41" s="741"/>
      <c r="G41" s="741"/>
      <c r="H41" s="742"/>
      <c r="I41" s="742"/>
    </row>
    <row r="42" spans="1:9" s="444" customFormat="1" ht="12.75">
      <c r="A42" s="912" t="s">
        <v>1003</v>
      </c>
      <c r="B42" s="912"/>
      <c r="C42" s="912"/>
      <c r="D42" s="749">
        <v>2193714.498580001</v>
      </c>
      <c r="E42" s="749">
        <v>1697058.6534400003</v>
      </c>
      <c r="F42" s="749">
        <v>59076.946090000005</v>
      </c>
      <c r="G42" s="749">
        <v>66187.94709</v>
      </c>
      <c r="H42" s="750">
        <f t="shared" si="0"/>
        <v>2134637.5524900006</v>
      </c>
      <c r="I42" s="750">
        <f t="shared" si="0"/>
        <v>1630870.7063500003</v>
      </c>
    </row>
    <row r="43" ht="12.75">
      <c r="A43" s="352" t="s">
        <v>537</v>
      </c>
    </row>
    <row r="44" ht="12.75">
      <c r="A44" s="434" t="s">
        <v>992</v>
      </c>
    </row>
    <row r="45" s="456" customFormat="1" ht="12.75">
      <c r="A45" s="477" t="s">
        <v>1031</v>
      </c>
    </row>
  </sheetData>
  <sheetProtection/>
  <mergeCells count="12">
    <mergeCell ref="A9:E9"/>
    <mergeCell ref="F11:G11"/>
    <mergeCell ref="H11:I11"/>
    <mergeCell ref="A14:C14"/>
    <mergeCell ref="A16:C16"/>
    <mergeCell ref="A32:C32"/>
    <mergeCell ref="A36:C36"/>
    <mergeCell ref="A42:C42"/>
    <mergeCell ref="A11:A12"/>
    <mergeCell ref="B11:B12"/>
    <mergeCell ref="C11:C12"/>
    <mergeCell ref="D11:E11"/>
  </mergeCells>
  <printOptions/>
  <pageMargins left="0.7" right="0.7" top="0.75" bottom="0.75" header="0.3" footer="0.3"/>
  <pageSetup orientation="portrait" paperSize="9"/>
  <ignoredErrors>
    <ignoredError sqref="B18:B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74"/>
  <sheetViews>
    <sheetView zoomScalePageLayoutView="0" workbookViewId="0" topLeftCell="A1">
      <selection activeCell="M34" sqref="M34:M61"/>
    </sheetView>
  </sheetViews>
  <sheetFormatPr defaultColWidth="11.421875" defaultRowHeight="12.75"/>
  <cols>
    <col min="1" max="1" width="8.8515625" style="367" customWidth="1"/>
    <col min="2" max="2" width="51.140625" style="368" customWidth="1"/>
    <col min="3" max="4" width="19.00390625" style="367" bestFit="1" customWidth="1"/>
    <col min="5" max="5" width="10.7109375" style="367" bestFit="1" customWidth="1"/>
    <col min="6" max="6" width="16.00390625" style="367" bestFit="1" customWidth="1"/>
    <col min="7" max="7" width="16.421875" style="367" customWidth="1"/>
    <col min="8" max="8" width="0.85546875" style="367" customWidth="1"/>
    <col min="9" max="9" width="16.00390625" style="367" bestFit="1" customWidth="1"/>
    <col min="10" max="10" width="15.00390625" style="367" bestFit="1" customWidth="1"/>
    <col min="11" max="11" width="10.7109375" style="367" bestFit="1" customWidth="1"/>
    <col min="12" max="12" width="14.8515625" style="367" customWidth="1"/>
    <col min="13" max="13" width="14.7109375" style="367" customWidth="1"/>
    <col min="14" max="14" width="14.57421875" style="367" bestFit="1" customWidth="1"/>
    <col min="15" max="16" width="16.00390625" style="367" bestFit="1" customWidth="1"/>
    <col min="17" max="16384" width="11.421875" style="367" customWidth="1"/>
  </cols>
  <sheetData>
    <row r="1" ht="12"/>
    <row r="2" ht="12"/>
    <row r="3" ht="12"/>
    <row r="4" ht="12"/>
    <row r="5" spans="1:7" ht="12">
      <c r="A5" s="536" t="s">
        <v>601</v>
      </c>
      <c r="B5" s="536"/>
      <c r="C5" s="536"/>
      <c r="D5" s="536"/>
      <c r="E5" s="366"/>
      <c r="F5" s="366"/>
      <c r="G5" s="366"/>
    </row>
    <row r="6" spans="1:7" ht="12">
      <c r="A6" s="832" t="s">
        <v>892</v>
      </c>
      <c r="B6" s="832"/>
      <c r="C6" s="832"/>
      <c r="D6" s="832"/>
      <c r="E6" s="832"/>
      <c r="F6" s="832"/>
      <c r="G6" s="832"/>
    </row>
    <row r="7" spans="1:7" ht="12">
      <c r="A7" s="536" t="s">
        <v>544</v>
      </c>
      <c r="B7" s="536"/>
      <c r="C7" s="536"/>
      <c r="D7" s="536"/>
      <c r="E7" s="536"/>
      <c r="F7" s="536"/>
      <c r="G7" s="536"/>
    </row>
    <row r="8" ht="12.75" thickBot="1">
      <c r="H8" s="369"/>
    </row>
    <row r="9" spans="1:13" ht="12.75" customHeight="1" thickBot="1">
      <c r="A9" s="833" t="s">
        <v>893</v>
      </c>
      <c r="B9" s="833" t="s">
        <v>603</v>
      </c>
      <c r="C9" s="836" t="s">
        <v>1029</v>
      </c>
      <c r="D9" s="836"/>
      <c r="E9" s="836"/>
      <c r="F9" s="836"/>
      <c r="G9" s="836"/>
      <c r="H9" s="370"/>
      <c r="I9" s="836" t="s">
        <v>1030</v>
      </c>
      <c r="J9" s="836"/>
      <c r="K9" s="836"/>
      <c r="L9" s="836"/>
      <c r="M9" s="836"/>
    </row>
    <row r="10" spans="1:13" ht="14.25" customHeight="1">
      <c r="A10" s="834"/>
      <c r="B10" s="834"/>
      <c r="C10" s="837" t="s">
        <v>502</v>
      </c>
      <c r="D10" s="837"/>
      <c r="E10" s="837"/>
      <c r="F10" s="837"/>
      <c r="G10" s="837"/>
      <c r="H10" s="370"/>
      <c r="I10" s="837" t="s">
        <v>502</v>
      </c>
      <c r="J10" s="837"/>
      <c r="K10" s="837"/>
      <c r="L10" s="837"/>
      <c r="M10" s="837"/>
    </row>
    <row r="11" spans="1:13" ht="39" customHeight="1" thickBot="1">
      <c r="A11" s="835"/>
      <c r="B11" s="835"/>
      <c r="C11" s="372" t="s">
        <v>873</v>
      </c>
      <c r="D11" s="372" t="s">
        <v>538</v>
      </c>
      <c r="E11" s="537" t="s">
        <v>1007</v>
      </c>
      <c r="F11" s="537" t="s">
        <v>924</v>
      </c>
      <c r="G11" s="537" t="s">
        <v>894</v>
      </c>
      <c r="H11" s="373"/>
      <c r="I11" s="372" t="s">
        <v>873</v>
      </c>
      <c r="J11" s="372" t="s">
        <v>538</v>
      </c>
      <c r="K11" s="537" t="s">
        <v>1007</v>
      </c>
      <c r="L11" s="537" t="s">
        <v>924</v>
      </c>
      <c r="M11" s="537" t="s">
        <v>894</v>
      </c>
    </row>
    <row r="12" spans="1:13" ht="12">
      <c r="A12" s="381"/>
      <c r="B12" s="377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</row>
    <row r="13" spans="1:13" ht="12">
      <c r="A13" s="374"/>
      <c r="B13" s="374" t="s">
        <v>611</v>
      </c>
      <c r="C13" s="375">
        <v>39143265.94938996</v>
      </c>
      <c r="D13" s="375">
        <v>35200585.72665998</v>
      </c>
      <c r="E13" s="376">
        <v>11.200609709581876</v>
      </c>
      <c r="F13" s="376"/>
      <c r="G13" s="376">
        <v>11.200609709581876</v>
      </c>
      <c r="H13" s="376"/>
      <c r="I13" s="729">
        <v>5165182.3526500035</v>
      </c>
      <c r="J13" s="729">
        <v>4756833.171220002</v>
      </c>
      <c r="K13" s="376">
        <v>8.58447556875892</v>
      </c>
      <c r="L13" s="376"/>
      <c r="M13" s="376">
        <v>8.58447556875892</v>
      </c>
    </row>
    <row r="14" spans="1:13" ht="12">
      <c r="A14" s="381"/>
      <c r="B14" s="377"/>
      <c r="C14" s="382"/>
      <c r="D14" s="382"/>
      <c r="E14" s="379"/>
      <c r="F14" s="379"/>
      <c r="G14" s="379"/>
      <c r="H14" s="379"/>
      <c r="I14" s="730"/>
      <c r="J14" s="730"/>
      <c r="K14" s="379"/>
      <c r="L14" s="379"/>
      <c r="M14" s="379"/>
    </row>
    <row r="15" spans="1:13" ht="13.5">
      <c r="A15" s="374"/>
      <c r="B15" s="374" t="s">
        <v>895</v>
      </c>
      <c r="C15" s="375">
        <v>4152762.8266900047</v>
      </c>
      <c r="D15" s="375">
        <v>3771949.63873</v>
      </c>
      <c r="E15" s="376">
        <v>10.095924506781673</v>
      </c>
      <c r="F15" s="376">
        <v>10.095924506781673</v>
      </c>
      <c r="G15" s="376">
        <v>1.0818376458764067</v>
      </c>
      <c r="H15" s="376"/>
      <c r="I15" s="729">
        <v>641055.85206</v>
      </c>
      <c r="J15" s="729">
        <v>439604.5906900001</v>
      </c>
      <c r="K15" s="376">
        <v>45.82555906748003</v>
      </c>
      <c r="L15" s="376">
        <v>45.82555906748003</v>
      </c>
      <c r="M15" s="376">
        <v>4.234986893987137</v>
      </c>
    </row>
    <row r="16" spans="1:13" ht="12">
      <c r="A16" s="534" t="s">
        <v>42</v>
      </c>
      <c r="B16" s="377" t="s">
        <v>43</v>
      </c>
      <c r="C16" s="382">
        <v>1240531.9087400045</v>
      </c>
      <c r="D16" s="382">
        <v>1230310.9757300003</v>
      </c>
      <c r="E16" s="379">
        <v>0.8307601258242592</v>
      </c>
      <c r="F16" s="379">
        <v>0.2709721493907742</v>
      </c>
      <c r="G16" s="379">
        <v>0.029036258343460346</v>
      </c>
      <c r="H16" s="379"/>
      <c r="I16" s="382">
        <v>220836.34622000006</v>
      </c>
      <c r="J16" s="382">
        <v>111926.49483000008</v>
      </c>
      <c r="K16" s="379">
        <v>97.30479950740711</v>
      </c>
      <c r="L16" s="379">
        <v>24.774502745536815</v>
      </c>
      <c r="M16" s="379">
        <v>2.289545322903714</v>
      </c>
    </row>
    <row r="17" spans="1:13" ht="12">
      <c r="A17" s="535" t="s">
        <v>49</v>
      </c>
      <c r="B17" s="383" t="s">
        <v>50</v>
      </c>
      <c r="C17" s="384">
        <v>479279.5694199997</v>
      </c>
      <c r="D17" s="384">
        <v>437904.5516999995</v>
      </c>
      <c r="E17" s="380">
        <v>9.448410060908774</v>
      </c>
      <c r="F17" s="380">
        <v>1.0969133122872503</v>
      </c>
      <c r="G17" s="380">
        <v>0.1175407081043651</v>
      </c>
      <c r="H17" s="380"/>
      <c r="I17" s="384">
        <v>68964.06970999997</v>
      </c>
      <c r="J17" s="384">
        <v>52855.92151000001</v>
      </c>
      <c r="K17" s="380">
        <v>30.475579159001896</v>
      </c>
      <c r="L17" s="380">
        <v>3.664235665673266</v>
      </c>
      <c r="M17" s="380">
        <v>0.3386317665596973</v>
      </c>
    </row>
    <row r="18" spans="1:13" ht="24">
      <c r="A18" s="522">
        <v>42</v>
      </c>
      <c r="B18" s="377" t="s">
        <v>896</v>
      </c>
      <c r="C18" s="382">
        <v>379718.11082999985</v>
      </c>
      <c r="D18" s="382">
        <v>351081.94458000036</v>
      </c>
      <c r="E18" s="379">
        <v>8.156547692663874</v>
      </c>
      <c r="F18" s="379">
        <v>0.7591873962463922</v>
      </c>
      <c r="G18" s="379">
        <v>0.08135139134435258</v>
      </c>
      <c r="H18" s="379"/>
      <c r="I18" s="382">
        <v>57428.17794999999</v>
      </c>
      <c r="J18" s="382">
        <v>33715.9431</v>
      </c>
      <c r="K18" s="379">
        <v>70.32944260129564</v>
      </c>
      <c r="L18" s="379">
        <v>5.393991635251453</v>
      </c>
      <c r="M18" s="379">
        <v>0.49848783836828214</v>
      </c>
    </row>
    <row r="19" spans="1:13" ht="12">
      <c r="A19" s="535" t="s">
        <v>681</v>
      </c>
      <c r="B19" s="383" t="s">
        <v>44</v>
      </c>
      <c r="C19" s="384">
        <v>351518.95872999955</v>
      </c>
      <c r="D19" s="384">
        <v>299266.9751999995</v>
      </c>
      <c r="E19" s="380">
        <v>17.459989861921834</v>
      </c>
      <c r="F19" s="380">
        <v>1.3852778678029507</v>
      </c>
      <c r="G19" s="380">
        <v>0.14844066498139488</v>
      </c>
      <c r="H19" s="380"/>
      <c r="I19" s="384">
        <v>53834.937259999955</v>
      </c>
      <c r="J19" s="384">
        <v>41510.97109000003</v>
      </c>
      <c r="K19" s="380">
        <v>29.688455476698692</v>
      </c>
      <c r="L19" s="380">
        <v>2.803420717389761</v>
      </c>
      <c r="M19" s="380">
        <v>0.2590792177569505</v>
      </c>
    </row>
    <row r="20" spans="1:13" ht="12">
      <c r="A20" s="534" t="s">
        <v>51</v>
      </c>
      <c r="B20" s="377" t="s">
        <v>52</v>
      </c>
      <c r="C20" s="382">
        <v>237875.19481999992</v>
      </c>
      <c r="D20" s="382">
        <v>187984.70147000012</v>
      </c>
      <c r="E20" s="379">
        <v>26.539656131518583</v>
      </c>
      <c r="F20" s="379">
        <v>1.3226712477210518</v>
      </c>
      <c r="G20" s="379">
        <v>0.1417319976929079</v>
      </c>
      <c r="H20" s="379"/>
      <c r="I20" s="382">
        <v>39301.53590000003</v>
      </c>
      <c r="J20" s="382">
        <v>23489.02931</v>
      </c>
      <c r="K20" s="379">
        <v>67.31868899864737</v>
      </c>
      <c r="L20" s="379">
        <v>3.5969839544170448</v>
      </c>
      <c r="M20" s="379">
        <v>0.33241667346396636</v>
      </c>
    </row>
    <row r="21" spans="1:13" ht="24">
      <c r="A21" s="535" t="s">
        <v>40</v>
      </c>
      <c r="B21" s="383" t="s">
        <v>897</v>
      </c>
      <c r="C21" s="384">
        <v>229017.03651999988</v>
      </c>
      <c r="D21" s="384">
        <v>188789.89969999983</v>
      </c>
      <c r="E21" s="380">
        <v>21.307886112511177</v>
      </c>
      <c r="F21" s="380">
        <v>1.0664812808461663</v>
      </c>
      <c r="G21" s="380">
        <v>0.11427973708270737</v>
      </c>
      <c r="H21" s="380"/>
      <c r="I21" s="384">
        <v>31774.52251</v>
      </c>
      <c r="J21" s="384">
        <v>30430.70736999999</v>
      </c>
      <c r="K21" s="380">
        <v>4.415983906193399</v>
      </c>
      <c r="L21" s="380">
        <v>0.30568723995597175</v>
      </c>
      <c r="M21" s="380">
        <v>0.028250205370464045</v>
      </c>
    </row>
    <row r="22" spans="1:13" ht="12">
      <c r="A22" s="534" t="s">
        <v>47</v>
      </c>
      <c r="B22" s="377" t="s">
        <v>898</v>
      </c>
      <c r="C22" s="382">
        <v>203571.10358000032</v>
      </c>
      <c r="D22" s="382">
        <v>171066.3335799995</v>
      </c>
      <c r="E22" s="379">
        <v>19.001266537813464</v>
      </c>
      <c r="F22" s="379">
        <v>0.8617498406194265</v>
      </c>
      <c r="G22" s="379">
        <v>0.09234156003086778</v>
      </c>
      <c r="H22" s="379"/>
      <c r="I22" s="382">
        <v>26890.423599999987</v>
      </c>
      <c r="J22" s="382">
        <v>31388.30663999999</v>
      </c>
      <c r="K22" s="379">
        <v>-14.329804699524907</v>
      </c>
      <c r="L22" s="379">
        <v>-1.0231656209367976</v>
      </c>
      <c r="M22" s="379">
        <v>-0.09455624946473411</v>
      </c>
    </row>
    <row r="23" spans="1:13" ht="12">
      <c r="A23" s="535" t="s">
        <v>45</v>
      </c>
      <c r="B23" s="383" t="s">
        <v>899</v>
      </c>
      <c r="C23" s="384">
        <v>178066.7392600001</v>
      </c>
      <c r="D23" s="384">
        <v>95709.08290000008</v>
      </c>
      <c r="E23" s="380">
        <v>86.04999009973791</v>
      </c>
      <c r="F23" s="380">
        <v>2.1834240710522717</v>
      </c>
      <c r="G23" s="380">
        <v>0.23396672146175262</v>
      </c>
      <c r="H23" s="380"/>
      <c r="I23" s="384">
        <v>24822.291350000003</v>
      </c>
      <c r="J23" s="384">
        <v>15022.702489999992</v>
      </c>
      <c r="K23" s="380">
        <v>65.23186401729781</v>
      </c>
      <c r="L23" s="380">
        <v>2.2291825580389513</v>
      </c>
      <c r="M23" s="380">
        <v>0.2060107745482836</v>
      </c>
    </row>
    <row r="24" spans="1:13" ht="12">
      <c r="A24" s="522"/>
      <c r="B24" s="377" t="s">
        <v>900</v>
      </c>
      <c r="C24" s="382">
        <v>853184.2047900003</v>
      </c>
      <c r="D24" s="382">
        <v>809835.17387</v>
      </c>
      <c r="E24" s="379">
        <v>5.352821452894685</v>
      </c>
      <c r="F24" s="379">
        <v>1.1492473408153927</v>
      </c>
      <c r="G24" s="379">
        <v>0.12314860683459859</v>
      </c>
      <c r="H24" s="379"/>
      <c r="I24" s="382">
        <v>117203.54756</v>
      </c>
      <c r="J24" s="382">
        <v>99264.51435000003</v>
      </c>
      <c r="K24" s="379">
        <v>18.071949807509412</v>
      </c>
      <c r="L24" s="379">
        <v>4.080720172153573</v>
      </c>
      <c r="M24" s="379">
        <v>0.3771213444805148</v>
      </c>
    </row>
    <row r="25" spans="1:13" ht="12">
      <c r="A25" s="521"/>
      <c r="B25" s="383"/>
      <c r="C25" s="384"/>
      <c r="D25" s="384"/>
      <c r="E25" s="380"/>
      <c r="F25" s="380"/>
      <c r="G25" s="380"/>
      <c r="H25" s="380"/>
      <c r="I25" s="384"/>
      <c r="J25" s="384"/>
      <c r="K25" s="380"/>
      <c r="L25" s="380"/>
      <c r="M25" s="380"/>
    </row>
    <row r="26" spans="1:13" ht="12">
      <c r="A26" s="523"/>
      <c r="B26" s="385"/>
      <c r="C26" s="371"/>
      <c r="D26" s="371"/>
      <c r="E26" s="378"/>
      <c r="F26" s="378"/>
      <c r="G26" s="378"/>
      <c r="H26" s="378"/>
      <c r="I26" s="382"/>
      <c r="J26" s="382"/>
      <c r="K26" s="378"/>
      <c r="L26" s="378"/>
      <c r="M26" s="378"/>
    </row>
    <row r="27" spans="1:13" ht="13.5">
      <c r="A27" s="524"/>
      <c r="B27" s="374" t="s">
        <v>901</v>
      </c>
      <c r="C27" s="375">
        <v>4671815.727430001</v>
      </c>
      <c r="D27" s="375">
        <v>3168074.3127200087</v>
      </c>
      <c r="E27" s="376">
        <v>47.46547164857782</v>
      </c>
      <c r="F27" s="376">
        <v>47.46547164857782</v>
      </c>
      <c r="G27" s="376">
        <v>4.271921570813802</v>
      </c>
      <c r="H27" s="376"/>
      <c r="I27" s="729">
        <v>401239.2483900001</v>
      </c>
      <c r="J27" s="729">
        <v>334801.94859000004</v>
      </c>
      <c r="K27" s="376">
        <v>19.84376138782857</v>
      </c>
      <c r="L27" s="376">
        <v>19.84376138782857</v>
      </c>
      <c r="M27" s="376">
        <v>1.3966707977475836</v>
      </c>
    </row>
    <row r="28" spans="1:13" ht="24">
      <c r="A28" s="522">
        <v>33</v>
      </c>
      <c r="B28" s="377" t="s">
        <v>902</v>
      </c>
      <c r="C28" s="382">
        <v>4032456.5458700005</v>
      </c>
      <c r="D28" s="382">
        <v>2495770.6808800083</v>
      </c>
      <c r="E28" s="379">
        <v>61.57159697252943</v>
      </c>
      <c r="F28" s="379">
        <v>48.505360458878954</v>
      </c>
      <c r="G28" s="379">
        <v>4.36551220176472</v>
      </c>
      <c r="H28" s="379"/>
      <c r="I28" s="382">
        <v>328065.8452200001</v>
      </c>
      <c r="J28" s="382">
        <v>246556.47838999997</v>
      </c>
      <c r="K28" s="379">
        <v>33.05910571170212</v>
      </c>
      <c r="L28" s="379">
        <v>24.345547322311678</v>
      </c>
      <c r="M28" s="379">
        <v>1.7135216623351766</v>
      </c>
    </row>
    <row r="29" spans="1:13" ht="12">
      <c r="A29" s="521">
        <v>68</v>
      </c>
      <c r="B29" s="383" t="s">
        <v>117</v>
      </c>
      <c r="C29" s="384">
        <v>487249.6547800006</v>
      </c>
      <c r="D29" s="384">
        <v>533203.5990300004</v>
      </c>
      <c r="E29" s="380">
        <v>-8.618461003188804</v>
      </c>
      <c r="F29" s="380">
        <v>-1.4505323964621641</v>
      </c>
      <c r="G29" s="380">
        <v>-0.13054880565579763</v>
      </c>
      <c r="H29" s="380"/>
      <c r="I29" s="384">
        <v>58471.61930999997</v>
      </c>
      <c r="J29" s="384">
        <v>70398.33263000005</v>
      </c>
      <c r="K29" s="380">
        <v>-16.941755400208937</v>
      </c>
      <c r="L29" s="380">
        <v>-3.5623189680432805</v>
      </c>
      <c r="M29" s="380">
        <v>-0.2507280135902096</v>
      </c>
    </row>
    <row r="30" spans="1:13" ht="12">
      <c r="A30" s="522"/>
      <c r="B30" s="377" t="s">
        <v>903</v>
      </c>
      <c r="C30" s="382">
        <v>152109.52677999996</v>
      </c>
      <c r="D30" s="382">
        <v>139100.03281000024</v>
      </c>
      <c r="E30" s="379">
        <v>9.352617470457147</v>
      </c>
      <c r="F30" s="379">
        <v>0.41064358616102553</v>
      </c>
      <c r="G30" s="379">
        <v>0.03695817470487902</v>
      </c>
      <c r="H30" s="379"/>
      <c r="I30" s="382">
        <v>14701.783860000014</v>
      </c>
      <c r="J30" s="382">
        <v>17847.13756999999</v>
      </c>
      <c r="K30" s="379">
        <v>-17.623855353068695</v>
      </c>
      <c r="L30" s="379">
        <v>-0.9394669664398496</v>
      </c>
      <c r="M30" s="379">
        <v>-0.06612285099738484</v>
      </c>
    </row>
    <row r="31" spans="1:13" ht="12">
      <c r="A31" s="521"/>
      <c r="B31" s="383"/>
      <c r="C31" s="384"/>
      <c r="D31" s="384"/>
      <c r="E31" s="380"/>
      <c r="F31" s="380"/>
      <c r="G31" s="380"/>
      <c r="H31" s="380"/>
      <c r="I31" s="384"/>
      <c r="J31" s="384"/>
      <c r="K31" s="380"/>
      <c r="L31" s="380"/>
      <c r="M31" s="380"/>
    </row>
    <row r="32" spans="1:13" ht="12">
      <c r="A32" s="523"/>
      <c r="B32" s="385"/>
      <c r="C32" s="371"/>
      <c r="D32" s="371"/>
      <c r="E32" s="378"/>
      <c r="F32" s="378"/>
      <c r="G32" s="378"/>
      <c r="H32" s="378"/>
      <c r="I32" s="382"/>
      <c r="J32" s="382"/>
      <c r="K32" s="378"/>
      <c r="L32" s="378"/>
      <c r="M32" s="378"/>
    </row>
    <row r="33" spans="1:13" ht="13.5">
      <c r="A33" s="524"/>
      <c r="B33" s="374" t="s">
        <v>904</v>
      </c>
      <c r="C33" s="375">
        <v>30254835.483039957</v>
      </c>
      <c r="D33" s="375">
        <v>28189185.37618998</v>
      </c>
      <c r="E33" s="376">
        <v>7.32781057445786</v>
      </c>
      <c r="F33" s="376">
        <v>7.32781057445786</v>
      </c>
      <c r="G33" s="376">
        <v>5.868226520121539</v>
      </c>
      <c r="H33" s="376"/>
      <c r="I33" s="729">
        <v>4119382.713690002</v>
      </c>
      <c r="J33" s="729">
        <v>3968748.35851</v>
      </c>
      <c r="K33" s="376">
        <v>3.795512881460561</v>
      </c>
      <c r="L33" s="376">
        <v>3.795512881460561</v>
      </c>
      <c r="M33" s="376">
        <v>3.1666940957983583</v>
      </c>
    </row>
    <row r="34" spans="1:13" ht="12">
      <c r="A34" s="520">
        <v>78</v>
      </c>
      <c r="B34" s="377" t="s">
        <v>137</v>
      </c>
      <c r="C34" s="382">
        <v>4750505.789349974</v>
      </c>
      <c r="D34" s="382">
        <v>4350960.337569994</v>
      </c>
      <c r="E34" s="379">
        <v>9.182925625176486</v>
      </c>
      <c r="F34" s="379">
        <v>1.417371401294401</v>
      </c>
      <c r="G34" s="379">
        <v>1.1350534189474444</v>
      </c>
      <c r="H34" s="379"/>
      <c r="I34" s="382">
        <v>548139.0092500006</v>
      </c>
      <c r="J34" s="382">
        <v>643422.3095000003</v>
      </c>
      <c r="K34" s="379">
        <v>-14.80882755278471</v>
      </c>
      <c r="L34" s="379">
        <v>-2.400840054413837</v>
      </c>
      <c r="M34" s="379">
        <v>-2.003082656471682</v>
      </c>
    </row>
    <row r="35" spans="1:13" ht="24">
      <c r="A35" s="521">
        <v>76</v>
      </c>
      <c r="B35" s="383" t="s">
        <v>133</v>
      </c>
      <c r="C35" s="384">
        <v>2096629.3096599935</v>
      </c>
      <c r="D35" s="384">
        <v>1801352.2536899936</v>
      </c>
      <c r="E35" s="380">
        <v>16.391966388869083</v>
      </c>
      <c r="F35" s="380">
        <v>1.0474834658379504</v>
      </c>
      <c r="G35" s="380">
        <v>0.8388413143545067</v>
      </c>
      <c r="H35" s="380"/>
      <c r="I35" s="384">
        <v>295613.9831200002</v>
      </c>
      <c r="J35" s="384">
        <v>262053.54478000008</v>
      </c>
      <c r="K35" s="380">
        <v>12.806710311121684</v>
      </c>
      <c r="L35" s="380">
        <v>0.8456176937506779</v>
      </c>
      <c r="M35" s="380">
        <v>0.7055206086067715</v>
      </c>
    </row>
    <row r="36" spans="1:13" ht="24">
      <c r="A36" s="520">
        <v>74</v>
      </c>
      <c r="B36" s="377" t="s">
        <v>905</v>
      </c>
      <c r="C36" s="382">
        <v>1863747.3500399985</v>
      </c>
      <c r="D36" s="382">
        <v>1670616.288019994</v>
      </c>
      <c r="E36" s="379">
        <v>11.560468038349025</v>
      </c>
      <c r="F36" s="379">
        <v>0.685124665514927</v>
      </c>
      <c r="G36" s="379">
        <v>0.5486586601703392</v>
      </c>
      <c r="H36" s="379"/>
      <c r="I36" s="382">
        <v>273800.39083999954</v>
      </c>
      <c r="J36" s="382">
        <v>224218.89767999924</v>
      </c>
      <c r="K36" s="379">
        <v>22.11298586917596</v>
      </c>
      <c r="L36" s="379">
        <v>1.2492979821631947</v>
      </c>
      <c r="M36" s="379">
        <v>1.0423214642039673</v>
      </c>
    </row>
    <row r="37" spans="1:13" ht="12">
      <c r="A37" s="521">
        <v>67</v>
      </c>
      <c r="B37" s="383" t="s">
        <v>115</v>
      </c>
      <c r="C37" s="384">
        <v>1814819.702059996</v>
      </c>
      <c r="D37" s="384">
        <v>1832252.5781699927</v>
      </c>
      <c r="E37" s="380">
        <v>-0.9514450309797362</v>
      </c>
      <c r="F37" s="380">
        <v>-0.061842426013208586</v>
      </c>
      <c r="G37" s="380">
        <v>-0.04952439213758113</v>
      </c>
      <c r="H37" s="380"/>
      <c r="I37" s="384">
        <v>247205.4869300002</v>
      </c>
      <c r="J37" s="384">
        <v>264124.4165699998</v>
      </c>
      <c r="K37" s="380">
        <v>-6.4056666398790485</v>
      </c>
      <c r="L37" s="380">
        <v>-0.4263039152815316</v>
      </c>
      <c r="M37" s="380">
        <v>-0.35567632983984576</v>
      </c>
    </row>
    <row r="38" spans="1:13" ht="12">
      <c r="A38" s="520">
        <v>72</v>
      </c>
      <c r="B38" s="377" t="s">
        <v>125</v>
      </c>
      <c r="C38" s="382">
        <v>1764718.6729600038</v>
      </c>
      <c r="D38" s="382">
        <v>1571997.414630002</v>
      </c>
      <c r="E38" s="379">
        <v>12.259642193836706</v>
      </c>
      <c r="F38" s="379">
        <v>0.6836709034266172</v>
      </c>
      <c r="G38" s="379">
        <v>0.5474944645140946</v>
      </c>
      <c r="H38" s="379"/>
      <c r="I38" s="382">
        <v>220114.50684000028</v>
      </c>
      <c r="J38" s="382">
        <v>202311.13021000018</v>
      </c>
      <c r="K38" s="379">
        <v>8.799998601915803</v>
      </c>
      <c r="L38" s="379">
        <v>0.4485892029870106</v>
      </c>
      <c r="M38" s="379">
        <v>0.37426951900930294</v>
      </c>
    </row>
    <row r="39" spans="1:13" ht="12">
      <c r="A39" s="521">
        <v>79</v>
      </c>
      <c r="B39" s="383" t="s">
        <v>139</v>
      </c>
      <c r="C39" s="384">
        <v>1488656.3085</v>
      </c>
      <c r="D39" s="384">
        <v>2053971.804739999</v>
      </c>
      <c r="E39" s="380">
        <v>-27.523040722146575</v>
      </c>
      <c r="F39" s="380">
        <v>-2.0054339587886534</v>
      </c>
      <c r="G39" s="380">
        <v>-1.6059832090005366</v>
      </c>
      <c r="H39" s="380"/>
      <c r="I39" s="384">
        <v>183994.1956</v>
      </c>
      <c r="J39" s="384">
        <v>242205.16288000002</v>
      </c>
      <c r="K39" s="380">
        <v>-24.033743371870454</v>
      </c>
      <c r="L39" s="380">
        <v>-1.46673364047335</v>
      </c>
      <c r="M39" s="380">
        <v>-1.2237336308574065</v>
      </c>
    </row>
    <row r="40" spans="1:13" ht="12">
      <c r="A40" s="520">
        <v>51</v>
      </c>
      <c r="B40" s="377" t="s">
        <v>89</v>
      </c>
      <c r="C40" s="382">
        <v>1458644.6236599998</v>
      </c>
      <c r="D40" s="382">
        <v>1455805.9320799976</v>
      </c>
      <c r="E40" s="379">
        <v>0.19499107109326452</v>
      </c>
      <c r="F40" s="379">
        <v>0.010070144071633137</v>
      </c>
      <c r="G40" s="379">
        <v>0.008064330525762022</v>
      </c>
      <c r="H40" s="379"/>
      <c r="I40" s="382">
        <v>182560.24553000028</v>
      </c>
      <c r="J40" s="382">
        <v>192693.0875599997</v>
      </c>
      <c r="K40" s="379">
        <v>-5.258539451678212</v>
      </c>
      <c r="L40" s="379">
        <v>-0.255315810292483</v>
      </c>
      <c r="M40" s="379">
        <v>-0.2130165525103042</v>
      </c>
    </row>
    <row r="41" spans="1:13" ht="12">
      <c r="A41" s="521">
        <v>54</v>
      </c>
      <c r="B41" s="383" t="s">
        <v>93</v>
      </c>
      <c r="C41" s="384">
        <v>1412259.9030600013</v>
      </c>
      <c r="D41" s="384">
        <v>1213163.2314400012</v>
      </c>
      <c r="E41" s="380">
        <v>16.411367115344923</v>
      </c>
      <c r="F41" s="380">
        <v>0.7062874253477625</v>
      </c>
      <c r="G41" s="380">
        <v>0.5656061327104841</v>
      </c>
      <c r="H41" s="380"/>
      <c r="I41" s="384">
        <v>198460.79144000018</v>
      </c>
      <c r="J41" s="384">
        <v>168703.2705299999</v>
      </c>
      <c r="K41" s="380">
        <v>17.63897096749445</v>
      </c>
      <c r="L41" s="380">
        <v>0.7497961125752065</v>
      </c>
      <c r="M41" s="380">
        <v>0.6255741969266558</v>
      </c>
    </row>
    <row r="42" spans="1:13" ht="36">
      <c r="A42" s="520">
        <v>77</v>
      </c>
      <c r="B42" s="377" t="s">
        <v>906</v>
      </c>
      <c r="C42" s="382">
        <v>1296150.3683999965</v>
      </c>
      <c r="D42" s="382">
        <v>1190978.3552799996</v>
      </c>
      <c r="E42" s="379">
        <v>8.830724139841406</v>
      </c>
      <c r="F42" s="379">
        <v>0.3730934814768741</v>
      </c>
      <c r="G42" s="379">
        <v>0.29877915650801967</v>
      </c>
      <c r="H42" s="379"/>
      <c r="I42" s="382">
        <v>172623.92489000002</v>
      </c>
      <c r="J42" s="382">
        <v>154932.19439999992</v>
      </c>
      <c r="K42" s="379">
        <v>11.419014981691955</v>
      </c>
      <c r="L42" s="379">
        <v>0.4457760707368748</v>
      </c>
      <c r="M42" s="379">
        <v>0.3719224503612901</v>
      </c>
    </row>
    <row r="43" spans="1:13" ht="24">
      <c r="A43" s="521">
        <v>75</v>
      </c>
      <c r="B43" s="383" t="s">
        <v>131</v>
      </c>
      <c r="C43" s="384">
        <v>1207643.2752799976</v>
      </c>
      <c r="D43" s="384">
        <v>1067333.138760001</v>
      </c>
      <c r="E43" s="380">
        <v>13.145861533260849</v>
      </c>
      <c r="F43" s="380">
        <v>0.4977445592965225</v>
      </c>
      <c r="G43" s="380">
        <v>0.3986017096690793</v>
      </c>
      <c r="H43" s="380"/>
      <c r="I43" s="384">
        <v>167394.50863000008</v>
      </c>
      <c r="J43" s="384">
        <v>133599.66677000007</v>
      </c>
      <c r="K43" s="380">
        <v>25.29560340758925</v>
      </c>
      <c r="L43" s="380">
        <v>0.8515239266187118</v>
      </c>
      <c r="M43" s="380">
        <v>0.7104483307185764</v>
      </c>
    </row>
    <row r="44" spans="1:13" ht="24">
      <c r="A44" s="520">
        <v>65</v>
      </c>
      <c r="B44" s="377" t="s">
        <v>907</v>
      </c>
      <c r="C44" s="382">
        <v>1037685.9095999948</v>
      </c>
      <c r="D44" s="382">
        <v>1033716.6807100031</v>
      </c>
      <c r="E44" s="379">
        <v>0.3839764767330056</v>
      </c>
      <c r="F44" s="379">
        <v>0.014080679654348068</v>
      </c>
      <c r="G44" s="379">
        <v>0.011276030804752932</v>
      </c>
      <c r="H44" s="379"/>
      <c r="I44" s="382">
        <v>163925.13172000018</v>
      </c>
      <c r="J44" s="382">
        <v>153418.42468000008</v>
      </c>
      <c r="K44" s="379">
        <v>6.84839976809497</v>
      </c>
      <c r="L44" s="379">
        <v>0.26473603491314956</v>
      </c>
      <c r="M44" s="379">
        <v>0.22087608839360223</v>
      </c>
    </row>
    <row r="45" spans="1:13" ht="12">
      <c r="A45" s="521">
        <v>57</v>
      </c>
      <c r="B45" s="383" t="s">
        <v>99</v>
      </c>
      <c r="C45" s="384">
        <v>978360.9747700049</v>
      </c>
      <c r="D45" s="384">
        <v>924487.399700001</v>
      </c>
      <c r="E45" s="380">
        <v>5.827399604092598</v>
      </c>
      <c r="F45" s="380">
        <v>0.1911143381798758</v>
      </c>
      <c r="G45" s="380">
        <v>0.15304738247352914</v>
      </c>
      <c r="H45" s="380"/>
      <c r="I45" s="384">
        <v>125440.11608</v>
      </c>
      <c r="J45" s="384">
        <v>126017.53608000015</v>
      </c>
      <c r="K45" s="380">
        <v>-0.4582060703310131</v>
      </c>
      <c r="L45" s="380">
        <v>-0.014549171371926385</v>
      </c>
      <c r="M45" s="380">
        <v>-0.01213874818006372</v>
      </c>
    </row>
    <row r="46" spans="1:13" ht="12">
      <c r="A46" s="520">
        <v>89</v>
      </c>
      <c r="B46" s="377" t="s">
        <v>908</v>
      </c>
      <c r="C46" s="382">
        <v>958415.5568700025</v>
      </c>
      <c r="D46" s="382">
        <v>839631.4658300038</v>
      </c>
      <c r="E46" s="379">
        <v>14.147170023288336</v>
      </c>
      <c r="F46" s="379">
        <v>0.42138177976696634</v>
      </c>
      <c r="G46" s="379">
        <v>0.33744918894924764</v>
      </c>
      <c r="H46" s="379"/>
      <c r="I46" s="382">
        <v>173417.99583000017</v>
      </c>
      <c r="J46" s="382">
        <v>145161.0685000001</v>
      </c>
      <c r="K46" s="379">
        <v>19.465913017855762</v>
      </c>
      <c r="L46" s="379">
        <v>0.7119858649997308</v>
      </c>
      <c r="M46" s="379">
        <v>0.594028134115809</v>
      </c>
    </row>
    <row r="47" spans="1:13" ht="12">
      <c r="A47" s="521">
        <v>59</v>
      </c>
      <c r="B47" s="383" t="s">
        <v>909</v>
      </c>
      <c r="C47" s="384">
        <v>763522.8941899991</v>
      </c>
      <c r="D47" s="384">
        <v>661400.8071200041</v>
      </c>
      <c r="E47" s="380">
        <v>15.440272520179432</v>
      </c>
      <c r="F47" s="380">
        <v>0.3622739916289049</v>
      </c>
      <c r="G47" s="380">
        <v>0.2901147380415617</v>
      </c>
      <c r="H47" s="380"/>
      <c r="I47" s="384">
        <v>103246.79187000016</v>
      </c>
      <c r="J47" s="384">
        <v>86949.80286999996</v>
      </c>
      <c r="K47" s="380">
        <v>18.74298556417211</v>
      </c>
      <c r="L47" s="380">
        <v>0.41063296354013806</v>
      </c>
      <c r="M47" s="380">
        <v>0.34260165142223076</v>
      </c>
    </row>
    <row r="48" spans="1:13" ht="12">
      <c r="A48" s="520">
        <v>69</v>
      </c>
      <c r="B48" s="377" t="s">
        <v>910</v>
      </c>
      <c r="C48" s="382">
        <v>751014.7164899994</v>
      </c>
      <c r="D48" s="382">
        <v>612638.7969699992</v>
      </c>
      <c r="E48" s="379">
        <v>22.58686851116556</v>
      </c>
      <c r="F48" s="379">
        <v>0.49088300237607996</v>
      </c>
      <c r="G48" s="379">
        <v>0.39310686644398085</v>
      </c>
      <c r="H48" s="379"/>
      <c r="I48" s="382">
        <v>121819.49469999998</v>
      </c>
      <c r="J48" s="382">
        <v>89214.36681000005</v>
      </c>
      <c r="K48" s="379">
        <v>36.546947600310965</v>
      </c>
      <c r="L48" s="379">
        <v>0.8215468693066995</v>
      </c>
      <c r="M48" s="379">
        <v>0.6854377001755892</v>
      </c>
    </row>
    <row r="49" spans="1:13" ht="12">
      <c r="A49" s="521">
        <v>62</v>
      </c>
      <c r="B49" s="383" t="s">
        <v>911</v>
      </c>
      <c r="C49" s="384">
        <v>748011.1164199981</v>
      </c>
      <c r="D49" s="384">
        <v>655422.0007899977</v>
      </c>
      <c r="E49" s="380">
        <v>14.126641388052308</v>
      </c>
      <c r="F49" s="380">
        <v>0.3284561593191899</v>
      </c>
      <c r="G49" s="380">
        <v>0.2630328834553336</v>
      </c>
      <c r="H49" s="380"/>
      <c r="I49" s="384">
        <v>96632.59182999961</v>
      </c>
      <c r="J49" s="384">
        <v>104940.68884000015</v>
      </c>
      <c r="K49" s="380">
        <v>-7.9169453734648565</v>
      </c>
      <c r="L49" s="380">
        <v>-0.2093379640003096</v>
      </c>
      <c r="M49" s="380">
        <v>-0.17465605185118854</v>
      </c>
    </row>
    <row r="50" spans="1:13" ht="12">
      <c r="A50" s="520">
        <v>71</v>
      </c>
      <c r="B50" s="377" t="s">
        <v>123</v>
      </c>
      <c r="C50" s="382">
        <v>735102.2001599995</v>
      </c>
      <c r="D50" s="382">
        <v>643270.682610002</v>
      </c>
      <c r="E50" s="379">
        <v>14.275719387272702</v>
      </c>
      <c r="F50" s="379">
        <v>0.3257686106373371</v>
      </c>
      <c r="G50" s="379">
        <v>0.2608806519956478</v>
      </c>
      <c r="H50" s="379"/>
      <c r="I50" s="382">
        <v>105101.8190900002</v>
      </c>
      <c r="J50" s="382">
        <v>87825.53024000012</v>
      </c>
      <c r="K50" s="379">
        <v>19.671146650397997</v>
      </c>
      <c r="L50" s="379">
        <v>0.43530824555694825</v>
      </c>
      <c r="M50" s="379">
        <v>0.36318887436552993</v>
      </c>
    </row>
    <row r="51" spans="1:13" ht="24">
      <c r="A51" s="521">
        <v>87</v>
      </c>
      <c r="B51" s="383" t="s">
        <v>912</v>
      </c>
      <c r="C51" s="384">
        <v>717432.2069100034</v>
      </c>
      <c r="D51" s="384">
        <v>650966.6652499916</v>
      </c>
      <c r="E51" s="380">
        <v>10.21028344584849</v>
      </c>
      <c r="F51" s="380">
        <v>0.2357838326046556</v>
      </c>
      <c r="G51" s="380">
        <v>0.18881941958617074</v>
      </c>
      <c r="H51" s="380"/>
      <c r="I51" s="384">
        <v>105561.46275999991</v>
      </c>
      <c r="J51" s="384">
        <v>82314.34259000006</v>
      </c>
      <c r="K51" s="380">
        <v>28.241882809890797</v>
      </c>
      <c r="L51" s="380">
        <v>0.585754451278125</v>
      </c>
      <c r="M51" s="380">
        <v>0.48871001637498196</v>
      </c>
    </row>
    <row r="52" spans="1:13" ht="12">
      <c r="A52" s="520">
        <v>56</v>
      </c>
      <c r="B52" s="377" t="s">
        <v>97</v>
      </c>
      <c r="C52" s="382">
        <v>595557.3730699997</v>
      </c>
      <c r="D52" s="382">
        <v>591114.2195199996</v>
      </c>
      <c r="E52" s="379">
        <v>0.7516573621944245</v>
      </c>
      <c r="F52" s="379">
        <v>0.015761908301731565</v>
      </c>
      <c r="G52" s="379">
        <v>0.012622385276490053</v>
      </c>
      <c r="H52" s="379"/>
      <c r="I52" s="382">
        <v>98106.12431999999</v>
      </c>
      <c r="J52" s="382">
        <v>111447.48102000005</v>
      </c>
      <c r="K52" s="379">
        <v>-11.970980930117081</v>
      </c>
      <c r="L52" s="379">
        <v>-0.336160307856073</v>
      </c>
      <c r="M52" s="379">
        <v>-0.28046719781384205</v>
      </c>
    </row>
    <row r="53" spans="1:13" ht="24">
      <c r="A53" s="521">
        <v>55</v>
      </c>
      <c r="B53" s="383" t="s">
        <v>95</v>
      </c>
      <c r="C53" s="384">
        <v>506308.0163599983</v>
      </c>
      <c r="D53" s="384">
        <v>451861.02474999934</v>
      </c>
      <c r="E53" s="380">
        <v>12.049499431849163</v>
      </c>
      <c r="F53" s="380">
        <v>0.1931485102651731</v>
      </c>
      <c r="G53" s="380">
        <v>0.1546763796284284</v>
      </c>
      <c r="H53" s="380"/>
      <c r="I53" s="384">
        <v>62931.36571</v>
      </c>
      <c r="J53" s="384">
        <v>65124.86301000005</v>
      </c>
      <c r="K53" s="380">
        <v>-3.368141134766367</v>
      </c>
      <c r="L53" s="380">
        <v>-0.05526924616665718</v>
      </c>
      <c r="M53" s="380">
        <v>-0.04611255474064658</v>
      </c>
    </row>
    <row r="54" spans="1:13" ht="24">
      <c r="A54" s="520">
        <v>64</v>
      </c>
      <c r="B54" s="377" t="s">
        <v>913</v>
      </c>
      <c r="C54" s="382">
        <v>471331.728659998</v>
      </c>
      <c r="D54" s="382">
        <v>355898.44795000186</v>
      </c>
      <c r="E54" s="379">
        <v>32.43433102192475</v>
      </c>
      <c r="F54" s="379">
        <v>0.4094949150517027</v>
      </c>
      <c r="G54" s="379">
        <v>0.32792999981977594</v>
      </c>
      <c r="H54" s="379"/>
      <c r="I54" s="382">
        <v>78320.03005000029</v>
      </c>
      <c r="J54" s="382">
        <v>62816.97605999996</v>
      </c>
      <c r="K54" s="379">
        <v>24.6797202959794</v>
      </c>
      <c r="L54" s="379">
        <v>0.39062829359684303</v>
      </c>
      <c r="M54" s="379">
        <v>0.3259112403562433</v>
      </c>
    </row>
    <row r="55" spans="1:13" ht="12">
      <c r="A55" s="521">
        <v>84</v>
      </c>
      <c r="B55" s="383" t="s">
        <v>149</v>
      </c>
      <c r="C55" s="384">
        <v>462628.0484399984</v>
      </c>
      <c r="D55" s="384">
        <v>456189.7464700014</v>
      </c>
      <c r="E55" s="380">
        <v>1.4113210609875804</v>
      </c>
      <c r="F55" s="380">
        <v>0.022839616981039455</v>
      </c>
      <c r="G55" s="380">
        <v>0.01829032624624987</v>
      </c>
      <c r="H55" s="380"/>
      <c r="I55" s="384">
        <v>61904.03719000001</v>
      </c>
      <c r="J55" s="384">
        <v>60955.28909000003</v>
      </c>
      <c r="K55" s="380">
        <v>1.556465590047762</v>
      </c>
      <c r="L55" s="380">
        <v>0.023905473824401894</v>
      </c>
      <c r="M55" s="380">
        <v>0.019944952153044693</v>
      </c>
    </row>
    <row r="56" spans="1:13" ht="12">
      <c r="A56" s="520">
        <v>66</v>
      </c>
      <c r="B56" s="377" t="s">
        <v>914</v>
      </c>
      <c r="C56" s="382">
        <v>424162.4484799977</v>
      </c>
      <c r="D56" s="382">
        <v>385609.22598000086</v>
      </c>
      <c r="E56" s="379">
        <v>9.998003134395006</v>
      </c>
      <c r="F56" s="379">
        <v>0.13676600435768824</v>
      </c>
      <c r="G56" s="379">
        <v>0.10952437780260466</v>
      </c>
      <c r="H56" s="379"/>
      <c r="I56" s="382">
        <v>57391.45188000001</v>
      </c>
      <c r="J56" s="382">
        <v>52781.36971000006</v>
      </c>
      <c r="K56" s="379">
        <v>8.734298096713689</v>
      </c>
      <c r="L56" s="379">
        <v>0.11615959878420531</v>
      </c>
      <c r="M56" s="379">
        <v>0.09691494328394927</v>
      </c>
    </row>
    <row r="57" spans="1:13" ht="12">
      <c r="A57" s="521">
        <v>58</v>
      </c>
      <c r="B57" s="383" t="s">
        <v>101</v>
      </c>
      <c r="C57" s="384">
        <v>321193.57988</v>
      </c>
      <c r="D57" s="384">
        <v>291835.65515999956</v>
      </c>
      <c r="E57" s="380">
        <v>10.05974568251602</v>
      </c>
      <c r="F57" s="380">
        <v>0.10414605575937498</v>
      </c>
      <c r="G57" s="380">
        <v>0.08340180742437331</v>
      </c>
      <c r="H57" s="380"/>
      <c r="I57" s="384">
        <v>43088.08778000001</v>
      </c>
      <c r="J57" s="384">
        <v>38726.09699999997</v>
      </c>
      <c r="K57" s="380">
        <v>11.263698430544245</v>
      </c>
      <c r="L57" s="380">
        <v>0.10990847456092366</v>
      </c>
      <c r="M57" s="380">
        <v>0.09169946943674931</v>
      </c>
    </row>
    <row r="58" spans="1:13" ht="12">
      <c r="A58" s="520">
        <v>85</v>
      </c>
      <c r="B58" s="377" t="s">
        <v>151</v>
      </c>
      <c r="C58" s="382">
        <v>312134.75081000006</v>
      </c>
      <c r="D58" s="382">
        <v>258248.58766999966</v>
      </c>
      <c r="E58" s="379">
        <v>20.866004970706076</v>
      </c>
      <c r="F58" s="379">
        <v>0.19115899385129223</v>
      </c>
      <c r="G58" s="379">
        <v>0.15308314344095822</v>
      </c>
      <c r="H58" s="379"/>
      <c r="I58" s="382">
        <v>47072.9516</v>
      </c>
      <c r="J58" s="382">
        <v>44818.50655000003</v>
      </c>
      <c r="K58" s="379">
        <v>5.030165490866789</v>
      </c>
      <c r="L58" s="379">
        <v>0.056804938140405714</v>
      </c>
      <c r="M58" s="379">
        <v>0.047393822083984655</v>
      </c>
    </row>
    <row r="59" spans="1:13" ht="12">
      <c r="A59" s="521">
        <v>52</v>
      </c>
      <c r="B59" s="383" t="s">
        <v>90</v>
      </c>
      <c r="C59" s="384">
        <v>299215.43543999945</v>
      </c>
      <c r="D59" s="384">
        <v>275156.60321000026</v>
      </c>
      <c r="E59" s="380">
        <v>8.743687031067694</v>
      </c>
      <c r="F59" s="380">
        <v>0.08534773853493653</v>
      </c>
      <c r="G59" s="380">
        <v>0.06834781789377349</v>
      </c>
      <c r="H59" s="380"/>
      <c r="I59" s="384">
        <v>42113.031420000036</v>
      </c>
      <c r="J59" s="384">
        <v>39715.86037999999</v>
      </c>
      <c r="K59" s="380">
        <v>6.035802868335227</v>
      </c>
      <c r="L59" s="380">
        <v>0.060401185045151885</v>
      </c>
      <c r="M59" s="380">
        <v>0.050394263446183515</v>
      </c>
    </row>
    <row r="60" spans="1:13" ht="12">
      <c r="A60" s="518"/>
      <c r="B60" s="377" t="s">
        <v>915</v>
      </c>
      <c r="C60" s="382">
        <v>1018983.2235199958</v>
      </c>
      <c r="D60" s="382">
        <v>893306.0321200117</v>
      </c>
      <c r="E60" s="379">
        <v>14.068772277483044</v>
      </c>
      <c r="F60" s="379">
        <v>0.4458347757226689</v>
      </c>
      <c r="G60" s="379">
        <v>0.35703153457699266</v>
      </c>
      <c r="H60" s="379"/>
      <c r="I60" s="382">
        <v>143403.18678999948</v>
      </c>
      <c r="J60" s="382">
        <v>128256.47419999933</v>
      </c>
      <c r="K60" s="379">
        <v>11.809706047572167</v>
      </c>
      <c r="L60" s="379">
        <v>0.3816496089383388</v>
      </c>
      <c r="M60" s="379">
        <v>0.3184200926288828</v>
      </c>
    </row>
    <row r="61" spans="1:13" ht="12">
      <c r="A61" s="517"/>
      <c r="B61" s="383"/>
      <c r="C61" s="384"/>
      <c r="D61" s="384"/>
      <c r="E61" s="389"/>
      <c r="F61" s="389"/>
      <c r="G61" s="389"/>
      <c r="H61" s="389"/>
      <c r="I61" s="731"/>
      <c r="J61" s="731"/>
      <c r="K61" s="389"/>
      <c r="L61" s="389"/>
      <c r="M61" s="389"/>
    </row>
    <row r="62" spans="1:13" ht="14.25" thickBot="1">
      <c r="A62" s="519"/>
      <c r="B62" s="386" t="s">
        <v>916</v>
      </c>
      <c r="C62" s="387">
        <v>63851.91222999999</v>
      </c>
      <c r="D62" s="387">
        <v>71376.39902000001</v>
      </c>
      <c r="E62" s="390">
        <v>-10.541981513933795</v>
      </c>
      <c r="F62" s="391">
        <v>-10.541981513933795</v>
      </c>
      <c r="G62" s="388">
        <v>-0.02137602722985708</v>
      </c>
      <c r="H62" s="392"/>
      <c r="I62" s="732">
        <v>3504.5385100000003</v>
      </c>
      <c r="J62" s="733">
        <v>13678.27343</v>
      </c>
      <c r="K62" s="388">
        <v>-74.37879475114426</v>
      </c>
      <c r="L62" s="388">
        <v>-74.37879475114426</v>
      </c>
      <c r="M62" s="390">
        <v>-0.21387621877415358</v>
      </c>
    </row>
    <row r="63" spans="1:13" ht="12">
      <c r="A63" s="525"/>
      <c r="B63" s="526"/>
      <c r="C63" s="527"/>
      <c r="D63" s="370"/>
      <c r="E63" s="528"/>
      <c r="F63" s="529"/>
      <c r="G63" s="530"/>
      <c r="H63" s="531"/>
      <c r="I63" s="532"/>
      <c r="J63" s="533"/>
      <c r="K63" s="530"/>
      <c r="L63" s="530"/>
      <c r="M63" s="528"/>
    </row>
    <row r="64" spans="1:9" ht="12">
      <c r="A64" s="830" t="s">
        <v>917</v>
      </c>
      <c r="B64" s="831"/>
      <c r="C64" s="831"/>
      <c r="D64" s="831"/>
      <c r="E64" s="831"/>
      <c r="F64" s="831"/>
      <c r="G64" s="831"/>
      <c r="H64" s="831"/>
      <c r="I64" s="831"/>
    </row>
    <row r="65" spans="1:9" ht="12">
      <c r="A65" s="830" t="s">
        <v>514</v>
      </c>
      <c r="B65" s="831"/>
      <c r="C65" s="831"/>
      <c r="D65" s="831"/>
      <c r="E65" s="831"/>
      <c r="F65" s="831"/>
      <c r="G65" s="831"/>
      <c r="H65" s="831"/>
      <c r="I65" s="831"/>
    </row>
    <row r="66" spans="1:9" ht="12">
      <c r="A66" s="352" t="s">
        <v>596</v>
      </c>
      <c r="B66" s="353"/>
      <c r="C66" s="354"/>
      <c r="D66" s="355"/>
      <c r="E66" s="356"/>
      <c r="F66" s="357"/>
      <c r="G66" s="358"/>
      <c r="H66" s="358"/>
      <c r="I66" s="359"/>
    </row>
    <row r="67" spans="1:9" ht="12">
      <c r="A67" s="352" t="s">
        <v>918</v>
      </c>
      <c r="B67" s="353"/>
      <c r="C67" s="360"/>
      <c r="D67" s="360"/>
      <c r="E67" s="360"/>
      <c r="F67" s="360"/>
      <c r="G67" s="360"/>
      <c r="H67" s="360"/>
      <c r="I67" s="360"/>
    </row>
    <row r="68" spans="1:9" ht="12">
      <c r="A68" s="361" t="s">
        <v>497</v>
      </c>
      <c r="B68" s="353"/>
      <c r="C68" s="354"/>
      <c r="D68" s="356"/>
      <c r="E68" s="356"/>
      <c r="F68" s="357"/>
      <c r="G68" s="357"/>
      <c r="H68" s="357"/>
      <c r="I68" s="357"/>
    </row>
    <row r="69" spans="1:9" ht="12">
      <c r="A69" s="362" t="s">
        <v>919</v>
      </c>
      <c r="B69" s="353"/>
      <c r="C69" s="354"/>
      <c r="D69" s="356"/>
      <c r="E69" s="356"/>
      <c r="F69" s="357"/>
      <c r="G69" s="357"/>
      <c r="H69" s="357"/>
      <c r="I69" s="357"/>
    </row>
    <row r="70" spans="1:9" ht="12">
      <c r="A70" s="362" t="s">
        <v>920</v>
      </c>
      <c r="B70" s="362"/>
      <c r="C70" s="362"/>
      <c r="D70" s="362"/>
      <c r="E70" s="362"/>
      <c r="F70" s="362"/>
      <c r="G70" s="362"/>
      <c r="H70" s="362"/>
      <c r="I70" s="363"/>
    </row>
    <row r="71" spans="1:9" ht="12">
      <c r="A71" s="362" t="s">
        <v>921</v>
      </c>
      <c r="B71" s="353"/>
      <c r="C71" s="354"/>
      <c r="D71" s="356"/>
      <c r="E71" s="356"/>
      <c r="F71" s="357"/>
      <c r="G71" s="357"/>
      <c r="H71" s="357"/>
      <c r="I71" s="357"/>
    </row>
    <row r="72" spans="1:9" ht="12">
      <c r="A72" s="362" t="s">
        <v>922</v>
      </c>
      <c r="B72" s="364"/>
      <c r="C72" s="364"/>
      <c r="D72" s="365"/>
      <c r="E72" s="365"/>
      <c r="F72" s="365"/>
      <c r="G72" s="365"/>
      <c r="H72" s="365"/>
      <c r="I72" s="365"/>
    </row>
    <row r="73" spans="1:9" ht="12">
      <c r="A73" s="362" t="s">
        <v>923</v>
      </c>
      <c r="B73" s="364"/>
      <c r="C73" s="364"/>
      <c r="D73" s="365"/>
      <c r="E73" s="365"/>
      <c r="F73" s="365"/>
      <c r="G73" s="365"/>
      <c r="H73" s="365"/>
      <c r="I73" s="365"/>
    </row>
    <row r="74" spans="1:9" ht="12">
      <c r="A74" s="1" t="s">
        <v>1031</v>
      </c>
      <c r="B74" s="364"/>
      <c r="C74" s="364"/>
      <c r="D74" s="365"/>
      <c r="E74" s="365"/>
      <c r="F74" s="365"/>
      <c r="G74" s="365"/>
      <c r="H74" s="365"/>
      <c r="I74" s="365"/>
    </row>
  </sheetData>
  <sheetProtection/>
  <mergeCells count="9">
    <mergeCell ref="A64:I64"/>
    <mergeCell ref="A65:I65"/>
    <mergeCell ref="A6:G6"/>
    <mergeCell ref="A9:A11"/>
    <mergeCell ref="B9:B11"/>
    <mergeCell ref="C9:G9"/>
    <mergeCell ref="I9:M9"/>
    <mergeCell ref="C10:G10"/>
    <mergeCell ref="I10:M10"/>
  </mergeCells>
  <printOptions/>
  <pageMargins left="0.7" right="0.7" top="0.75" bottom="0.75" header="0.3" footer="0.3"/>
  <pageSetup orientation="portrait" paperSize="9"/>
  <ignoredErrors>
    <ignoredError sqref="A16:A6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zoomScalePageLayoutView="0" workbookViewId="0" topLeftCell="A1">
      <selection activeCell="A118" sqref="A118"/>
    </sheetView>
  </sheetViews>
  <sheetFormatPr defaultColWidth="15.8515625" defaultRowHeight="12.75"/>
  <cols>
    <col min="1" max="1" width="9.00390625" style="539" customWidth="1"/>
    <col min="2" max="2" width="49.421875" style="539" customWidth="1"/>
    <col min="3" max="3" width="16.421875" style="539" customWidth="1"/>
    <col min="4" max="4" width="17.28125" style="539" customWidth="1"/>
    <col min="5" max="5" width="9.421875" style="539" customWidth="1"/>
    <col min="6" max="6" width="12.28125" style="539" customWidth="1"/>
    <col min="7" max="7" width="14.8515625" style="539" customWidth="1"/>
    <col min="8" max="8" width="2.00390625" style="539" customWidth="1"/>
    <col min="9" max="10" width="15.8515625" style="539" customWidth="1"/>
    <col min="11" max="11" width="11.00390625" style="539" customWidth="1"/>
    <col min="12" max="12" width="2.8515625" style="539" customWidth="1"/>
    <col min="13" max="14" width="15.8515625" style="539" customWidth="1"/>
    <col min="15" max="15" width="9.57421875" style="539" customWidth="1"/>
    <col min="16" max="16" width="11.8515625" style="539" customWidth="1"/>
    <col min="17" max="17" width="14.57421875" style="539" customWidth="1"/>
    <col min="18" max="16384" width="15.8515625" style="539" customWidth="1"/>
  </cols>
  <sheetData>
    <row r="1" spans="1:17" ht="4.5" customHeight="1">
      <c r="A1" s="219"/>
      <c r="B1" s="219"/>
      <c r="C1" s="219"/>
      <c r="D1" s="219"/>
      <c r="E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17" ht="12.75">
      <c r="A2" s="219"/>
      <c r="B2" s="219"/>
      <c r="C2" s="219"/>
      <c r="D2" s="219"/>
      <c r="E2" s="219"/>
      <c r="F2" s="219"/>
      <c r="G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17" ht="12.75">
      <c r="A3" s="219"/>
      <c r="B3" s="219"/>
      <c r="C3" s="219"/>
      <c r="D3" s="219"/>
      <c r="E3" s="219"/>
      <c r="F3" s="219"/>
      <c r="G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7" ht="12.75">
      <c r="A4" s="219"/>
      <c r="B4" s="219"/>
      <c r="C4" s="219"/>
      <c r="D4" s="219"/>
      <c r="E4" s="219"/>
      <c r="F4" s="219"/>
      <c r="G4" s="219"/>
      <c r="I4" s="219"/>
      <c r="J4" s="219"/>
      <c r="K4" s="219"/>
      <c r="L4" s="219"/>
      <c r="M4" s="219"/>
      <c r="N4" s="219"/>
      <c r="O4" s="219"/>
      <c r="P4" s="219"/>
      <c r="Q4" s="219"/>
    </row>
    <row r="5" spans="1:17" ht="12.75">
      <c r="A5" s="219"/>
      <c r="B5" s="219"/>
      <c r="C5" s="219"/>
      <c r="D5" s="219"/>
      <c r="E5" s="219"/>
      <c r="F5" s="219"/>
      <c r="G5" s="219"/>
      <c r="I5" s="219"/>
      <c r="J5" s="219"/>
      <c r="K5" s="219"/>
      <c r="L5" s="219"/>
      <c r="M5" s="219"/>
      <c r="N5" s="219"/>
      <c r="O5" s="219"/>
      <c r="P5" s="219"/>
      <c r="Q5" s="219"/>
    </row>
    <row r="6" spans="1:17" ht="14.25" customHeight="1">
      <c r="A6" s="219"/>
      <c r="B6" s="219"/>
      <c r="C6" s="219"/>
      <c r="D6" s="219"/>
      <c r="E6" s="219"/>
      <c r="F6" s="540"/>
      <c r="G6" s="540"/>
      <c r="I6" s="219"/>
      <c r="J6" s="219"/>
      <c r="K6" s="219"/>
      <c r="L6" s="219"/>
      <c r="M6" s="540"/>
      <c r="N6" s="540"/>
      <c r="O6" s="219"/>
      <c r="P6" s="219"/>
      <c r="Q6" s="219"/>
    </row>
    <row r="7" spans="1:17" ht="10.5" customHeight="1">
      <c r="A7" s="219"/>
      <c r="B7" s="219"/>
      <c r="C7" s="219"/>
      <c r="D7" s="219"/>
      <c r="E7" s="219"/>
      <c r="F7" s="540"/>
      <c r="G7" s="540"/>
      <c r="I7" s="219"/>
      <c r="J7" s="219"/>
      <c r="K7" s="219"/>
      <c r="L7" s="219"/>
      <c r="M7" s="540"/>
      <c r="N7" s="540"/>
      <c r="O7" s="219"/>
      <c r="P7" s="219"/>
      <c r="Q7" s="219"/>
    </row>
    <row r="8" spans="1:17" s="246" customFormat="1" ht="15">
      <c r="A8" s="838" t="s">
        <v>609</v>
      </c>
      <c r="B8" s="838"/>
      <c r="C8" s="838"/>
      <c r="D8" s="838"/>
      <c r="E8" s="838"/>
      <c r="F8" s="838"/>
      <c r="G8" s="838"/>
      <c r="H8" s="838"/>
      <c r="I8" s="838"/>
      <c r="J8" s="838"/>
      <c r="K8" s="838"/>
      <c r="L8" s="70"/>
      <c r="M8" s="70"/>
      <c r="N8" s="70"/>
      <c r="O8" s="70"/>
      <c r="P8" s="70"/>
      <c r="Q8" s="70"/>
    </row>
    <row r="9" spans="1:17" s="246" customFormat="1" ht="15">
      <c r="A9" s="838" t="s">
        <v>339</v>
      </c>
      <c r="B9" s="838"/>
      <c r="C9" s="838"/>
      <c r="D9" s="838"/>
      <c r="E9" s="838"/>
      <c r="F9" s="838"/>
      <c r="G9" s="838"/>
      <c r="H9" s="838"/>
      <c r="I9" s="838"/>
      <c r="J9" s="838"/>
      <c r="K9" s="838"/>
      <c r="L9" s="70"/>
      <c r="M9" s="70"/>
      <c r="O9" s="70"/>
      <c r="P9" s="70"/>
      <c r="Q9" s="70"/>
    </row>
    <row r="10" spans="1:17" s="246" customFormat="1" ht="15">
      <c r="A10" s="838" t="s">
        <v>544</v>
      </c>
      <c r="B10" s="838"/>
      <c r="C10" s="838"/>
      <c r="D10" s="838"/>
      <c r="E10" s="838"/>
      <c r="F10" s="838"/>
      <c r="G10" s="838"/>
      <c r="H10" s="838"/>
      <c r="I10" s="838"/>
      <c r="J10" s="838"/>
      <c r="K10" s="838"/>
      <c r="L10" s="70"/>
      <c r="M10" s="70"/>
      <c r="N10" s="70"/>
      <c r="O10" s="70"/>
      <c r="P10" s="70"/>
      <c r="Q10" s="70"/>
    </row>
    <row r="11" spans="1:17" ht="16.5" customHeight="1" thickBot="1">
      <c r="A11" s="219"/>
      <c r="B11" s="247"/>
      <c r="C11" s="541"/>
      <c r="D11" s="541"/>
      <c r="E11" s="541"/>
      <c r="F11" s="541"/>
      <c r="G11" s="541"/>
      <c r="H11" s="541"/>
      <c r="I11" s="541"/>
      <c r="J11" s="541"/>
      <c r="K11" s="541"/>
      <c r="L11" s="219"/>
      <c r="M11" s="219"/>
      <c r="N11" s="219"/>
      <c r="O11" s="219"/>
      <c r="P11" s="219"/>
      <c r="Q11" s="219"/>
    </row>
    <row r="12" spans="1:17" s="28" customFormat="1" ht="21.75" customHeight="1" thickBot="1">
      <c r="A12" s="755"/>
      <c r="B12" s="842" t="s">
        <v>591</v>
      </c>
      <c r="C12" s="839" t="s">
        <v>1029</v>
      </c>
      <c r="D12" s="839"/>
      <c r="E12" s="839"/>
      <c r="F12" s="839"/>
      <c r="G12" s="839"/>
      <c r="H12" s="839"/>
      <c r="I12" s="839"/>
      <c r="J12" s="839"/>
      <c r="K12" s="839"/>
      <c r="L12" s="18"/>
      <c r="M12" s="839" t="s">
        <v>1030</v>
      </c>
      <c r="N12" s="839"/>
      <c r="O12" s="839"/>
      <c r="P12" s="839"/>
      <c r="Q12" s="839"/>
    </row>
    <row r="13" spans="1:17" s="28" customFormat="1" ht="15.75" customHeight="1">
      <c r="A13" s="756" t="s">
        <v>340</v>
      </c>
      <c r="B13" s="843"/>
      <c r="C13" s="840" t="s">
        <v>542</v>
      </c>
      <c r="D13" s="841"/>
      <c r="E13" s="841"/>
      <c r="F13" s="841"/>
      <c r="G13" s="841"/>
      <c r="H13" s="542"/>
      <c r="I13" s="543" t="s">
        <v>341</v>
      </c>
      <c r="J13" s="543"/>
      <c r="K13" s="544"/>
      <c r="L13" s="3"/>
      <c r="M13" s="543" t="s">
        <v>542</v>
      </c>
      <c r="N13" s="543"/>
      <c r="O13" s="544"/>
      <c r="P13" s="544"/>
      <c r="Q13" s="542"/>
    </row>
    <row r="14" spans="1:17" s="28" customFormat="1" ht="30.75" customHeight="1" thickBot="1">
      <c r="A14" s="757"/>
      <c r="B14" s="844"/>
      <c r="C14" s="753" t="s">
        <v>873</v>
      </c>
      <c r="D14" s="753" t="s">
        <v>538</v>
      </c>
      <c r="E14" s="751" t="s">
        <v>1007</v>
      </c>
      <c r="F14" s="545" t="s">
        <v>342</v>
      </c>
      <c r="G14" s="752" t="s">
        <v>1038</v>
      </c>
      <c r="H14" s="546"/>
      <c r="I14" s="753" t="s">
        <v>873</v>
      </c>
      <c r="J14" s="753" t="s">
        <v>538</v>
      </c>
      <c r="K14" s="545" t="s">
        <v>1039</v>
      </c>
      <c r="L14" s="754"/>
      <c r="M14" s="753" t="s">
        <v>873</v>
      </c>
      <c r="N14" s="753" t="s">
        <v>538</v>
      </c>
      <c r="O14" s="547" t="s">
        <v>1040</v>
      </c>
      <c r="P14" s="548" t="s">
        <v>344</v>
      </c>
      <c r="Q14" s="752" t="s">
        <v>343</v>
      </c>
    </row>
    <row r="15" spans="1:17" s="17" customFormat="1" ht="12">
      <c r="A15" s="549"/>
      <c r="B15" s="550"/>
      <c r="C15" s="551"/>
      <c r="D15" s="551"/>
      <c r="E15" s="552"/>
      <c r="F15" s="552"/>
      <c r="G15" s="552"/>
      <c r="H15" s="552"/>
      <c r="I15" s="553"/>
      <c r="J15" s="553"/>
      <c r="K15" s="552"/>
      <c r="L15" s="1"/>
      <c r="M15" s="1"/>
      <c r="N15" s="1"/>
      <c r="O15" s="1"/>
      <c r="P15" s="1"/>
      <c r="Q15" s="1"/>
    </row>
    <row r="16" spans="1:17" s="28" customFormat="1" ht="12">
      <c r="A16" s="554"/>
      <c r="B16" s="555" t="s">
        <v>345</v>
      </c>
      <c r="C16" s="248">
        <v>39143265.94939009</v>
      </c>
      <c r="D16" s="248">
        <v>35200585.72666009</v>
      </c>
      <c r="E16" s="249">
        <v>11.200609709581938</v>
      </c>
      <c r="F16" s="249">
        <v>11.200609709581938</v>
      </c>
      <c r="G16" s="249">
        <v>100</v>
      </c>
      <c r="H16" s="249"/>
      <c r="I16" s="248">
        <v>20210823.02024996</v>
      </c>
      <c r="J16" s="248">
        <v>17558065.51327996</v>
      </c>
      <c r="K16" s="249">
        <v>15.10848393271798</v>
      </c>
      <c r="L16" s="249"/>
      <c r="M16" s="248">
        <v>5165182.352650001</v>
      </c>
      <c r="N16" s="248">
        <v>4756833.171219999</v>
      </c>
      <c r="O16" s="249">
        <v>8.584475568758936</v>
      </c>
      <c r="P16" s="249">
        <v>8.584475568758936</v>
      </c>
      <c r="Q16" s="249">
        <v>100</v>
      </c>
    </row>
    <row r="17" spans="1:17" s="17" customFormat="1" ht="12">
      <c r="A17" s="556">
        <v>1</v>
      </c>
      <c r="B17" s="557" t="s">
        <v>346</v>
      </c>
      <c r="C17" s="250">
        <v>6633.732280000001</v>
      </c>
      <c r="D17" s="250">
        <v>7472.422930000001</v>
      </c>
      <c r="E17" s="251">
        <v>-11.223811310690888</v>
      </c>
      <c r="F17" s="251">
        <v>-0.0023826042456015018</v>
      </c>
      <c r="G17" s="252">
        <v>0.016947314229162742</v>
      </c>
      <c r="H17" s="252"/>
      <c r="I17" s="250">
        <v>146.85666999999995</v>
      </c>
      <c r="J17" s="250">
        <v>210.85110000000003</v>
      </c>
      <c r="K17" s="251">
        <v>-30.350531725943124</v>
      </c>
      <c r="L17" s="252"/>
      <c r="M17" s="250">
        <v>1160.16012</v>
      </c>
      <c r="N17" s="250">
        <v>844.17664</v>
      </c>
      <c r="O17" s="251">
        <v>37.430967054478074</v>
      </c>
      <c r="P17" s="251">
        <v>0.0066427278112626935</v>
      </c>
      <c r="Q17" s="252">
        <v>0.022461164791302654</v>
      </c>
    </row>
    <row r="18" spans="1:17" s="17" customFormat="1" ht="12">
      <c r="A18" s="558">
        <v>2</v>
      </c>
      <c r="B18" s="559" t="s">
        <v>347</v>
      </c>
      <c r="C18" s="253">
        <v>60320.78188999989</v>
      </c>
      <c r="D18" s="253">
        <v>39692.69991</v>
      </c>
      <c r="E18" s="254">
        <v>51.96946044681364</v>
      </c>
      <c r="F18" s="254">
        <v>0.05860153049776289</v>
      </c>
      <c r="G18" s="255">
        <v>0.15410257786867113</v>
      </c>
      <c r="H18" s="255"/>
      <c r="I18" s="253">
        <v>23972.44079999998</v>
      </c>
      <c r="J18" s="253">
        <v>18016.672170000023</v>
      </c>
      <c r="K18" s="254">
        <v>33.05698507361999</v>
      </c>
      <c r="L18" s="255"/>
      <c r="M18" s="253">
        <v>8485.664839999996</v>
      </c>
      <c r="N18" s="253">
        <v>6162.885040000001</v>
      </c>
      <c r="O18" s="254">
        <v>37.68981223767877</v>
      </c>
      <c r="P18" s="254">
        <v>0.048830381819008895</v>
      </c>
      <c r="Q18" s="255">
        <v>0.16428587144936752</v>
      </c>
    </row>
    <row r="19" spans="1:17" s="17" customFormat="1" ht="12">
      <c r="A19" s="556">
        <v>3</v>
      </c>
      <c r="B19" s="557" t="s">
        <v>348</v>
      </c>
      <c r="C19" s="250">
        <v>101409.9027700001</v>
      </c>
      <c r="D19" s="250">
        <v>79057.82353999997</v>
      </c>
      <c r="E19" s="251">
        <v>28.273076881114633</v>
      </c>
      <c r="F19" s="251">
        <v>0.06349916846148158</v>
      </c>
      <c r="G19" s="252">
        <v>0.25907368818206705</v>
      </c>
      <c r="H19" s="252"/>
      <c r="I19" s="250">
        <v>41564.32734000001</v>
      </c>
      <c r="J19" s="250">
        <v>36665.01371999999</v>
      </c>
      <c r="K19" s="251">
        <v>13.362366798536204</v>
      </c>
      <c r="L19" s="252"/>
      <c r="M19" s="250">
        <v>14127.914109999998</v>
      </c>
      <c r="N19" s="250">
        <v>13121.851189999994</v>
      </c>
      <c r="O19" s="251">
        <v>7.667080699457348</v>
      </c>
      <c r="P19" s="251">
        <v>0.02114984662667865</v>
      </c>
      <c r="Q19" s="252">
        <v>0.273522078126664</v>
      </c>
    </row>
    <row r="20" spans="1:17" s="17" customFormat="1" ht="12">
      <c r="A20" s="558">
        <v>4</v>
      </c>
      <c r="B20" s="559" t="s">
        <v>349</v>
      </c>
      <c r="C20" s="253">
        <v>89656.6160199999</v>
      </c>
      <c r="D20" s="253">
        <v>21105.603540000004</v>
      </c>
      <c r="E20" s="337">
        <v>324.8000577196471</v>
      </c>
      <c r="F20" s="254">
        <v>0.19474395401347253</v>
      </c>
      <c r="G20" s="255">
        <v>0.22904735679419433</v>
      </c>
      <c r="H20" s="255"/>
      <c r="I20" s="253">
        <v>24950.023499999967</v>
      </c>
      <c r="J20" s="253">
        <v>7556.267569999996</v>
      </c>
      <c r="K20" s="337">
        <v>230.18978310213515</v>
      </c>
      <c r="L20" s="255"/>
      <c r="M20" s="253">
        <v>8044.351720000004</v>
      </c>
      <c r="N20" s="253">
        <v>3494.938390000001</v>
      </c>
      <c r="O20" s="337">
        <v>130.17148865963276</v>
      </c>
      <c r="P20" s="254">
        <v>0.0956395392952829</v>
      </c>
      <c r="Q20" s="255">
        <v>0.15574187261506545</v>
      </c>
    </row>
    <row r="21" spans="1:17" s="17" customFormat="1" ht="12">
      <c r="A21" s="556">
        <v>5</v>
      </c>
      <c r="B21" s="557" t="s">
        <v>350</v>
      </c>
      <c r="C21" s="250">
        <v>10033.855559999995</v>
      </c>
      <c r="D21" s="250">
        <v>8615.607060000002</v>
      </c>
      <c r="E21" s="251">
        <v>16.46138792221093</v>
      </c>
      <c r="F21" s="251">
        <v>0.004029048013612582</v>
      </c>
      <c r="G21" s="252">
        <v>0.025633669844956655</v>
      </c>
      <c r="H21" s="252"/>
      <c r="I21" s="250">
        <v>5608.684229999997</v>
      </c>
      <c r="J21" s="250">
        <v>4368.969149999998</v>
      </c>
      <c r="K21" s="251">
        <v>28.3754596893869</v>
      </c>
      <c r="L21" s="252"/>
      <c r="M21" s="250">
        <v>1724.4371300000003</v>
      </c>
      <c r="N21" s="250">
        <v>1417.9827999999995</v>
      </c>
      <c r="O21" s="251">
        <v>21.61199204955101</v>
      </c>
      <c r="P21" s="251">
        <v>0.006442402307781659</v>
      </c>
      <c r="Q21" s="252">
        <v>0.033385793806781604</v>
      </c>
    </row>
    <row r="22" spans="1:17" s="17" customFormat="1" ht="12">
      <c r="A22" s="558">
        <v>6</v>
      </c>
      <c r="B22" s="559" t="s">
        <v>351</v>
      </c>
      <c r="C22" s="253">
        <v>21369.97620999999</v>
      </c>
      <c r="D22" s="253">
        <v>19057.136129999963</v>
      </c>
      <c r="E22" s="254">
        <v>12.13634653298786</v>
      </c>
      <c r="F22" s="254">
        <v>0.006570459076902056</v>
      </c>
      <c r="G22" s="255">
        <v>0.05459425955317601</v>
      </c>
      <c r="H22" s="255"/>
      <c r="I22" s="253">
        <v>3053.973500000001</v>
      </c>
      <c r="J22" s="253">
        <v>2460.9635900000003</v>
      </c>
      <c r="K22" s="254">
        <v>24.09665516424811</v>
      </c>
      <c r="L22" s="255"/>
      <c r="M22" s="253">
        <v>2719.2722000000012</v>
      </c>
      <c r="N22" s="253">
        <v>2055.5029999999997</v>
      </c>
      <c r="O22" s="254">
        <v>32.29230023016272</v>
      </c>
      <c r="P22" s="254">
        <v>0.013954014700703971</v>
      </c>
      <c r="Q22" s="255">
        <v>0.05264619938548494</v>
      </c>
    </row>
    <row r="23" spans="1:17" s="17" customFormat="1" ht="12">
      <c r="A23" s="556">
        <v>7</v>
      </c>
      <c r="B23" s="557" t="s">
        <v>352</v>
      </c>
      <c r="C23" s="250">
        <v>124343.85754000001</v>
      </c>
      <c r="D23" s="250">
        <v>118166.12660999993</v>
      </c>
      <c r="E23" s="251">
        <v>5.228004934433791</v>
      </c>
      <c r="F23" s="251">
        <v>0.017550079927565555</v>
      </c>
      <c r="G23" s="252">
        <v>0.3176634716703742</v>
      </c>
      <c r="H23" s="252"/>
      <c r="I23" s="250">
        <v>187570.27444</v>
      </c>
      <c r="J23" s="250">
        <v>191502.92839999998</v>
      </c>
      <c r="K23" s="251">
        <v>-2.053573797986876</v>
      </c>
      <c r="L23" s="252"/>
      <c r="M23" s="250">
        <v>17810.12828999999</v>
      </c>
      <c r="N23" s="250">
        <v>13179.709750000002</v>
      </c>
      <c r="O23" s="251">
        <v>35.13293257463418</v>
      </c>
      <c r="P23" s="251">
        <v>0.09734246237633788</v>
      </c>
      <c r="Q23" s="252">
        <v>0.3448112200891124</v>
      </c>
    </row>
    <row r="24" spans="1:17" s="17" customFormat="1" ht="12">
      <c r="A24" s="558">
        <v>8</v>
      </c>
      <c r="B24" s="559" t="s">
        <v>353</v>
      </c>
      <c r="C24" s="253">
        <v>165295.47277000014</v>
      </c>
      <c r="D24" s="253">
        <v>131154.70925</v>
      </c>
      <c r="E24" s="254">
        <v>26.030909385741417</v>
      </c>
      <c r="F24" s="254">
        <v>0.09698919155809023</v>
      </c>
      <c r="G24" s="255">
        <v>0.4222832938460407</v>
      </c>
      <c r="H24" s="255"/>
      <c r="I24" s="253">
        <v>178345.9777800001</v>
      </c>
      <c r="J24" s="253">
        <v>190188.00971000007</v>
      </c>
      <c r="K24" s="254">
        <v>-6.2264871208530845</v>
      </c>
      <c r="L24" s="255"/>
      <c r="M24" s="253">
        <v>26500.847340000008</v>
      </c>
      <c r="N24" s="253">
        <v>19570.237960000013</v>
      </c>
      <c r="O24" s="254">
        <v>35.41402712713867</v>
      </c>
      <c r="P24" s="254">
        <v>0.14569797027845902</v>
      </c>
      <c r="Q24" s="255">
        <v>0.5130670232078782</v>
      </c>
    </row>
    <row r="25" spans="1:17" s="17" customFormat="1" ht="12">
      <c r="A25" s="556">
        <v>9</v>
      </c>
      <c r="B25" s="557" t="s">
        <v>354</v>
      </c>
      <c r="C25" s="250">
        <v>134769.01608000003</v>
      </c>
      <c r="D25" s="250">
        <v>110493.88969000001</v>
      </c>
      <c r="E25" s="251">
        <v>21.96965502626973</v>
      </c>
      <c r="F25" s="251">
        <v>0.06896227971460889</v>
      </c>
      <c r="G25" s="252">
        <v>0.3442968102208138</v>
      </c>
      <c r="H25" s="252"/>
      <c r="I25" s="250">
        <v>44522.79331000002</v>
      </c>
      <c r="J25" s="250">
        <v>35249.75311</v>
      </c>
      <c r="K25" s="251">
        <v>26.30668127252601</v>
      </c>
      <c r="L25" s="252"/>
      <c r="M25" s="250">
        <v>17699.733380000012</v>
      </c>
      <c r="N25" s="250">
        <v>17867.47834</v>
      </c>
      <c r="O25" s="251">
        <v>-0.9388283942925383</v>
      </c>
      <c r="P25" s="251">
        <v>-0.0035263998959410014</v>
      </c>
      <c r="Q25" s="252">
        <v>0.34267393039703914</v>
      </c>
    </row>
    <row r="26" spans="1:17" s="17" customFormat="1" ht="12">
      <c r="A26" s="558">
        <v>10</v>
      </c>
      <c r="B26" s="559" t="s">
        <v>177</v>
      </c>
      <c r="C26" s="253">
        <v>1173071.0779100002</v>
      </c>
      <c r="D26" s="253">
        <v>1174646.9113299977</v>
      </c>
      <c r="E26" s="254">
        <v>-0.13415379590222865</v>
      </c>
      <c r="F26" s="254">
        <v>-0.004476724996095673</v>
      </c>
      <c r="G26" s="255">
        <v>2.9968656152164495</v>
      </c>
      <c r="H26" s="255"/>
      <c r="I26" s="253">
        <v>3833125.8201899994</v>
      </c>
      <c r="J26" s="253">
        <v>3523734.6044999976</v>
      </c>
      <c r="K26" s="254">
        <v>8.780207660783894</v>
      </c>
      <c r="L26" s="255"/>
      <c r="M26" s="253">
        <v>209066.36159999995</v>
      </c>
      <c r="N26" s="253">
        <v>103613.73951999996</v>
      </c>
      <c r="O26" s="254">
        <v>101.77474779746278</v>
      </c>
      <c r="P26" s="254">
        <v>2.2168661015486957</v>
      </c>
      <c r="Q26" s="255">
        <v>4.047608532015104</v>
      </c>
    </row>
    <row r="27" spans="1:17" s="17" customFormat="1" ht="12">
      <c r="A27" s="556">
        <v>11</v>
      </c>
      <c r="B27" s="557" t="s">
        <v>355</v>
      </c>
      <c r="C27" s="250">
        <v>12982.964059999995</v>
      </c>
      <c r="D27" s="250">
        <v>10842.245639999994</v>
      </c>
      <c r="E27" s="251">
        <v>19.744234645471494</v>
      </c>
      <c r="F27" s="251">
        <v>0.006081485224771904</v>
      </c>
      <c r="G27" s="252">
        <v>0.033167809954300166</v>
      </c>
      <c r="H27" s="252"/>
      <c r="I27" s="250">
        <v>16810.296839999995</v>
      </c>
      <c r="J27" s="250">
        <v>14091.357859999998</v>
      </c>
      <c r="K27" s="251">
        <v>19.295081474852257</v>
      </c>
      <c r="L27" s="252"/>
      <c r="M27" s="250">
        <v>2003.6861899999997</v>
      </c>
      <c r="N27" s="250">
        <v>991.2568099999999</v>
      </c>
      <c r="O27" s="251">
        <v>102.1359318580621</v>
      </c>
      <c r="P27" s="251">
        <v>0.02128368482892031</v>
      </c>
      <c r="Q27" s="252">
        <v>0.03879216750154052</v>
      </c>
    </row>
    <row r="28" spans="1:17" s="17" customFormat="1" ht="12">
      <c r="A28" s="558">
        <v>12</v>
      </c>
      <c r="B28" s="559" t="s">
        <v>356</v>
      </c>
      <c r="C28" s="253">
        <v>153324.08920000002</v>
      </c>
      <c r="D28" s="253">
        <v>147538.03141999996</v>
      </c>
      <c r="E28" s="254">
        <v>3.9217398553521123</v>
      </c>
      <c r="F28" s="254">
        <v>0.016437390630173056</v>
      </c>
      <c r="G28" s="255">
        <v>0.3916997866203574</v>
      </c>
      <c r="H28" s="255"/>
      <c r="I28" s="253">
        <v>191168.6360699999</v>
      </c>
      <c r="J28" s="253">
        <v>211719.26843999996</v>
      </c>
      <c r="K28" s="254">
        <v>-9.70654797809487</v>
      </c>
      <c r="L28" s="255"/>
      <c r="M28" s="253">
        <v>21108.84571000001</v>
      </c>
      <c r="N28" s="253">
        <v>22929.452899999982</v>
      </c>
      <c r="O28" s="254">
        <v>-7.940037636048328</v>
      </c>
      <c r="P28" s="254">
        <v>-0.038273513584943256</v>
      </c>
      <c r="Q28" s="255">
        <v>0.40867571111347306</v>
      </c>
    </row>
    <row r="29" spans="1:17" s="17" customFormat="1" ht="12">
      <c r="A29" s="556">
        <v>13</v>
      </c>
      <c r="B29" s="557" t="s">
        <v>357</v>
      </c>
      <c r="C29" s="250">
        <v>13842.041930000005</v>
      </c>
      <c r="D29" s="250">
        <v>15716.381270000002</v>
      </c>
      <c r="E29" s="251">
        <v>-11.926023604287355</v>
      </c>
      <c r="F29" s="251">
        <v>-0.005324739066999152</v>
      </c>
      <c r="G29" s="252">
        <v>0.035362511518320774</v>
      </c>
      <c r="H29" s="252"/>
      <c r="I29" s="250">
        <v>1050.93007</v>
      </c>
      <c r="J29" s="250">
        <v>1189.4897</v>
      </c>
      <c r="K29" s="251">
        <v>-11.648661606737761</v>
      </c>
      <c r="L29" s="252"/>
      <c r="M29" s="250">
        <v>1502.68108</v>
      </c>
      <c r="N29" s="250">
        <v>1802.9317399999993</v>
      </c>
      <c r="O29" s="251">
        <v>-16.65346797877103</v>
      </c>
      <c r="P29" s="251">
        <v>-0.006311986340336444</v>
      </c>
      <c r="Q29" s="252">
        <v>0.029092507822672482</v>
      </c>
    </row>
    <row r="30" spans="1:17" s="17" customFormat="1" ht="12">
      <c r="A30" s="558">
        <v>14</v>
      </c>
      <c r="B30" s="559" t="s">
        <v>358</v>
      </c>
      <c r="C30" s="253">
        <v>1041.69035</v>
      </c>
      <c r="D30" s="253">
        <v>1226.3885700000003</v>
      </c>
      <c r="E30" s="254">
        <v>-15.060334425654357</v>
      </c>
      <c r="F30" s="254">
        <v>-0.0005247021212494035</v>
      </c>
      <c r="G30" s="255">
        <v>0.0026612249252447244</v>
      </c>
      <c r="H30" s="255"/>
      <c r="I30" s="253">
        <v>632.9301099999999</v>
      </c>
      <c r="J30" s="253">
        <v>1097.76119</v>
      </c>
      <c r="K30" s="254">
        <v>-42.343551970533774</v>
      </c>
      <c r="L30" s="255"/>
      <c r="M30" s="253">
        <v>63.80016</v>
      </c>
      <c r="N30" s="253">
        <v>233.65375</v>
      </c>
      <c r="O30" s="254">
        <v>-72.69457049159278</v>
      </c>
      <c r="P30" s="254">
        <v>-0.0035707283372403225</v>
      </c>
      <c r="Q30" s="255">
        <v>0.0012351966618810134</v>
      </c>
    </row>
    <row r="31" spans="1:17" s="17" customFormat="1" ht="12">
      <c r="A31" s="556">
        <v>15</v>
      </c>
      <c r="B31" s="557" t="s">
        <v>359</v>
      </c>
      <c r="C31" s="250">
        <v>437589.7470799994</v>
      </c>
      <c r="D31" s="250">
        <v>397018.6700400005</v>
      </c>
      <c r="E31" s="251">
        <v>10.218934297450362</v>
      </c>
      <c r="F31" s="251">
        <v>0.11525682372174656</v>
      </c>
      <c r="G31" s="252">
        <v>1.1179183352911248</v>
      </c>
      <c r="H31" s="252"/>
      <c r="I31" s="250">
        <v>327514.2989700004</v>
      </c>
      <c r="J31" s="250">
        <v>278618.55015999987</v>
      </c>
      <c r="K31" s="251">
        <v>17.54935153525191</v>
      </c>
      <c r="L31" s="252"/>
      <c r="M31" s="250">
        <v>68505.60765</v>
      </c>
      <c r="N31" s="250">
        <v>38230.27153000002</v>
      </c>
      <c r="O31" s="251">
        <v>79.19205098044453</v>
      </c>
      <c r="P31" s="251">
        <v>0.6364599099916549</v>
      </c>
      <c r="Q31" s="252">
        <v>1.3262960138252071</v>
      </c>
    </row>
    <row r="32" spans="1:17" s="17" customFormat="1" ht="12">
      <c r="A32" s="558">
        <v>16</v>
      </c>
      <c r="B32" s="559" t="s">
        <v>360</v>
      </c>
      <c r="C32" s="253">
        <v>160711.21761000034</v>
      </c>
      <c r="D32" s="253">
        <v>138449.30169000002</v>
      </c>
      <c r="E32" s="254">
        <v>16.079471437022253</v>
      </c>
      <c r="F32" s="254">
        <v>0.06324302695662155</v>
      </c>
      <c r="G32" s="255">
        <v>0.4105718153865606</v>
      </c>
      <c r="H32" s="255"/>
      <c r="I32" s="253">
        <v>65272.53221999988</v>
      </c>
      <c r="J32" s="253">
        <v>65060.72473999986</v>
      </c>
      <c r="K32" s="254">
        <v>0.3255535207246112</v>
      </c>
      <c r="L32" s="255"/>
      <c r="M32" s="253">
        <v>21203.05010999999</v>
      </c>
      <c r="N32" s="253">
        <v>20373.713709999985</v>
      </c>
      <c r="O32" s="254">
        <v>4.070619680853484</v>
      </c>
      <c r="P32" s="254">
        <v>0.017434632877555836</v>
      </c>
      <c r="Q32" s="255">
        <v>0.4104995460445215</v>
      </c>
    </row>
    <row r="33" spans="1:17" s="17" customFormat="1" ht="12">
      <c r="A33" s="556">
        <v>17</v>
      </c>
      <c r="B33" s="557" t="s">
        <v>361</v>
      </c>
      <c r="C33" s="250">
        <v>177758.5622199997</v>
      </c>
      <c r="D33" s="250">
        <v>95698.58038000007</v>
      </c>
      <c r="E33" s="251">
        <v>85.74837945783075</v>
      </c>
      <c r="F33" s="251">
        <v>0.2331210692833709</v>
      </c>
      <c r="G33" s="252">
        <v>0.4541229708574418</v>
      </c>
      <c r="H33" s="252"/>
      <c r="I33" s="250">
        <v>241849.07278999977</v>
      </c>
      <c r="J33" s="250">
        <v>113449.14698</v>
      </c>
      <c r="K33" s="251">
        <v>113.1783968658975</v>
      </c>
      <c r="L33" s="252"/>
      <c r="M33" s="250">
        <v>24706.500849999997</v>
      </c>
      <c r="N33" s="250">
        <v>15019.56097</v>
      </c>
      <c r="O33" s="251">
        <v>64.4954929065413</v>
      </c>
      <c r="P33" s="251">
        <v>0.2036426238071233</v>
      </c>
      <c r="Q33" s="252">
        <v>0.4783277561793014</v>
      </c>
    </row>
    <row r="34" spans="1:17" s="17" customFormat="1" ht="12">
      <c r="A34" s="558">
        <v>18</v>
      </c>
      <c r="B34" s="559" t="s">
        <v>362</v>
      </c>
      <c r="C34" s="253">
        <v>50656.58182999996</v>
      </c>
      <c r="D34" s="253">
        <v>52694.57926000006</v>
      </c>
      <c r="E34" s="254">
        <v>-3.867565617982117</v>
      </c>
      <c r="F34" s="254">
        <v>-0.005789669086263434</v>
      </c>
      <c r="G34" s="255">
        <v>0.1294132735257602</v>
      </c>
      <c r="H34" s="255"/>
      <c r="I34" s="253">
        <v>11103.877440000013</v>
      </c>
      <c r="J34" s="253">
        <v>12510.044410000004</v>
      </c>
      <c r="K34" s="254">
        <v>-11.24030358258329</v>
      </c>
      <c r="L34" s="255"/>
      <c r="M34" s="253">
        <v>5760.9166399999995</v>
      </c>
      <c r="N34" s="253">
        <v>12280.091870000002</v>
      </c>
      <c r="O34" s="254">
        <v>-53.08734901182789</v>
      </c>
      <c r="P34" s="254">
        <v>-0.1370486412986397</v>
      </c>
      <c r="Q34" s="255">
        <v>0.11153365450968747</v>
      </c>
    </row>
    <row r="35" spans="1:17" s="17" customFormat="1" ht="12">
      <c r="A35" s="556">
        <v>19</v>
      </c>
      <c r="B35" s="557" t="s">
        <v>363</v>
      </c>
      <c r="C35" s="250">
        <v>110836.96775999988</v>
      </c>
      <c r="D35" s="250">
        <v>92798.80884000001</v>
      </c>
      <c r="E35" s="251">
        <v>19.43792075079384</v>
      </c>
      <c r="F35" s="251">
        <v>0.05124391696226293</v>
      </c>
      <c r="G35" s="252">
        <v>0.28315717933017004</v>
      </c>
      <c r="H35" s="252"/>
      <c r="I35" s="250">
        <v>53139.34319999989</v>
      </c>
      <c r="J35" s="250">
        <v>49490.3272099999</v>
      </c>
      <c r="K35" s="251">
        <v>7.373190269113181</v>
      </c>
      <c r="L35" s="252"/>
      <c r="M35" s="250">
        <v>17695.25056000001</v>
      </c>
      <c r="N35" s="250">
        <v>12552.168039999997</v>
      </c>
      <c r="O35" s="251">
        <v>40.97365892179385</v>
      </c>
      <c r="P35" s="251">
        <v>0.10811988427756766</v>
      </c>
      <c r="Q35" s="252">
        <v>0.3425871412056043</v>
      </c>
    </row>
    <row r="36" spans="1:17" s="17" customFormat="1" ht="12">
      <c r="A36" s="558">
        <v>20</v>
      </c>
      <c r="B36" s="559" t="s">
        <v>364</v>
      </c>
      <c r="C36" s="253">
        <v>61964.2958099999</v>
      </c>
      <c r="D36" s="253">
        <v>48785.75867999992</v>
      </c>
      <c r="E36" s="254">
        <v>27.01308227354189</v>
      </c>
      <c r="F36" s="254">
        <v>0.03743840296389975</v>
      </c>
      <c r="G36" s="255">
        <v>0.158301292207237</v>
      </c>
      <c r="H36" s="255"/>
      <c r="I36" s="253">
        <v>43367.966699999844</v>
      </c>
      <c r="J36" s="253">
        <v>34851.08939000002</v>
      </c>
      <c r="K36" s="254">
        <v>24.43790842430196</v>
      </c>
      <c r="L36" s="255"/>
      <c r="M36" s="253">
        <v>9362.63551</v>
      </c>
      <c r="N36" s="253">
        <v>7868.319189999998</v>
      </c>
      <c r="O36" s="254">
        <v>18.991556950297056</v>
      </c>
      <c r="P36" s="254">
        <v>0.0314140998057485</v>
      </c>
      <c r="Q36" s="255">
        <v>0.18126437501662437</v>
      </c>
    </row>
    <row r="37" spans="1:17" s="17" customFormat="1" ht="12">
      <c r="A37" s="556">
        <v>21</v>
      </c>
      <c r="B37" s="557" t="s">
        <v>365</v>
      </c>
      <c r="C37" s="250">
        <v>171873.16955000025</v>
      </c>
      <c r="D37" s="250">
        <v>135074.11712</v>
      </c>
      <c r="E37" s="251">
        <v>27.243600191225326</v>
      </c>
      <c r="F37" s="251">
        <v>0.10454102302658423</v>
      </c>
      <c r="G37" s="252">
        <v>0.4390874531834467</v>
      </c>
      <c r="H37" s="252"/>
      <c r="I37" s="250">
        <v>28243.731800000027</v>
      </c>
      <c r="J37" s="250">
        <v>24232.692339999936</v>
      </c>
      <c r="K37" s="251">
        <v>16.552182496780304</v>
      </c>
      <c r="L37" s="252"/>
      <c r="M37" s="250">
        <v>27209.84114999998</v>
      </c>
      <c r="N37" s="250">
        <v>18113.967390000005</v>
      </c>
      <c r="O37" s="251">
        <v>50.214696560740414</v>
      </c>
      <c r="P37" s="251">
        <v>0.19121700157643173</v>
      </c>
      <c r="Q37" s="252">
        <v>0.5267934274583732</v>
      </c>
    </row>
    <row r="38" spans="1:17" s="17" customFormat="1" ht="12">
      <c r="A38" s="558">
        <v>22</v>
      </c>
      <c r="B38" s="559" t="s">
        <v>366</v>
      </c>
      <c r="C38" s="253">
        <v>135099.57414000036</v>
      </c>
      <c r="D38" s="253">
        <v>100047.69852000003</v>
      </c>
      <c r="E38" s="254">
        <v>35.03516436511859</v>
      </c>
      <c r="F38" s="254">
        <v>0.09957753513587948</v>
      </c>
      <c r="G38" s="255">
        <v>0.34514129279523087</v>
      </c>
      <c r="H38" s="255"/>
      <c r="I38" s="253">
        <v>75167.28829</v>
      </c>
      <c r="J38" s="253">
        <v>55137.63254999998</v>
      </c>
      <c r="K38" s="254">
        <v>36.32665171439252</v>
      </c>
      <c r="L38" s="255"/>
      <c r="M38" s="253">
        <v>27942.40167000002</v>
      </c>
      <c r="N38" s="253">
        <v>15100.54051999999</v>
      </c>
      <c r="O38" s="254">
        <v>85.04239389968565</v>
      </c>
      <c r="P38" s="254">
        <v>0.26996660777797343</v>
      </c>
      <c r="Q38" s="255">
        <v>0.5409760926574868</v>
      </c>
    </row>
    <row r="39" spans="1:17" s="17" customFormat="1" ht="12">
      <c r="A39" s="556">
        <v>23</v>
      </c>
      <c r="B39" s="557" t="s">
        <v>367</v>
      </c>
      <c r="C39" s="250">
        <v>478638.0778100003</v>
      </c>
      <c r="D39" s="250">
        <v>437301.74571999913</v>
      </c>
      <c r="E39" s="251">
        <v>9.452587942895722</v>
      </c>
      <c r="F39" s="251">
        <v>0.11743080757515348</v>
      </c>
      <c r="G39" s="252">
        <v>1.2227852382804512</v>
      </c>
      <c r="H39" s="252"/>
      <c r="I39" s="250">
        <v>965392.1751799994</v>
      </c>
      <c r="J39" s="250">
        <v>936428.3334999998</v>
      </c>
      <c r="K39" s="251">
        <v>3.0930121018171444</v>
      </c>
      <c r="L39" s="252"/>
      <c r="M39" s="250">
        <v>68875.6212599999</v>
      </c>
      <c r="N39" s="250">
        <v>52780.04338999997</v>
      </c>
      <c r="O39" s="251">
        <v>30.49557528982535</v>
      </c>
      <c r="P39" s="251">
        <v>0.3383675081855319</v>
      </c>
      <c r="Q39" s="252">
        <v>1.3334596255766886</v>
      </c>
    </row>
    <row r="40" spans="1:17" s="17" customFormat="1" ht="12">
      <c r="A40" s="558">
        <v>24</v>
      </c>
      <c r="B40" s="559" t="s">
        <v>368</v>
      </c>
      <c r="C40" s="253">
        <v>46783.69126000001</v>
      </c>
      <c r="D40" s="253">
        <v>16218.308809999995</v>
      </c>
      <c r="E40" s="254">
        <v>188.46220532657387</v>
      </c>
      <c r="F40" s="254">
        <v>0.08683202798767782</v>
      </c>
      <c r="G40" s="255">
        <v>0.1195191308780635</v>
      </c>
      <c r="H40" s="255"/>
      <c r="I40" s="253">
        <v>5309.561960000001</v>
      </c>
      <c r="J40" s="253">
        <v>1943.9957799999993</v>
      </c>
      <c r="K40" s="254">
        <v>173.12620812376468</v>
      </c>
      <c r="L40" s="255"/>
      <c r="M40" s="253">
        <v>9589.978799999995</v>
      </c>
      <c r="N40" s="253">
        <v>2180.6694199999997</v>
      </c>
      <c r="O40" s="254">
        <v>339.77224204849887</v>
      </c>
      <c r="P40" s="254">
        <v>0.15576138816110105</v>
      </c>
      <c r="Q40" s="255">
        <v>0.1856658322059017</v>
      </c>
    </row>
    <row r="41" spans="1:17" s="17" customFormat="1" ht="12">
      <c r="A41" s="556">
        <v>25</v>
      </c>
      <c r="B41" s="557" t="s">
        <v>369</v>
      </c>
      <c r="C41" s="250">
        <v>113617.08719000053</v>
      </c>
      <c r="D41" s="250">
        <v>109436.04509999989</v>
      </c>
      <c r="E41" s="251">
        <v>3.8205347115569763</v>
      </c>
      <c r="F41" s="251">
        <v>0.011877762837434892</v>
      </c>
      <c r="G41" s="252">
        <v>0.2902596000469165</v>
      </c>
      <c r="H41" s="252"/>
      <c r="I41" s="250">
        <v>627963.0903600006</v>
      </c>
      <c r="J41" s="250">
        <v>583546.5176100009</v>
      </c>
      <c r="K41" s="251">
        <v>7.611487929345237</v>
      </c>
      <c r="L41" s="252"/>
      <c r="M41" s="250">
        <v>13293.612109999993</v>
      </c>
      <c r="N41" s="250">
        <v>14233.533670000004</v>
      </c>
      <c r="O41" s="251">
        <v>-6.603571409544509</v>
      </c>
      <c r="P41" s="251">
        <v>-0.019759397190693303</v>
      </c>
      <c r="Q41" s="252">
        <v>0.25736965710764687</v>
      </c>
    </row>
    <row r="42" spans="1:17" s="17" customFormat="1" ht="12">
      <c r="A42" s="558">
        <v>26</v>
      </c>
      <c r="B42" s="559" t="s">
        <v>370</v>
      </c>
      <c r="C42" s="253">
        <v>23036.004969999995</v>
      </c>
      <c r="D42" s="253">
        <v>19844.003969999998</v>
      </c>
      <c r="E42" s="254">
        <v>16.085468461030533</v>
      </c>
      <c r="F42" s="254">
        <v>0.009068033767354192</v>
      </c>
      <c r="G42" s="255">
        <v>0.05885049295524849</v>
      </c>
      <c r="H42" s="255"/>
      <c r="I42" s="253">
        <v>72831.37681</v>
      </c>
      <c r="J42" s="253">
        <v>48970.33546</v>
      </c>
      <c r="K42" s="254">
        <v>48.725501113812456</v>
      </c>
      <c r="L42" s="255"/>
      <c r="M42" s="253">
        <v>1681.1945399999995</v>
      </c>
      <c r="N42" s="253">
        <v>2571.7540800000006</v>
      </c>
      <c r="O42" s="254">
        <v>-34.62848749519631</v>
      </c>
      <c r="P42" s="254">
        <v>-0.01872168957675673</v>
      </c>
      <c r="Q42" s="255">
        <v>0.032548599937376105</v>
      </c>
    </row>
    <row r="43" spans="1:17" s="17" customFormat="1" ht="12">
      <c r="A43" s="556">
        <v>27</v>
      </c>
      <c r="B43" s="557" t="s">
        <v>872</v>
      </c>
      <c r="C43" s="250">
        <v>4036966.206440015</v>
      </c>
      <c r="D43" s="250">
        <v>2506580.811489993</v>
      </c>
      <c r="E43" s="251">
        <v>61.05470000946476</v>
      </c>
      <c r="F43" s="251">
        <v>4.347613436985921</v>
      </c>
      <c r="G43" s="252">
        <v>10.3133096039037</v>
      </c>
      <c r="H43" s="252"/>
      <c r="I43" s="250">
        <v>4128864.0591699956</v>
      </c>
      <c r="J43" s="250">
        <v>2657319.547420002</v>
      </c>
      <c r="K43" s="251">
        <v>55.37702506191698</v>
      </c>
      <c r="L43" s="252"/>
      <c r="M43" s="250">
        <v>328422.4325199994</v>
      </c>
      <c r="N43" s="250">
        <v>248779.63332999966</v>
      </c>
      <c r="O43" s="251">
        <v>32.01339198227519</v>
      </c>
      <c r="P43" s="251">
        <v>1.6742819502659476</v>
      </c>
      <c r="Q43" s="252">
        <v>6.358389890174972</v>
      </c>
    </row>
    <row r="44" spans="1:17" s="17" customFormat="1" ht="12">
      <c r="A44" s="558">
        <v>28</v>
      </c>
      <c r="B44" s="559" t="s">
        <v>90</v>
      </c>
      <c r="C44" s="253">
        <v>301115.24036999996</v>
      </c>
      <c r="D44" s="253">
        <v>277120.11944999953</v>
      </c>
      <c r="E44" s="254">
        <v>8.658743712879295</v>
      </c>
      <c r="F44" s="254">
        <v>0.06816682286575444</v>
      </c>
      <c r="G44" s="255">
        <v>0.7692644777247867</v>
      </c>
      <c r="H44" s="255"/>
      <c r="I44" s="253">
        <v>536807.9667800022</v>
      </c>
      <c r="J44" s="253">
        <v>505039.5720000013</v>
      </c>
      <c r="K44" s="254">
        <v>6.290278334863</v>
      </c>
      <c r="L44" s="255"/>
      <c r="M44" s="253">
        <v>42378.65613000003</v>
      </c>
      <c r="N44" s="253">
        <v>39973.63509999996</v>
      </c>
      <c r="O44" s="254">
        <v>6.01651819751582</v>
      </c>
      <c r="P44" s="254">
        <v>0.05055928899401041</v>
      </c>
      <c r="Q44" s="255">
        <v>0.8204677635099877</v>
      </c>
    </row>
    <row r="45" spans="1:17" s="17" customFormat="1" ht="12">
      <c r="A45" s="556">
        <v>29</v>
      </c>
      <c r="B45" s="557" t="s">
        <v>89</v>
      </c>
      <c r="C45" s="250">
        <v>1494214.408899997</v>
      </c>
      <c r="D45" s="250">
        <v>1499209.8623200008</v>
      </c>
      <c r="E45" s="251">
        <v>-0.3332057469441603</v>
      </c>
      <c r="F45" s="251">
        <v>-0.014191392889864436</v>
      </c>
      <c r="G45" s="252">
        <v>3.8172962134327957</v>
      </c>
      <c r="H45" s="252"/>
      <c r="I45" s="250">
        <v>868967.1248599929</v>
      </c>
      <c r="J45" s="250">
        <v>802610.0361199965</v>
      </c>
      <c r="K45" s="251">
        <v>8.267662470404934</v>
      </c>
      <c r="L45" s="252"/>
      <c r="M45" s="250">
        <v>187093.87971000065</v>
      </c>
      <c r="N45" s="250">
        <v>196098.64205999987</v>
      </c>
      <c r="O45" s="251">
        <v>-4.5919554849564195</v>
      </c>
      <c r="P45" s="251">
        <v>-0.18930162202198364</v>
      </c>
      <c r="Q45" s="252">
        <v>3.622212478403826</v>
      </c>
    </row>
    <row r="46" spans="1:17" s="17" customFormat="1" ht="12">
      <c r="A46" s="558">
        <v>30</v>
      </c>
      <c r="B46" s="559" t="s">
        <v>259</v>
      </c>
      <c r="C46" s="253">
        <v>1316326.23485</v>
      </c>
      <c r="D46" s="253">
        <v>1123745.4801500002</v>
      </c>
      <c r="E46" s="254">
        <v>17.137399713883035</v>
      </c>
      <c r="F46" s="254">
        <v>0.547095313116178</v>
      </c>
      <c r="G46" s="255">
        <v>3.3628421209204444</v>
      </c>
      <c r="H46" s="255"/>
      <c r="I46" s="253">
        <v>24227.937489999906</v>
      </c>
      <c r="J46" s="253">
        <v>22624.810099999908</v>
      </c>
      <c r="K46" s="254">
        <v>7.085705395600224</v>
      </c>
      <c r="L46" s="255"/>
      <c r="M46" s="253">
        <v>185826.13291999992</v>
      </c>
      <c r="N46" s="253">
        <v>157057.08522999982</v>
      </c>
      <c r="O46" s="254">
        <v>18.317573924073344</v>
      </c>
      <c r="P46" s="254">
        <v>0.6047941278256267</v>
      </c>
      <c r="Q46" s="255">
        <v>3.597668392572078</v>
      </c>
    </row>
    <row r="47" spans="1:17" s="17" customFormat="1" ht="12">
      <c r="A47" s="556">
        <v>31</v>
      </c>
      <c r="B47" s="557" t="s">
        <v>371</v>
      </c>
      <c r="C47" s="250">
        <v>597829.2247099995</v>
      </c>
      <c r="D47" s="250">
        <v>593312.6697799991</v>
      </c>
      <c r="E47" s="251">
        <v>0.7612436342671045</v>
      </c>
      <c r="F47" s="251">
        <v>0.012830908454400287</v>
      </c>
      <c r="G47" s="252">
        <v>1.5272849881329704</v>
      </c>
      <c r="H47" s="252"/>
      <c r="I47" s="250">
        <v>1175542.6557700005</v>
      </c>
      <c r="J47" s="250">
        <v>1220397.0977499995</v>
      </c>
      <c r="K47" s="251">
        <v>-3.6753973000014026</v>
      </c>
      <c r="L47" s="252"/>
      <c r="M47" s="250">
        <v>98748.11881999989</v>
      </c>
      <c r="N47" s="250">
        <v>111504.68373000002</v>
      </c>
      <c r="O47" s="251">
        <v>-11.44038481907107</v>
      </c>
      <c r="P47" s="251">
        <v>-0.2681734769926442</v>
      </c>
      <c r="Q47" s="252">
        <v>1.911803148040593</v>
      </c>
    </row>
    <row r="48" spans="1:17" s="17" customFormat="1" ht="12">
      <c r="A48" s="558">
        <v>32</v>
      </c>
      <c r="B48" s="559" t="s">
        <v>372</v>
      </c>
      <c r="C48" s="253">
        <v>253108.23635999893</v>
      </c>
      <c r="D48" s="253">
        <v>245210.23292999878</v>
      </c>
      <c r="E48" s="254">
        <v>3.2209110262763114</v>
      </c>
      <c r="F48" s="254">
        <v>0.022437136391223165</v>
      </c>
      <c r="G48" s="255">
        <v>0.6466201279352949</v>
      </c>
      <c r="H48" s="255"/>
      <c r="I48" s="253">
        <v>62542.312919999946</v>
      </c>
      <c r="J48" s="253">
        <v>60960.33799000008</v>
      </c>
      <c r="K48" s="254">
        <v>2.5950888432727726</v>
      </c>
      <c r="L48" s="255"/>
      <c r="M48" s="253">
        <v>35654.68595</v>
      </c>
      <c r="N48" s="253">
        <v>35108.19573000006</v>
      </c>
      <c r="O48" s="254">
        <v>1.5565887355839365</v>
      </c>
      <c r="P48" s="254">
        <v>0.01148853029587711</v>
      </c>
      <c r="Q48" s="255">
        <v>0.6902890065770346</v>
      </c>
    </row>
    <row r="49" spans="1:17" s="17" customFormat="1" ht="12">
      <c r="A49" s="556">
        <v>33</v>
      </c>
      <c r="B49" s="557" t="s">
        <v>373</v>
      </c>
      <c r="C49" s="250">
        <v>391975.2193099987</v>
      </c>
      <c r="D49" s="250">
        <v>345445.58214999974</v>
      </c>
      <c r="E49" s="251">
        <v>13.469454977656884</v>
      </c>
      <c r="F49" s="251">
        <v>0.13218426966332691</v>
      </c>
      <c r="G49" s="252">
        <v>1.0013860872437146</v>
      </c>
      <c r="H49" s="252"/>
      <c r="I49" s="250">
        <v>46798.062099999865</v>
      </c>
      <c r="J49" s="250">
        <v>43553.78325000001</v>
      </c>
      <c r="K49" s="251">
        <v>7.448902501483282</v>
      </c>
      <c r="L49" s="252"/>
      <c r="M49" s="250">
        <v>48644.34738000006</v>
      </c>
      <c r="N49" s="250">
        <v>49630.66262999999</v>
      </c>
      <c r="O49" s="251">
        <v>-1.9873102588877005</v>
      </c>
      <c r="P49" s="251">
        <v>-0.020734703415023717</v>
      </c>
      <c r="Q49" s="252">
        <v>0.9417740567289563</v>
      </c>
    </row>
    <row r="50" spans="1:17" s="17" customFormat="1" ht="12">
      <c r="A50" s="558">
        <v>34</v>
      </c>
      <c r="B50" s="559" t="s">
        <v>374</v>
      </c>
      <c r="C50" s="253">
        <v>153811.82367</v>
      </c>
      <c r="D50" s="253">
        <v>140055.57196999987</v>
      </c>
      <c r="E50" s="254">
        <v>9.821995302655113</v>
      </c>
      <c r="F50" s="254">
        <v>0.039079610228137426</v>
      </c>
      <c r="G50" s="255">
        <v>0.39294581057408323</v>
      </c>
      <c r="H50" s="255"/>
      <c r="I50" s="253">
        <v>56311.130430000354</v>
      </c>
      <c r="J50" s="253">
        <v>50115.70053000005</v>
      </c>
      <c r="K50" s="254">
        <v>12.362253414559413</v>
      </c>
      <c r="L50" s="255"/>
      <c r="M50" s="253">
        <v>20486.702740000004</v>
      </c>
      <c r="N50" s="253">
        <v>19856.424909999998</v>
      </c>
      <c r="O50" s="254">
        <v>3.174175778654842</v>
      </c>
      <c r="P50" s="254">
        <v>0.013249946073647087</v>
      </c>
      <c r="Q50" s="255">
        <v>0.39663077392590573</v>
      </c>
    </row>
    <row r="51" spans="1:17" s="17" customFormat="1" ht="12">
      <c r="A51" s="556">
        <v>35</v>
      </c>
      <c r="B51" s="557" t="s">
        <v>375</v>
      </c>
      <c r="C51" s="250">
        <v>81577.74627000008</v>
      </c>
      <c r="D51" s="250">
        <v>73170.98680999989</v>
      </c>
      <c r="E51" s="251">
        <v>11.489197872689184</v>
      </c>
      <c r="F51" s="251">
        <v>0.023882441972075227</v>
      </c>
      <c r="G51" s="252">
        <v>0.2084081240831443</v>
      </c>
      <c r="H51" s="252"/>
      <c r="I51" s="250">
        <v>23432.466910000032</v>
      </c>
      <c r="J51" s="250">
        <v>21324.619539999963</v>
      </c>
      <c r="K51" s="251">
        <v>9.884571989883542</v>
      </c>
      <c r="L51" s="252"/>
      <c r="M51" s="250">
        <v>11078.59843</v>
      </c>
      <c r="N51" s="250">
        <v>10140.738190000005</v>
      </c>
      <c r="O51" s="251">
        <v>9.248441508181704</v>
      </c>
      <c r="P51" s="251">
        <v>0.019716063318643964</v>
      </c>
      <c r="Q51" s="252">
        <v>0.2144861047222489</v>
      </c>
    </row>
    <row r="52" spans="1:17" s="17" customFormat="1" ht="12">
      <c r="A52" s="558">
        <v>36</v>
      </c>
      <c r="B52" s="559" t="s">
        <v>376</v>
      </c>
      <c r="C52" s="253">
        <v>31625.529160000002</v>
      </c>
      <c r="D52" s="253">
        <v>32323.43388000002</v>
      </c>
      <c r="E52" s="254">
        <v>-2.1591292638986674</v>
      </c>
      <c r="F52" s="254">
        <v>-0.001982650872401366</v>
      </c>
      <c r="G52" s="255">
        <v>0.08079430367637162</v>
      </c>
      <c r="H52" s="255"/>
      <c r="I52" s="253">
        <v>1067.6308399999996</v>
      </c>
      <c r="J52" s="253">
        <v>911.6749199999998</v>
      </c>
      <c r="K52" s="254">
        <v>17.106527401236374</v>
      </c>
      <c r="L52" s="255"/>
      <c r="M52" s="253">
        <v>4126.18187</v>
      </c>
      <c r="N52" s="253">
        <v>4929.507230000002</v>
      </c>
      <c r="O52" s="254">
        <v>-16.29626091450121</v>
      </c>
      <c r="P52" s="254">
        <v>-0.016887818661800377</v>
      </c>
      <c r="Q52" s="255">
        <v>0.07988453433561855</v>
      </c>
    </row>
    <row r="53" spans="1:17" s="17" customFormat="1" ht="12">
      <c r="A53" s="556">
        <v>37</v>
      </c>
      <c r="B53" s="557" t="s">
        <v>377</v>
      </c>
      <c r="C53" s="250">
        <v>44294.737140000005</v>
      </c>
      <c r="D53" s="250">
        <v>44322.00943000012</v>
      </c>
      <c r="E53" s="251">
        <v>-0.06153216054698433</v>
      </c>
      <c r="F53" s="251">
        <v>-7.747680738011647E-05</v>
      </c>
      <c r="G53" s="252">
        <v>0.11316055537437897</v>
      </c>
      <c r="H53" s="252"/>
      <c r="I53" s="250">
        <v>4150.067759999995</v>
      </c>
      <c r="J53" s="250">
        <v>4299.532900000007</v>
      </c>
      <c r="K53" s="251">
        <v>-3.476311112772548</v>
      </c>
      <c r="L53" s="252"/>
      <c r="M53" s="250">
        <v>6001.478720000005</v>
      </c>
      <c r="N53" s="250">
        <v>5331.1336099999935</v>
      </c>
      <c r="O53" s="251">
        <v>12.57415699997832</v>
      </c>
      <c r="P53" s="251">
        <v>0.01409225604243938</v>
      </c>
      <c r="Q53" s="252">
        <v>0.11619103277004232</v>
      </c>
    </row>
    <row r="54" spans="1:17" s="17" customFormat="1" ht="12">
      <c r="A54" s="558">
        <v>38</v>
      </c>
      <c r="B54" s="559" t="s">
        <v>378</v>
      </c>
      <c r="C54" s="253">
        <v>639783.1808399932</v>
      </c>
      <c r="D54" s="253">
        <v>551588.4600900005</v>
      </c>
      <c r="E54" s="254">
        <v>15.989225143615633</v>
      </c>
      <c r="F54" s="254">
        <v>0.25054901482277336</v>
      </c>
      <c r="G54" s="255">
        <v>1.6344655084917918</v>
      </c>
      <c r="H54" s="255"/>
      <c r="I54" s="253">
        <v>172750.2036400006</v>
      </c>
      <c r="J54" s="253">
        <v>155110.92157000018</v>
      </c>
      <c r="K54" s="254">
        <v>11.372043884118096</v>
      </c>
      <c r="L54" s="255"/>
      <c r="M54" s="253">
        <v>84895.97002999998</v>
      </c>
      <c r="N54" s="253">
        <v>72793.35061000002</v>
      </c>
      <c r="O54" s="254">
        <v>16.62599580673424</v>
      </c>
      <c r="P54" s="254">
        <v>0.2544259801504866</v>
      </c>
      <c r="Q54" s="255">
        <v>1.6436199970063796</v>
      </c>
    </row>
    <row r="55" spans="1:17" s="17" customFormat="1" ht="12">
      <c r="A55" s="556">
        <v>39</v>
      </c>
      <c r="B55" s="557" t="s">
        <v>379</v>
      </c>
      <c r="C55" s="250">
        <v>1560990.1762700044</v>
      </c>
      <c r="D55" s="250">
        <v>1428911.0797899948</v>
      </c>
      <c r="E55" s="251">
        <v>9.243339095629457</v>
      </c>
      <c r="F55" s="251">
        <v>0.37521846228818867</v>
      </c>
      <c r="G55" s="252">
        <v>3.9878894578911006</v>
      </c>
      <c r="H55" s="252"/>
      <c r="I55" s="250">
        <v>643961.3621199871</v>
      </c>
      <c r="J55" s="250">
        <v>588556.6865799882</v>
      </c>
      <c r="K55" s="251">
        <v>9.413651531502754</v>
      </c>
      <c r="L55" s="252"/>
      <c r="M55" s="250">
        <v>208596.0410000005</v>
      </c>
      <c r="N55" s="250">
        <v>195137.5664400005</v>
      </c>
      <c r="O55" s="251">
        <v>6.896916265550599</v>
      </c>
      <c r="P55" s="251">
        <v>0.28292929509126064</v>
      </c>
      <c r="Q55" s="252">
        <v>4.0385029367449174</v>
      </c>
    </row>
    <row r="56" spans="1:17" s="17" customFormat="1" ht="12">
      <c r="A56" s="558">
        <v>40</v>
      </c>
      <c r="B56" s="559" t="s">
        <v>380</v>
      </c>
      <c r="C56" s="253">
        <v>838668.1851100059</v>
      </c>
      <c r="D56" s="253">
        <v>757954.056579998</v>
      </c>
      <c r="E56" s="254">
        <v>10.648947364198051</v>
      </c>
      <c r="F56" s="254">
        <v>0.22929768600093758</v>
      </c>
      <c r="G56" s="255">
        <v>2.142560577838226</v>
      </c>
      <c r="H56" s="255"/>
      <c r="I56" s="253">
        <v>159101.26646999895</v>
      </c>
      <c r="J56" s="253">
        <v>155869.13029000047</v>
      </c>
      <c r="K56" s="254">
        <v>2.07362174536098</v>
      </c>
      <c r="L56" s="255"/>
      <c r="M56" s="253">
        <v>117117.29332999988</v>
      </c>
      <c r="N56" s="253">
        <v>101889.40172000008</v>
      </c>
      <c r="O56" s="254">
        <v>14.945510870548853</v>
      </c>
      <c r="P56" s="254">
        <v>0.3201266696114604</v>
      </c>
      <c r="Q56" s="255">
        <v>2.2674377269548436</v>
      </c>
    </row>
    <row r="57" spans="1:17" s="17" customFormat="1" ht="12">
      <c r="A57" s="556">
        <v>41</v>
      </c>
      <c r="B57" s="557" t="s">
        <v>381</v>
      </c>
      <c r="C57" s="250">
        <v>9039.082150000004</v>
      </c>
      <c r="D57" s="250">
        <v>8830.373250000004</v>
      </c>
      <c r="E57" s="251">
        <v>2.3635342934116577</v>
      </c>
      <c r="F57" s="251">
        <v>0.0005929131453114669</v>
      </c>
      <c r="G57" s="252">
        <v>0.02309230446352381</v>
      </c>
      <c r="H57" s="252"/>
      <c r="I57" s="250">
        <v>869.4452699999995</v>
      </c>
      <c r="J57" s="250">
        <v>1667.6317399999996</v>
      </c>
      <c r="K57" s="251">
        <v>-47.86347314305737</v>
      </c>
      <c r="L57" s="252"/>
      <c r="M57" s="250">
        <v>1408.2885099999999</v>
      </c>
      <c r="N57" s="250">
        <v>1133.5151999999998</v>
      </c>
      <c r="O57" s="251">
        <v>24.240813885865855</v>
      </c>
      <c r="P57" s="251">
        <v>0.005776391563665626</v>
      </c>
      <c r="Q57" s="252">
        <v>0.027265029845025244</v>
      </c>
    </row>
    <row r="58" spans="1:17" s="17" customFormat="1" ht="12">
      <c r="A58" s="558">
        <v>42</v>
      </c>
      <c r="B58" s="559" t="s">
        <v>382</v>
      </c>
      <c r="C58" s="253">
        <v>93235.39886000025</v>
      </c>
      <c r="D58" s="253">
        <v>70861.75426999964</v>
      </c>
      <c r="E58" s="254">
        <v>31.573653264004527</v>
      </c>
      <c r="F58" s="254">
        <v>0.06356043266932158</v>
      </c>
      <c r="G58" s="255">
        <v>0.23819013717595272</v>
      </c>
      <c r="H58" s="255"/>
      <c r="I58" s="253">
        <v>10018.554980000035</v>
      </c>
      <c r="J58" s="253">
        <v>8250.580519999969</v>
      </c>
      <c r="K58" s="254">
        <v>21.428485616428762</v>
      </c>
      <c r="L58" s="255"/>
      <c r="M58" s="253">
        <v>12431.481890000026</v>
      </c>
      <c r="N58" s="253">
        <v>10329.385890000021</v>
      </c>
      <c r="O58" s="254">
        <v>20.350638676739386</v>
      </c>
      <c r="P58" s="254">
        <v>0.044191081005703514</v>
      </c>
      <c r="Q58" s="255">
        <v>0.24067847059885591</v>
      </c>
    </row>
    <row r="59" spans="1:17" s="17" customFormat="1" ht="12">
      <c r="A59" s="556">
        <v>43</v>
      </c>
      <c r="B59" s="557" t="s">
        <v>383</v>
      </c>
      <c r="C59" s="250">
        <v>233.00052</v>
      </c>
      <c r="D59" s="250">
        <v>360.3542600000001</v>
      </c>
      <c r="E59" s="258">
        <v>-35.34126112453897</v>
      </c>
      <c r="F59" s="251">
        <v>-0.0003617943774826037</v>
      </c>
      <c r="G59" s="252">
        <v>0.0005952505861448959</v>
      </c>
      <c r="H59" s="252"/>
      <c r="I59" s="250">
        <v>38.736160000000005</v>
      </c>
      <c r="J59" s="250">
        <v>90.24350000000001</v>
      </c>
      <c r="K59" s="258">
        <v>-57.07595560899122</v>
      </c>
      <c r="L59" s="252"/>
      <c r="M59" s="250">
        <v>55.35801</v>
      </c>
      <c r="N59" s="250">
        <v>14.89127</v>
      </c>
      <c r="O59" s="258">
        <v>271.74807790067604</v>
      </c>
      <c r="P59" s="251">
        <v>0.0008507075725260589</v>
      </c>
      <c r="Q59" s="252">
        <v>0.00107175325517014</v>
      </c>
    </row>
    <row r="60" spans="1:17" s="17" customFormat="1" ht="12">
      <c r="A60" s="558">
        <v>44</v>
      </c>
      <c r="B60" s="559" t="s">
        <v>384</v>
      </c>
      <c r="C60" s="253">
        <v>144890.90746999986</v>
      </c>
      <c r="D60" s="253">
        <v>114754.73218999975</v>
      </c>
      <c r="E60" s="254">
        <v>26.26137912125799</v>
      </c>
      <c r="F60" s="254">
        <v>0.08561270972595121</v>
      </c>
      <c r="G60" s="255">
        <v>0.37015538677159737</v>
      </c>
      <c r="H60" s="255"/>
      <c r="I60" s="253">
        <v>185543.26582000018</v>
      </c>
      <c r="J60" s="253">
        <v>160004.28904000006</v>
      </c>
      <c r="K60" s="254">
        <v>15.961432617356607</v>
      </c>
      <c r="L60" s="255"/>
      <c r="M60" s="253">
        <v>20818.154009999973</v>
      </c>
      <c r="N60" s="253">
        <v>15355.535400000002</v>
      </c>
      <c r="O60" s="254">
        <v>35.5742634021082</v>
      </c>
      <c r="P60" s="254">
        <v>0.11483729644020617</v>
      </c>
      <c r="Q60" s="255">
        <v>0.40304780332332707</v>
      </c>
    </row>
    <row r="61" spans="1:17" s="17" customFormat="1" ht="12">
      <c r="A61" s="556">
        <v>45</v>
      </c>
      <c r="B61" s="557" t="s">
        <v>385</v>
      </c>
      <c r="C61" s="250">
        <v>504.83522000000005</v>
      </c>
      <c r="D61" s="250">
        <v>402.12810999999994</v>
      </c>
      <c r="E61" s="258">
        <v>25.54089292588875</v>
      </c>
      <c r="F61" s="251">
        <v>0.0002917767073466967</v>
      </c>
      <c r="G61" s="252">
        <v>0.001289711544899503</v>
      </c>
      <c r="H61" s="252"/>
      <c r="I61" s="250">
        <v>70.77588999999998</v>
      </c>
      <c r="J61" s="250">
        <v>66.05471</v>
      </c>
      <c r="K61" s="258">
        <v>7.147378286877613</v>
      </c>
      <c r="L61" s="252"/>
      <c r="M61" s="250">
        <v>75.30585999999998</v>
      </c>
      <c r="N61" s="250">
        <v>76.88977</v>
      </c>
      <c r="O61" s="258">
        <v>-2.0599749485529966</v>
      </c>
      <c r="P61" s="251">
        <v>-3.3297573048873344E-05</v>
      </c>
      <c r="Q61" s="252">
        <v>0.0014579516241350948</v>
      </c>
    </row>
    <row r="62" spans="1:17" s="17" customFormat="1" ht="12">
      <c r="A62" s="558">
        <v>46</v>
      </c>
      <c r="B62" s="559" t="s">
        <v>386</v>
      </c>
      <c r="C62" s="253">
        <v>910.9096400000003</v>
      </c>
      <c r="D62" s="253">
        <v>813.5573799999992</v>
      </c>
      <c r="E62" s="254">
        <v>11.966243856088091</v>
      </c>
      <c r="F62" s="254">
        <v>0.00027656431843481755</v>
      </c>
      <c r="G62" s="255">
        <v>0.002327117111734499</v>
      </c>
      <c r="H62" s="255"/>
      <c r="I62" s="253">
        <v>148.8495999999999</v>
      </c>
      <c r="J62" s="253">
        <v>160.18580000000003</v>
      </c>
      <c r="K62" s="254">
        <v>-7.0769069418139</v>
      </c>
      <c r="L62" s="255"/>
      <c r="M62" s="253">
        <v>205.58347999999992</v>
      </c>
      <c r="N62" s="253">
        <v>133.24218000000002</v>
      </c>
      <c r="O62" s="254">
        <v>54.29309247266886</v>
      </c>
      <c r="P62" s="254">
        <v>0.0015207869899176287</v>
      </c>
      <c r="Q62" s="255">
        <v>0.003980178548672636</v>
      </c>
    </row>
    <row r="63" spans="1:17" s="17" customFormat="1" ht="12">
      <c r="A63" s="556">
        <v>47</v>
      </c>
      <c r="B63" s="557" t="s">
        <v>387</v>
      </c>
      <c r="C63" s="250">
        <v>106123.80771000001</v>
      </c>
      <c r="D63" s="250">
        <v>116017.83934000006</v>
      </c>
      <c r="E63" s="251">
        <v>-8.528026108988948</v>
      </c>
      <c r="F63" s="251">
        <v>-0.028107576694402992</v>
      </c>
      <c r="G63" s="252">
        <v>0.271116385248006</v>
      </c>
      <c r="H63" s="252"/>
      <c r="I63" s="250">
        <v>176916.76307999995</v>
      </c>
      <c r="J63" s="250">
        <v>174273.86117999998</v>
      </c>
      <c r="K63" s="251">
        <v>1.5165222610579727</v>
      </c>
      <c r="L63" s="252"/>
      <c r="M63" s="250">
        <v>12514.178959999997</v>
      </c>
      <c r="N63" s="250">
        <v>15810.551349999996</v>
      </c>
      <c r="O63" s="251">
        <v>-20.84919315606283</v>
      </c>
      <c r="P63" s="251">
        <v>-0.06929762451926748</v>
      </c>
      <c r="Q63" s="252">
        <v>0.24227951901019695</v>
      </c>
    </row>
    <row r="64" spans="1:17" s="17" customFormat="1" ht="12">
      <c r="A64" s="558">
        <v>48</v>
      </c>
      <c r="B64" s="559" t="s">
        <v>388</v>
      </c>
      <c r="C64" s="253">
        <v>462773.5185900009</v>
      </c>
      <c r="D64" s="253">
        <v>459814.9250599994</v>
      </c>
      <c r="E64" s="254">
        <v>0.6434313826623769</v>
      </c>
      <c r="F64" s="254">
        <v>0.00840495539754828</v>
      </c>
      <c r="G64" s="255">
        <v>1.1822557657512265</v>
      </c>
      <c r="H64" s="255"/>
      <c r="I64" s="253">
        <v>401844.66420999926</v>
      </c>
      <c r="J64" s="253">
        <v>388356.9361799967</v>
      </c>
      <c r="K64" s="254">
        <v>3.473023595940419</v>
      </c>
      <c r="L64" s="255"/>
      <c r="M64" s="253">
        <v>61499.821109999815</v>
      </c>
      <c r="N64" s="253">
        <v>61517.76937999991</v>
      </c>
      <c r="O64" s="254">
        <v>-0.029175749025013478</v>
      </c>
      <c r="P64" s="254">
        <v>-0.00037731552388018937</v>
      </c>
      <c r="Q64" s="255">
        <v>1.1906611792407926</v>
      </c>
    </row>
    <row r="65" spans="1:17" s="17" customFormat="1" ht="12">
      <c r="A65" s="556">
        <v>49</v>
      </c>
      <c r="B65" s="557" t="s">
        <v>389</v>
      </c>
      <c r="C65" s="250">
        <v>84434.99913000007</v>
      </c>
      <c r="D65" s="250">
        <v>89427.85448999985</v>
      </c>
      <c r="E65" s="251">
        <v>-5.583109858190887</v>
      </c>
      <c r="F65" s="251">
        <v>-0.014184012160395141</v>
      </c>
      <c r="G65" s="252">
        <v>0.21570759894989217</v>
      </c>
      <c r="H65" s="252"/>
      <c r="I65" s="250">
        <v>10175.114769999924</v>
      </c>
      <c r="J65" s="250">
        <v>9971.895499999895</v>
      </c>
      <c r="K65" s="251">
        <v>2.0379201727498133</v>
      </c>
      <c r="L65" s="252"/>
      <c r="M65" s="250">
        <v>12253.35675999999</v>
      </c>
      <c r="N65" s="250">
        <v>13267.350290000004</v>
      </c>
      <c r="O65" s="251">
        <v>-7.642773484048969</v>
      </c>
      <c r="P65" s="251">
        <v>-0.02131656699955177</v>
      </c>
      <c r="Q65" s="252">
        <v>0.2372298967085527</v>
      </c>
    </row>
    <row r="66" spans="1:17" s="17" customFormat="1" ht="12">
      <c r="A66" s="558">
        <v>50</v>
      </c>
      <c r="B66" s="559" t="s">
        <v>390</v>
      </c>
      <c r="C66" s="253">
        <v>512.9708600000001</v>
      </c>
      <c r="D66" s="253">
        <v>682.80652</v>
      </c>
      <c r="E66" s="337">
        <v>-24.873174907585806</v>
      </c>
      <c r="F66" s="254">
        <v>-0.00048247964201166785</v>
      </c>
      <c r="G66" s="255">
        <v>0.0013104958095812467</v>
      </c>
      <c r="H66" s="255"/>
      <c r="I66" s="253">
        <v>3.9711600000000016</v>
      </c>
      <c r="J66" s="253">
        <v>6.426399999999999</v>
      </c>
      <c r="K66" s="337">
        <v>-38.20552720029873</v>
      </c>
      <c r="L66" s="255"/>
      <c r="M66" s="253">
        <v>94.56974000000001</v>
      </c>
      <c r="N66" s="253">
        <v>296.90878</v>
      </c>
      <c r="O66" s="337">
        <v>-68.1485539093859</v>
      </c>
      <c r="P66" s="254">
        <v>-0.004253650122190547</v>
      </c>
      <c r="Q66" s="255">
        <v>0.0018309080598380217</v>
      </c>
    </row>
    <row r="67" spans="1:17" s="17" customFormat="1" ht="12">
      <c r="A67" s="556">
        <v>51</v>
      </c>
      <c r="B67" s="557" t="s">
        <v>391</v>
      </c>
      <c r="C67" s="250">
        <v>15534.98694999999</v>
      </c>
      <c r="D67" s="250">
        <v>17720.046379999992</v>
      </c>
      <c r="E67" s="251">
        <v>-12.331002883074868</v>
      </c>
      <c r="F67" s="251">
        <v>-0.0062074519071002015</v>
      </c>
      <c r="G67" s="252">
        <v>0.039687508370113526</v>
      </c>
      <c r="H67" s="252"/>
      <c r="I67" s="250">
        <v>496.9711800000002</v>
      </c>
      <c r="J67" s="250">
        <v>593.3495699999997</v>
      </c>
      <c r="K67" s="251">
        <v>-16.24310438111544</v>
      </c>
      <c r="L67" s="252"/>
      <c r="M67" s="250">
        <v>2176.7473700000005</v>
      </c>
      <c r="N67" s="250">
        <v>3720.3877000000016</v>
      </c>
      <c r="O67" s="251">
        <v>-41.491383545860025</v>
      </c>
      <c r="P67" s="251">
        <v>-0.032451008358657635</v>
      </c>
      <c r="Q67" s="252">
        <v>0.04214270129075343</v>
      </c>
    </row>
    <row r="68" spans="1:17" s="17" customFormat="1" ht="12">
      <c r="A68" s="558">
        <v>52</v>
      </c>
      <c r="B68" s="559" t="s">
        <v>392</v>
      </c>
      <c r="C68" s="253">
        <v>348204.32627999876</v>
      </c>
      <c r="D68" s="253">
        <v>434059.7501900003</v>
      </c>
      <c r="E68" s="254">
        <v>-19.779632613348777</v>
      </c>
      <c r="F68" s="254">
        <v>-0.2439033957465562</v>
      </c>
      <c r="G68" s="255">
        <v>0.8895638057647162</v>
      </c>
      <c r="H68" s="255"/>
      <c r="I68" s="253">
        <v>75888.99416999945</v>
      </c>
      <c r="J68" s="253">
        <v>88146.75873999987</v>
      </c>
      <c r="K68" s="254">
        <v>-13.906086559752314</v>
      </c>
      <c r="L68" s="255"/>
      <c r="M68" s="253">
        <v>51083.72908000001</v>
      </c>
      <c r="N68" s="253">
        <v>52000.10710999995</v>
      </c>
      <c r="O68" s="254">
        <v>-1.7622618123871447</v>
      </c>
      <c r="P68" s="254">
        <v>-0.019264455931401008</v>
      </c>
      <c r="Q68" s="255">
        <v>0.9890014638842608</v>
      </c>
    </row>
    <row r="69" spans="1:17" s="17" customFormat="1" ht="12">
      <c r="A69" s="556">
        <v>53</v>
      </c>
      <c r="B69" s="557" t="s">
        <v>393</v>
      </c>
      <c r="C69" s="250">
        <v>7931.210350000002</v>
      </c>
      <c r="D69" s="250">
        <v>5995.437489999998</v>
      </c>
      <c r="E69" s="251">
        <v>32.28743295595605</v>
      </c>
      <c r="F69" s="251">
        <v>0.0054992632083786476</v>
      </c>
      <c r="G69" s="252">
        <v>0.020262004607011035</v>
      </c>
      <c r="H69" s="252"/>
      <c r="I69" s="250">
        <v>683.9518700000006</v>
      </c>
      <c r="J69" s="250">
        <v>549.1981799999998</v>
      </c>
      <c r="K69" s="251">
        <v>24.53644147182004</v>
      </c>
      <c r="L69" s="252"/>
      <c r="M69" s="250">
        <v>1779.03551</v>
      </c>
      <c r="N69" s="250">
        <v>1535.9381700000006</v>
      </c>
      <c r="O69" s="251">
        <v>15.827286849704326</v>
      </c>
      <c r="P69" s="251">
        <v>0.005110486982616872</v>
      </c>
      <c r="Q69" s="252">
        <v>0.03444284032077327</v>
      </c>
    </row>
    <row r="70" spans="1:17" s="17" customFormat="1" ht="12">
      <c r="A70" s="558">
        <v>54</v>
      </c>
      <c r="B70" s="559" t="s">
        <v>394</v>
      </c>
      <c r="C70" s="253">
        <v>203293.1837300004</v>
      </c>
      <c r="D70" s="253">
        <v>191817.57694000052</v>
      </c>
      <c r="E70" s="254">
        <v>5.982562689544025</v>
      </c>
      <c r="F70" s="254">
        <v>0.03260061318044638</v>
      </c>
      <c r="G70" s="255">
        <v>0.5193567240731685</v>
      </c>
      <c r="H70" s="255"/>
      <c r="I70" s="253">
        <v>43061.84489000009</v>
      </c>
      <c r="J70" s="253">
        <v>41262.98288</v>
      </c>
      <c r="K70" s="254">
        <v>4.359505504562021</v>
      </c>
      <c r="L70" s="255"/>
      <c r="M70" s="253">
        <v>31179.850829999992</v>
      </c>
      <c r="N70" s="253">
        <v>28355.86258999998</v>
      </c>
      <c r="O70" s="254">
        <v>9.959098338260128</v>
      </c>
      <c r="P70" s="254">
        <v>0.05936698089573187</v>
      </c>
      <c r="Q70" s="255">
        <v>0.6036544056184802</v>
      </c>
    </row>
    <row r="71" spans="1:17" s="17" customFormat="1" ht="12">
      <c r="A71" s="556">
        <v>55</v>
      </c>
      <c r="B71" s="557" t="s">
        <v>395</v>
      </c>
      <c r="C71" s="250">
        <v>191349.06160999933</v>
      </c>
      <c r="D71" s="250">
        <v>217239.02533000003</v>
      </c>
      <c r="E71" s="251">
        <v>-11.917731485248648</v>
      </c>
      <c r="F71" s="251">
        <v>-0.07354980942942735</v>
      </c>
      <c r="G71" s="252">
        <v>0.4888428621602558</v>
      </c>
      <c r="H71" s="252"/>
      <c r="I71" s="250">
        <v>48210.389249999935</v>
      </c>
      <c r="J71" s="250">
        <v>51291.96160999983</v>
      </c>
      <c r="K71" s="251">
        <v>-6.007905065964793</v>
      </c>
      <c r="L71" s="252"/>
      <c r="M71" s="250">
        <v>29887.98080999995</v>
      </c>
      <c r="N71" s="250">
        <v>27749.16316999995</v>
      </c>
      <c r="O71" s="251">
        <v>7.707683388132979</v>
      </c>
      <c r="P71" s="251">
        <v>0.04496305762708622</v>
      </c>
      <c r="Q71" s="252">
        <v>0.5786432843879346</v>
      </c>
    </row>
    <row r="72" spans="1:17" s="17" customFormat="1" ht="12">
      <c r="A72" s="558">
        <v>56</v>
      </c>
      <c r="B72" s="559" t="s">
        <v>396</v>
      </c>
      <c r="C72" s="253">
        <v>85617.88799000013</v>
      </c>
      <c r="D72" s="253">
        <v>110859.89778000014</v>
      </c>
      <c r="E72" s="254">
        <v>-22.769288349960785</v>
      </c>
      <c r="F72" s="254">
        <v>-0.07170906184916778</v>
      </c>
      <c r="G72" s="255">
        <v>0.21872954622820426</v>
      </c>
      <c r="H72" s="255"/>
      <c r="I72" s="253">
        <v>20373.414550000038</v>
      </c>
      <c r="J72" s="253">
        <v>27670.76029000003</v>
      </c>
      <c r="K72" s="254">
        <v>-26.372046389477738</v>
      </c>
      <c r="L72" s="255"/>
      <c r="M72" s="253">
        <v>13197.274009999997</v>
      </c>
      <c r="N72" s="253">
        <v>10928.28218</v>
      </c>
      <c r="O72" s="254">
        <v>20.76256627187492</v>
      </c>
      <c r="P72" s="254">
        <v>0.04769963015999702</v>
      </c>
      <c r="Q72" s="255">
        <v>0.2555045128896393</v>
      </c>
    </row>
    <row r="73" spans="1:17" s="17" customFormat="1" ht="12">
      <c r="A73" s="556">
        <v>57</v>
      </c>
      <c r="B73" s="557" t="s">
        <v>397</v>
      </c>
      <c r="C73" s="250">
        <v>18731.570810000027</v>
      </c>
      <c r="D73" s="250">
        <v>17076.112629999974</v>
      </c>
      <c r="E73" s="251">
        <v>9.694584568923958</v>
      </c>
      <c r="F73" s="251">
        <v>0.004702927936640122</v>
      </c>
      <c r="G73" s="252">
        <v>0.04785387819764154</v>
      </c>
      <c r="H73" s="252"/>
      <c r="I73" s="250">
        <v>4055.5201900000015</v>
      </c>
      <c r="J73" s="250">
        <v>3905.479089999997</v>
      </c>
      <c r="K73" s="251">
        <v>3.8418103526449707</v>
      </c>
      <c r="L73" s="252"/>
      <c r="M73" s="250">
        <v>2969.954930000001</v>
      </c>
      <c r="N73" s="250">
        <v>2745.739339999999</v>
      </c>
      <c r="O73" s="251">
        <v>8.16594593425615</v>
      </c>
      <c r="P73" s="251">
        <v>0.004713547478531738</v>
      </c>
      <c r="Q73" s="252">
        <v>0.057499517485113824</v>
      </c>
    </row>
    <row r="74" spans="1:17" s="17" customFormat="1" ht="12">
      <c r="A74" s="558">
        <v>58</v>
      </c>
      <c r="B74" s="559" t="s">
        <v>398</v>
      </c>
      <c r="C74" s="253">
        <v>24672.882139999983</v>
      </c>
      <c r="D74" s="253">
        <v>22421.507840000057</v>
      </c>
      <c r="E74" s="254">
        <v>10.041136912226154</v>
      </c>
      <c r="F74" s="254">
        <v>0.00639584328932001</v>
      </c>
      <c r="G74" s="255">
        <v>0.063032252270162</v>
      </c>
      <c r="H74" s="255"/>
      <c r="I74" s="253">
        <v>2896.699489999993</v>
      </c>
      <c r="J74" s="253">
        <v>2483.388599999998</v>
      </c>
      <c r="K74" s="254">
        <v>16.64302115262974</v>
      </c>
      <c r="L74" s="255"/>
      <c r="M74" s="253">
        <v>3991.7082699999987</v>
      </c>
      <c r="N74" s="253">
        <v>3532.713869999997</v>
      </c>
      <c r="O74" s="254">
        <v>12.99268542232667</v>
      </c>
      <c r="P74" s="254">
        <v>0.009649159082917391</v>
      </c>
      <c r="Q74" s="255">
        <v>0.07728107155698094</v>
      </c>
    </row>
    <row r="75" spans="1:17" s="17" customFormat="1" ht="12">
      <c r="A75" s="556">
        <v>59</v>
      </c>
      <c r="B75" s="557" t="s">
        <v>399</v>
      </c>
      <c r="C75" s="250">
        <v>35637.463849999986</v>
      </c>
      <c r="D75" s="250">
        <v>25543.609920000014</v>
      </c>
      <c r="E75" s="251">
        <v>39.51616064296666</v>
      </c>
      <c r="F75" s="251">
        <v>0.028675244237072815</v>
      </c>
      <c r="G75" s="252">
        <v>0.09104366481855934</v>
      </c>
      <c r="H75" s="252"/>
      <c r="I75" s="250">
        <v>4621.063979999993</v>
      </c>
      <c r="J75" s="250">
        <v>3079.7318899999937</v>
      </c>
      <c r="K75" s="251">
        <v>50.047606254452305</v>
      </c>
      <c r="L75" s="252"/>
      <c r="M75" s="250">
        <v>4980.031749999996</v>
      </c>
      <c r="N75" s="250">
        <v>3245.847400000002</v>
      </c>
      <c r="O75" s="251">
        <v>53.42778437458251</v>
      </c>
      <c r="P75" s="251">
        <v>0.036456698975533386</v>
      </c>
      <c r="Q75" s="252">
        <v>0.09641541014413531</v>
      </c>
    </row>
    <row r="76" spans="1:17" s="17" customFormat="1" ht="12">
      <c r="A76" s="558">
        <v>60</v>
      </c>
      <c r="B76" s="559" t="s">
        <v>400</v>
      </c>
      <c r="C76" s="253">
        <v>89199.23998999973</v>
      </c>
      <c r="D76" s="253">
        <v>72044.57161999992</v>
      </c>
      <c r="E76" s="254">
        <v>23.811187969139915</v>
      </c>
      <c r="F76" s="254">
        <v>0.0487340423912528</v>
      </c>
      <c r="G76" s="255">
        <v>0.22787889008885726</v>
      </c>
      <c r="H76" s="255"/>
      <c r="I76" s="253">
        <v>13475.788909999996</v>
      </c>
      <c r="J76" s="253">
        <v>9992.57089000001</v>
      </c>
      <c r="K76" s="254">
        <v>34.85807664858089</v>
      </c>
      <c r="L76" s="255"/>
      <c r="M76" s="253">
        <v>15576.340160000018</v>
      </c>
      <c r="N76" s="253">
        <v>15980.890040000011</v>
      </c>
      <c r="O76" s="254">
        <v>-2.5314602565151807</v>
      </c>
      <c r="P76" s="254">
        <v>-0.00850460517403929</v>
      </c>
      <c r="Q76" s="255">
        <v>0.30156418682892316</v>
      </c>
    </row>
    <row r="77" spans="1:17" s="17" customFormat="1" ht="12">
      <c r="A77" s="556">
        <v>61</v>
      </c>
      <c r="B77" s="557" t="s">
        <v>401</v>
      </c>
      <c r="C77" s="250">
        <v>195469.58843999964</v>
      </c>
      <c r="D77" s="250">
        <v>152247.0315700001</v>
      </c>
      <c r="E77" s="251">
        <v>28.38975343182745</v>
      </c>
      <c r="F77" s="251">
        <v>0.12278931153484696</v>
      </c>
      <c r="G77" s="252">
        <v>0.49936964558023894</v>
      </c>
      <c r="H77" s="252"/>
      <c r="I77" s="250">
        <v>12262.61289999988</v>
      </c>
      <c r="J77" s="250">
        <v>8302.409300000063</v>
      </c>
      <c r="K77" s="251">
        <v>47.69945032702479</v>
      </c>
      <c r="L77" s="252"/>
      <c r="M77" s="250">
        <v>33903.77309000005</v>
      </c>
      <c r="N77" s="250">
        <v>26708.266370000012</v>
      </c>
      <c r="O77" s="251">
        <v>26.941122348855913</v>
      </c>
      <c r="P77" s="251">
        <v>0.1512667453534972</v>
      </c>
      <c r="Q77" s="252">
        <v>0.656390632028813</v>
      </c>
    </row>
    <row r="78" spans="1:17" s="17" customFormat="1" ht="12">
      <c r="A78" s="558">
        <v>62</v>
      </c>
      <c r="B78" s="559" t="s">
        <v>402</v>
      </c>
      <c r="C78" s="253">
        <v>205686.21570000108</v>
      </c>
      <c r="D78" s="253">
        <v>153521.83451999855</v>
      </c>
      <c r="E78" s="254">
        <v>33.97847696589851</v>
      </c>
      <c r="F78" s="254">
        <v>0.14819179881002512</v>
      </c>
      <c r="G78" s="255">
        <v>0.5254702455485986</v>
      </c>
      <c r="H78" s="255"/>
      <c r="I78" s="253">
        <v>11497.881960000159</v>
      </c>
      <c r="J78" s="253">
        <v>8571.332570000026</v>
      </c>
      <c r="K78" s="254">
        <v>34.143458629095335</v>
      </c>
      <c r="L78" s="255"/>
      <c r="M78" s="253">
        <v>35197.355130000076</v>
      </c>
      <c r="N78" s="253">
        <v>29100.125020000098</v>
      </c>
      <c r="O78" s="254">
        <v>20.95259077343977</v>
      </c>
      <c r="P78" s="254">
        <v>0.12817834661282024</v>
      </c>
      <c r="Q78" s="255">
        <v>0.6814348986525528</v>
      </c>
    </row>
    <row r="79" spans="1:17" s="17" customFormat="1" ht="12">
      <c r="A79" s="556">
        <v>63</v>
      </c>
      <c r="B79" s="557" t="s">
        <v>403</v>
      </c>
      <c r="C79" s="250">
        <v>94825.87216000026</v>
      </c>
      <c r="D79" s="250">
        <v>83226.46100000001</v>
      </c>
      <c r="E79" s="251">
        <v>13.937167363154188</v>
      </c>
      <c r="F79" s="251">
        <v>0.032952324288215276</v>
      </c>
      <c r="G79" s="252">
        <v>0.24225334769613877</v>
      </c>
      <c r="H79" s="252"/>
      <c r="I79" s="250">
        <v>19593.829000000154</v>
      </c>
      <c r="J79" s="250">
        <v>18548.05002000001</v>
      </c>
      <c r="K79" s="251">
        <v>5.638215224093644</v>
      </c>
      <c r="L79" s="252"/>
      <c r="M79" s="250">
        <v>15160.73799</v>
      </c>
      <c r="N79" s="250">
        <v>14529.305710000002</v>
      </c>
      <c r="O79" s="251">
        <v>4.34592190847361</v>
      </c>
      <c r="P79" s="251">
        <v>0.013274215371275086</v>
      </c>
      <c r="Q79" s="252">
        <v>0.2935179622888197</v>
      </c>
    </row>
    <row r="80" spans="1:17" s="17" customFormat="1" ht="12">
      <c r="A80" s="558">
        <v>64</v>
      </c>
      <c r="B80" s="559" t="s">
        <v>404</v>
      </c>
      <c r="C80" s="253">
        <v>312134.7508100017</v>
      </c>
      <c r="D80" s="253">
        <v>258248.5876700001</v>
      </c>
      <c r="E80" s="254">
        <v>20.866004970706513</v>
      </c>
      <c r="F80" s="254">
        <v>0.15308314344096124</v>
      </c>
      <c r="G80" s="255">
        <v>0.797416217679877</v>
      </c>
      <c r="H80" s="255"/>
      <c r="I80" s="253">
        <v>23852.566270000243</v>
      </c>
      <c r="J80" s="253">
        <v>23143.544660000167</v>
      </c>
      <c r="K80" s="254">
        <v>3.063582611982097</v>
      </c>
      <c r="L80" s="255"/>
      <c r="M80" s="253">
        <v>47072.95159999999</v>
      </c>
      <c r="N80" s="253">
        <v>44818.506549999955</v>
      </c>
      <c r="O80" s="254">
        <v>5.030165490866943</v>
      </c>
      <c r="P80" s="254">
        <v>0.047393822083986056</v>
      </c>
      <c r="Q80" s="255">
        <v>0.9113512047807795</v>
      </c>
    </row>
    <row r="81" spans="1:17" s="17" customFormat="1" ht="12">
      <c r="A81" s="556">
        <v>65</v>
      </c>
      <c r="B81" s="557" t="s">
        <v>405</v>
      </c>
      <c r="C81" s="250">
        <v>24137.281510000033</v>
      </c>
      <c r="D81" s="250">
        <v>18479.235870000015</v>
      </c>
      <c r="E81" s="251">
        <v>30.61839612743692</v>
      </c>
      <c r="F81" s="251">
        <v>0.016073725829268658</v>
      </c>
      <c r="G81" s="252">
        <v>0.06166394378335241</v>
      </c>
      <c r="H81" s="252"/>
      <c r="I81" s="250">
        <v>2599.2609199999965</v>
      </c>
      <c r="J81" s="250">
        <v>2412.760419999998</v>
      </c>
      <c r="K81" s="251">
        <v>7.729756276422957</v>
      </c>
      <c r="L81" s="252"/>
      <c r="M81" s="250">
        <v>3512.049340000001</v>
      </c>
      <c r="N81" s="250">
        <v>2844.6470300000005</v>
      </c>
      <c r="O81" s="251">
        <v>23.46169148444404</v>
      </c>
      <c r="P81" s="251">
        <v>0.014030391354440327</v>
      </c>
      <c r="Q81" s="252">
        <v>0.06799468247617901</v>
      </c>
    </row>
    <row r="82" spans="1:17" s="17" customFormat="1" ht="12">
      <c r="A82" s="558">
        <v>66</v>
      </c>
      <c r="B82" s="559" t="s">
        <v>406</v>
      </c>
      <c r="C82" s="253">
        <v>9885.095359999994</v>
      </c>
      <c r="D82" s="253">
        <v>8606.098619999999</v>
      </c>
      <c r="E82" s="254">
        <v>14.861516193036554</v>
      </c>
      <c r="F82" s="254">
        <v>0.0036334530053893773</v>
      </c>
      <c r="G82" s="255">
        <v>0.02525362950751435</v>
      </c>
      <c r="H82" s="255"/>
      <c r="I82" s="253">
        <v>3363.243149999997</v>
      </c>
      <c r="J82" s="253">
        <v>3804.6909900000037</v>
      </c>
      <c r="K82" s="254">
        <v>-11.602725192670803</v>
      </c>
      <c r="L82" s="255"/>
      <c r="M82" s="253">
        <v>1283.5935999999979</v>
      </c>
      <c r="N82" s="253">
        <v>1920.5171700000008</v>
      </c>
      <c r="O82" s="254">
        <v>-33.16416952419137</v>
      </c>
      <c r="P82" s="254">
        <v>-0.013389655408845234</v>
      </c>
      <c r="Q82" s="255">
        <v>0.024850886423040786</v>
      </c>
    </row>
    <row r="83" spans="1:17" s="17" customFormat="1" ht="12">
      <c r="A83" s="556">
        <v>67</v>
      </c>
      <c r="B83" s="557" t="s">
        <v>407</v>
      </c>
      <c r="C83" s="250">
        <v>6519.2911699999995</v>
      </c>
      <c r="D83" s="250">
        <v>5613.237759999998</v>
      </c>
      <c r="E83" s="251">
        <v>16.14136882739137</v>
      </c>
      <c r="F83" s="251">
        <v>0.0025739725385131246</v>
      </c>
      <c r="G83" s="252">
        <v>0.01665494948333911</v>
      </c>
      <c r="H83" s="252"/>
      <c r="I83" s="250">
        <v>945.4405799999995</v>
      </c>
      <c r="J83" s="250">
        <v>1212.14066</v>
      </c>
      <c r="K83" s="251">
        <v>-22.002403582435765</v>
      </c>
      <c r="L83" s="252"/>
      <c r="M83" s="250">
        <v>1925.9295200000001</v>
      </c>
      <c r="N83" s="250">
        <v>1644.0150599999993</v>
      </c>
      <c r="O83" s="251">
        <v>17.14792442351477</v>
      </c>
      <c r="P83" s="251">
        <v>0.0059265156008760644</v>
      </c>
      <c r="Q83" s="252">
        <v>0.037286767213782886</v>
      </c>
    </row>
    <row r="84" spans="1:17" s="17" customFormat="1" ht="12">
      <c r="A84" s="558">
        <v>68</v>
      </c>
      <c r="B84" s="559" t="s">
        <v>408</v>
      </c>
      <c r="C84" s="253">
        <v>88810.02457999988</v>
      </c>
      <c r="D84" s="253">
        <v>76958.20234000006</v>
      </c>
      <c r="E84" s="254">
        <v>15.400336649807212</v>
      </c>
      <c r="F84" s="254">
        <v>0.03366938928809793</v>
      </c>
      <c r="G84" s="255">
        <v>0.22688455453570466</v>
      </c>
      <c r="H84" s="255"/>
      <c r="I84" s="253">
        <v>132447.89955000006</v>
      </c>
      <c r="J84" s="253">
        <v>115971.29077000007</v>
      </c>
      <c r="K84" s="254">
        <v>14.207489345511565</v>
      </c>
      <c r="L84" s="255"/>
      <c r="M84" s="253">
        <v>11838.543729999992</v>
      </c>
      <c r="N84" s="253">
        <v>11124.424000000003</v>
      </c>
      <c r="O84" s="254">
        <v>6.419386118328367</v>
      </c>
      <c r="P84" s="254">
        <v>0.01501250315694458</v>
      </c>
      <c r="Q84" s="255">
        <v>0.22919895023505257</v>
      </c>
    </row>
    <row r="85" spans="1:17" s="17" customFormat="1" ht="12">
      <c r="A85" s="556">
        <v>69</v>
      </c>
      <c r="B85" s="557" t="s">
        <v>409</v>
      </c>
      <c r="C85" s="250">
        <v>169739.63889000067</v>
      </c>
      <c r="D85" s="250">
        <v>150198.09775999968</v>
      </c>
      <c r="E85" s="251">
        <v>13.0105117317972</v>
      </c>
      <c r="F85" s="251">
        <v>0.055514818082134036</v>
      </c>
      <c r="G85" s="252">
        <v>0.4336368843352619</v>
      </c>
      <c r="H85" s="252"/>
      <c r="I85" s="250">
        <v>385940.1852200003</v>
      </c>
      <c r="J85" s="250">
        <v>336556.51295</v>
      </c>
      <c r="K85" s="251">
        <v>14.673218425381322</v>
      </c>
      <c r="L85" s="252"/>
      <c r="M85" s="250">
        <v>24592.19635000001</v>
      </c>
      <c r="N85" s="250">
        <v>21152.686210000003</v>
      </c>
      <c r="O85" s="251">
        <v>16.260394097719683</v>
      </c>
      <c r="P85" s="251">
        <v>0.07230672206059026</v>
      </c>
      <c r="Q85" s="252">
        <v>0.4761147752582823</v>
      </c>
    </row>
    <row r="86" spans="1:17" s="17" customFormat="1" ht="12">
      <c r="A86" s="558">
        <v>70</v>
      </c>
      <c r="B86" s="559" t="s">
        <v>410</v>
      </c>
      <c r="C86" s="253">
        <v>169898.08040999976</v>
      </c>
      <c r="D86" s="253">
        <v>167157.75914000094</v>
      </c>
      <c r="E86" s="254">
        <v>1.639362291105912</v>
      </c>
      <c r="F86" s="254">
        <v>0.0077848740679430425</v>
      </c>
      <c r="G86" s="255">
        <v>0.434041657713661</v>
      </c>
      <c r="H86" s="255"/>
      <c r="I86" s="253">
        <v>178508.97722999984</v>
      </c>
      <c r="J86" s="253">
        <v>163087.8211099995</v>
      </c>
      <c r="K86" s="254">
        <v>9.455737414996236</v>
      </c>
      <c r="L86" s="255"/>
      <c r="M86" s="253">
        <v>20981.475879999987</v>
      </c>
      <c r="N86" s="253">
        <v>21937.526140000027</v>
      </c>
      <c r="O86" s="254">
        <v>-4.358058670329355</v>
      </c>
      <c r="P86" s="254">
        <v>-0.020098461005199367</v>
      </c>
      <c r="Q86" s="255">
        <v>0.4062097801684664</v>
      </c>
    </row>
    <row r="87" spans="1:17" s="17" customFormat="1" ht="12">
      <c r="A87" s="556">
        <v>71</v>
      </c>
      <c r="B87" s="557" t="s">
        <v>411</v>
      </c>
      <c r="C87" s="250">
        <v>48153.65663000027</v>
      </c>
      <c r="D87" s="250">
        <v>42186.32927999997</v>
      </c>
      <c r="E87" s="251">
        <v>14.145168474824702</v>
      </c>
      <c r="F87" s="251">
        <v>0.01695235243054716</v>
      </c>
      <c r="G87" s="252">
        <v>0.12301900585469816</v>
      </c>
      <c r="H87" s="252"/>
      <c r="I87" s="250">
        <v>2574.6608900000037</v>
      </c>
      <c r="J87" s="250">
        <v>2302.966920000008</v>
      </c>
      <c r="K87" s="251">
        <v>11.797562858610004</v>
      </c>
      <c r="L87" s="252"/>
      <c r="M87" s="250">
        <v>6903.955809999999</v>
      </c>
      <c r="N87" s="250">
        <v>6062.634540000004</v>
      </c>
      <c r="O87" s="251">
        <v>13.877156283281334</v>
      </c>
      <c r="P87" s="251">
        <v>0.017686583483528365</v>
      </c>
      <c r="Q87" s="252">
        <v>0.13366335084874437</v>
      </c>
    </row>
    <row r="88" spans="1:17" s="17" customFormat="1" ht="12">
      <c r="A88" s="558">
        <v>72</v>
      </c>
      <c r="B88" s="559" t="s">
        <v>412</v>
      </c>
      <c r="C88" s="253">
        <v>1305326.536600006</v>
      </c>
      <c r="D88" s="253">
        <v>1154279.1589299948</v>
      </c>
      <c r="E88" s="254">
        <v>13.085861985936804</v>
      </c>
      <c r="F88" s="254">
        <v>0.42910472809437245</v>
      </c>
      <c r="G88" s="255">
        <v>3.3347409955206992</v>
      </c>
      <c r="H88" s="255"/>
      <c r="I88" s="253">
        <v>1552280.24406</v>
      </c>
      <c r="J88" s="253">
        <v>1284938.6069500009</v>
      </c>
      <c r="K88" s="254">
        <v>20.805790694123164</v>
      </c>
      <c r="L88" s="255"/>
      <c r="M88" s="253">
        <v>188601.35043000022</v>
      </c>
      <c r="N88" s="253">
        <v>192460.2205200004</v>
      </c>
      <c r="O88" s="254">
        <v>-2.005022170074451</v>
      </c>
      <c r="P88" s="254">
        <v>-0.0811226702955927</v>
      </c>
      <c r="Q88" s="255">
        <v>3.6513977155760657</v>
      </c>
    </row>
    <row r="89" spans="1:17" s="17" customFormat="1" ht="12">
      <c r="A89" s="556">
        <v>73</v>
      </c>
      <c r="B89" s="557" t="s">
        <v>413</v>
      </c>
      <c r="C89" s="250">
        <v>924869.3231399982</v>
      </c>
      <c r="D89" s="250">
        <v>1044305.8579200042</v>
      </c>
      <c r="E89" s="251">
        <v>-11.436930461914061</v>
      </c>
      <c r="F89" s="251">
        <v>-0.33930269145932856</v>
      </c>
      <c r="G89" s="252">
        <v>2.362780163351211</v>
      </c>
      <c r="H89" s="252"/>
      <c r="I89" s="250">
        <v>360238.046019989</v>
      </c>
      <c r="J89" s="250">
        <v>476260.5976599911</v>
      </c>
      <c r="K89" s="251">
        <v>-24.36114854137738</v>
      </c>
      <c r="L89" s="252"/>
      <c r="M89" s="250">
        <v>109312.10907999975</v>
      </c>
      <c r="N89" s="250">
        <v>133027.44236999983</v>
      </c>
      <c r="O89" s="251">
        <v>-17.82739927002335</v>
      </c>
      <c r="P89" s="251">
        <v>-0.4985529749809944</v>
      </c>
      <c r="Q89" s="252">
        <v>2.1163262323917196</v>
      </c>
    </row>
    <row r="90" spans="1:17" s="17" customFormat="1" ht="12">
      <c r="A90" s="558">
        <v>74</v>
      </c>
      <c r="B90" s="559" t="s">
        <v>414</v>
      </c>
      <c r="C90" s="253">
        <v>242834.41679000045</v>
      </c>
      <c r="D90" s="253">
        <v>295642.63489000045</v>
      </c>
      <c r="E90" s="254">
        <v>-17.86217949236189</v>
      </c>
      <c r="F90" s="254">
        <v>-0.15002085053375774</v>
      </c>
      <c r="G90" s="255">
        <v>0.6203734177520366</v>
      </c>
      <c r="H90" s="255"/>
      <c r="I90" s="253">
        <v>29716.081700000097</v>
      </c>
      <c r="J90" s="253">
        <v>30307.45655</v>
      </c>
      <c r="K90" s="254">
        <v>-1.9512519931333596</v>
      </c>
      <c r="L90" s="255"/>
      <c r="M90" s="253">
        <v>25931.010040000016</v>
      </c>
      <c r="N90" s="253">
        <v>38008.98890999996</v>
      </c>
      <c r="O90" s="254">
        <v>-31.776638148936108</v>
      </c>
      <c r="P90" s="254">
        <v>-0.2539079769093997</v>
      </c>
      <c r="Q90" s="255">
        <v>0.5020347447500297</v>
      </c>
    </row>
    <row r="91" spans="1:17" s="17" customFormat="1" ht="12">
      <c r="A91" s="556">
        <v>75</v>
      </c>
      <c r="B91" s="557" t="s">
        <v>415</v>
      </c>
      <c r="C91" s="250">
        <v>9448.803259999993</v>
      </c>
      <c r="D91" s="250">
        <v>9501.976450000007</v>
      </c>
      <c r="E91" s="258">
        <v>-0.5596013658822954</v>
      </c>
      <c r="F91" s="251">
        <v>-0.0001510576852695436</v>
      </c>
      <c r="G91" s="252">
        <v>0.024139026294373936</v>
      </c>
      <c r="H91" s="252"/>
      <c r="I91" s="250">
        <v>507.0871600000001</v>
      </c>
      <c r="J91" s="250">
        <v>313.4064900000001</v>
      </c>
      <c r="K91" s="258">
        <v>61.79855114040554</v>
      </c>
      <c r="L91" s="252"/>
      <c r="M91" s="250">
        <v>625.71667</v>
      </c>
      <c r="N91" s="250">
        <v>982.65846</v>
      </c>
      <c r="O91" s="258">
        <v>-36.324094741930985</v>
      </c>
      <c r="P91" s="251">
        <v>-0.007503769359825038</v>
      </c>
      <c r="Q91" s="252">
        <v>0.012114125451524004</v>
      </c>
    </row>
    <row r="92" spans="1:17" s="17" customFormat="1" ht="12">
      <c r="A92" s="558">
        <v>76</v>
      </c>
      <c r="B92" s="559" t="s">
        <v>416</v>
      </c>
      <c r="C92" s="253">
        <v>248727.43261999922</v>
      </c>
      <c r="D92" s="253">
        <v>207053.22943000073</v>
      </c>
      <c r="E92" s="254">
        <v>20.127289636932442</v>
      </c>
      <c r="F92" s="254">
        <v>0.11839065268290533</v>
      </c>
      <c r="G92" s="255">
        <v>0.6354284104489109</v>
      </c>
      <c r="H92" s="255"/>
      <c r="I92" s="253">
        <v>70067.33836999981</v>
      </c>
      <c r="J92" s="253">
        <v>56038.958989999795</v>
      </c>
      <c r="K92" s="254">
        <v>25.033261917844317</v>
      </c>
      <c r="L92" s="255"/>
      <c r="M92" s="253">
        <v>33109.88877999998</v>
      </c>
      <c r="N92" s="253">
        <v>28396.678829999975</v>
      </c>
      <c r="O92" s="254">
        <v>16.597750667309317</v>
      </c>
      <c r="P92" s="254">
        <v>0.09908293564962661</v>
      </c>
      <c r="Q92" s="255">
        <v>0.6410207136832822</v>
      </c>
    </row>
    <row r="93" spans="1:17" s="17" customFormat="1" ht="12">
      <c r="A93" s="556">
        <v>78</v>
      </c>
      <c r="B93" s="557" t="s">
        <v>417</v>
      </c>
      <c r="C93" s="250">
        <v>12332.169919999998</v>
      </c>
      <c r="D93" s="250">
        <v>13095.96862</v>
      </c>
      <c r="E93" s="251">
        <v>-5.832319259176731</v>
      </c>
      <c r="F93" s="251">
        <v>-0.0021698465642903154</v>
      </c>
      <c r="G93" s="252">
        <v>0.03150521455196088</v>
      </c>
      <c r="H93" s="252"/>
      <c r="I93" s="250">
        <v>6187.395369999999</v>
      </c>
      <c r="J93" s="250">
        <v>5267.590159999997</v>
      </c>
      <c r="K93" s="251">
        <v>17.4615940508174</v>
      </c>
      <c r="L93" s="252"/>
      <c r="M93" s="250">
        <v>1704.63444</v>
      </c>
      <c r="N93" s="250">
        <v>1822.18591</v>
      </c>
      <c r="O93" s="251">
        <v>-6.451123859255387</v>
      </c>
      <c r="P93" s="251">
        <v>-0.0024712127957569534</v>
      </c>
      <c r="Q93" s="252">
        <v>0.03300240579358125</v>
      </c>
    </row>
    <row r="94" spans="1:17" s="17" customFormat="1" ht="12">
      <c r="A94" s="558">
        <v>79</v>
      </c>
      <c r="B94" s="559" t="s">
        <v>418</v>
      </c>
      <c r="C94" s="253">
        <v>41431.25239000001</v>
      </c>
      <c r="D94" s="253">
        <v>44500.43533999999</v>
      </c>
      <c r="E94" s="254">
        <v>-6.896972864535535</v>
      </c>
      <c r="F94" s="254">
        <v>-0.008719124658415709</v>
      </c>
      <c r="G94" s="255">
        <v>0.10584515978704523</v>
      </c>
      <c r="H94" s="255"/>
      <c r="I94" s="253">
        <v>18777.774180000004</v>
      </c>
      <c r="J94" s="253">
        <v>18052.70932</v>
      </c>
      <c r="K94" s="254">
        <v>4.016376972273778</v>
      </c>
      <c r="L94" s="255"/>
      <c r="M94" s="253">
        <v>5568.284240000001</v>
      </c>
      <c r="N94" s="253">
        <v>6073.46348</v>
      </c>
      <c r="O94" s="254">
        <v>-8.317811437634584</v>
      </c>
      <c r="P94" s="254">
        <v>-0.010620074781189658</v>
      </c>
      <c r="Q94" s="255">
        <v>0.10780421405922269</v>
      </c>
    </row>
    <row r="95" spans="1:17" s="17" customFormat="1" ht="12">
      <c r="A95" s="556">
        <v>80</v>
      </c>
      <c r="B95" s="557" t="s">
        <v>419</v>
      </c>
      <c r="C95" s="250">
        <v>6099.322179999999</v>
      </c>
      <c r="D95" s="250">
        <v>8474.316590000004</v>
      </c>
      <c r="E95" s="258">
        <v>-28.025792814993284</v>
      </c>
      <c r="F95" s="251">
        <v>-0.006747030939889278</v>
      </c>
      <c r="G95" s="252">
        <v>0.015582047210588047</v>
      </c>
      <c r="H95" s="252"/>
      <c r="I95" s="250">
        <v>324.9298099999999</v>
      </c>
      <c r="J95" s="250">
        <v>294.2523199999999</v>
      </c>
      <c r="K95" s="258">
        <v>10.42557285529645</v>
      </c>
      <c r="L95" s="252"/>
      <c r="M95" s="250">
        <v>1205.5337000000002</v>
      </c>
      <c r="N95" s="250">
        <v>685.84735</v>
      </c>
      <c r="O95" s="258">
        <v>75.77288882139737</v>
      </c>
      <c r="P95" s="251">
        <v>0.010925048899007628</v>
      </c>
      <c r="Q95" s="252">
        <v>0.02333961548098104</v>
      </c>
    </row>
    <row r="96" spans="1:17" s="17" customFormat="1" ht="12">
      <c r="A96" s="558">
        <v>81</v>
      </c>
      <c r="B96" s="559" t="s">
        <v>420</v>
      </c>
      <c r="C96" s="253">
        <v>4441.041740000006</v>
      </c>
      <c r="D96" s="253">
        <v>3764.20032</v>
      </c>
      <c r="E96" s="254">
        <v>17.98101488923964</v>
      </c>
      <c r="F96" s="254">
        <v>0.00192281294764758</v>
      </c>
      <c r="G96" s="255">
        <v>0.011345608579881934</v>
      </c>
      <c r="H96" s="255"/>
      <c r="I96" s="253">
        <v>486.92392000000007</v>
      </c>
      <c r="J96" s="253">
        <v>389.0518299999999</v>
      </c>
      <c r="K96" s="254">
        <v>25.15656847058147</v>
      </c>
      <c r="L96" s="255"/>
      <c r="M96" s="253">
        <v>289.8472700000001</v>
      </c>
      <c r="N96" s="253">
        <v>477.33684000000005</v>
      </c>
      <c r="O96" s="254">
        <v>-39.278252648590865</v>
      </c>
      <c r="P96" s="254">
        <v>-0.003941478779082638</v>
      </c>
      <c r="Q96" s="255">
        <v>0.005611559286988072</v>
      </c>
    </row>
    <row r="97" spans="1:17" s="17" customFormat="1" ht="12">
      <c r="A97" s="556">
        <v>82</v>
      </c>
      <c r="B97" s="557" t="s">
        <v>421</v>
      </c>
      <c r="C97" s="250">
        <v>182443.03484</v>
      </c>
      <c r="D97" s="250">
        <v>168901.26425000088</v>
      </c>
      <c r="E97" s="251">
        <v>8.017566150336886</v>
      </c>
      <c r="F97" s="251">
        <v>0.03847029903182239</v>
      </c>
      <c r="G97" s="252">
        <v>0.4660904766502825</v>
      </c>
      <c r="H97" s="252"/>
      <c r="I97" s="250">
        <v>18284.55818999982</v>
      </c>
      <c r="J97" s="250">
        <v>16670.876619999945</v>
      </c>
      <c r="K97" s="251">
        <v>9.679644368934705</v>
      </c>
      <c r="L97" s="252"/>
      <c r="M97" s="250">
        <v>23683.737869999997</v>
      </c>
      <c r="N97" s="250">
        <v>26529.844009999946</v>
      </c>
      <c r="O97" s="251">
        <v>-10.727941479517032</v>
      </c>
      <c r="P97" s="251">
        <v>-0.05983195200579212</v>
      </c>
      <c r="Q97" s="252">
        <v>0.4585266550724785</v>
      </c>
    </row>
    <row r="98" spans="1:17" s="17" customFormat="1" ht="12">
      <c r="A98" s="558">
        <v>83</v>
      </c>
      <c r="B98" s="559" t="s">
        <v>422</v>
      </c>
      <c r="C98" s="253">
        <v>119322.56335000077</v>
      </c>
      <c r="D98" s="253">
        <v>97943.23831999973</v>
      </c>
      <c r="E98" s="254">
        <v>21.82828074374119</v>
      </c>
      <c r="F98" s="254">
        <v>0.06073570819535781</v>
      </c>
      <c r="G98" s="255">
        <v>0.3048354818023558</v>
      </c>
      <c r="H98" s="255"/>
      <c r="I98" s="253">
        <v>24498.945899999824</v>
      </c>
      <c r="J98" s="253">
        <v>21794.835510000023</v>
      </c>
      <c r="K98" s="254">
        <v>12.407115386390906</v>
      </c>
      <c r="L98" s="255"/>
      <c r="M98" s="253">
        <v>16773.711250000004</v>
      </c>
      <c r="N98" s="253">
        <v>15014.863039999957</v>
      </c>
      <c r="O98" s="254">
        <v>11.71404764275527</v>
      </c>
      <c r="P98" s="254">
        <v>0.03697519224852172</v>
      </c>
      <c r="Q98" s="255">
        <v>0.3247457709096028</v>
      </c>
    </row>
    <row r="99" spans="1:17" s="17" customFormat="1" ht="12">
      <c r="A99" s="556">
        <v>84</v>
      </c>
      <c r="B99" s="557" t="s">
        <v>870</v>
      </c>
      <c r="C99" s="250">
        <v>5494973.995990063</v>
      </c>
      <c r="D99" s="250">
        <v>4805038.969200049</v>
      </c>
      <c r="E99" s="251">
        <v>14.358572973340028</v>
      </c>
      <c r="F99" s="251">
        <v>1.9600100752513163</v>
      </c>
      <c r="G99" s="252">
        <v>14.03810812080611</v>
      </c>
      <c r="H99" s="252"/>
      <c r="I99" s="250">
        <v>404271.7012499958</v>
      </c>
      <c r="J99" s="250">
        <v>364545.15287998837</v>
      </c>
      <c r="K99" s="251">
        <v>10.89756592733679</v>
      </c>
      <c r="L99" s="252"/>
      <c r="M99" s="250">
        <v>762059.215080001</v>
      </c>
      <c r="N99" s="250">
        <v>633628.0136899975</v>
      </c>
      <c r="O99" s="251">
        <v>20.269179805051756</v>
      </c>
      <c r="P99" s="251">
        <v>2.699930747351907</v>
      </c>
      <c r="Q99" s="252">
        <v>14.753771755783724</v>
      </c>
    </row>
    <row r="100" spans="1:17" s="17" customFormat="1" ht="12">
      <c r="A100" s="558">
        <v>85</v>
      </c>
      <c r="B100" s="559" t="s">
        <v>423</v>
      </c>
      <c r="C100" s="253">
        <v>3493569.7524400037</v>
      </c>
      <c r="D100" s="253">
        <v>3103152.781620046</v>
      </c>
      <c r="E100" s="254">
        <v>12.581300319223557</v>
      </c>
      <c r="F100" s="254">
        <v>1.109120665921945</v>
      </c>
      <c r="G100" s="255">
        <v>8.925084986411152</v>
      </c>
      <c r="H100" s="255"/>
      <c r="I100" s="253">
        <v>168024.59825000225</v>
      </c>
      <c r="J100" s="253">
        <v>162914.92105000114</v>
      </c>
      <c r="K100" s="254">
        <v>3.1364083578525452</v>
      </c>
      <c r="L100" s="255"/>
      <c r="M100" s="253">
        <v>487597.5394699963</v>
      </c>
      <c r="N100" s="253">
        <v>436462.6216800009</v>
      </c>
      <c r="O100" s="254">
        <v>11.715761041156396</v>
      </c>
      <c r="P100" s="254">
        <v>1.0749781619286987</v>
      </c>
      <c r="Q100" s="255">
        <v>9.440083741086779</v>
      </c>
    </row>
    <row r="101" spans="1:17" s="17" customFormat="1" ht="12">
      <c r="A101" s="556">
        <v>86</v>
      </c>
      <c r="B101" s="557" t="s">
        <v>424</v>
      </c>
      <c r="C101" s="250">
        <v>123353.14291999998</v>
      </c>
      <c r="D101" s="250">
        <v>29237.61537999997</v>
      </c>
      <c r="E101" s="258">
        <v>321.89878113103526</v>
      </c>
      <c r="F101" s="251">
        <v>0.2673692087706346</v>
      </c>
      <c r="G101" s="252">
        <v>0.31513247535218</v>
      </c>
      <c r="H101" s="252"/>
      <c r="I101" s="250">
        <v>11087.515870000003</v>
      </c>
      <c r="J101" s="250">
        <v>4565.019770000001</v>
      </c>
      <c r="K101" s="258">
        <v>142.87990914878338</v>
      </c>
      <c r="L101" s="252"/>
      <c r="M101" s="250">
        <v>59058.838050000006</v>
      </c>
      <c r="N101" s="250">
        <v>11038.929449999998</v>
      </c>
      <c r="O101" s="258">
        <v>435.005122711424</v>
      </c>
      <c r="P101" s="251">
        <v>1.0094932252518793</v>
      </c>
      <c r="Q101" s="252">
        <v>1.143402769114237</v>
      </c>
    </row>
    <row r="102" spans="1:17" s="17" customFormat="1" ht="12">
      <c r="A102" s="558">
        <v>87</v>
      </c>
      <c r="B102" s="559" t="s">
        <v>871</v>
      </c>
      <c r="C102" s="253">
        <v>4455189.170569997</v>
      </c>
      <c r="D102" s="253">
        <v>4108139.762450004</v>
      </c>
      <c r="E102" s="254">
        <v>8.447848130488644</v>
      </c>
      <c r="F102" s="254">
        <v>0.9859194128612079</v>
      </c>
      <c r="G102" s="255">
        <v>11.381751273208247</v>
      </c>
      <c r="H102" s="255"/>
      <c r="I102" s="253">
        <v>504346.7259199992</v>
      </c>
      <c r="J102" s="253">
        <v>478109.22741999815</v>
      </c>
      <c r="K102" s="254">
        <v>5.487762418137255</v>
      </c>
      <c r="L102" s="255"/>
      <c r="M102" s="253">
        <v>502797.0084300011</v>
      </c>
      <c r="N102" s="253">
        <v>607655.2571399999</v>
      </c>
      <c r="O102" s="254">
        <v>-17.256206949237356</v>
      </c>
      <c r="P102" s="254">
        <v>-2.204370953020105</v>
      </c>
      <c r="Q102" s="255">
        <v>9.734351550474123</v>
      </c>
    </row>
    <row r="103" spans="1:17" s="17" customFormat="1" ht="12">
      <c r="A103" s="556">
        <v>88</v>
      </c>
      <c r="B103" s="557" t="s">
        <v>425</v>
      </c>
      <c r="C103" s="250">
        <v>1144152.418879998</v>
      </c>
      <c r="D103" s="250">
        <v>1875412.494170003</v>
      </c>
      <c r="E103" s="258">
        <v>-38.99195923900663</v>
      </c>
      <c r="F103" s="251">
        <v>-2.077408827706427</v>
      </c>
      <c r="G103" s="252">
        <v>2.9229866009630334</v>
      </c>
      <c r="H103" s="252"/>
      <c r="I103" s="250">
        <v>2479.655419999994</v>
      </c>
      <c r="J103" s="250">
        <v>2675.7916999999966</v>
      </c>
      <c r="K103" s="258">
        <v>-7.330027968918608</v>
      </c>
      <c r="L103" s="252"/>
      <c r="M103" s="250">
        <v>91457.24719000013</v>
      </c>
      <c r="N103" s="250">
        <v>219283.82551000008</v>
      </c>
      <c r="O103" s="258">
        <v>-58.292752793192506</v>
      </c>
      <c r="P103" s="251">
        <v>-2.6872201256369874</v>
      </c>
      <c r="Q103" s="252">
        <v>1.7706489518821713</v>
      </c>
    </row>
    <row r="104" spans="1:17" s="17" customFormat="1" ht="12">
      <c r="A104" s="558">
        <v>89</v>
      </c>
      <c r="B104" s="559" t="s">
        <v>426</v>
      </c>
      <c r="C104" s="253">
        <v>227678.59187000012</v>
      </c>
      <c r="D104" s="253">
        <v>152891.10393999997</v>
      </c>
      <c r="E104" s="337">
        <v>48.91552615078865</v>
      </c>
      <c r="F104" s="254">
        <v>0.21246091900498654</v>
      </c>
      <c r="G104" s="255">
        <v>0.5816545613857949</v>
      </c>
      <c r="H104" s="255"/>
      <c r="I104" s="253">
        <v>125802.72374</v>
      </c>
      <c r="J104" s="253">
        <v>102856.40858999998</v>
      </c>
      <c r="K104" s="337">
        <v>22.309076764936684</v>
      </c>
      <c r="L104" s="255"/>
      <c r="M104" s="253">
        <v>33834.33766999999</v>
      </c>
      <c r="N104" s="253">
        <v>12365.418800000003</v>
      </c>
      <c r="O104" s="337">
        <v>173.6206368521864</v>
      </c>
      <c r="P104" s="254">
        <v>0.451327975929284</v>
      </c>
      <c r="Q104" s="255">
        <v>0.6550463344753213</v>
      </c>
    </row>
    <row r="105" spans="1:17" s="17" customFormat="1" ht="12">
      <c r="A105" s="556">
        <v>90</v>
      </c>
      <c r="B105" s="557" t="s">
        <v>427</v>
      </c>
      <c r="C105" s="250">
        <v>1029658.0250700057</v>
      </c>
      <c r="D105" s="250">
        <v>921635.9255900021</v>
      </c>
      <c r="E105" s="251">
        <v>11.720691053883481</v>
      </c>
      <c r="F105" s="251">
        <v>0.30687585802923223</v>
      </c>
      <c r="G105" s="252">
        <v>2.6304857300392155</v>
      </c>
      <c r="H105" s="252"/>
      <c r="I105" s="250">
        <v>19332.416319999684</v>
      </c>
      <c r="J105" s="250">
        <v>17822.39430999963</v>
      </c>
      <c r="K105" s="251">
        <v>8.472610266247031</v>
      </c>
      <c r="L105" s="252"/>
      <c r="M105" s="250">
        <v>151027.2168400001</v>
      </c>
      <c r="N105" s="250">
        <v>117319.67244000023</v>
      </c>
      <c r="O105" s="251">
        <v>28.731365932886167</v>
      </c>
      <c r="P105" s="251">
        <v>0.7086131295068057</v>
      </c>
      <c r="Q105" s="252">
        <v>2.9239474335792903</v>
      </c>
    </row>
    <row r="106" spans="1:17" s="17" customFormat="1" ht="12">
      <c r="A106" s="558">
        <v>91</v>
      </c>
      <c r="B106" s="559" t="s">
        <v>428</v>
      </c>
      <c r="C106" s="253">
        <v>44837.1454500001</v>
      </c>
      <c r="D106" s="253">
        <v>40342.33929999982</v>
      </c>
      <c r="E106" s="254">
        <v>11.141659675645782</v>
      </c>
      <c r="F106" s="254">
        <v>0.01276912317568631</v>
      </c>
      <c r="G106" s="255">
        <v>0.11454625556276232</v>
      </c>
      <c r="H106" s="255"/>
      <c r="I106" s="253">
        <v>1657.3471199999994</v>
      </c>
      <c r="J106" s="253">
        <v>1973.3055399999985</v>
      </c>
      <c r="K106" s="254">
        <v>-16.01163193409974</v>
      </c>
      <c r="L106" s="255"/>
      <c r="M106" s="253">
        <v>6094.153339999993</v>
      </c>
      <c r="N106" s="253">
        <v>6960.739589999999</v>
      </c>
      <c r="O106" s="254">
        <v>-12.449628933755397</v>
      </c>
      <c r="P106" s="254">
        <v>-0.01821771373532847</v>
      </c>
      <c r="Q106" s="255">
        <v>0.11798525054731866</v>
      </c>
    </row>
    <row r="107" spans="1:17" s="17" customFormat="1" ht="12">
      <c r="A107" s="556">
        <v>92</v>
      </c>
      <c r="B107" s="557" t="s">
        <v>429</v>
      </c>
      <c r="C107" s="250">
        <v>15696.700730000019</v>
      </c>
      <c r="D107" s="250">
        <v>15336.410319999997</v>
      </c>
      <c r="E107" s="251">
        <v>2.3492486343441907</v>
      </c>
      <c r="F107" s="251">
        <v>0.0010235352695485008</v>
      </c>
      <c r="G107" s="252">
        <v>0.04010064144952779</v>
      </c>
      <c r="H107" s="252"/>
      <c r="I107" s="250">
        <v>843.5976600000002</v>
      </c>
      <c r="J107" s="250">
        <v>883.0275100000013</v>
      </c>
      <c r="K107" s="251">
        <v>-4.465302558920384</v>
      </c>
      <c r="L107" s="252"/>
      <c r="M107" s="250">
        <v>2193.2020499999994</v>
      </c>
      <c r="N107" s="250">
        <v>2667.0239999999985</v>
      </c>
      <c r="O107" s="251">
        <v>-17.76594248870649</v>
      </c>
      <c r="P107" s="251">
        <v>-0.009960869615246074</v>
      </c>
      <c r="Q107" s="252">
        <v>0.04246127048882941</v>
      </c>
    </row>
    <row r="108" spans="1:17" s="17" customFormat="1" ht="12">
      <c r="A108" s="558">
        <v>93</v>
      </c>
      <c r="B108" s="559" t="s">
        <v>430</v>
      </c>
      <c r="C108" s="253">
        <v>52447.88917000003</v>
      </c>
      <c r="D108" s="253">
        <v>59646.97728</v>
      </c>
      <c r="E108" s="254">
        <v>-12.06949360770687</v>
      </c>
      <c r="F108" s="254">
        <v>-0.02045161454386695</v>
      </c>
      <c r="G108" s="255">
        <v>0.13398955835165113</v>
      </c>
      <c r="H108" s="255"/>
      <c r="I108" s="253">
        <v>1207.0617599999998</v>
      </c>
      <c r="J108" s="253">
        <v>934.9652999999998</v>
      </c>
      <c r="K108" s="254">
        <v>29.10230572193428</v>
      </c>
      <c r="L108" s="255"/>
      <c r="M108" s="253">
        <v>859.3888099999999</v>
      </c>
      <c r="N108" s="253">
        <v>11589.8716</v>
      </c>
      <c r="O108" s="254">
        <v>-92.58500145937768</v>
      </c>
      <c r="P108" s="254">
        <v>-0.22558038938430797</v>
      </c>
      <c r="Q108" s="255">
        <v>0.016638111712727624</v>
      </c>
    </row>
    <row r="109" spans="1:17" s="17" customFormat="1" ht="12">
      <c r="A109" s="556">
        <v>94</v>
      </c>
      <c r="B109" s="557" t="s">
        <v>431</v>
      </c>
      <c r="C109" s="250">
        <v>250759.82506999947</v>
      </c>
      <c r="D109" s="250">
        <v>222891.33795000057</v>
      </c>
      <c r="E109" s="251">
        <v>12.503171893674223</v>
      </c>
      <c r="F109" s="251">
        <v>0.07917052101463178</v>
      </c>
      <c r="G109" s="252">
        <v>0.6406205997072829</v>
      </c>
      <c r="H109" s="252"/>
      <c r="I109" s="250">
        <v>54556.36807000022</v>
      </c>
      <c r="J109" s="250">
        <v>45906.05279999997</v>
      </c>
      <c r="K109" s="251">
        <v>18.843517885729135</v>
      </c>
      <c r="L109" s="252"/>
      <c r="M109" s="250">
        <v>42814.90963999988</v>
      </c>
      <c r="N109" s="250">
        <v>33883.482609999955</v>
      </c>
      <c r="O109" s="251">
        <v>26.35923565709274</v>
      </c>
      <c r="P109" s="251">
        <v>0.18775993835640986</v>
      </c>
      <c r="Q109" s="252">
        <v>0.8289138062673365</v>
      </c>
    </row>
    <row r="110" spans="1:17" s="17" customFormat="1" ht="12">
      <c r="A110" s="558">
        <v>95</v>
      </c>
      <c r="B110" s="559" t="s">
        <v>432</v>
      </c>
      <c r="C110" s="253">
        <v>204071.2480599985</v>
      </c>
      <c r="D110" s="253">
        <v>164321.5920099996</v>
      </c>
      <c r="E110" s="254">
        <v>24.190160017181427</v>
      </c>
      <c r="F110" s="254">
        <v>0.11292328019386752</v>
      </c>
      <c r="G110" s="255">
        <v>0.5213444589009267</v>
      </c>
      <c r="H110" s="255"/>
      <c r="I110" s="253">
        <v>28392.479389999993</v>
      </c>
      <c r="J110" s="253">
        <v>25028.450749999833</v>
      </c>
      <c r="K110" s="254">
        <v>13.440818505317125</v>
      </c>
      <c r="L110" s="255"/>
      <c r="M110" s="253">
        <v>58497.79900000011</v>
      </c>
      <c r="N110" s="253">
        <v>42369.489039999986</v>
      </c>
      <c r="O110" s="254">
        <v>38.0658590071119</v>
      </c>
      <c r="P110" s="254">
        <v>0.33905561493264746</v>
      </c>
      <c r="Q110" s="255">
        <v>1.1325408283017881</v>
      </c>
    </row>
    <row r="111" spans="1:17" s="17" customFormat="1" ht="12">
      <c r="A111" s="556">
        <v>96</v>
      </c>
      <c r="B111" s="557" t="s">
        <v>433</v>
      </c>
      <c r="C111" s="250">
        <v>118679.0872600003</v>
      </c>
      <c r="D111" s="250">
        <v>102253.58395000042</v>
      </c>
      <c r="E111" s="251">
        <v>16.063498877488307</v>
      </c>
      <c r="F111" s="251">
        <v>0.046662585212494334</v>
      </c>
      <c r="G111" s="252">
        <v>0.30319158195293483</v>
      </c>
      <c r="H111" s="252"/>
      <c r="I111" s="250">
        <v>15750.360969999936</v>
      </c>
      <c r="J111" s="250">
        <v>13057.966320000032</v>
      </c>
      <c r="K111" s="251">
        <v>20.618789970963082</v>
      </c>
      <c r="L111" s="252"/>
      <c r="M111" s="250">
        <v>19187.70487999998</v>
      </c>
      <c r="N111" s="250">
        <v>15185.154180000009</v>
      </c>
      <c r="O111" s="251">
        <v>26.358314525852037</v>
      </c>
      <c r="P111" s="251">
        <v>0.08414318005130762</v>
      </c>
      <c r="Q111" s="252">
        <v>0.37148165485688445</v>
      </c>
    </row>
    <row r="112" spans="1:17" s="17" customFormat="1" ht="12">
      <c r="A112" s="558">
        <v>97</v>
      </c>
      <c r="B112" s="559" t="s">
        <v>434</v>
      </c>
      <c r="C112" s="253">
        <v>2301.324899999997</v>
      </c>
      <c r="D112" s="253">
        <v>760.3303299999999</v>
      </c>
      <c r="E112" s="254">
        <v>202.67435208062756</v>
      </c>
      <c r="F112" s="254">
        <v>0.004377752637317295</v>
      </c>
      <c r="G112" s="255">
        <v>0.005879235787262802</v>
      </c>
      <c r="H112" s="255"/>
      <c r="I112" s="253">
        <v>138.93074000000004</v>
      </c>
      <c r="J112" s="253">
        <v>106.59953000000004</v>
      </c>
      <c r="K112" s="254">
        <v>30.329599014179504</v>
      </c>
      <c r="L112" s="255"/>
      <c r="M112" s="253">
        <v>161.04054000000005</v>
      </c>
      <c r="N112" s="253">
        <v>116.02890000000001</v>
      </c>
      <c r="O112" s="254">
        <v>38.7934730054323</v>
      </c>
      <c r="P112" s="254">
        <v>0.0009462522308398672</v>
      </c>
      <c r="Q112" s="255">
        <v>0.0031178093822259363</v>
      </c>
    </row>
    <row r="113" spans="1:17" s="17" customFormat="1" ht="12.75" thickBot="1">
      <c r="A113" s="560">
        <v>98</v>
      </c>
      <c r="B113" s="561" t="s">
        <v>442</v>
      </c>
      <c r="C113" s="256">
        <v>361584.7934700008</v>
      </c>
      <c r="D113" s="256">
        <v>311771.53375000146</v>
      </c>
      <c r="E113" s="257">
        <v>15.977488105101608</v>
      </c>
      <c r="F113" s="257">
        <v>0.14151258762229046</v>
      </c>
      <c r="G113" s="257">
        <v>0.923747124058346</v>
      </c>
      <c r="H113" s="257"/>
      <c r="I113" s="256">
        <v>44378.34817000006</v>
      </c>
      <c r="J113" s="256">
        <v>39635.32943000014</v>
      </c>
      <c r="K113" s="257">
        <v>11.966643921495727</v>
      </c>
      <c r="L113" s="257"/>
      <c r="M113" s="256">
        <v>53270.60052999998</v>
      </c>
      <c r="N113" s="256">
        <v>46433.39585999999</v>
      </c>
      <c r="O113" s="257">
        <v>14.724756919814034</v>
      </c>
      <c r="P113" s="257">
        <v>0.14373438007804745</v>
      </c>
      <c r="Q113" s="257">
        <v>1.0313401714204622</v>
      </c>
    </row>
    <row r="114" spans="1:17" s="17" customFormat="1" ht="12">
      <c r="A114" s="556"/>
      <c r="B114" s="557"/>
      <c r="C114" s="562"/>
      <c r="D114" s="562"/>
      <c r="E114" s="123"/>
      <c r="F114" s="563"/>
      <c r="G114" s="563"/>
      <c r="H114" s="563"/>
      <c r="I114" s="562"/>
      <c r="J114" s="562"/>
      <c r="K114" s="563"/>
      <c r="L114" s="564"/>
      <c r="M114" s="458"/>
      <c r="N114" s="458"/>
      <c r="O114" s="252"/>
      <c r="P114" s="252"/>
      <c r="Q114" s="252"/>
    </row>
    <row r="115" spans="1:17" ht="12.75">
      <c r="A115" s="1" t="s">
        <v>600</v>
      </c>
      <c r="C115" s="565"/>
      <c r="D115" s="565"/>
      <c r="E115" s="566"/>
      <c r="I115" s="565"/>
      <c r="J115" s="565"/>
      <c r="K115" s="567"/>
      <c r="L115" s="219"/>
      <c r="M115" s="219"/>
      <c r="N115" s="219"/>
      <c r="O115" s="219"/>
      <c r="P115" s="219"/>
      <c r="Q115" s="219"/>
    </row>
    <row r="116" spans="1:17" ht="13.5">
      <c r="A116" s="568" t="s">
        <v>443</v>
      </c>
      <c r="C116" s="569"/>
      <c r="D116" s="569"/>
      <c r="I116" s="569"/>
      <c r="J116" s="569"/>
      <c r="K116" s="567"/>
      <c r="L116" s="219"/>
      <c r="M116" s="219"/>
      <c r="N116" s="219"/>
      <c r="O116" s="219"/>
      <c r="P116" s="219"/>
      <c r="Q116" s="219"/>
    </row>
    <row r="117" spans="1:17" ht="12.75">
      <c r="A117" s="1" t="s">
        <v>596</v>
      </c>
      <c r="B117" s="570"/>
      <c r="C117" s="571"/>
      <c r="D117" s="571"/>
      <c r="E117" s="572"/>
      <c r="F117" s="572"/>
      <c r="G117" s="572"/>
      <c r="H117" s="571"/>
      <c r="I117" s="571"/>
      <c r="J117" s="571"/>
      <c r="K117" s="567"/>
      <c r="L117" s="573"/>
      <c r="M117" s="465"/>
      <c r="N117" s="465"/>
      <c r="O117" s="574"/>
      <c r="P117" s="572"/>
      <c r="Q117" s="572"/>
    </row>
    <row r="118" ht="12.75">
      <c r="A118" s="1" t="s">
        <v>1031</v>
      </c>
    </row>
  </sheetData>
  <sheetProtection/>
  <mergeCells count="7">
    <mergeCell ref="A8:K8"/>
    <mergeCell ref="A9:K9"/>
    <mergeCell ref="A10:K10"/>
    <mergeCell ref="C12:K12"/>
    <mergeCell ref="M12:Q12"/>
    <mergeCell ref="C13:G13"/>
    <mergeCell ref="B12:B14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zoomScalePageLayoutView="0" workbookViewId="0" topLeftCell="A1">
      <selection activeCell="C31" sqref="C31"/>
    </sheetView>
  </sheetViews>
  <sheetFormatPr defaultColWidth="6.7109375" defaultRowHeight="12.75"/>
  <cols>
    <col min="1" max="1" width="5.8515625" style="219" customWidth="1"/>
    <col min="2" max="2" width="0.5625" style="219" customWidth="1"/>
    <col min="3" max="3" width="71.28125" style="539" customWidth="1"/>
    <col min="4" max="4" width="17.00390625" style="219" customWidth="1"/>
    <col min="5" max="5" width="16.7109375" style="219" customWidth="1"/>
    <col min="6" max="6" width="11.57421875" style="575" customWidth="1"/>
    <col min="7" max="7" width="14.140625" style="575" customWidth="1"/>
    <col min="8" max="8" width="14.28125" style="576" customWidth="1"/>
    <col min="9" max="9" width="4.00390625" style="219" customWidth="1"/>
    <col min="10" max="10" width="13.8515625" style="219" customWidth="1"/>
    <col min="11" max="11" width="15.421875" style="219" customWidth="1"/>
    <col min="12" max="12" width="12.57421875" style="219" customWidth="1"/>
    <col min="13" max="13" width="15.7109375" style="219" customWidth="1"/>
    <col min="14" max="14" width="14.7109375" style="219" customWidth="1"/>
    <col min="15" max="16384" width="6.7109375" style="219" customWidth="1"/>
  </cols>
  <sheetData>
    <row r="1" ht="3" customHeight="1"/>
    <row r="2" spans="5:7" ht="12.75">
      <c r="E2" s="397"/>
      <c r="F2" s="346"/>
      <c r="G2" s="397"/>
    </row>
    <row r="3" spans="5:7" ht="12.75">
      <c r="E3" s="397"/>
      <c r="F3" s="397"/>
      <c r="G3" s="397"/>
    </row>
    <row r="4" spans="5:7" ht="12.75">
      <c r="E4" s="397"/>
      <c r="F4" s="466"/>
      <c r="G4" s="397"/>
    </row>
    <row r="5" ht="12.75"/>
    <row r="7" ht="15.75" customHeight="1"/>
    <row r="8" spans="1:8" s="70" customFormat="1" ht="15">
      <c r="A8" s="68" t="s">
        <v>663</v>
      </c>
      <c r="B8" s="68"/>
      <c r="C8" s="68"/>
      <c r="D8" s="68"/>
      <c r="E8" s="68"/>
      <c r="F8" s="68"/>
      <c r="G8" s="69"/>
      <c r="H8" s="69"/>
    </row>
    <row r="9" spans="1:8" s="70" customFormat="1" ht="15">
      <c r="A9" s="845" t="s">
        <v>594</v>
      </c>
      <c r="B9" s="845"/>
      <c r="C9" s="845"/>
      <c r="D9" s="845"/>
      <c r="E9" s="845"/>
      <c r="F9" s="845"/>
      <c r="G9" s="845"/>
      <c r="H9" s="71"/>
    </row>
    <row r="10" spans="1:9" s="70" customFormat="1" ht="15.75" thickBot="1">
      <c r="A10" s="394" t="s">
        <v>544</v>
      </c>
      <c r="B10" s="394"/>
      <c r="C10" s="394"/>
      <c r="D10" s="68"/>
      <c r="E10" s="68"/>
      <c r="F10" s="68"/>
      <c r="G10" s="68"/>
      <c r="H10" s="71"/>
      <c r="I10" s="72"/>
    </row>
    <row r="11" spans="1:14" ht="18" customHeight="1" thickBot="1">
      <c r="A11" s="849" t="s">
        <v>610</v>
      </c>
      <c r="B11" s="73"/>
      <c r="C11" s="849" t="s">
        <v>591</v>
      </c>
      <c r="D11" s="839" t="s">
        <v>1029</v>
      </c>
      <c r="E11" s="839"/>
      <c r="F11" s="839"/>
      <c r="G11" s="839"/>
      <c r="H11" s="839"/>
      <c r="J11" s="839" t="s">
        <v>1030</v>
      </c>
      <c r="K11" s="839"/>
      <c r="L11" s="839"/>
      <c r="M11" s="839"/>
      <c r="N11" s="839"/>
    </row>
    <row r="12" spans="1:14" s="3" customFormat="1" ht="12.75" customHeight="1">
      <c r="A12" s="850"/>
      <c r="B12" s="393"/>
      <c r="C12" s="850"/>
      <c r="D12" s="846" t="s">
        <v>542</v>
      </c>
      <c r="E12" s="846"/>
      <c r="F12" s="846"/>
      <c r="G12" s="846"/>
      <c r="H12" s="846"/>
      <c r="J12" s="846" t="s">
        <v>542</v>
      </c>
      <c r="K12" s="846"/>
      <c r="L12" s="846"/>
      <c r="M12" s="846"/>
      <c r="N12" s="846"/>
    </row>
    <row r="13" spans="1:14" s="3" customFormat="1" ht="13.5" customHeight="1">
      <c r="A13" s="850"/>
      <c r="B13" s="19"/>
      <c r="C13" s="850"/>
      <c r="D13" s="127" t="s">
        <v>873</v>
      </c>
      <c r="E13" s="127" t="s">
        <v>538</v>
      </c>
      <c r="F13" s="74" t="s">
        <v>539</v>
      </c>
      <c r="G13" s="74" t="s">
        <v>597</v>
      </c>
      <c r="H13" s="847" t="s">
        <v>593</v>
      </c>
      <c r="J13" s="127" t="s">
        <v>873</v>
      </c>
      <c r="K13" s="127" t="s">
        <v>538</v>
      </c>
      <c r="L13" s="74" t="s">
        <v>539</v>
      </c>
      <c r="M13" s="74" t="s">
        <v>597</v>
      </c>
      <c r="N13" s="847" t="s">
        <v>593</v>
      </c>
    </row>
    <row r="14" spans="1:14" s="3" customFormat="1" ht="13.5" customHeight="1" thickBot="1">
      <c r="A14" s="851"/>
      <c r="B14" s="11"/>
      <c r="C14" s="851"/>
      <c r="D14" s="12"/>
      <c r="E14" s="12"/>
      <c r="F14" s="75" t="s">
        <v>540</v>
      </c>
      <c r="G14" s="75" t="s">
        <v>598</v>
      </c>
      <c r="H14" s="848"/>
      <c r="I14" s="76"/>
      <c r="J14" s="12"/>
      <c r="K14" s="12"/>
      <c r="L14" s="75" t="s">
        <v>540</v>
      </c>
      <c r="M14" s="75" t="s">
        <v>598</v>
      </c>
      <c r="N14" s="848"/>
    </row>
    <row r="15" spans="1:14" ht="10.5" customHeight="1">
      <c r="A15" s="14"/>
      <c r="B15" s="14"/>
      <c r="C15" s="14"/>
      <c r="D15" s="77"/>
      <c r="E15" s="77"/>
      <c r="F15" s="78"/>
      <c r="G15" s="78"/>
      <c r="H15" s="79"/>
      <c r="J15" s="77"/>
      <c r="K15" s="77"/>
      <c r="L15" s="78"/>
      <c r="M15" s="78"/>
      <c r="N15" s="79"/>
    </row>
    <row r="16" spans="1:14" ht="13.5" customHeight="1">
      <c r="A16" s="23"/>
      <c r="B16" s="45" t="s">
        <v>611</v>
      </c>
      <c r="C16" s="45"/>
      <c r="D16" s="80">
        <v>39143265.949390024</v>
      </c>
      <c r="E16" s="80">
        <v>35200585.72665998</v>
      </c>
      <c r="F16" s="81">
        <v>11.200609709582077</v>
      </c>
      <c r="G16" s="81">
        <v>11.200609709582077</v>
      </c>
      <c r="H16" s="81">
        <v>100</v>
      </c>
      <c r="I16" s="81"/>
      <c r="J16" s="80">
        <v>5165182.35265</v>
      </c>
      <c r="K16" s="80">
        <v>4756833.171219999</v>
      </c>
      <c r="L16" s="81">
        <v>8.584475568758917</v>
      </c>
      <c r="M16" s="81">
        <v>8.584475568758917</v>
      </c>
      <c r="N16" s="81">
        <v>100</v>
      </c>
    </row>
    <row r="17" spans="1:14" ht="12.75">
      <c r="A17" s="9"/>
      <c r="B17" s="28"/>
      <c r="C17" s="28"/>
      <c r="D17" s="82"/>
      <c r="E17" s="82"/>
      <c r="F17" s="83"/>
      <c r="G17" s="83"/>
      <c r="H17" s="83"/>
      <c r="I17" s="83"/>
      <c r="J17" s="82"/>
      <c r="K17" s="82"/>
      <c r="L17" s="83"/>
      <c r="M17" s="83"/>
      <c r="N17" s="83"/>
    </row>
    <row r="18" spans="1:14" s="85" customFormat="1" ht="15" customHeight="1">
      <c r="A18" s="84" t="s">
        <v>612</v>
      </c>
      <c r="B18" s="45" t="s">
        <v>613</v>
      </c>
      <c r="C18" s="45"/>
      <c r="D18" s="80">
        <v>2555687.212149999</v>
      </c>
      <c r="E18" s="80">
        <v>2169476.132080001</v>
      </c>
      <c r="F18" s="81">
        <v>17.80204328404921</v>
      </c>
      <c r="G18" s="81">
        <v>1.097172311475182</v>
      </c>
      <c r="H18" s="81">
        <v>6.529059724996772</v>
      </c>
      <c r="I18" s="81"/>
      <c r="J18" s="80">
        <v>400526.4140699998</v>
      </c>
      <c r="K18" s="80">
        <v>273597.96467</v>
      </c>
      <c r="L18" s="81">
        <v>46.39232223569151</v>
      </c>
      <c r="M18" s="81">
        <v>2.668339309605136</v>
      </c>
      <c r="N18" s="81">
        <v>7.754351864547619</v>
      </c>
    </row>
    <row r="19" spans="1:14" s="85" customFormat="1" ht="15" customHeight="1">
      <c r="A19" s="86" t="s">
        <v>614</v>
      </c>
      <c r="B19" s="28" t="s">
        <v>615</v>
      </c>
      <c r="C19" s="28"/>
      <c r="D19" s="87">
        <v>1070773.8832900003</v>
      </c>
      <c r="E19" s="87">
        <v>1023558.7560200008</v>
      </c>
      <c r="F19" s="88">
        <v>4.612839955919138</v>
      </c>
      <c r="G19" s="88">
        <v>0.13413165234418245</v>
      </c>
      <c r="H19" s="88">
        <v>2.7355251467122055</v>
      </c>
      <c r="I19" s="88"/>
      <c r="J19" s="87">
        <v>177920.72855999996</v>
      </c>
      <c r="K19" s="87">
        <v>129028.33803000001</v>
      </c>
      <c r="L19" s="88">
        <v>37.892753852748314</v>
      </c>
      <c r="M19" s="88">
        <v>1.0278348802688906</v>
      </c>
      <c r="N19" s="88">
        <v>3.444616596521856</v>
      </c>
    </row>
    <row r="20" spans="1:14" ht="10.5" customHeight="1">
      <c r="A20" s="89" t="s">
        <v>616</v>
      </c>
      <c r="B20" s="25"/>
      <c r="C20" s="25" t="s">
        <v>617</v>
      </c>
      <c r="D20" s="90">
        <v>752565.8615700003</v>
      </c>
      <c r="E20" s="90">
        <v>752217.7156000006</v>
      </c>
      <c r="F20" s="91">
        <v>0.04628260712020394</v>
      </c>
      <c r="G20" s="91">
        <v>0.0009890345936375848</v>
      </c>
      <c r="H20" s="91">
        <v>1.9225934354660759</v>
      </c>
      <c r="I20" s="91"/>
      <c r="J20" s="90">
        <v>129561.80489999997</v>
      </c>
      <c r="K20" s="90">
        <v>92807.73511000001</v>
      </c>
      <c r="L20" s="91">
        <v>39.60237769668374</v>
      </c>
      <c r="M20" s="91">
        <v>0.7726583730615372</v>
      </c>
      <c r="N20" s="91">
        <v>2.5083684573794036</v>
      </c>
    </row>
    <row r="21" spans="1:14" ht="12.75">
      <c r="A21" s="92" t="s">
        <v>618</v>
      </c>
      <c r="B21" s="17"/>
      <c r="C21" s="17" t="s">
        <v>619</v>
      </c>
      <c r="D21" s="93">
        <v>318208.02171999996</v>
      </c>
      <c r="E21" s="93">
        <v>271341.0404200002</v>
      </c>
      <c r="F21" s="94">
        <v>17.272352618481833</v>
      </c>
      <c r="G21" s="94">
        <v>0.13314261775054487</v>
      </c>
      <c r="H21" s="94">
        <v>0.8129317112461297</v>
      </c>
      <c r="I21" s="94"/>
      <c r="J21" s="93">
        <v>48358.923659999986</v>
      </c>
      <c r="K21" s="93">
        <v>36220.602920000005</v>
      </c>
      <c r="L21" s="94">
        <v>33.512199581022266</v>
      </c>
      <c r="M21" s="94">
        <v>0.25517650720735346</v>
      </c>
      <c r="N21" s="94">
        <v>0.9362481391424528</v>
      </c>
    </row>
    <row r="22" spans="1:14" ht="12.75">
      <c r="A22" s="84" t="s">
        <v>620</v>
      </c>
      <c r="B22" s="45" t="s">
        <v>621</v>
      </c>
      <c r="C22" s="45"/>
      <c r="D22" s="80">
        <v>1484913.3288599986</v>
      </c>
      <c r="E22" s="80">
        <v>1145917.3760600002</v>
      </c>
      <c r="F22" s="81">
        <v>29.582931534345512</v>
      </c>
      <c r="G22" s="81">
        <v>0.9630406591309983</v>
      </c>
      <c r="H22" s="81">
        <v>3.7935345782845653</v>
      </c>
      <c r="I22" s="81"/>
      <c r="J22" s="80">
        <v>222605.68550999986</v>
      </c>
      <c r="K22" s="80">
        <v>144569.62664000003</v>
      </c>
      <c r="L22" s="81">
        <v>53.9781838576102</v>
      </c>
      <c r="M22" s="81">
        <v>1.6405044293362445</v>
      </c>
      <c r="N22" s="81">
        <v>4.309735268025762</v>
      </c>
    </row>
    <row r="23" spans="1:14" ht="12.75">
      <c r="A23" s="92" t="s">
        <v>622</v>
      </c>
      <c r="B23" s="17"/>
      <c r="C23" s="17" t="s">
        <v>617</v>
      </c>
      <c r="D23" s="95">
        <v>433622.33858</v>
      </c>
      <c r="E23" s="95">
        <v>390981.1621999997</v>
      </c>
      <c r="F23" s="94">
        <v>10.90619715284082</v>
      </c>
      <c r="G23" s="94">
        <v>0.12113768989845253</v>
      </c>
      <c r="H23" s="94">
        <v>1.1077827260010662</v>
      </c>
      <c r="I23" s="94"/>
      <c r="J23" s="95">
        <v>64124.07389999999</v>
      </c>
      <c r="K23" s="95">
        <v>37495.58182000002</v>
      </c>
      <c r="L23" s="94">
        <v>71.01767938375187</v>
      </c>
      <c r="M23" s="94">
        <v>0.5597945339161533</v>
      </c>
      <c r="N23" s="94">
        <v>1.2414677647750636</v>
      </c>
    </row>
    <row r="24" spans="1:14" ht="12.75">
      <c r="A24" s="96">
        <v>122</v>
      </c>
      <c r="B24" s="25"/>
      <c r="C24" s="25" t="s">
        <v>619</v>
      </c>
      <c r="D24" s="97">
        <v>1051290.9902799986</v>
      </c>
      <c r="E24" s="97">
        <v>754936.2138600005</v>
      </c>
      <c r="F24" s="91">
        <v>39.25560477549906</v>
      </c>
      <c r="G24" s="91">
        <v>0.8419029692325459</v>
      </c>
      <c r="H24" s="91">
        <v>2.6857518522834987</v>
      </c>
      <c r="I24" s="91"/>
      <c r="J24" s="97">
        <v>158481.61160999988</v>
      </c>
      <c r="K24" s="97">
        <v>107074.04482000001</v>
      </c>
      <c r="L24" s="91">
        <v>48.01123080427202</v>
      </c>
      <c r="M24" s="91">
        <v>1.0807098954200915</v>
      </c>
      <c r="N24" s="91">
        <v>3.0682675032506994</v>
      </c>
    </row>
    <row r="25" spans="1:14" ht="13.5" customHeight="1">
      <c r="A25" s="86" t="s">
        <v>623</v>
      </c>
      <c r="B25" s="28" t="s">
        <v>624</v>
      </c>
      <c r="C25" s="28"/>
      <c r="D25" s="87">
        <v>12505383.450880012</v>
      </c>
      <c r="E25" s="87">
        <v>11988675.758640002</v>
      </c>
      <c r="F25" s="94">
        <v>4.309964692035549</v>
      </c>
      <c r="G25" s="94">
        <v>1.4678951545078083</v>
      </c>
      <c r="H25" s="94">
        <v>31.94772625015181</v>
      </c>
      <c r="I25" s="94"/>
      <c r="J25" s="87">
        <v>1723837.4026499996</v>
      </c>
      <c r="K25" s="87">
        <v>1635801.1508999988</v>
      </c>
      <c r="L25" s="94">
        <v>5.381843123264965</v>
      </c>
      <c r="M25" s="94">
        <v>1.8507323797404027</v>
      </c>
      <c r="N25" s="94">
        <v>33.37418284497901</v>
      </c>
    </row>
    <row r="26" spans="1:14" ht="12.75">
      <c r="A26" s="84" t="s">
        <v>625</v>
      </c>
      <c r="B26" s="45" t="s">
        <v>615</v>
      </c>
      <c r="C26" s="45"/>
      <c r="D26" s="80">
        <v>1010462.539350001</v>
      </c>
      <c r="E26" s="80">
        <v>1041693.4194900006</v>
      </c>
      <c r="F26" s="81">
        <v>-2.9980874944270828</v>
      </c>
      <c r="G26" s="81">
        <v>-0.08872261496588145</v>
      </c>
      <c r="H26" s="81">
        <v>2.5814466801428133</v>
      </c>
      <c r="I26" s="81"/>
      <c r="J26" s="80">
        <v>156522.77405000012</v>
      </c>
      <c r="K26" s="80">
        <v>96460.2496400001</v>
      </c>
      <c r="L26" s="81">
        <v>62.26660685013749</v>
      </c>
      <c r="M26" s="81">
        <v>1.2626577861379067</v>
      </c>
      <c r="N26" s="81">
        <v>3.030343623196498</v>
      </c>
    </row>
    <row r="27" spans="1:14" ht="12.75">
      <c r="A27" s="86" t="s">
        <v>626</v>
      </c>
      <c r="B27" s="28" t="s">
        <v>621</v>
      </c>
      <c r="C27" s="28"/>
      <c r="D27" s="87">
        <v>11494920.91153001</v>
      </c>
      <c r="E27" s="87">
        <v>10946982.339150002</v>
      </c>
      <c r="F27" s="88">
        <v>5.005384638471553</v>
      </c>
      <c r="G27" s="88">
        <v>1.5566177694736882</v>
      </c>
      <c r="H27" s="88">
        <v>29.366279570008995</v>
      </c>
      <c r="I27" s="88"/>
      <c r="J27" s="87">
        <v>1567314.6285999995</v>
      </c>
      <c r="K27" s="87">
        <v>1539340.9012599988</v>
      </c>
      <c r="L27" s="88">
        <v>1.8172535607352023</v>
      </c>
      <c r="M27" s="88">
        <v>0.5880745936024949</v>
      </c>
      <c r="N27" s="88">
        <v>30.343839221782513</v>
      </c>
    </row>
    <row r="28" spans="1:14" s="85" customFormat="1" ht="15" customHeight="1">
      <c r="A28" s="84" t="s">
        <v>627</v>
      </c>
      <c r="B28" s="45" t="s">
        <v>628</v>
      </c>
      <c r="C28" s="45"/>
      <c r="D28" s="80">
        <v>4024524.306620002</v>
      </c>
      <c r="E28" s="80">
        <v>2500328.8337300015</v>
      </c>
      <c r="F28" s="81">
        <v>60.95980066014752</v>
      </c>
      <c r="G28" s="81">
        <v>4.330028723742558</v>
      </c>
      <c r="H28" s="81">
        <v>10.281524060418153</v>
      </c>
      <c r="I28" s="81"/>
      <c r="J28" s="80">
        <v>328561.88699999993</v>
      </c>
      <c r="K28" s="80">
        <v>246522.74371000007</v>
      </c>
      <c r="L28" s="81">
        <v>33.278529216155235</v>
      </c>
      <c r="M28" s="81">
        <v>1.72465882945731</v>
      </c>
      <c r="N28" s="81">
        <v>6.361089784786225</v>
      </c>
    </row>
    <row r="29" spans="1:14" ht="12.75">
      <c r="A29" s="86" t="s">
        <v>629</v>
      </c>
      <c r="B29" s="28" t="s">
        <v>615</v>
      </c>
      <c r="C29" s="28"/>
      <c r="D29" s="87">
        <v>8851.71118</v>
      </c>
      <c r="E29" s="87">
        <v>1582.0163500000003</v>
      </c>
      <c r="F29" s="88">
        <v>459.52084060319595</v>
      </c>
      <c r="G29" s="88">
        <v>0.02065219847888533</v>
      </c>
      <c r="H29" s="88">
        <v>0.022613624502985392</v>
      </c>
      <c r="I29" s="88"/>
      <c r="J29" s="87">
        <v>127.14372000000002</v>
      </c>
      <c r="K29" s="87">
        <v>143.82245999999998</v>
      </c>
      <c r="L29" s="88">
        <v>-11.596756167291232</v>
      </c>
      <c r="M29" s="88">
        <v>-0.00035062696965936093</v>
      </c>
      <c r="N29" s="88">
        <v>0.0024615533648055785</v>
      </c>
    </row>
    <row r="30" spans="1:14" ht="12.75">
      <c r="A30" s="84" t="s">
        <v>630</v>
      </c>
      <c r="B30" s="45" t="s">
        <v>621</v>
      </c>
      <c r="C30" s="45"/>
      <c r="D30" s="80">
        <v>4015672.5954400017</v>
      </c>
      <c r="E30" s="80">
        <v>2498746.8173800013</v>
      </c>
      <c r="F30" s="81">
        <v>60.70746213698174</v>
      </c>
      <c r="G30" s="81">
        <v>4.309376525263674</v>
      </c>
      <c r="H30" s="81">
        <v>10.258910435915167</v>
      </c>
      <c r="I30" s="81"/>
      <c r="J30" s="80">
        <v>328434.74327999994</v>
      </c>
      <c r="K30" s="80">
        <v>246378.92125000007</v>
      </c>
      <c r="L30" s="81">
        <v>33.304724939004835</v>
      </c>
      <c r="M30" s="81">
        <v>1.7250094564269691</v>
      </c>
      <c r="N30" s="81">
        <v>6.358628231421419</v>
      </c>
    </row>
    <row r="31" spans="1:14" s="85" customFormat="1" ht="12.75">
      <c r="A31" s="98" t="s">
        <v>631</v>
      </c>
      <c r="B31" s="28"/>
      <c r="C31" s="1" t="s">
        <v>632</v>
      </c>
      <c r="D31" s="95">
        <v>436451.7620999998</v>
      </c>
      <c r="E31" s="95">
        <v>70430.71627000003</v>
      </c>
      <c r="F31" s="94" t="s">
        <v>1005</v>
      </c>
      <c r="G31" s="94">
        <v>1.0398152140769215</v>
      </c>
      <c r="H31" s="94">
        <v>1.1150111047563243</v>
      </c>
      <c r="I31" s="94"/>
      <c r="J31" s="95">
        <v>45222.29517000003</v>
      </c>
      <c r="K31" s="95">
        <v>1880.9137800000005</v>
      </c>
      <c r="L31" s="94" t="s">
        <v>1005</v>
      </c>
      <c r="M31" s="94">
        <v>0.9111394036735608</v>
      </c>
      <c r="N31" s="94">
        <v>0.8755217547508019</v>
      </c>
    </row>
    <row r="32" spans="1:14" s="85" customFormat="1" ht="12.75">
      <c r="A32" s="99" t="s">
        <v>633</v>
      </c>
      <c r="B32" s="45"/>
      <c r="C32" s="100" t="s">
        <v>634</v>
      </c>
      <c r="D32" s="90">
        <v>3579220.8333400018</v>
      </c>
      <c r="E32" s="90">
        <v>2428316.101110001</v>
      </c>
      <c r="F32" s="91">
        <v>47.395177740818575</v>
      </c>
      <c r="G32" s="91">
        <v>3.269561311186752</v>
      </c>
      <c r="H32" s="91">
        <v>9.143899331158844</v>
      </c>
      <c r="I32" s="91"/>
      <c r="J32" s="90">
        <v>283212.44810999994</v>
      </c>
      <c r="K32" s="90">
        <v>244498.00747000007</v>
      </c>
      <c r="L32" s="91">
        <v>15.83425609092137</v>
      </c>
      <c r="M32" s="91">
        <v>0.8138700527534092</v>
      </c>
      <c r="N32" s="91">
        <v>5.483106476670619</v>
      </c>
    </row>
    <row r="33" spans="1:14" s="85" customFormat="1" ht="24.75" customHeight="1">
      <c r="A33" s="101" t="s">
        <v>635</v>
      </c>
      <c r="B33" s="28" t="s">
        <v>636</v>
      </c>
      <c r="C33" s="102" t="s">
        <v>637</v>
      </c>
      <c r="D33" s="103">
        <v>8414205.144040007</v>
      </c>
      <c r="E33" s="103">
        <v>7416576.474129992</v>
      </c>
      <c r="F33" s="104">
        <v>13.451336656338372</v>
      </c>
      <c r="G33" s="104">
        <v>2.834125197963505</v>
      </c>
      <c r="H33" s="104">
        <v>21.4959200259863</v>
      </c>
      <c r="I33" s="104"/>
      <c r="J33" s="103">
        <v>1178491.8531100007</v>
      </c>
      <c r="K33" s="103">
        <v>994270.4286600001</v>
      </c>
      <c r="L33" s="104">
        <v>18.52830167123444</v>
      </c>
      <c r="M33" s="104">
        <v>3.8727745501899284</v>
      </c>
      <c r="N33" s="104">
        <v>22.816074489710413</v>
      </c>
    </row>
    <row r="34" spans="1:14" ht="12.75">
      <c r="A34" s="84" t="s">
        <v>638</v>
      </c>
      <c r="B34" s="45" t="s">
        <v>615</v>
      </c>
      <c r="C34" s="45" t="s">
        <v>639</v>
      </c>
      <c r="D34" s="80">
        <v>6633770.9460400045</v>
      </c>
      <c r="E34" s="80">
        <v>5763677.719609991</v>
      </c>
      <c r="F34" s="81">
        <v>15.09614639745836</v>
      </c>
      <c r="G34" s="81">
        <v>2.4718146260021703</v>
      </c>
      <c r="H34" s="81">
        <v>16.94741300998513</v>
      </c>
      <c r="I34" s="81"/>
      <c r="J34" s="80">
        <v>936481.6945700006</v>
      </c>
      <c r="K34" s="80">
        <v>772214.5239500002</v>
      </c>
      <c r="L34" s="81">
        <v>21.272219768639903</v>
      </c>
      <c r="M34" s="81">
        <v>3.4532884527852885</v>
      </c>
      <c r="N34" s="81">
        <v>18.13066084858627</v>
      </c>
    </row>
    <row r="35" spans="1:14" ht="12.75">
      <c r="A35" s="86" t="s">
        <v>640</v>
      </c>
      <c r="B35" s="28" t="s">
        <v>621</v>
      </c>
      <c r="C35" s="28" t="s">
        <v>641</v>
      </c>
      <c r="D35" s="87">
        <v>1780434.198000002</v>
      </c>
      <c r="E35" s="87">
        <v>1652898.7545200007</v>
      </c>
      <c r="F35" s="88">
        <v>7.715865423169093</v>
      </c>
      <c r="G35" s="88">
        <v>0.3623105719613335</v>
      </c>
      <c r="H35" s="88">
        <v>4.548507016001169</v>
      </c>
      <c r="I35" s="88"/>
      <c r="J35" s="87">
        <v>242010.1585400001</v>
      </c>
      <c r="K35" s="87">
        <v>222055.90470999994</v>
      </c>
      <c r="L35" s="88">
        <v>8.986139709304267</v>
      </c>
      <c r="M35" s="88">
        <v>0.41948609740463993</v>
      </c>
      <c r="N35" s="88">
        <v>4.6854136411241445</v>
      </c>
    </row>
    <row r="36" spans="1:14" s="85" customFormat="1" ht="12.75">
      <c r="A36" s="84" t="s">
        <v>642</v>
      </c>
      <c r="B36" s="45" t="s">
        <v>643</v>
      </c>
      <c r="C36" s="105" t="s">
        <v>644</v>
      </c>
      <c r="D36" s="80">
        <v>7286457.616929999</v>
      </c>
      <c r="E36" s="80">
        <v>7344128.505439991</v>
      </c>
      <c r="F36" s="81">
        <v>-0.7852652423943038</v>
      </c>
      <c r="G36" s="81">
        <v>-0.16383502524025934</v>
      </c>
      <c r="H36" s="81">
        <v>18.614843294759734</v>
      </c>
      <c r="I36" s="81"/>
      <c r="J36" s="80">
        <v>877499.6387499998</v>
      </c>
      <c r="K36" s="80">
        <v>1017428.9954600001</v>
      </c>
      <c r="L36" s="81">
        <v>-13.753230675987904</v>
      </c>
      <c r="M36" s="81">
        <v>-2.941649447716751</v>
      </c>
      <c r="N36" s="81">
        <v>16.988744614210923</v>
      </c>
    </row>
    <row r="37" spans="1:14" ht="12.75">
      <c r="A37" s="86" t="s">
        <v>645</v>
      </c>
      <c r="B37" s="28" t="s">
        <v>615</v>
      </c>
      <c r="C37" s="28" t="s">
        <v>646</v>
      </c>
      <c r="D37" s="82">
        <v>1766332.2187399992</v>
      </c>
      <c r="E37" s="82">
        <v>1837712.7061599938</v>
      </c>
      <c r="F37" s="88">
        <v>-3.8842027472916687</v>
      </c>
      <c r="G37" s="88">
        <v>-0.20278210133853788</v>
      </c>
      <c r="H37" s="88">
        <v>4.5124804379475245</v>
      </c>
      <c r="I37" s="88"/>
      <c r="J37" s="82">
        <v>226256.6341999999</v>
      </c>
      <c r="K37" s="82">
        <v>236333.14637000012</v>
      </c>
      <c r="L37" s="88">
        <v>-4.263689763696772</v>
      </c>
      <c r="M37" s="88">
        <v>-0.2118323642495087</v>
      </c>
      <c r="N37" s="88">
        <v>4.380419097573948</v>
      </c>
    </row>
    <row r="38" spans="1:14" ht="12.75">
      <c r="A38" s="84" t="s">
        <v>647</v>
      </c>
      <c r="B38" s="45" t="s">
        <v>621</v>
      </c>
      <c r="C38" s="45" t="s">
        <v>648</v>
      </c>
      <c r="D38" s="80">
        <v>3680731.6214199993</v>
      </c>
      <c r="E38" s="80">
        <v>3804801.668379999</v>
      </c>
      <c r="F38" s="81">
        <v>-3.2608807967860844</v>
      </c>
      <c r="G38" s="81">
        <v>-0.3524658592997008</v>
      </c>
      <c r="H38" s="81">
        <v>9.403230752842576</v>
      </c>
      <c r="I38" s="81"/>
      <c r="J38" s="80">
        <v>413681.98592000006</v>
      </c>
      <c r="K38" s="80">
        <v>557484.5041</v>
      </c>
      <c r="L38" s="81">
        <v>-25.794890642234797</v>
      </c>
      <c r="M38" s="81">
        <v>-3.0230725569700505</v>
      </c>
      <c r="N38" s="81">
        <v>8.009049006909898</v>
      </c>
    </row>
    <row r="39" spans="1:14" ht="15" customHeight="1">
      <c r="A39" s="106">
        <v>521</v>
      </c>
      <c r="B39" s="107"/>
      <c r="C39" s="108" t="s">
        <v>649</v>
      </c>
      <c r="D39" s="95">
        <v>3599964.595169999</v>
      </c>
      <c r="E39" s="95">
        <v>3756534.581709999</v>
      </c>
      <c r="F39" s="109">
        <v>-4.167936781477152</v>
      </c>
      <c r="G39" s="109">
        <v>-0.44479369677481817</v>
      </c>
      <c r="H39" s="109">
        <v>9.19689378966115</v>
      </c>
      <c r="I39" s="109"/>
      <c r="J39" s="95">
        <v>401102.8071900001</v>
      </c>
      <c r="K39" s="95">
        <v>548859.60617</v>
      </c>
      <c r="L39" s="109">
        <v>-26.92069106908093</v>
      </c>
      <c r="M39" s="109">
        <v>-3.1062009883795096</v>
      </c>
      <c r="N39" s="109">
        <v>7.765511066307544</v>
      </c>
    </row>
    <row r="40" spans="1:14" s="226" customFormat="1" ht="12.75">
      <c r="A40" s="110">
        <v>522</v>
      </c>
      <c r="B40" s="111"/>
      <c r="C40" s="112" t="s">
        <v>650</v>
      </c>
      <c r="D40" s="90">
        <v>80767.0262500001</v>
      </c>
      <c r="E40" s="90">
        <v>48267.08667</v>
      </c>
      <c r="F40" s="113">
        <v>67.33354304601144</v>
      </c>
      <c r="G40" s="113">
        <v>0.09232783747511768</v>
      </c>
      <c r="H40" s="113">
        <v>0.20633696318142483</v>
      </c>
      <c r="I40" s="113"/>
      <c r="J40" s="90">
        <v>12579.178729999996</v>
      </c>
      <c r="K40" s="90">
        <v>8624.897929999997</v>
      </c>
      <c r="L40" s="113">
        <v>45.847276479015676</v>
      </c>
      <c r="M40" s="113">
        <v>0.08312843140945875</v>
      </c>
      <c r="N40" s="113">
        <v>0.2435379406023534</v>
      </c>
    </row>
    <row r="41" spans="1:14" ht="12.75">
      <c r="A41" s="86" t="s">
        <v>651</v>
      </c>
      <c r="B41" s="28" t="s">
        <v>621</v>
      </c>
      <c r="C41" s="28" t="s">
        <v>641</v>
      </c>
      <c r="D41" s="87">
        <v>1839393.7767700008</v>
      </c>
      <c r="E41" s="87">
        <v>1701614.1308999988</v>
      </c>
      <c r="F41" s="88">
        <v>8.096997043455975</v>
      </c>
      <c r="G41" s="88">
        <v>0.39141293539797933</v>
      </c>
      <c r="H41" s="88">
        <v>4.699132103969634</v>
      </c>
      <c r="I41" s="88"/>
      <c r="J41" s="87">
        <v>237561.01862999986</v>
      </c>
      <c r="K41" s="87">
        <v>223611.34499</v>
      </c>
      <c r="L41" s="88">
        <v>6.238356842146665</v>
      </c>
      <c r="M41" s="88">
        <v>0.29325547350280806</v>
      </c>
      <c r="N41" s="88">
        <v>4.599276509727077</v>
      </c>
    </row>
    <row r="42" spans="1:14" s="85" customFormat="1" ht="12.75">
      <c r="A42" s="84" t="s">
        <v>652</v>
      </c>
      <c r="B42" s="45" t="s">
        <v>643</v>
      </c>
      <c r="C42" s="105" t="s">
        <v>653</v>
      </c>
      <c r="D42" s="80">
        <v>4301471.014150003</v>
      </c>
      <c r="E42" s="80">
        <v>3714219.151829996</v>
      </c>
      <c r="F42" s="81">
        <v>15.81091040442963</v>
      </c>
      <c r="G42" s="81">
        <v>1.6683013938465174</v>
      </c>
      <c r="H42" s="81">
        <v>10.989044756029188</v>
      </c>
      <c r="I42" s="81"/>
      <c r="J42" s="80">
        <v>652557.1409199998</v>
      </c>
      <c r="K42" s="80">
        <v>575820.28109</v>
      </c>
      <c r="L42" s="81">
        <v>13.326529535350975</v>
      </c>
      <c r="M42" s="81">
        <v>1.613192161000654</v>
      </c>
      <c r="N42" s="81">
        <v>12.633767723325489</v>
      </c>
    </row>
    <row r="43" spans="1:14" ht="12.75">
      <c r="A43" s="86" t="s">
        <v>654</v>
      </c>
      <c r="B43" s="28"/>
      <c r="C43" s="28" t="s">
        <v>655</v>
      </c>
      <c r="D43" s="82">
        <v>1290305.7028399995</v>
      </c>
      <c r="E43" s="82">
        <v>1133235.614529999</v>
      </c>
      <c r="F43" s="88">
        <v>13.860320510236004</v>
      </c>
      <c r="G43" s="88">
        <v>0.44621441679886537</v>
      </c>
      <c r="H43" s="88">
        <v>3.2963670034797046</v>
      </c>
      <c r="I43" s="88"/>
      <c r="J43" s="82">
        <v>182392.75697999995</v>
      </c>
      <c r="K43" s="82">
        <v>161352.45991999996</v>
      </c>
      <c r="L43" s="88">
        <v>13.039960512800336</v>
      </c>
      <c r="M43" s="88">
        <v>0.4423173212653097</v>
      </c>
      <c r="N43" s="88">
        <v>3.531196858643785</v>
      </c>
    </row>
    <row r="44" spans="1:14" ht="12.75">
      <c r="A44" s="114" t="s">
        <v>656</v>
      </c>
      <c r="B44" s="115"/>
      <c r="C44" s="115" t="s">
        <v>657</v>
      </c>
      <c r="D44" s="116">
        <v>1342369.9681200017</v>
      </c>
      <c r="E44" s="116">
        <v>1097506.2360099996</v>
      </c>
      <c r="F44" s="81">
        <v>22.310919434973584</v>
      </c>
      <c r="G44" s="81">
        <v>0.6956240274278982</v>
      </c>
      <c r="H44" s="81">
        <v>3.4293765110341288</v>
      </c>
      <c r="I44" s="81"/>
      <c r="J44" s="116">
        <v>219892.08116999984</v>
      </c>
      <c r="K44" s="116">
        <v>194827.6702600001</v>
      </c>
      <c r="L44" s="81">
        <v>12.86491332393954</v>
      </c>
      <c r="M44" s="81">
        <v>0.5269138102560659</v>
      </c>
      <c r="N44" s="81">
        <v>4.25719880068095</v>
      </c>
    </row>
    <row r="45" spans="1:14" ht="12.75">
      <c r="A45" s="86" t="s">
        <v>658</v>
      </c>
      <c r="B45" s="28"/>
      <c r="C45" s="28" t="s">
        <v>659</v>
      </c>
      <c r="D45" s="82">
        <v>1668795.3431900013</v>
      </c>
      <c r="E45" s="82">
        <v>1483477.3012899978</v>
      </c>
      <c r="F45" s="88">
        <v>12.492138689203754</v>
      </c>
      <c r="G45" s="88">
        <v>0.5264629496197519</v>
      </c>
      <c r="H45" s="88">
        <v>4.263301241515353</v>
      </c>
      <c r="I45" s="88"/>
      <c r="J45" s="82">
        <v>250272.30277000004</v>
      </c>
      <c r="K45" s="82">
        <v>219640.1509099999</v>
      </c>
      <c r="L45" s="88">
        <v>13.946517398156407</v>
      </c>
      <c r="M45" s="88">
        <v>0.6439610294792788</v>
      </c>
      <c r="N45" s="88">
        <v>4.845372064000754</v>
      </c>
    </row>
    <row r="46" spans="1:14" s="247" customFormat="1" ht="13.5" thickBot="1">
      <c r="A46" s="459" t="s">
        <v>660</v>
      </c>
      <c r="B46" s="117" t="s">
        <v>643</v>
      </c>
      <c r="C46" s="460" t="s">
        <v>661</v>
      </c>
      <c r="D46" s="118">
        <v>55537.20461999999</v>
      </c>
      <c r="E46" s="118">
        <v>67180.87081</v>
      </c>
      <c r="F46" s="461">
        <v>-17.33181789639265</v>
      </c>
      <c r="G46" s="461">
        <v>-0.03307804671324376</v>
      </c>
      <c r="H46" s="461">
        <v>0.14188188765803647</v>
      </c>
      <c r="I46" s="461"/>
      <c r="J46" s="118">
        <v>3708.0161500000004</v>
      </c>
      <c r="K46" s="118">
        <v>13391.60673</v>
      </c>
      <c r="L46" s="461">
        <v>-72.31089424323321</v>
      </c>
      <c r="M46" s="461">
        <v>-0.2035722135177682</v>
      </c>
      <c r="N46" s="461">
        <v>0.07178867844031878</v>
      </c>
    </row>
    <row r="47" spans="1:14" s="346" customFormat="1" ht="12.75">
      <c r="A47" s="92"/>
      <c r="B47" s="17"/>
      <c r="C47" s="17"/>
      <c r="D47" s="119"/>
      <c r="E47" s="119"/>
      <c r="F47" s="94"/>
      <c r="G47" s="94"/>
      <c r="H47" s="94"/>
      <c r="I47" s="85"/>
      <c r="J47" s="85"/>
      <c r="K47" s="85"/>
      <c r="L47" s="85"/>
      <c r="M47" s="85"/>
      <c r="N47" s="85"/>
    </row>
    <row r="48" spans="1:8" s="85" customFormat="1" ht="12.75" customHeight="1">
      <c r="A48" s="478" t="s">
        <v>662</v>
      </c>
      <c r="B48" s="477"/>
      <c r="C48" s="479"/>
      <c r="D48" s="121"/>
      <c r="E48" s="65"/>
      <c r="F48" s="122"/>
      <c r="G48" s="123"/>
      <c r="H48" s="124"/>
    </row>
    <row r="49" spans="1:14" s="85" customFormat="1" ht="15" customHeight="1">
      <c r="A49" s="478" t="s">
        <v>596</v>
      </c>
      <c r="B49" s="477"/>
      <c r="C49" s="479"/>
      <c r="D49" s="121"/>
      <c r="E49" s="65"/>
      <c r="F49" s="122"/>
      <c r="G49" s="123"/>
      <c r="H49" s="124"/>
      <c r="I49" s="125"/>
      <c r="J49" s="125"/>
      <c r="K49" s="125"/>
      <c r="L49" s="125"/>
      <c r="M49" s="125"/>
      <c r="N49" s="125"/>
    </row>
    <row r="50" spans="1:14" s="125" customFormat="1" ht="12.75">
      <c r="A50" s="727" t="s">
        <v>497</v>
      </c>
      <c r="B50" s="477"/>
      <c r="C50" s="479"/>
      <c r="D50" s="121"/>
      <c r="E50" s="65"/>
      <c r="F50" s="122"/>
      <c r="G50" s="123"/>
      <c r="H50" s="124"/>
      <c r="I50" s="219"/>
      <c r="J50" s="219"/>
      <c r="K50" s="219"/>
      <c r="L50" s="219"/>
      <c r="M50" s="219"/>
      <c r="N50" s="219"/>
    </row>
    <row r="51" spans="1:8" ht="14.25" customHeight="1">
      <c r="A51" s="477" t="s">
        <v>1031</v>
      </c>
      <c r="B51" s="477"/>
      <c r="C51" s="479"/>
      <c r="D51" s="121"/>
      <c r="E51" s="65"/>
      <c r="F51" s="122"/>
      <c r="G51" s="123"/>
      <c r="H51" s="124"/>
    </row>
    <row r="52" ht="14.25" customHeight="1"/>
  </sheetData>
  <sheetProtection/>
  <mergeCells count="9">
    <mergeCell ref="A9:G9"/>
    <mergeCell ref="D11:H11"/>
    <mergeCell ref="J11:N11"/>
    <mergeCell ref="D12:H12"/>
    <mergeCell ref="J12:N12"/>
    <mergeCell ref="H13:H14"/>
    <mergeCell ref="N13:N14"/>
    <mergeCell ref="A11:A14"/>
    <mergeCell ref="C11:C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8:A4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zoomScalePageLayoutView="0" workbookViewId="0" topLeftCell="A1">
      <selection activeCell="F18" sqref="F18"/>
    </sheetView>
  </sheetViews>
  <sheetFormatPr defaultColWidth="6.7109375" defaultRowHeight="12.75"/>
  <cols>
    <col min="1" max="1" width="5.8515625" style="219" customWidth="1"/>
    <col min="2" max="2" width="0.5625" style="219" customWidth="1"/>
    <col min="3" max="3" width="71.28125" style="539" customWidth="1"/>
    <col min="4" max="4" width="17.00390625" style="219" customWidth="1"/>
    <col min="5" max="5" width="16.7109375" style="219" customWidth="1"/>
    <col min="6" max="6" width="11.57421875" style="575" customWidth="1"/>
    <col min="7" max="7" width="14.140625" style="575" customWidth="1"/>
    <col min="8" max="8" width="14.28125" style="576" customWidth="1"/>
    <col min="9" max="9" width="2.28125" style="219" customWidth="1"/>
    <col min="10" max="10" width="13.8515625" style="219" customWidth="1"/>
    <col min="11" max="11" width="15.421875" style="219" customWidth="1"/>
    <col min="12" max="12" width="12.57421875" style="219" customWidth="1"/>
    <col min="13" max="13" width="15.7109375" style="219" customWidth="1"/>
    <col min="14" max="14" width="14.7109375" style="219" customWidth="1"/>
    <col min="15" max="16384" width="6.7109375" style="219" customWidth="1"/>
  </cols>
  <sheetData>
    <row r="1" ht="3" customHeight="1"/>
    <row r="2" spans="6:7" ht="12.75">
      <c r="F2" s="219"/>
      <c r="G2" s="219"/>
    </row>
    <row r="3" spans="6:7" ht="12.75">
      <c r="F3" s="219"/>
      <c r="G3" s="219"/>
    </row>
    <row r="4" spans="6:7" ht="12.75">
      <c r="F4" s="219"/>
      <c r="G4" s="219"/>
    </row>
    <row r="5" ht="12.75"/>
    <row r="7" ht="12.75" customHeight="1" hidden="1"/>
    <row r="8" spans="1:8" s="70" customFormat="1" ht="15">
      <c r="A8" s="68" t="s">
        <v>664</v>
      </c>
      <c r="B8" s="68"/>
      <c r="C8" s="68"/>
      <c r="D8" s="68"/>
      <c r="E8" s="68"/>
      <c r="F8" s="68"/>
      <c r="G8" s="69"/>
      <c r="H8" s="69"/>
    </row>
    <row r="9" spans="1:8" s="70" customFormat="1" ht="15">
      <c r="A9" s="845" t="s">
        <v>594</v>
      </c>
      <c r="B9" s="845"/>
      <c r="C9" s="845"/>
      <c r="D9" s="845"/>
      <c r="E9" s="845"/>
      <c r="F9" s="845"/>
      <c r="G9" s="845"/>
      <c r="H9" s="71"/>
    </row>
    <row r="10" spans="1:9" s="70" customFormat="1" ht="15.75" thickBot="1">
      <c r="A10" s="394" t="s">
        <v>544</v>
      </c>
      <c r="B10" s="394"/>
      <c r="C10" s="394"/>
      <c r="D10" s="68"/>
      <c r="E10" s="68"/>
      <c r="F10" s="68"/>
      <c r="G10" s="68"/>
      <c r="H10" s="71"/>
      <c r="I10" s="72"/>
    </row>
    <row r="11" spans="1:14" ht="18.75" customHeight="1" thickBot="1">
      <c r="A11" s="539"/>
      <c r="B11" s="73"/>
      <c r="C11" s="73"/>
      <c r="D11" s="839" t="s">
        <v>1029</v>
      </c>
      <c r="E11" s="839"/>
      <c r="F11" s="839"/>
      <c r="G11" s="839"/>
      <c r="H11" s="839"/>
      <c r="J11" s="839" t="s">
        <v>1030</v>
      </c>
      <c r="K11" s="839"/>
      <c r="L11" s="839"/>
      <c r="M11" s="839"/>
      <c r="N11" s="839"/>
    </row>
    <row r="12" spans="1:14" s="3" customFormat="1" ht="12">
      <c r="A12" s="393"/>
      <c r="B12" s="393"/>
      <c r="C12" s="393"/>
      <c r="D12" s="846" t="s">
        <v>602</v>
      </c>
      <c r="E12" s="846"/>
      <c r="F12" s="846"/>
      <c r="G12" s="846"/>
      <c r="H12" s="846"/>
      <c r="J12" s="846" t="s">
        <v>602</v>
      </c>
      <c r="K12" s="846"/>
      <c r="L12" s="846"/>
      <c r="M12" s="846"/>
      <c r="N12" s="846"/>
    </row>
    <row r="13" spans="1:14" s="3" customFormat="1" ht="13.5" customHeight="1">
      <c r="A13" s="19" t="s">
        <v>610</v>
      </c>
      <c r="B13" s="19"/>
      <c r="C13" s="9" t="s">
        <v>591</v>
      </c>
      <c r="D13" s="127" t="s">
        <v>873</v>
      </c>
      <c r="E13" s="127" t="s">
        <v>538</v>
      </c>
      <c r="F13" s="74" t="s">
        <v>539</v>
      </c>
      <c r="G13" s="74" t="s">
        <v>597</v>
      </c>
      <c r="H13" s="847" t="s">
        <v>593</v>
      </c>
      <c r="J13" s="127" t="s">
        <v>873</v>
      </c>
      <c r="K13" s="127" t="s">
        <v>538</v>
      </c>
      <c r="L13" s="74" t="s">
        <v>539</v>
      </c>
      <c r="M13" s="74" t="s">
        <v>597</v>
      </c>
      <c r="N13" s="847" t="s">
        <v>593</v>
      </c>
    </row>
    <row r="14" spans="1:14" s="3" customFormat="1" ht="12.75" thickBot="1">
      <c r="A14" s="11"/>
      <c r="B14" s="11"/>
      <c r="C14" s="11"/>
      <c r="D14" s="12"/>
      <c r="E14" s="12"/>
      <c r="F14" s="75" t="s">
        <v>540</v>
      </c>
      <c r="G14" s="75" t="s">
        <v>598</v>
      </c>
      <c r="H14" s="848"/>
      <c r="I14" s="76"/>
      <c r="J14" s="12"/>
      <c r="K14" s="12"/>
      <c r="L14" s="75" t="s">
        <v>540</v>
      </c>
      <c r="M14" s="75" t="s">
        <v>598</v>
      </c>
      <c r="N14" s="848"/>
    </row>
    <row r="15" spans="1:14" ht="10.5" customHeight="1">
      <c r="A15" s="14"/>
      <c r="B15" s="14"/>
      <c r="C15" s="14"/>
      <c r="D15" s="77"/>
      <c r="E15" s="77"/>
      <c r="F15" s="78"/>
      <c r="G15" s="78"/>
      <c r="H15" s="79"/>
      <c r="J15" s="77"/>
      <c r="K15" s="77"/>
      <c r="L15" s="78"/>
      <c r="M15" s="78"/>
      <c r="N15" s="79"/>
    </row>
    <row r="16" spans="1:14" ht="13.5" customHeight="1">
      <c r="A16" s="23"/>
      <c r="B16" s="45" t="s">
        <v>611</v>
      </c>
      <c r="C16" s="45"/>
      <c r="D16" s="80">
        <v>20210823.020249993</v>
      </c>
      <c r="E16" s="80">
        <v>17558065.513279986</v>
      </c>
      <c r="F16" s="81">
        <v>15.108483932718</v>
      </c>
      <c r="G16" s="81">
        <v>15.108483932718</v>
      </c>
      <c r="H16" s="81">
        <v>100</v>
      </c>
      <c r="I16" s="81"/>
      <c r="J16" s="81">
        <v>2691658.849449998</v>
      </c>
      <c r="K16" s="81">
        <v>2113372.4028999982</v>
      </c>
      <c r="L16" s="81">
        <v>27.3632061134359</v>
      </c>
      <c r="M16" s="81">
        <v>27.3632061134359</v>
      </c>
      <c r="N16" s="81">
        <v>100</v>
      </c>
    </row>
    <row r="17" spans="1:14" ht="12.75">
      <c r="A17" s="9"/>
      <c r="B17" s="28"/>
      <c r="C17" s="28"/>
      <c r="D17" s="82"/>
      <c r="E17" s="82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85" customFormat="1" ht="15" customHeight="1">
      <c r="A18" s="84" t="s">
        <v>612</v>
      </c>
      <c r="B18" s="45" t="s">
        <v>613</v>
      </c>
      <c r="C18" s="45"/>
      <c r="D18" s="80">
        <v>3238631.7472099992</v>
      </c>
      <c r="E18" s="80">
        <v>2937247.50171</v>
      </c>
      <c r="F18" s="81">
        <v>10.260771192231505</v>
      </c>
      <c r="G18" s="81">
        <v>1.7165002902628896</v>
      </c>
      <c r="H18" s="81">
        <v>16.02424475225522</v>
      </c>
      <c r="I18" s="81"/>
      <c r="J18" s="81">
        <v>501345.7636800001</v>
      </c>
      <c r="K18" s="81">
        <v>338231.04481999995</v>
      </c>
      <c r="L18" s="81">
        <v>48.22582709603332</v>
      </c>
      <c r="M18" s="81">
        <v>7.718219403081631</v>
      </c>
      <c r="N18" s="81">
        <v>18.62590289933819</v>
      </c>
    </row>
    <row r="19" spans="1:14" s="85" customFormat="1" ht="15" customHeight="1">
      <c r="A19" s="86" t="s">
        <v>614</v>
      </c>
      <c r="B19" s="28" t="s">
        <v>615</v>
      </c>
      <c r="C19" s="28"/>
      <c r="D19" s="87">
        <v>2252845.3083699998</v>
      </c>
      <c r="E19" s="87">
        <v>2165240.6107</v>
      </c>
      <c r="F19" s="88">
        <v>4.0459567050923715</v>
      </c>
      <c r="G19" s="88">
        <v>0.4989427656693736</v>
      </c>
      <c r="H19" s="88">
        <v>11.146727207065187</v>
      </c>
      <c r="I19" s="88"/>
      <c r="J19" s="88">
        <v>352490.3644700001</v>
      </c>
      <c r="K19" s="88">
        <v>251333.76214</v>
      </c>
      <c r="L19" s="88">
        <v>40.247916343866684</v>
      </c>
      <c r="M19" s="88">
        <v>4.786501526715861</v>
      </c>
      <c r="N19" s="88">
        <v>13.095655288634608</v>
      </c>
    </row>
    <row r="20" spans="1:14" ht="10.5" customHeight="1">
      <c r="A20" s="89" t="s">
        <v>616</v>
      </c>
      <c r="B20" s="25"/>
      <c r="C20" s="25" t="s">
        <v>617</v>
      </c>
      <c r="D20" s="90">
        <v>1880448.69195</v>
      </c>
      <c r="E20" s="90">
        <v>1779046.0940900003</v>
      </c>
      <c r="F20" s="91">
        <v>5.699829711937175</v>
      </c>
      <c r="G20" s="91">
        <v>0.5775271642727617</v>
      </c>
      <c r="H20" s="91">
        <v>9.304166832127057</v>
      </c>
      <c r="I20" s="91"/>
      <c r="J20" s="91">
        <v>307144.9864000001</v>
      </c>
      <c r="K20" s="91">
        <v>201759.77678000001</v>
      </c>
      <c r="L20" s="91">
        <v>52.23301259641694</v>
      </c>
      <c r="M20" s="91">
        <v>4.986589655253806</v>
      </c>
      <c r="N20" s="91">
        <v>11.410992387195012</v>
      </c>
    </row>
    <row r="21" spans="1:14" ht="12.75">
      <c r="A21" s="92" t="s">
        <v>618</v>
      </c>
      <c r="B21" s="17"/>
      <c r="C21" s="17" t="s">
        <v>619</v>
      </c>
      <c r="D21" s="93">
        <v>372396.61642000003</v>
      </c>
      <c r="E21" s="93">
        <v>386194.51660999964</v>
      </c>
      <c r="F21" s="94">
        <v>-3.5727851112742446</v>
      </c>
      <c r="G21" s="94">
        <v>-0.07858439860338606</v>
      </c>
      <c r="H21" s="94">
        <v>1.8425603749381296</v>
      </c>
      <c r="I21" s="94"/>
      <c r="J21" s="94">
        <v>45345.378069999984</v>
      </c>
      <c r="K21" s="94">
        <v>49573.98535999999</v>
      </c>
      <c r="L21" s="94">
        <v>-8.529891755307542</v>
      </c>
      <c r="M21" s="94">
        <v>-0.2000881285379451</v>
      </c>
      <c r="N21" s="94">
        <v>1.6846629014395962</v>
      </c>
    </row>
    <row r="22" spans="1:14" ht="12.75">
      <c r="A22" s="84" t="s">
        <v>620</v>
      </c>
      <c r="B22" s="45" t="s">
        <v>621</v>
      </c>
      <c r="C22" s="45"/>
      <c r="D22" s="80">
        <v>985786.4388399996</v>
      </c>
      <c r="E22" s="80">
        <v>772006.8910099999</v>
      </c>
      <c r="F22" s="81">
        <v>27.69140409489306</v>
      </c>
      <c r="G22" s="81">
        <v>1.2175575245935166</v>
      </c>
      <c r="H22" s="81">
        <v>4.877517545190034</v>
      </c>
      <c r="I22" s="81"/>
      <c r="J22" s="81">
        <v>148855.39921</v>
      </c>
      <c r="K22" s="81">
        <v>86897.28267999996</v>
      </c>
      <c r="L22" s="81">
        <v>71.30040735354335</v>
      </c>
      <c r="M22" s="81">
        <v>2.9317178763657687</v>
      </c>
      <c r="N22" s="81">
        <v>5.530247610703581</v>
      </c>
    </row>
    <row r="23" spans="1:14" ht="12.75">
      <c r="A23" s="92" t="s">
        <v>622</v>
      </c>
      <c r="B23" s="17"/>
      <c r="C23" s="17" t="s">
        <v>617</v>
      </c>
      <c r="D23" s="95">
        <v>416236.7886300002</v>
      </c>
      <c r="E23" s="95">
        <v>376384.9462299999</v>
      </c>
      <c r="F23" s="94">
        <v>10.588054277720184</v>
      </c>
      <c r="G23" s="94">
        <v>0.22697171490708076</v>
      </c>
      <c r="H23" s="94">
        <v>2.0594747092335464</v>
      </c>
      <c r="I23" s="94"/>
      <c r="J23" s="94">
        <v>61903.82451999998</v>
      </c>
      <c r="K23" s="94">
        <v>33696.18223</v>
      </c>
      <c r="L23" s="94">
        <v>83.71168608201103</v>
      </c>
      <c r="M23" s="94">
        <v>1.3347218053615668</v>
      </c>
      <c r="N23" s="94">
        <v>2.299839169166967</v>
      </c>
    </row>
    <row r="24" spans="1:14" ht="12.75">
      <c r="A24" s="96">
        <v>122</v>
      </c>
      <c r="B24" s="25"/>
      <c r="C24" s="25" t="s">
        <v>619</v>
      </c>
      <c r="D24" s="97">
        <v>569549.6502099994</v>
      </c>
      <c r="E24" s="97">
        <v>395621.94477999996</v>
      </c>
      <c r="F24" s="91">
        <v>43.96310865078991</v>
      </c>
      <c r="G24" s="91">
        <v>0.9905858096864362</v>
      </c>
      <c r="H24" s="91">
        <v>2.8180428359564873</v>
      </c>
      <c r="I24" s="91"/>
      <c r="J24" s="91">
        <v>86951.57469000001</v>
      </c>
      <c r="K24" s="91">
        <v>53201.10044999996</v>
      </c>
      <c r="L24" s="91">
        <v>63.439428798507244</v>
      </c>
      <c r="M24" s="91">
        <v>1.5969960710042008</v>
      </c>
      <c r="N24" s="91">
        <v>3.230408441536613</v>
      </c>
    </row>
    <row r="25" spans="1:14" ht="13.5" customHeight="1">
      <c r="A25" s="86" t="s">
        <v>623</v>
      </c>
      <c r="B25" s="28" t="s">
        <v>624</v>
      </c>
      <c r="C25" s="28"/>
      <c r="D25" s="87">
        <v>11110158.670869995</v>
      </c>
      <c r="E25" s="87">
        <v>10364328.103599986</v>
      </c>
      <c r="F25" s="94">
        <v>7.196130417860365</v>
      </c>
      <c r="G25" s="94">
        <v>4.247794648595555</v>
      </c>
      <c r="H25" s="94">
        <v>54.971332239851414</v>
      </c>
      <c r="I25" s="94"/>
      <c r="J25" s="94">
        <v>1581578.082099998</v>
      </c>
      <c r="K25" s="94">
        <v>1303607.3569699982</v>
      </c>
      <c r="L25" s="94">
        <v>21.32319395435853</v>
      </c>
      <c r="M25" s="94">
        <v>13.152945725446424</v>
      </c>
      <c r="N25" s="94">
        <v>58.758489487743624</v>
      </c>
    </row>
    <row r="26" spans="1:14" ht="12.75">
      <c r="A26" s="84" t="s">
        <v>625</v>
      </c>
      <c r="B26" s="45" t="s">
        <v>615</v>
      </c>
      <c r="C26" s="45"/>
      <c r="D26" s="80">
        <v>3015137.0233900007</v>
      </c>
      <c r="E26" s="80">
        <v>2758149.2676699995</v>
      </c>
      <c r="F26" s="81">
        <v>9.317398399438208</v>
      </c>
      <c r="G26" s="81">
        <v>1.4636450440717932</v>
      </c>
      <c r="H26" s="81">
        <v>14.918427717510664</v>
      </c>
      <c r="I26" s="81"/>
      <c r="J26" s="81">
        <v>436763.3829399998</v>
      </c>
      <c r="K26" s="81">
        <v>216376.85799000005</v>
      </c>
      <c r="L26" s="81">
        <v>101.85309417894635</v>
      </c>
      <c r="M26" s="81">
        <v>10.42819167353479</v>
      </c>
      <c r="N26" s="81">
        <v>16.226550516579998</v>
      </c>
    </row>
    <row r="27" spans="1:14" ht="12.75">
      <c r="A27" s="86" t="s">
        <v>626</v>
      </c>
      <c r="B27" s="28" t="s">
        <v>621</v>
      </c>
      <c r="C27" s="28"/>
      <c r="D27" s="87">
        <v>8095021.647479994</v>
      </c>
      <c r="E27" s="87">
        <v>7606178.835929986</v>
      </c>
      <c r="F27" s="88">
        <v>6.42691714321543</v>
      </c>
      <c r="G27" s="88">
        <v>2.784149604523764</v>
      </c>
      <c r="H27" s="88">
        <v>40.05290452234075</v>
      </c>
      <c r="I27" s="88"/>
      <c r="J27" s="88">
        <v>1144814.699159998</v>
      </c>
      <c r="K27" s="88">
        <v>1087230.4989799983</v>
      </c>
      <c r="L27" s="88">
        <v>5.296411408070615</v>
      </c>
      <c r="M27" s="88">
        <v>2.7247540519116216</v>
      </c>
      <c r="N27" s="88">
        <v>42.531938971163626</v>
      </c>
    </row>
    <row r="28" spans="1:14" s="85" customFormat="1" ht="15" customHeight="1">
      <c r="A28" s="84" t="s">
        <v>627</v>
      </c>
      <c r="B28" s="45" t="s">
        <v>628</v>
      </c>
      <c r="C28" s="45"/>
      <c r="D28" s="80">
        <v>4110681.6389200008</v>
      </c>
      <c r="E28" s="80">
        <v>2645618.9928200003</v>
      </c>
      <c r="F28" s="81">
        <v>55.37693258462628</v>
      </c>
      <c r="G28" s="81">
        <v>8.344100578687925</v>
      </c>
      <c r="H28" s="81">
        <v>20.339011601859816</v>
      </c>
      <c r="I28" s="81"/>
      <c r="J28" s="81">
        <v>354608.0091</v>
      </c>
      <c r="K28" s="81">
        <v>249968.30216999995</v>
      </c>
      <c r="L28" s="81">
        <v>41.86119040758859</v>
      </c>
      <c r="M28" s="81">
        <v>4.951314154874552</v>
      </c>
      <c r="N28" s="81">
        <v>13.17432962102382</v>
      </c>
    </row>
    <row r="29" spans="1:14" ht="12.75">
      <c r="A29" s="86" t="s">
        <v>629</v>
      </c>
      <c r="B29" s="28" t="s">
        <v>615</v>
      </c>
      <c r="C29" s="28"/>
      <c r="D29" s="87">
        <v>12798.414060000001</v>
      </c>
      <c r="E29" s="87">
        <v>3234.6885</v>
      </c>
      <c r="F29" s="88">
        <v>295.6614078913626</v>
      </c>
      <c r="G29" s="88">
        <v>0.054469130171353485</v>
      </c>
      <c r="H29" s="88">
        <v>0.06332455658622503</v>
      </c>
      <c r="I29" s="88"/>
      <c r="J29" s="88">
        <v>252.23388</v>
      </c>
      <c r="K29" s="88">
        <v>197.88903</v>
      </c>
      <c r="L29" s="88">
        <v>27.462285302020035</v>
      </c>
      <c r="M29" s="88">
        <v>0.002571475331343746</v>
      </c>
      <c r="N29" s="88">
        <v>0.00937094535778709</v>
      </c>
    </row>
    <row r="30" spans="1:14" ht="12.75">
      <c r="A30" s="84" t="s">
        <v>630</v>
      </c>
      <c r="B30" s="45" t="s">
        <v>621</v>
      </c>
      <c r="C30" s="45"/>
      <c r="D30" s="80">
        <v>4097883.224860001</v>
      </c>
      <c r="E30" s="80">
        <v>2642384.30432</v>
      </c>
      <c r="F30" s="81">
        <v>55.08278709347555</v>
      </c>
      <c r="G30" s="81">
        <v>8.289631448516573</v>
      </c>
      <c r="H30" s="81">
        <v>20.275687045273592</v>
      </c>
      <c r="I30" s="81"/>
      <c r="J30" s="81">
        <v>354355.77522</v>
      </c>
      <c r="K30" s="81">
        <v>249770.41313999996</v>
      </c>
      <c r="L30" s="81">
        <v>41.872598425570295</v>
      </c>
      <c r="M30" s="81">
        <v>4.948742679543208</v>
      </c>
      <c r="N30" s="81">
        <v>13.164958675666034</v>
      </c>
    </row>
    <row r="31" spans="1:14" s="85" customFormat="1" ht="12.75">
      <c r="A31" s="98" t="s">
        <v>631</v>
      </c>
      <c r="B31" s="28"/>
      <c r="C31" s="1" t="s">
        <v>632</v>
      </c>
      <c r="D31" s="95">
        <v>417342.1988800004</v>
      </c>
      <c r="E31" s="95">
        <v>80225.27245999995</v>
      </c>
      <c r="F31" s="94">
        <v>420.2128781651515</v>
      </c>
      <c r="G31" s="94">
        <v>1.9200117812809339</v>
      </c>
      <c r="H31" s="94">
        <v>2.0649441067385</v>
      </c>
      <c r="I31" s="94"/>
      <c r="J31" s="94">
        <v>47311.987369999995</v>
      </c>
      <c r="K31" s="94">
        <v>4469.845300000001</v>
      </c>
      <c r="L31" s="94" t="s">
        <v>1005</v>
      </c>
      <c r="M31" s="94">
        <v>2.0271932202394347</v>
      </c>
      <c r="N31" s="94">
        <v>1.757725997842094</v>
      </c>
    </row>
    <row r="32" spans="1:14" s="85" customFormat="1" ht="12.75">
      <c r="A32" s="99" t="s">
        <v>633</v>
      </c>
      <c r="B32" s="45"/>
      <c r="C32" s="100" t="s">
        <v>634</v>
      </c>
      <c r="D32" s="90">
        <v>3680541.0259800004</v>
      </c>
      <c r="E32" s="90">
        <v>2562159.03186</v>
      </c>
      <c r="F32" s="91">
        <v>43.64998347928898</v>
      </c>
      <c r="G32" s="91">
        <v>6.36961966723564</v>
      </c>
      <c r="H32" s="91">
        <v>18.210742938535095</v>
      </c>
      <c r="I32" s="91"/>
      <c r="J32" s="91">
        <v>307043.78785</v>
      </c>
      <c r="K32" s="91">
        <v>245300.56783999997</v>
      </c>
      <c r="L32" s="91">
        <v>25.170435011089232</v>
      </c>
      <c r="M32" s="91">
        <v>2.921549459303773</v>
      </c>
      <c r="N32" s="91">
        <v>11.40723267782394</v>
      </c>
    </row>
    <row r="33" spans="1:14" s="85" customFormat="1" ht="24.75" customHeight="1">
      <c r="A33" s="101" t="s">
        <v>635</v>
      </c>
      <c r="B33" s="28" t="s">
        <v>636</v>
      </c>
      <c r="C33" s="102" t="s">
        <v>637</v>
      </c>
      <c r="D33" s="103">
        <v>508249.5087200006</v>
      </c>
      <c r="E33" s="103">
        <v>472573.00252999977</v>
      </c>
      <c r="F33" s="104">
        <v>7.549416915270367</v>
      </c>
      <c r="G33" s="104">
        <v>0.20319155412090845</v>
      </c>
      <c r="H33" s="104">
        <v>2.5147392969141635</v>
      </c>
      <c r="I33" s="104"/>
      <c r="J33" s="104">
        <v>76539.73034</v>
      </c>
      <c r="K33" s="104">
        <v>64281.31831999996</v>
      </c>
      <c r="L33" s="104">
        <v>19.069944955043105</v>
      </c>
      <c r="M33" s="104">
        <v>0.5800403186479994</v>
      </c>
      <c r="N33" s="104">
        <v>2.8435895713767665</v>
      </c>
    </row>
    <row r="34" spans="1:14" ht="12.75">
      <c r="A34" s="84" t="s">
        <v>638</v>
      </c>
      <c r="B34" s="45" t="s">
        <v>615</v>
      </c>
      <c r="C34" s="45" t="s">
        <v>639</v>
      </c>
      <c r="D34" s="80">
        <v>415210.3690100006</v>
      </c>
      <c r="E34" s="80">
        <v>384265.49053999974</v>
      </c>
      <c r="F34" s="81">
        <v>8.052994409285809</v>
      </c>
      <c r="G34" s="81">
        <v>0.17624309720564496</v>
      </c>
      <c r="H34" s="81">
        <v>2.0543961450455805</v>
      </c>
      <c r="I34" s="81"/>
      <c r="J34" s="81">
        <v>62953.864619999986</v>
      </c>
      <c r="K34" s="81">
        <v>51454.829199999964</v>
      </c>
      <c r="L34" s="81">
        <v>22.347825459306023</v>
      </c>
      <c r="M34" s="81">
        <v>0.544108336241208</v>
      </c>
      <c r="N34" s="81">
        <v>2.338850060172511</v>
      </c>
    </row>
    <row r="35" spans="1:14" ht="12.75">
      <c r="A35" s="86" t="s">
        <v>640</v>
      </c>
      <c r="B35" s="28" t="s">
        <v>621</v>
      </c>
      <c r="C35" s="28" t="s">
        <v>641</v>
      </c>
      <c r="D35" s="87">
        <v>93039.13971</v>
      </c>
      <c r="E35" s="87">
        <v>88307.51199000003</v>
      </c>
      <c r="F35" s="88">
        <v>5.35812595482906</v>
      </c>
      <c r="G35" s="88">
        <v>0.02694845691526338</v>
      </c>
      <c r="H35" s="88">
        <v>0.4603431518685832</v>
      </c>
      <c r="I35" s="88"/>
      <c r="J35" s="88">
        <v>13585.865720000003</v>
      </c>
      <c r="K35" s="88">
        <v>12826.489119999998</v>
      </c>
      <c r="L35" s="88">
        <v>5.920377687889117</v>
      </c>
      <c r="M35" s="88">
        <v>0.03593198240679107</v>
      </c>
      <c r="N35" s="88">
        <v>0.5047395112042554</v>
      </c>
    </row>
    <row r="36" spans="1:14" s="85" customFormat="1" ht="12.75">
      <c r="A36" s="84" t="s">
        <v>642</v>
      </c>
      <c r="B36" s="45" t="s">
        <v>643</v>
      </c>
      <c r="C36" s="105" t="s">
        <v>644</v>
      </c>
      <c r="D36" s="80">
        <v>798227.4413199999</v>
      </c>
      <c r="E36" s="80">
        <v>740535.9798099998</v>
      </c>
      <c r="F36" s="81">
        <v>7.790500810615848</v>
      </c>
      <c r="G36" s="81">
        <v>0.32857527195331</v>
      </c>
      <c r="H36" s="81">
        <v>3.9495048792432916</v>
      </c>
      <c r="I36" s="81"/>
      <c r="J36" s="81">
        <v>110414.07403999998</v>
      </c>
      <c r="K36" s="81">
        <v>93470.12022000001</v>
      </c>
      <c r="L36" s="81">
        <v>18.12766879952555</v>
      </c>
      <c r="M36" s="81">
        <v>0.8017495542550495</v>
      </c>
      <c r="N36" s="81">
        <v>4.1020827755553615</v>
      </c>
    </row>
    <row r="37" spans="1:14" ht="12.75">
      <c r="A37" s="86" t="s">
        <v>645</v>
      </c>
      <c r="B37" s="28" t="s">
        <v>615</v>
      </c>
      <c r="C37" s="28" t="s">
        <v>646</v>
      </c>
      <c r="D37" s="82">
        <v>196671.64232000016</v>
      </c>
      <c r="E37" s="82">
        <v>219999.13852999976</v>
      </c>
      <c r="F37" s="88">
        <v>-10.603448888877624</v>
      </c>
      <c r="G37" s="88">
        <v>-0.1328591477936788</v>
      </c>
      <c r="H37" s="88">
        <v>0.9731006111079561</v>
      </c>
      <c r="I37" s="88"/>
      <c r="J37" s="88">
        <v>24432.94828999999</v>
      </c>
      <c r="K37" s="88">
        <v>27395.953570000012</v>
      </c>
      <c r="L37" s="88">
        <v>-10.815485113263833</v>
      </c>
      <c r="M37" s="88">
        <v>-0.14020270520870562</v>
      </c>
      <c r="N37" s="88">
        <v>0.9077282693158724</v>
      </c>
    </row>
    <row r="38" spans="1:14" ht="12.75">
      <c r="A38" s="84" t="s">
        <v>647</v>
      </c>
      <c r="B38" s="45" t="s">
        <v>621</v>
      </c>
      <c r="C38" s="45" t="s">
        <v>648</v>
      </c>
      <c r="D38" s="80">
        <v>372484.00305999967</v>
      </c>
      <c r="E38" s="80">
        <v>311328.7167200001</v>
      </c>
      <c r="F38" s="81">
        <v>19.643316872372186</v>
      </c>
      <c r="G38" s="81">
        <v>0.34830309918678104</v>
      </c>
      <c r="H38" s="81">
        <v>1.8429927504030577</v>
      </c>
      <c r="I38" s="81"/>
      <c r="J38" s="81">
        <v>53534.35045</v>
      </c>
      <c r="K38" s="81">
        <v>38079.9793</v>
      </c>
      <c r="L38" s="81">
        <v>40.58397991303529</v>
      </c>
      <c r="M38" s="81">
        <v>0.7312658729144612</v>
      </c>
      <c r="N38" s="81">
        <v>1.9888980529957938</v>
      </c>
    </row>
    <row r="39" spans="1:14" ht="15" customHeight="1">
      <c r="A39" s="106">
        <v>521</v>
      </c>
      <c r="B39" s="107"/>
      <c r="C39" s="108" t="s">
        <v>649</v>
      </c>
      <c r="D39" s="95">
        <v>366628.5174699997</v>
      </c>
      <c r="E39" s="95">
        <v>307424.1897300001</v>
      </c>
      <c r="F39" s="109">
        <v>19.258187780212303</v>
      </c>
      <c r="G39" s="109">
        <v>0.3371916325020007</v>
      </c>
      <c r="H39" s="109">
        <v>1.8140207209902368</v>
      </c>
      <c r="I39" s="109"/>
      <c r="J39" s="109">
        <v>52342.79949</v>
      </c>
      <c r="K39" s="109">
        <v>37063.28536</v>
      </c>
      <c r="L39" s="109">
        <v>41.22547146478867</v>
      </c>
      <c r="M39" s="109">
        <v>0.7229920343917258</v>
      </c>
      <c r="N39" s="109">
        <v>1.9446297773098364</v>
      </c>
    </row>
    <row r="40" spans="1:14" s="226" customFormat="1" ht="12.75">
      <c r="A40" s="110">
        <v>522</v>
      </c>
      <c r="B40" s="111"/>
      <c r="C40" s="112" t="s">
        <v>650</v>
      </c>
      <c r="D40" s="90">
        <v>5855.48559</v>
      </c>
      <c r="E40" s="90">
        <v>3904.526989999999</v>
      </c>
      <c r="F40" s="113">
        <v>49.966579946730036</v>
      </c>
      <c r="G40" s="113">
        <v>0.01111146668478028</v>
      </c>
      <c r="H40" s="113">
        <v>0.028972029412820875</v>
      </c>
      <c r="I40" s="113"/>
      <c r="J40" s="113">
        <v>1191.55096</v>
      </c>
      <c r="K40" s="113">
        <v>1016.6939399999997</v>
      </c>
      <c r="L40" s="113">
        <v>17.198589774224526</v>
      </c>
      <c r="M40" s="113">
        <v>0.008273838522735473</v>
      </c>
      <c r="N40" s="113">
        <v>0.04426827568595762</v>
      </c>
    </row>
    <row r="41" spans="1:14" ht="12.75">
      <c r="A41" s="86" t="s">
        <v>651</v>
      </c>
      <c r="B41" s="28" t="s">
        <v>621</v>
      </c>
      <c r="C41" s="28" t="s">
        <v>641</v>
      </c>
      <c r="D41" s="87">
        <v>229071.79593999998</v>
      </c>
      <c r="E41" s="87">
        <v>209208.12456000003</v>
      </c>
      <c r="F41" s="88">
        <v>9.494694062086072</v>
      </c>
      <c r="G41" s="88">
        <v>0.11313132056020711</v>
      </c>
      <c r="H41" s="88">
        <v>1.1334115177322774</v>
      </c>
      <c r="I41" s="88"/>
      <c r="J41" s="88">
        <v>32446.775299999998</v>
      </c>
      <c r="K41" s="88">
        <v>27994.187350000007</v>
      </c>
      <c r="L41" s="88">
        <v>15.905401697613447</v>
      </c>
      <c r="M41" s="88">
        <v>0.21068638654929386</v>
      </c>
      <c r="N41" s="88">
        <v>1.2054564532436953</v>
      </c>
    </row>
    <row r="42" spans="1:14" s="85" customFormat="1" ht="12.75">
      <c r="A42" s="84" t="s">
        <v>652</v>
      </c>
      <c r="B42" s="45" t="s">
        <v>643</v>
      </c>
      <c r="C42" s="105" t="s">
        <v>653</v>
      </c>
      <c r="D42" s="80">
        <v>438780.04324999964</v>
      </c>
      <c r="E42" s="80">
        <v>388804.77088999975</v>
      </c>
      <c r="F42" s="81">
        <v>12.85356459119655</v>
      </c>
      <c r="G42" s="81">
        <v>0.2846285789411211</v>
      </c>
      <c r="H42" s="81">
        <v>2.171015216997196</v>
      </c>
      <c r="I42" s="81"/>
      <c r="J42" s="81">
        <v>66200.88634999997</v>
      </c>
      <c r="K42" s="81">
        <v>62561.87428000003</v>
      </c>
      <c r="L42" s="81">
        <v>5.816660884731948</v>
      </c>
      <c r="M42" s="81">
        <v>0.17218981685416337</v>
      </c>
      <c r="N42" s="81">
        <v>2.4594827967714847</v>
      </c>
    </row>
    <row r="43" spans="1:14" ht="12.75">
      <c r="A43" s="86" t="s">
        <v>654</v>
      </c>
      <c r="B43" s="28"/>
      <c r="C43" s="28" t="s">
        <v>655</v>
      </c>
      <c r="D43" s="82">
        <v>115446.03105999996</v>
      </c>
      <c r="E43" s="82">
        <v>100687.01599999996</v>
      </c>
      <c r="F43" s="88">
        <v>14.658310124117701</v>
      </c>
      <c r="G43" s="88">
        <v>0.08405832093995247</v>
      </c>
      <c r="H43" s="88">
        <v>0.571208955441004</v>
      </c>
      <c r="I43" s="88"/>
      <c r="J43" s="88">
        <v>16765.152319999997</v>
      </c>
      <c r="K43" s="88">
        <v>15312.399850000003</v>
      </c>
      <c r="L43" s="88">
        <v>9.487425121020424</v>
      </c>
      <c r="M43" s="88">
        <v>0.06874095961537624</v>
      </c>
      <c r="N43" s="88">
        <v>0.6228557650768306</v>
      </c>
    </row>
    <row r="44" spans="1:14" ht="12.75">
      <c r="A44" s="114" t="s">
        <v>656</v>
      </c>
      <c r="B44" s="115"/>
      <c r="C44" s="115" t="s">
        <v>657</v>
      </c>
      <c r="D44" s="116">
        <v>159759.5352499999</v>
      </c>
      <c r="E44" s="116">
        <v>145663.80543999962</v>
      </c>
      <c r="F44" s="81">
        <v>9.6768924630398</v>
      </c>
      <c r="G44" s="81">
        <v>0.0802806539213504</v>
      </c>
      <c r="H44" s="81">
        <v>0.7904652625473527</v>
      </c>
      <c r="I44" s="81"/>
      <c r="J44" s="81">
        <v>25233.940669999978</v>
      </c>
      <c r="K44" s="81">
        <v>25424.197230000027</v>
      </c>
      <c r="L44" s="81">
        <v>-0.7483286818415258</v>
      </c>
      <c r="M44" s="81">
        <v>-0.009002509909705279</v>
      </c>
      <c r="N44" s="81">
        <v>0.9374865865767563</v>
      </c>
    </row>
    <row r="45" spans="1:14" ht="12.75">
      <c r="A45" s="86" t="s">
        <v>658</v>
      </c>
      <c r="B45" s="28"/>
      <c r="C45" s="28" t="s">
        <v>659</v>
      </c>
      <c r="D45" s="82">
        <v>163574.47693999982</v>
      </c>
      <c r="E45" s="82">
        <v>142453.9494500002</v>
      </c>
      <c r="F45" s="88">
        <v>14.826214065347981</v>
      </c>
      <c r="G45" s="88">
        <v>0.12028960407981842</v>
      </c>
      <c r="H45" s="88">
        <v>0.8093409990088396</v>
      </c>
      <c r="I45" s="88"/>
      <c r="J45" s="88">
        <v>24201.793359999996</v>
      </c>
      <c r="K45" s="88">
        <v>21825.2772</v>
      </c>
      <c r="L45" s="88">
        <v>10.8888246331185</v>
      </c>
      <c r="M45" s="88">
        <v>0.1124513671484925</v>
      </c>
      <c r="N45" s="88">
        <v>0.8991404451178977</v>
      </c>
    </row>
    <row r="46" spans="1:14" ht="13.5" thickBot="1">
      <c r="A46" s="462" t="s">
        <v>660</v>
      </c>
      <c r="B46" s="463" t="s">
        <v>643</v>
      </c>
      <c r="C46" s="463" t="s">
        <v>661</v>
      </c>
      <c r="D46" s="244">
        <v>6093.969960000002</v>
      </c>
      <c r="E46" s="244">
        <v>8957.161920000006</v>
      </c>
      <c r="F46" s="461">
        <v>-31.965392448772455</v>
      </c>
      <c r="G46" s="461">
        <v>-0.016306989843695698</v>
      </c>
      <c r="H46" s="461">
        <v>0.030152012878912556</v>
      </c>
      <c r="I46" s="461"/>
      <c r="J46" s="461">
        <v>972.30384</v>
      </c>
      <c r="K46" s="461">
        <v>1252.3861199999997</v>
      </c>
      <c r="L46" s="461">
        <v>-22.363892055910018</v>
      </c>
      <c r="M46" s="461">
        <v>-0.013252859723902277</v>
      </c>
      <c r="N46" s="461">
        <v>0.03612284819076075</v>
      </c>
    </row>
    <row r="47" spans="1:14" ht="12.75">
      <c r="A47" s="478" t="s">
        <v>662</v>
      </c>
      <c r="B47" s="477"/>
      <c r="C47" s="479"/>
      <c r="D47" s="121"/>
      <c r="E47" s="65"/>
      <c r="F47" s="122"/>
      <c r="G47" s="123"/>
      <c r="H47" s="124"/>
      <c r="I47" s="85"/>
      <c r="J47" s="85"/>
      <c r="K47" s="85"/>
      <c r="L47" s="85"/>
      <c r="M47" s="85"/>
      <c r="N47" s="85"/>
    </row>
    <row r="48" spans="1:14" s="85" customFormat="1" ht="15" customHeight="1">
      <c r="A48" s="478" t="s">
        <v>596</v>
      </c>
      <c r="B48" s="477"/>
      <c r="C48" s="479"/>
      <c r="D48" s="121"/>
      <c r="E48" s="65"/>
      <c r="F48" s="122"/>
      <c r="G48" s="123"/>
      <c r="H48" s="124"/>
      <c r="I48" s="125"/>
      <c r="J48" s="125"/>
      <c r="K48" s="125"/>
      <c r="L48" s="125"/>
      <c r="M48" s="125"/>
      <c r="N48" s="125"/>
    </row>
    <row r="49" spans="1:14" s="125" customFormat="1" ht="12.75">
      <c r="A49" s="361" t="s">
        <v>497</v>
      </c>
      <c r="B49" s="477"/>
      <c r="C49" s="479"/>
      <c r="D49" s="121"/>
      <c r="E49" s="65"/>
      <c r="F49" s="122"/>
      <c r="G49" s="123"/>
      <c r="H49" s="124"/>
      <c r="I49" s="219"/>
      <c r="J49" s="219"/>
      <c r="K49" s="219"/>
      <c r="L49" s="219"/>
      <c r="M49" s="219"/>
      <c r="N49" s="219"/>
    </row>
    <row r="50" spans="1:3" ht="14.25" customHeight="1">
      <c r="A50" s="477" t="s">
        <v>1031</v>
      </c>
      <c r="B50" s="477"/>
      <c r="C50" s="479"/>
    </row>
  </sheetData>
  <sheetProtection/>
  <mergeCells count="7">
    <mergeCell ref="A9:G9"/>
    <mergeCell ref="D11:H11"/>
    <mergeCell ref="J11:N11"/>
    <mergeCell ref="D12:H12"/>
    <mergeCell ref="J12:N12"/>
    <mergeCell ref="H13:H14"/>
    <mergeCell ref="N13:N14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ignoredErrors>
    <ignoredError sqref="A18:A46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9"/>
  <sheetViews>
    <sheetView workbookViewId="0" topLeftCell="A1">
      <selection activeCell="A138" sqref="A138"/>
    </sheetView>
  </sheetViews>
  <sheetFormatPr defaultColWidth="6.7109375" defaultRowHeight="12.75"/>
  <cols>
    <col min="1" max="1" width="4.28125" style="219" customWidth="1"/>
    <col min="2" max="2" width="2.140625" style="219" customWidth="1"/>
    <col min="3" max="3" width="63.28125" style="539" customWidth="1"/>
    <col min="4" max="4" width="17.00390625" style="219" customWidth="1"/>
    <col min="5" max="5" width="17.28125" style="219" customWidth="1"/>
    <col min="6" max="6" width="11.140625" style="577" customWidth="1"/>
    <col min="7" max="7" width="15.140625" style="577" customWidth="1"/>
    <col min="8" max="8" width="11.57421875" style="577" customWidth="1"/>
    <col min="9" max="9" width="2.7109375" style="576" customWidth="1"/>
    <col min="10" max="10" width="15.140625" style="219" customWidth="1"/>
    <col min="11" max="11" width="16.28125" style="578" customWidth="1"/>
    <col min="12" max="12" width="11.00390625" style="219" customWidth="1"/>
    <col min="13" max="13" width="14.140625" style="219" customWidth="1"/>
    <col min="14" max="14" width="15.140625" style="219" customWidth="1"/>
    <col min="15" max="16384" width="6.7109375" style="219" customWidth="1"/>
  </cols>
  <sheetData>
    <row r="1" ht="3" customHeight="1"/>
    <row r="2" spans="6:7" ht="15">
      <c r="F2" s="172"/>
      <c r="G2" s="172"/>
    </row>
    <row r="3" spans="6:7" ht="15">
      <c r="F3" s="172"/>
      <c r="G3" s="172"/>
    </row>
    <row r="4" spans="6:7" ht="15">
      <c r="F4" s="172"/>
      <c r="G4" s="172"/>
    </row>
    <row r="5" spans="6:7" ht="15">
      <c r="F5" s="172"/>
      <c r="G5" s="172"/>
    </row>
    <row r="6" ht="12.75">
      <c r="J6" s="575"/>
    </row>
    <row r="7" ht="12.75" customHeight="1" hidden="1"/>
    <row r="8" spans="1:9" s="70" customFormat="1" ht="15">
      <c r="A8" s="68" t="s">
        <v>30</v>
      </c>
      <c r="B8" s="68"/>
      <c r="C8" s="68"/>
      <c r="D8" s="68"/>
      <c r="E8" s="68"/>
      <c r="F8" s="172"/>
      <c r="G8" s="172"/>
      <c r="H8" s="172"/>
      <c r="I8" s="69"/>
    </row>
    <row r="9" spans="1:11" s="70" customFormat="1" ht="15">
      <c r="A9" s="845" t="s">
        <v>665</v>
      </c>
      <c r="B9" s="845"/>
      <c r="C9" s="845"/>
      <c r="D9" s="845"/>
      <c r="E9" s="845"/>
      <c r="F9" s="845"/>
      <c r="G9" s="845"/>
      <c r="H9" s="174"/>
      <c r="I9" s="71"/>
      <c r="K9" s="173"/>
    </row>
    <row r="10" spans="1:11" s="70" customFormat="1" ht="15.75" thickBot="1">
      <c r="A10" s="394" t="s">
        <v>544</v>
      </c>
      <c r="B10" s="394"/>
      <c r="C10" s="394"/>
      <c r="D10" s="68"/>
      <c r="E10" s="68"/>
      <c r="F10" s="172"/>
      <c r="G10" s="172"/>
      <c r="H10" s="174"/>
      <c r="I10" s="175"/>
      <c r="K10" s="173"/>
    </row>
    <row r="11" spans="1:14" ht="19.5" customHeight="1" thickBot="1">
      <c r="A11" s="849" t="s">
        <v>666</v>
      </c>
      <c r="B11" s="73"/>
      <c r="C11" s="849" t="s">
        <v>591</v>
      </c>
      <c r="D11" s="839" t="s">
        <v>1029</v>
      </c>
      <c r="E11" s="839"/>
      <c r="F11" s="839"/>
      <c r="G11" s="839"/>
      <c r="H11" s="839"/>
      <c r="I11" s="10"/>
      <c r="J11" s="839" t="s">
        <v>1030</v>
      </c>
      <c r="K11" s="839"/>
      <c r="L11" s="839"/>
      <c r="M11" s="839"/>
      <c r="N11" s="839"/>
    </row>
    <row r="12" spans="1:14" s="3" customFormat="1" ht="12.75" customHeight="1">
      <c r="A12" s="850"/>
      <c r="B12" s="393"/>
      <c r="C12" s="850"/>
      <c r="D12" s="846" t="s">
        <v>542</v>
      </c>
      <c r="E12" s="846"/>
      <c r="F12" s="846"/>
      <c r="G12" s="846"/>
      <c r="H12" s="846"/>
      <c r="I12" s="10"/>
      <c r="J12" s="846" t="s">
        <v>542</v>
      </c>
      <c r="K12" s="846"/>
      <c r="L12" s="846"/>
      <c r="M12" s="846"/>
      <c r="N12" s="846"/>
    </row>
    <row r="13" spans="1:14" s="3" customFormat="1" ht="13.5" customHeight="1">
      <c r="A13" s="850"/>
      <c r="B13" s="19"/>
      <c r="C13" s="850"/>
      <c r="D13" s="127" t="s">
        <v>873</v>
      </c>
      <c r="E13" s="127" t="s">
        <v>538</v>
      </c>
      <c r="F13" s="854" t="s">
        <v>1039</v>
      </c>
      <c r="G13" s="854" t="s">
        <v>342</v>
      </c>
      <c r="H13" s="854" t="s">
        <v>593</v>
      </c>
      <c r="I13" s="151"/>
      <c r="J13" s="859" t="s">
        <v>873</v>
      </c>
      <c r="K13" s="859" t="s">
        <v>538</v>
      </c>
      <c r="L13" s="857" t="s">
        <v>1039</v>
      </c>
      <c r="M13" s="857" t="s">
        <v>1041</v>
      </c>
      <c r="N13" s="847" t="s">
        <v>593</v>
      </c>
    </row>
    <row r="14" spans="1:14" s="3" customFormat="1" ht="24" customHeight="1" thickBot="1">
      <c r="A14" s="851"/>
      <c r="B14" s="11"/>
      <c r="C14" s="851"/>
      <c r="D14" s="12"/>
      <c r="E14" s="12"/>
      <c r="F14" s="855"/>
      <c r="G14" s="855"/>
      <c r="H14" s="855"/>
      <c r="I14" s="152"/>
      <c r="J14" s="860"/>
      <c r="K14" s="861"/>
      <c r="L14" s="858"/>
      <c r="M14" s="858"/>
      <c r="N14" s="848"/>
    </row>
    <row r="15" spans="1:14" ht="10.5" customHeight="1">
      <c r="A15" s="14"/>
      <c r="B15" s="14"/>
      <c r="C15" s="14"/>
      <c r="D15" s="77"/>
      <c r="E15" s="77"/>
      <c r="F15" s="164"/>
      <c r="G15" s="164"/>
      <c r="H15" s="165"/>
      <c r="I15" s="79"/>
      <c r="J15" s="77"/>
      <c r="K15" s="77"/>
      <c r="L15" s="78"/>
      <c r="M15" s="78"/>
      <c r="N15" s="79"/>
    </row>
    <row r="16" spans="1:14" ht="13.5" customHeight="1">
      <c r="A16" s="23"/>
      <c r="B16" s="45" t="s">
        <v>611</v>
      </c>
      <c r="C16" s="45"/>
      <c r="D16" s="80">
        <v>39143265.94939001</v>
      </c>
      <c r="E16" s="80">
        <v>35200585.72666</v>
      </c>
      <c r="F16" s="81">
        <v>11.200609709581986</v>
      </c>
      <c r="G16" s="81">
        <v>11.200609709581986</v>
      </c>
      <c r="H16" s="81">
        <v>100</v>
      </c>
      <c r="I16" s="81"/>
      <c r="J16" s="80">
        <v>5165182.352650001</v>
      </c>
      <c r="K16" s="80">
        <v>4756833.17122</v>
      </c>
      <c r="L16" s="81">
        <v>8.584475568758915</v>
      </c>
      <c r="M16" s="81">
        <v>8.584475568758915</v>
      </c>
      <c r="N16" s="81">
        <v>100</v>
      </c>
    </row>
    <row r="17" spans="1:14" ht="12.75">
      <c r="A17" s="9" t="s">
        <v>667</v>
      </c>
      <c r="B17" s="28" t="s">
        <v>668</v>
      </c>
      <c r="C17" s="28"/>
      <c r="D17" s="82">
        <v>1691852.364270001</v>
      </c>
      <c r="E17" s="82">
        <v>1729958.7852000014</v>
      </c>
      <c r="F17" s="83">
        <v>-2.202735767811658</v>
      </c>
      <c r="G17" s="83">
        <v>-0.10825507628169857</v>
      </c>
      <c r="H17" s="83">
        <v>4.322205424701835</v>
      </c>
      <c r="I17" s="83"/>
      <c r="J17" s="82">
        <v>284647.6185700001</v>
      </c>
      <c r="K17" s="82">
        <v>178459.51207000008</v>
      </c>
      <c r="L17" s="83">
        <v>59.5026318677528</v>
      </c>
      <c r="M17" s="83">
        <v>2.2323277415416616</v>
      </c>
      <c r="N17" s="83">
        <v>5.510891951839056</v>
      </c>
    </row>
    <row r="18" spans="1:14" s="85" customFormat="1" ht="15" customHeight="1">
      <c r="A18" s="84" t="s">
        <v>669</v>
      </c>
      <c r="B18" s="45" t="s">
        <v>670</v>
      </c>
      <c r="C18" s="45"/>
      <c r="D18" s="80">
        <v>1687975.337460001</v>
      </c>
      <c r="E18" s="80">
        <v>1726559.6809700015</v>
      </c>
      <c r="F18" s="81">
        <v>-2.234752956140118</v>
      </c>
      <c r="G18" s="81">
        <v>-0.1096127882916952</v>
      </c>
      <c r="H18" s="81">
        <v>4.312300715128002</v>
      </c>
      <c r="I18" s="81"/>
      <c r="J18" s="80">
        <v>284381.1004900001</v>
      </c>
      <c r="K18" s="80">
        <v>178089.43891000008</v>
      </c>
      <c r="L18" s="81">
        <v>59.684427235303914</v>
      </c>
      <c r="M18" s="81">
        <v>2.234504716774397</v>
      </c>
      <c r="N18" s="81">
        <v>5.505732055018312</v>
      </c>
    </row>
    <row r="19" spans="1:14" ht="10.5" customHeight="1">
      <c r="A19" s="67" t="s">
        <v>671</v>
      </c>
      <c r="B19" s="17"/>
      <c r="C19" s="17" t="s">
        <v>672</v>
      </c>
      <c r="D19" s="95">
        <v>1677181.248930001</v>
      </c>
      <c r="E19" s="95">
        <v>1715530.2319100015</v>
      </c>
      <c r="F19" s="94">
        <v>-2.235401176072797</v>
      </c>
      <c r="G19" s="94">
        <v>-0.10894416154830074</v>
      </c>
      <c r="H19" s="94">
        <v>4.28472486454886</v>
      </c>
      <c r="I19" s="94"/>
      <c r="J19" s="95">
        <v>282707.4799000001</v>
      </c>
      <c r="K19" s="95">
        <v>176818.74318000008</v>
      </c>
      <c r="L19" s="94">
        <v>59.885470745715075</v>
      </c>
      <c r="M19" s="94">
        <v>2.226034273403841</v>
      </c>
      <c r="N19" s="94">
        <v>5.4733300897877655</v>
      </c>
    </row>
    <row r="20" spans="1:14" ht="12.75">
      <c r="A20" s="166" t="s">
        <v>673</v>
      </c>
      <c r="B20" s="25"/>
      <c r="C20" s="25" t="s">
        <v>674</v>
      </c>
      <c r="D20" s="97">
        <v>10794.088529999994</v>
      </c>
      <c r="E20" s="97">
        <v>11029.44906</v>
      </c>
      <c r="F20" s="91">
        <v>-2.1339282562497024</v>
      </c>
      <c r="G20" s="91">
        <v>-0.0006686267433946456</v>
      </c>
      <c r="H20" s="91">
        <v>0.02757585057914209</v>
      </c>
      <c r="I20" s="91"/>
      <c r="J20" s="97">
        <v>1673.6205899999995</v>
      </c>
      <c r="K20" s="97">
        <v>1270.69573</v>
      </c>
      <c r="L20" s="91">
        <v>31.708996141822215</v>
      </c>
      <c r="M20" s="91">
        <v>0.008470443370555712</v>
      </c>
      <c r="N20" s="91">
        <v>0.03240196523054694</v>
      </c>
    </row>
    <row r="21" spans="1:14" ht="12.75">
      <c r="A21" s="67" t="s">
        <v>675</v>
      </c>
      <c r="B21" s="17"/>
      <c r="C21" s="17" t="s">
        <v>676</v>
      </c>
      <c r="D21" s="95">
        <v>9.999999999999999E-34</v>
      </c>
      <c r="E21" s="95">
        <v>9.999999999999999E-34</v>
      </c>
      <c r="F21" s="94">
        <v>0</v>
      </c>
      <c r="G21" s="94">
        <v>0</v>
      </c>
      <c r="H21" s="94">
        <v>2.554717844170035E-39</v>
      </c>
      <c r="I21" s="94"/>
      <c r="J21" s="95">
        <v>9.999999999999999E-34</v>
      </c>
      <c r="K21" s="95">
        <v>9.999999999999999E-34</v>
      </c>
      <c r="L21" s="94">
        <v>0</v>
      </c>
      <c r="M21" s="94">
        <v>0</v>
      </c>
      <c r="N21" s="94">
        <v>1.9360400693054896E-38</v>
      </c>
    </row>
    <row r="22" spans="1:14" s="85" customFormat="1" ht="12.75">
      <c r="A22" s="84" t="s">
        <v>677</v>
      </c>
      <c r="B22" s="45" t="s">
        <v>678</v>
      </c>
      <c r="C22" s="45"/>
      <c r="D22" s="80">
        <v>3877.02681</v>
      </c>
      <c r="E22" s="80">
        <v>3399.1042300000004</v>
      </c>
      <c r="F22" s="81">
        <v>14.060250809078587</v>
      </c>
      <c r="G22" s="81">
        <v>0.0013577120099965653</v>
      </c>
      <c r="H22" s="81">
        <v>0.009904709573832628</v>
      </c>
      <c r="I22" s="81"/>
      <c r="J22" s="80">
        <v>266.51808</v>
      </c>
      <c r="K22" s="80">
        <v>370.07316</v>
      </c>
      <c r="L22" s="81">
        <v>-27.982326521599134</v>
      </c>
      <c r="M22" s="81">
        <v>-0.0021769752327353725</v>
      </c>
      <c r="N22" s="81">
        <v>0.00515989682074366</v>
      </c>
    </row>
    <row r="23" spans="1:14" ht="12.75">
      <c r="A23" s="86" t="s">
        <v>679</v>
      </c>
      <c r="B23" s="28" t="s">
        <v>680</v>
      </c>
      <c r="C23" s="3"/>
      <c r="D23" s="82">
        <v>1065.84593</v>
      </c>
      <c r="E23" s="82">
        <v>1384.7442800000006</v>
      </c>
      <c r="F23" s="88">
        <v>-23.029403667224425</v>
      </c>
      <c r="G23" s="88">
        <v>-0.0009059461466815178</v>
      </c>
      <c r="H23" s="88">
        <v>0.0027229356165070066</v>
      </c>
      <c r="I23" s="88"/>
      <c r="J23" s="82">
        <v>89.74277000000001</v>
      </c>
      <c r="K23" s="82">
        <v>127.53846999999999</v>
      </c>
      <c r="L23" s="88">
        <v>-29.63474471663333</v>
      </c>
      <c r="M23" s="88">
        <v>-0.0007945559291142094</v>
      </c>
      <c r="N23" s="88">
        <v>0.0017374559865046663</v>
      </c>
    </row>
    <row r="24" spans="1:14" ht="12.75">
      <c r="A24" s="167" t="s">
        <v>681</v>
      </c>
      <c r="B24" s="100"/>
      <c r="C24" s="168" t="s">
        <v>682</v>
      </c>
      <c r="D24" s="97">
        <v>1065.84593</v>
      </c>
      <c r="E24" s="97">
        <v>1384.7442800000006</v>
      </c>
      <c r="F24" s="91">
        <v>-23.029403667224425</v>
      </c>
      <c r="G24" s="91">
        <v>-0.0009059461466815178</v>
      </c>
      <c r="H24" s="91">
        <v>0.0027229356165070066</v>
      </c>
      <c r="I24" s="91"/>
      <c r="J24" s="97">
        <v>89.74277000000001</v>
      </c>
      <c r="K24" s="97">
        <v>127.53846999999999</v>
      </c>
      <c r="L24" s="91">
        <v>-29.63474471663333</v>
      </c>
      <c r="M24" s="91">
        <v>-0.0007945559291142094</v>
      </c>
      <c r="N24" s="91">
        <v>0.0017374559865046663</v>
      </c>
    </row>
    <row r="25" spans="1:14" s="85" customFormat="1" ht="12.75">
      <c r="A25" s="86" t="s">
        <v>683</v>
      </c>
      <c r="B25" s="28" t="s">
        <v>684</v>
      </c>
      <c r="C25" s="28"/>
      <c r="D25" s="82">
        <v>127376.90969000001</v>
      </c>
      <c r="E25" s="82">
        <v>115544.44006</v>
      </c>
      <c r="F25" s="88">
        <v>10.240622243576281</v>
      </c>
      <c r="G25" s="88">
        <v>0.03361441119725011</v>
      </c>
      <c r="H25" s="88">
        <v>0.3254120641202782</v>
      </c>
      <c r="I25" s="88"/>
      <c r="J25" s="82">
        <v>12475.599890000001</v>
      </c>
      <c r="K25" s="82">
        <v>14489.25754</v>
      </c>
      <c r="L25" s="88">
        <v>-13.89759029709399</v>
      </c>
      <c r="M25" s="88">
        <v>-0.04233189555990988</v>
      </c>
      <c r="N25" s="88">
        <v>0.24153261275663163</v>
      </c>
    </row>
    <row r="26" spans="1:14" s="85" customFormat="1" ht="15" customHeight="1">
      <c r="A26" s="169">
        <v>10</v>
      </c>
      <c r="B26" s="170" t="s">
        <v>685</v>
      </c>
      <c r="C26" s="170"/>
      <c r="D26" s="80">
        <v>1992.2635799999996</v>
      </c>
      <c r="E26" s="80">
        <v>1464.6713200000004</v>
      </c>
      <c r="F26" s="81">
        <v>36.02120508511077</v>
      </c>
      <c r="G26" s="81">
        <v>0.0014988167074743155</v>
      </c>
      <c r="H26" s="81">
        <v>0.005089671318116076</v>
      </c>
      <c r="I26" s="81"/>
      <c r="J26" s="80">
        <v>116.91938</v>
      </c>
      <c r="K26" s="80">
        <v>126.46709999999999</v>
      </c>
      <c r="L26" s="81">
        <v>-7.549568227625987</v>
      </c>
      <c r="M26" s="81">
        <v>-0.00020071588925518803</v>
      </c>
      <c r="N26" s="81">
        <v>0.0022636060455835487</v>
      </c>
    </row>
    <row r="27" spans="1:14" s="85" customFormat="1" ht="12.75">
      <c r="A27" s="86" t="s">
        <v>614</v>
      </c>
      <c r="B27" s="28" t="s">
        <v>686</v>
      </c>
      <c r="C27" s="28"/>
      <c r="D27" s="82">
        <v>6806.266019999999</v>
      </c>
      <c r="E27" s="82">
        <v>14.8686</v>
      </c>
      <c r="F27" s="88" t="s">
        <v>1005</v>
      </c>
      <c r="G27" s="88">
        <v>0.01929342162865311</v>
      </c>
      <c r="H27" s="88">
        <v>0.017388089253462167</v>
      </c>
      <c r="I27" s="88"/>
      <c r="J27" s="82">
        <v>4.276860000000001</v>
      </c>
      <c r="K27" s="82">
        <v>9.736540000000002</v>
      </c>
      <c r="L27" s="88">
        <v>-56.07412900270528</v>
      </c>
      <c r="M27" s="88">
        <v>-0.00011477551983602023</v>
      </c>
      <c r="N27" s="88">
        <v>8.28017233080988E-05</v>
      </c>
    </row>
    <row r="28" spans="1:14" s="85" customFormat="1" ht="12.75">
      <c r="A28" s="84" t="s">
        <v>687</v>
      </c>
      <c r="B28" s="45" t="s">
        <v>688</v>
      </c>
      <c r="C28" s="170"/>
      <c r="D28" s="80">
        <v>21084.41536</v>
      </c>
      <c r="E28" s="80">
        <v>17787.341340000003</v>
      </c>
      <c r="F28" s="81">
        <v>18.53606987675875</v>
      </c>
      <c r="G28" s="81">
        <v>0.009366531698087283</v>
      </c>
      <c r="H28" s="81">
        <v>0.053864732154084785</v>
      </c>
      <c r="I28" s="81"/>
      <c r="J28" s="80">
        <v>1672.40016</v>
      </c>
      <c r="K28" s="80">
        <v>2571.75408</v>
      </c>
      <c r="L28" s="81">
        <v>-34.97044787423844</v>
      </c>
      <c r="M28" s="81">
        <v>-0.018906568459060344</v>
      </c>
      <c r="N28" s="81">
        <v>0.03237833721672912</v>
      </c>
    </row>
    <row r="29" spans="1:14" s="85" customFormat="1" ht="12.75">
      <c r="A29" s="86" t="s">
        <v>689</v>
      </c>
      <c r="B29" s="28" t="s">
        <v>690</v>
      </c>
      <c r="C29" s="28"/>
      <c r="D29" s="82">
        <v>97493.96473000002</v>
      </c>
      <c r="E29" s="82">
        <v>96277.5588</v>
      </c>
      <c r="F29" s="88">
        <v>1.2634366150962508</v>
      </c>
      <c r="G29" s="88">
        <v>0.0034556411630353883</v>
      </c>
      <c r="H29" s="88">
        <v>0.2490695713946151</v>
      </c>
      <c r="I29" s="88"/>
      <c r="J29" s="82">
        <v>10682.003490000001</v>
      </c>
      <c r="K29" s="82">
        <v>11781.29982</v>
      </c>
      <c r="L29" s="88">
        <v>-9.330857772873479</v>
      </c>
      <c r="M29" s="88">
        <v>-0.02310983569175833</v>
      </c>
      <c r="N29" s="88">
        <v>0.20680786777101087</v>
      </c>
    </row>
    <row r="30" spans="1:14" ht="12.75">
      <c r="A30" s="84" t="s">
        <v>691</v>
      </c>
      <c r="B30" s="45" t="s">
        <v>692</v>
      </c>
      <c r="C30" s="45"/>
      <c r="D30" s="80">
        <v>37308465.5041</v>
      </c>
      <c r="E30" s="80">
        <v>33339190.466959987</v>
      </c>
      <c r="F30" s="81">
        <v>11.905733107328059</v>
      </c>
      <c r="G30" s="81">
        <v>11.276161902424796</v>
      </c>
      <c r="H30" s="81">
        <v>95.3126025619265</v>
      </c>
      <c r="I30" s="81"/>
      <c r="J30" s="80">
        <v>4865504.7358</v>
      </c>
      <c r="K30" s="80">
        <v>4561035.74853</v>
      </c>
      <c r="L30" s="81">
        <v>6.67543523130965</v>
      </c>
      <c r="M30" s="81">
        <v>6.400665659500338</v>
      </c>
      <c r="N30" s="81">
        <v>94.19812125904421</v>
      </c>
    </row>
    <row r="31" spans="1:14" ht="12.75">
      <c r="A31" s="86" t="s">
        <v>693</v>
      </c>
      <c r="B31" s="28" t="s">
        <v>694</v>
      </c>
      <c r="C31" s="28"/>
      <c r="D31" s="82">
        <v>2237687.59727</v>
      </c>
      <c r="E31" s="82">
        <v>1811581.1687199995</v>
      </c>
      <c r="F31" s="88">
        <v>23.521244088172562</v>
      </c>
      <c r="G31" s="88">
        <v>1.2105094837307735</v>
      </c>
      <c r="H31" s="88">
        <v>5.71666043442364</v>
      </c>
      <c r="I31" s="88"/>
      <c r="J31" s="82">
        <v>328218.6362499999</v>
      </c>
      <c r="K31" s="82">
        <v>232370.23273999998</v>
      </c>
      <c r="L31" s="88">
        <v>41.24814197576035</v>
      </c>
      <c r="M31" s="88">
        <v>2.0149624773453514</v>
      </c>
      <c r="N31" s="88">
        <v>6.354444312728032</v>
      </c>
    </row>
    <row r="32" spans="1:14" ht="12.75">
      <c r="A32" s="166" t="s">
        <v>695</v>
      </c>
      <c r="B32" s="25"/>
      <c r="C32" s="177" t="s">
        <v>696</v>
      </c>
      <c r="D32" s="97">
        <v>356756.1848499997</v>
      </c>
      <c r="E32" s="97">
        <v>297449.05358999985</v>
      </c>
      <c r="F32" s="91">
        <v>19.938584622880697</v>
      </c>
      <c r="G32" s="91">
        <v>0.16848336479549603</v>
      </c>
      <c r="H32" s="91">
        <v>0.9114113914543179</v>
      </c>
      <c r="I32" s="91"/>
      <c r="J32" s="97">
        <v>48970.81909999998</v>
      </c>
      <c r="K32" s="97">
        <v>42210.31043000001</v>
      </c>
      <c r="L32" s="91">
        <v>16.016249587198224</v>
      </c>
      <c r="M32" s="91">
        <v>0.14212204688830987</v>
      </c>
      <c r="N32" s="91">
        <v>0.9480946800431055</v>
      </c>
    </row>
    <row r="33" spans="1:14" ht="12.75">
      <c r="A33" s="67" t="s">
        <v>697</v>
      </c>
      <c r="B33" s="17"/>
      <c r="C33" s="17" t="s">
        <v>698</v>
      </c>
      <c r="D33" s="95">
        <v>843063.1089300006</v>
      </c>
      <c r="E33" s="95">
        <v>764323.0632999997</v>
      </c>
      <c r="F33" s="94">
        <v>10.301932443335824</v>
      </c>
      <c r="G33" s="94">
        <v>0.22368958926261626</v>
      </c>
      <c r="H33" s="94">
        <v>2.1537883681449386</v>
      </c>
      <c r="I33" s="94"/>
      <c r="J33" s="95">
        <v>126448.75486999996</v>
      </c>
      <c r="K33" s="95">
        <v>89436.57261999999</v>
      </c>
      <c r="L33" s="94">
        <v>41.383721631706656</v>
      </c>
      <c r="M33" s="94">
        <v>0.7780845137460924</v>
      </c>
      <c r="N33" s="94">
        <v>2.448098561421076</v>
      </c>
    </row>
    <row r="34" spans="1:14" ht="12" customHeight="1">
      <c r="A34" s="166" t="s">
        <v>699</v>
      </c>
      <c r="B34" s="25"/>
      <c r="C34" s="25" t="s">
        <v>700</v>
      </c>
      <c r="D34" s="97">
        <v>91496.04843999997</v>
      </c>
      <c r="E34" s="97">
        <v>22716.984820000005</v>
      </c>
      <c r="F34" s="91">
        <v>302.7649318999719</v>
      </c>
      <c r="G34" s="91">
        <v>0.1953918157898961</v>
      </c>
      <c r="H34" s="91">
        <v>0.23374658762071385</v>
      </c>
      <c r="I34" s="91"/>
      <c r="J34" s="97">
        <v>8530.85843</v>
      </c>
      <c r="K34" s="97">
        <v>3651.1956299999997</v>
      </c>
      <c r="L34" s="91">
        <v>133.64561350551355</v>
      </c>
      <c r="M34" s="91">
        <v>0.10258217230579264</v>
      </c>
      <c r="N34" s="91">
        <v>0.1651608374605252</v>
      </c>
    </row>
    <row r="35" spans="1:14" ht="29.25" customHeight="1">
      <c r="A35" s="106" t="s">
        <v>701</v>
      </c>
      <c r="B35" s="107"/>
      <c r="C35" s="108" t="s">
        <v>702</v>
      </c>
      <c r="D35" s="119">
        <v>199694.92320999992</v>
      </c>
      <c r="E35" s="119">
        <v>165086.54309000002</v>
      </c>
      <c r="F35" s="109">
        <v>20.963780252599083</v>
      </c>
      <c r="G35" s="109">
        <v>0.09831762570299625</v>
      </c>
      <c r="H35" s="109">
        <v>0.5101641837147518</v>
      </c>
      <c r="I35" s="109"/>
      <c r="J35" s="119">
        <v>27870.389670000004</v>
      </c>
      <c r="K35" s="119">
        <v>17407.69736</v>
      </c>
      <c r="L35" s="109">
        <v>60.10382702333473</v>
      </c>
      <c r="M35" s="109">
        <v>0.21995079359313763</v>
      </c>
      <c r="N35" s="109">
        <v>0.5395819114827781</v>
      </c>
    </row>
    <row r="36" spans="1:14" s="226" customFormat="1" ht="12.75">
      <c r="A36" s="110" t="s">
        <v>703</v>
      </c>
      <c r="B36" s="111"/>
      <c r="C36" s="112" t="s">
        <v>869</v>
      </c>
      <c r="D36" s="178">
        <v>34040.67142</v>
      </c>
      <c r="E36" s="178">
        <v>24092.02176000001</v>
      </c>
      <c r="F36" s="113">
        <v>41.29437437466429</v>
      </c>
      <c r="G36" s="113">
        <v>0.02826273897046305</v>
      </c>
      <c r="H36" s="113">
        <v>0.08696431070420294</v>
      </c>
      <c r="I36" s="113"/>
      <c r="J36" s="178">
        <v>5602.33324</v>
      </c>
      <c r="K36" s="178">
        <v>3924.67669</v>
      </c>
      <c r="L36" s="113">
        <v>42.7463631405521</v>
      </c>
      <c r="M36" s="113">
        <v>0.035268349542931864</v>
      </c>
      <c r="N36" s="113">
        <v>0.10846341634242049</v>
      </c>
    </row>
    <row r="37" spans="1:14" ht="12.75">
      <c r="A37" s="67" t="s">
        <v>705</v>
      </c>
      <c r="B37" s="28"/>
      <c r="C37" s="17" t="s">
        <v>706</v>
      </c>
      <c r="D37" s="95">
        <v>134439.94206999996</v>
      </c>
      <c r="E37" s="95">
        <v>104755.17938000012</v>
      </c>
      <c r="F37" s="94">
        <v>28.337274458113587</v>
      </c>
      <c r="G37" s="94">
        <v>0.08433030893436919</v>
      </c>
      <c r="H37" s="94">
        <v>0.3434561189754147</v>
      </c>
      <c r="I37" s="94"/>
      <c r="J37" s="95">
        <v>18301.72006</v>
      </c>
      <c r="K37" s="95">
        <v>16635.89667</v>
      </c>
      <c r="L37" s="94">
        <v>10.013427127159485</v>
      </c>
      <c r="M37" s="94">
        <v>0.03501958824367941</v>
      </c>
      <c r="N37" s="94">
        <v>0.35432863373372075</v>
      </c>
    </row>
    <row r="38" spans="1:14" ht="12.75">
      <c r="A38" s="166" t="s">
        <v>707</v>
      </c>
      <c r="B38" s="25"/>
      <c r="C38" s="25" t="s">
        <v>708</v>
      </c>
      <c r="D38" s="97">
        <v>142186.53972999993</v>
      </c>
      <c r="E38" s="97">
        <v>65329.13859000001</v>
      </c>
      <c r="F38" s="91">
        <v>117.64643281514897</v>
      </c>
      <c r="G38" s="91">
        <v>0.21834125641207766</v>
      </c>
      <c r="H38" s="91">
        <v>0.3632464902490225</v>
      </c>
      <c r="I38" s="91"/>
      <c r="J38" s="97">
        <v>20704.07219</v>
      </c>
      <c r="K38" s="97">
        <v>10750.494390000002</v>
      </c>
      <c r="L38" s="91">
        <v>92.587163333239</v>
      </c>
      <c r="M38" s="91">
        <v>0.2092479900329818</v>
      </c>
      <c r="N38" s="91">
        <v>0.4008391335763346</v>
      </c>
    </row>
    <row r="39" spans="1:14" ht="12.75">
      <c r="A39" s="67" t="s">
        <v>709</v>
      </c>
      <c r="B39" s="17"/>
      <c r="C39" s="17" t="s">
        <v>710</v>
      </c>
      <c r="D39" s="95">
        <v>286236.0917199999</v>
      </c>
      <c r="E39" s="95">
        <v>248040.4959799998</v>
      </c>
      <c r="F39" s="94">
        <v>15.39893539927445</v>
      </c>
      <c r="G39" s="94">
        <v>0.10850840959464993</v>
      </c>
      <c r="H39" s="94">
        <v>0.7312524511625746</v>
      </c>
      <c r="I39" s="94"/>
      <c r="J39" s="95">
        <v>41035.34251</v>
      </c>
      <c r="K39" s="95">
        <v>32058.706160000012</v>
      </c>
      <c r="L39" s="94">
        <v>28.000619567112267</v>
      </c>
      <c r="M39" s="94">
        <v>0.18871034629321934</v>
      </c>
      <c r="N39" s="94">
        <v>0.7944606735703491</v>
      </c>
    </row>
    <row r="40" spans="1:14" ht="12.75">
      <c r="A40" s="166" t="s">
        <v>711</v>
      </c>
      <c r="B40" s="25"/>
      <c r="C40" s="25" t="s">
        <v>712</v>
      </c>
      <c r="D40" s="97">
        <v>149774.0869</v>
      </c>
      <c r="E40" s="97">
        <v>119788.68820999995</v>
      </c>
      <c r="F40" s="91">
        <v>25.031911725615565</v>
      </c>
      <c r="G40" s="91">
        <v>0.08518437426820967</v>
      </c>
      <c r="H40" s="91">
        <v>0.3826305323977035</v>
      </c>
      <c r="I40" s="91"/>
      <c r="J40" s="97">
        <v>30754.346179999997</v>
      </c>
      <c r="K40" s="97">
        <v>16294.682789999997</v>
      </c>
      <c r="L40" s="91">
        <v>88.73853867762223</v>
      </c>
      <c r="M40" s="91">
        <v>0.30397667669920586</v>
      </c>
      <c r="N40" s="91">
        <v>0.5954164650977222</v>
      </c>
    </row>
    <row r="41" spans="1:14" ht="12.75">
      <c r="A41" s="86" t="s">
        <v>713</v>
      </c>
      <c r="B41" s="28" t="s">
        <v>714</v>
      </c>
      <c r="C41" s="28"/>
      <c r="D41" s="82">
        <v>45612.57041000002</v>
      </c>
      <c r="E41" s="82">
        <v>15528.731099999997</v>
      </c>
      <c r="F41" s="88">
        <v>193.7301838525624</v>
      </c>
      <c r="G41" s="88">
        <v>0.08546403046701384</v>
      </c>
      <c r="H41" s="88">
        <v>0.1165272475448892</v>
      </c>
      <c r="I41" s="88"/>
      <c r="J41" s="82">
        <v>8998.997899999995</v>
      </c>
      <c r="K41" s="82">
        <v>1901.74582</v>
      </c>
      <c r="L41" s="88">
        <v>373.196670415187</v>
      </c>
      <c r="M41" s="88">
        <v>0.14920119803528323</v>
      </c>
      <c r="N41" s="88">
        <v>0.17422420517995948</v>
      </c>
    </row>
    <row r="42" spans="1:14" ht="12.75">
      <c r="A42" s="166" t="s">
        <v>715</v>
      </c>
      <c r="B42" s="45"/>
      <c r="C42" s="25" t="s">
        <v>714</v>
      </c>
      <c r="D42" s="97">
        <v>45612.57041000002</v>
      </c>
      <c r="E42" s="97">
        <v>15528.731099999997</v>
      </c>
      <c r="F42" s="91">
        <v>193.7301838525624</v>
      </c>
      <c r="G42" s="91">
        <v>0.08546403046701384</v>
      </c>
      <c r="H42" s="91">
        <v>0.1165272475448892</v>
      </c>
      <c r="I42" s="91"/>
      <c r="J42" s="97">
        <v>8998.997899999995</v>
      </c>
      <c r="K42" s="97">
        <v>1901.74582</v>
      </c>
      <c r="L42" s="91">
        <v>373.196670415187</v>
      </c>
      <c r="M42" s="91">
        <v>0.14920119803528323</v>
      </c>
      <c r="N42" s="91">
        <v>0.17422420517995948</v>
      </c>
    </row>
    <row r="43" spans="1:14" ht="12.75">
      <c r="A43" s="86" t="s">
        <v>716</v>
      </c>
      <c r="B43" s="28" t="s">
        <v>717</v>
      </c>
      <c r="C43" s="28"/>
      <c r="D43" s="82">
        <v>1009509.88915</v>
      </c>
      <c r="E43" s="82">
        <v>985666.6408800005</v>
      </c>
      <c r="F43" s="88">
        <v>2.418997182324463</v>
      </c>
      <c r="G43" s="88">
        <v>0.06773537365300472</v>
      </c>
      <c r="H43" s="88">
        <v>2.5790129276776192</v>
      </c>
      <c r="I43" s="88"/>
      <c r="J43" s="82">
        <v>161898.18631000002</v>
      </c>
      <c r="K43" s="82">
        <v>150339.712</v>
      </c>
      <c r="L43" s="88">
        <v>7.688237629456161</v>
      </c>
      <c r="M43" s="88">
        <v>0.2429867496705919</v>
      </c>
      <c r="N43" s="88">
        <v>3.1344137584404552</v>
      </c>
    </row>
    <row r="44" spans="1:14" ht="12.75">
      <c r="A44" s="166" t="s">
        <v>718</v>
      </c>
      <c r="B44" s="25"/>
      <c r="C44" s="25" t="s">
        <v>719</v>
      </c>
      <c r="D44" s="97">
        <v>177485.00296000007</v>
      </c>
      <c r="E44" s="97">
        <v>219801.90050000005</v>
      </c>
      <c r="F44" s="91">
        <v>-19.252289194833402</v>
      </c>
      <c r="G44" s="91">
        <v>-0.12021645852316107</v>
      </c>
      <c r="H44" s="91">
        <v>0.45342410413448375</v>
      </c>
      <c r="I44" s="91"/>
      <c r="J44" s="97">
        <v>24462.964649999998</v>
      </c>
      <c r="K44" s="97">
        <v>27071.343250000005</v>
      </c>
      <c r="L44" s="91">
        <v>-9.635201976909686</v>
      </c>
      <c r="M44" s="91">
        <v>-0.05483435105063877</v>
      </c>
      <c r="N44" s="91">
        <v>0.4736127977640375</v>
      </c>
    </row>
    <row r="45" spans="1:14" s="85" customFormat="1" ht="12.75">
      <c r="A45" s="67" t="s">
        <v>720</v>
      </c>
      <c r="B45" s="28"/>
      <c r="C45" s="17" t="s">
        <v>721</v>
      </c>
      <c r="D45" s="95">
        <v>403695.98970000003</v>
      </c>
      <c r="E45" s="95">
        <v>377220.77540000045</v>
      </c>
      <c r="F45" s="94">
        <v>7.01849315481778</v>
      </c>
      <c r="G45" s="94">
        <v>0.07521242545673879</v>
      </c>
      <c r="H45" s="94">
        <v>1.031329348506473</v>
      </c>
      <c r="I45" s="94"/>
      <c r="J45" s="95">
        <v>66428.5904</v>
      </c>
      <c r="K45" s="95">
        <v>62164.64844999998</v>
      </c>
      <c r="L45" s="94">
        <v>6.859110533584982</v>
      </c>
      <c r="M45" s="94">
        <v>0.08963824873653148</v>
      </c>
      <c r="N45" s="94">
        <v>1.28608412761882</v>
      </c>
    </row>
    <row r="46" spans="1:14" ht="12.75" customHeight="1">
      <c r="A46" s="166" t="s">
        <v>722</v>
      </c>
      <c r="B46" s="25"/>
      <c r="C46" s="25" t="s">
        <v>723</v>
      </c>
      <c r="D46" s="97">
        <v>249106.30462</v>
      </c>
      <c r="E46" s="97">
        <v>243907.66190999985</v>
      </c>
      <c r="F46" s="91">
        <v>2.131397869706291</v>
      </c>
      <c r="G46" s="91">
        <v>0.014768625585860194</v>
      </c>
      <c r="H46" s="91">
        <v>0.6363963215079707</v>
      </c>
      <c r="I46" s="91"/>
      <c r="J46" s="97">
        <v>38943.309120000005</v>
      </c>
      <c r="K46" s="97">
        <v>32666.73081000001</v>
      </c>
      <c r="L46" s="91">
        <v>19.213977506676603</v>
      </c>
      <c r="M46" s="91">
        <v>0.13194867434020655</v>
      </c>
      <c r="N46" s="91">
        <v>0.7539580688766991</v>
      </c>
    </row>
    <row r="47" spans="1:14" ht="12.75">
      <c r="A47" s="67" t="s">
        <v>724</v>
      </c>
      <c r="B47" s="17"/>
      <c r="C47" s="17" t="s">
        <v>725</v>
      </c>
      <c r="D47" s="95">
        <v>179222.59186999995</v>
      </c>
      <c r="E47" s="95">
        <v>144736.30307000014</v>
      </c>
      <c r="F47" s="94">
        <v>23.826979181111795</v>
      </c>
      <c r="G47" s="94">
        <v>0.09797078113356733</v>
      </c>
      <c r="H47" s="94">
        <v>0.4578631535286924</v>
      </c>
      <c r="I47" s="94"/>
      <c r="J47" s="95">
        <v>32063.322140000007</v>
      </c>
      <c r="K47" s="95">
        <v>28436.989489999996</v>
      </c>
      <c r="L47" s="94">
        <v>12.752167915929459</v>
      </c>
      <c r="M47" s="94">
        <v>0.07623417764449272</v>
      </c>
      <c r="N47" s="94">
        <v>0.6207587641808986</v>
      </c>
    </row>
    <row r="48" spans="1:14" s="226" customFormat="1" ht="12.75">
      <c r="A48" s="179" t="s">
        <v>726</v>
      </c>
      <c r="B48" s="45" t="s">
        <v>727</v>
      </c>
      <c r="C48" s="180"/>
      <c r="D48" s="80">
        <v>332119.2388500001</v>
      </c>
      <c r="E48" s="80">
        <v>244763.00574999987</v>
      </c>
      <c r="F48" s="81">
        <v>35.69012924658458</v>
      </c>
      <c r="G48" s="81">
        <v>0.24816698727214329</v>
      </c>
      <c r="H48" s="81">
        <v>0.8484709458822653</v>
      </c>
      <c r="I48" s="81"/>
      <c r="J48" s="80">
        <v>55085.66209999999</v>
      </c>
      <c r="K48" s="80">
        <v>44999.61186999997</v>
      </c>
      <c r="L48" s="81">
        <v>22.413638275676135</v>
      </c>
      <c r="M48" s="81">
        <v>0.2120328770624767</v>
      </c>
      <c r="N48" s="81">
        <v>1.0664804906982275</v>
      </c>
    </row>
    <row r="49" spans="1:14" ht="13.5" customHeight="1">
      <c r="A49" s="67" t="s">
        <v>728</v>
      </c>
      <c r="B49" s="1"/>
      <c r="C49" s="17" t="s">
        <v>729</v>
      </c>
      <c r="D49" s="95">
        <v>331892.9302500001</v>
      </c>
      <c r="E49" s="95">
        <v>244402.65148999987</v>
      </c>
      <c r="F49" s="94">
        <v>35.79759803202464</v>
      </c>
      <c r="G49" s="94">
        <v>0.24854779246965025</v>
      </c>
      <c r="H49" s="94">
        <v>0.8478927912635561</v>
      </c>
      <c r="I49" s="94"/>
      <c r="J49" s="95">
        <v>55030.30408999998</v>
      </c>
      <c r="K49" s="95">
        <v>44984.72059999997</v>
      </c>
      <c r="L49" s="94">
        <v>22.33110121839907</v>
      </c>
      <c r="M49" s="94">
        <v>0.21118216948995058</v>
      </c>
      <c r="N49" s="94">
        <v>1.0654087374430574</v>
      </c>
    </row>
    <row r="50" spans="1:14" ht="12.75">
      <c r="A50" s="166" t="s">
        <v>730</v>
      </c>
      <c r="B50" s="100"/>
      <c r="C50" s="25" t="s">
        <v>731</v>
      </c>
      <c r="D50" s="97">
        <v>226.30859999999998</v>
      </c>
      <c r="E50" s="97">
        <v>360.35425999999995</v>
      </c>
      <c r="F50" s="91">
        <v>-37.19830036142767</v>
      </c>
      <c r="G50" s="91">
        <v>-0.00038080519750691914</v>
      </c>
      <c r="H50" s="91">
        <v>0.0005781546187091388</v>
      </c>
      <c r="I50" s="91"/>
      <c r="J50" s="97">
        <v>55.35800999999999</v>
      </c>
      <c r="K50" s="97">
        <v>14.89127</v>
      </c>
      <c r="L50" s="91">
        <v>271.748077900676</v>
      </c>
      <c r="M50" s="91">
        <v>0.0008507075725260586</v>
      </c>
      <c r="N50" s="91">
        <v>0.0010717532551701397</v>
      </c>
    </row>
    <row r="51" spans="1:14" s="226" customFormat="1" ht="37.5" customHeight="1">
      <c r="A51" s="101" t="s">
        <v>732</v>
      </c>
      <c r="B51" s="856" t="s">
        <v>733</v>
      </c>
      <c r="C51" s="856"/>
      <c r="D51" s="182">
        <v>407728.72629000014</v>
      </c>
      <c r="E51" s="182">
        <v>332550.6139800001</v>
      </c>
      <c r="F51" s="104">
        <v>22.606517368968486</v>
      </c>
      <c r="G51" s="104">
        <v>0.2135706288917293</v>
      </c>
      <c r="H51" s="104">
        <v>1.0416318526337836</v>
      </c>
      <c r="I51" s="104"/>
      <c r="J51" s="182">
        <v>60111.282149999985</v>
      </c>
      <c r="K51" s="182">
        <v>55594.54056000001</v>
      </c>
      <c r="L51" s="104">
        <v>8.124433702487954</v>
      </c>
      <c r="M51" s="104">
        <v>0.09495270124938086</v>
      </c>
      <c r="N51" s="104">
        <v>1.1637785085972783</v>
      </c>
    </row>
    <row r="52" spans="1:14" ht="12.75">
      <c r="A52" s="166" t="s">
        <v>734</v>
      </c>
      <c r="B52" s="25"/>
      <c r="C52" s="25" t="s">
        <v>735</v>
      </c>
      <c r="D52" s="97">
        <v>8625.10234</v>
      </c>
      <c r="E52" s="97">
        <v>8204.96055</v>
      </c>
      <c r="F52" s="91">
        <v>5.120582694331171</v>
      </c>
      <c r="G52" s="91">
        <v>0.0011935647698094844</v>
      </c>
      <c r="H52" s="91">
        <v>0.022034702855790726</v>
      </c>
      <c r="I52" s="91"/>
      <c r="J52" s="97">
        <v>1341.7735099999998</v>
      </c>
      <c r="K52" s="97">
        <v>1133.5152000000003</v>
      </c>
      <c r="L52" s="91">
        <v>18.372784943686636</v>
      </c>
      <c r="M52" s="91">
        <v>0.004378087322044697</v>
      </c>
      <c r="N52" s="91">
        <v>0.025977272792926696</v>
      </c>
    </row>
    <row r="53" spans="1:14" ht="12.75">
      <c r="A53" s="67" t="s">
        <v>736</v>
      </c>
      <c r="B53" s="17"/>
      <c r="C53" s="17" t="s">
        <v>737</v>
      </c>
      <c r="D53" s="95">
        <v>312134.7508100002</v>
      </c>
      <c r="E53" s="95">
        <v>258248.5876700001</v>
      </c>
      <c r="F53" s="94">
        <v>20.86600497070593</v>
      </c>
      <c r="G53" s="94">
        <v>0.15308314344095733</v>
      </c>
      <c r="H53" s="94">
        <v>0.7974162176798749</v>
      </c>
      <c r="I53" s="94"/>
      <c r="J53" s="95">
        <v>47072.95159999998</v>
      </c>
      <c r="K53" s="95">
        <v>44818.50655000001</v>
      </c>
      <c r="L53" s="94">
        <v>5.030165490866775</v>
      </c>
      <c r="M53" s="94">
        <v>0.04739382208398453</v>
      </c>
      <c r="N53" s="94">
        <v>0.9113512047807794</v>
      </c>
    </row>
    <row r="54" spans="1:14" s="226" customFormat="1" ht="24">
      <c r="A54" s="166" t="s">
        <v>738</v>
      </c>
      <c r="B54" s="111"/>
      <c r="C54" s="112" t="s">
        <v>739</v>
      </c>
      <c r="D54" s="178">
        <v>86968.87314</v>
      </c>
      <c r="E54" s="178">
        <v>66097.06575999997</v>
      </c>
      <c r="F54" s="113">
        <v>31.57750974269578</v>
      </c>
      <c r="G54" s="113">
        <v>0.05929392068096261</v>
      </c>
      <c r="H54" s="113">
        <v>0.22218093209811807</v>
      </c>
      <c r="I54" s="113"/>
      <c r="J54" s="178">
        <v>11696.557040000003</v>
      </c>
      <c r="K54" s="178">
        <v>9642.518809999998</v>
      </c>
      <c r="L54" s="113">
        <v>21.30188460581293</v>
      </c>
      <c r="M54" s="113">
        <v>0.04318079184335153</v>
      </c>
      <c r="N54" s="113">
        <v>0.22645003102357222</v>
      </c>
    </row>
    <row r="55" spans="1:14" s="125" customFormat="1" ht="42" customHeight="1">
      <c r="A55" s="101" t="s">
        <v>740</v>
      </c>
      <c r="B55" s="856" t="s">
        <v>741</v>
      </c>
      <c r="C55" s="856"/>
      <c r="D55" s="182">
        <v>165021.75141000003</v>
      </c>
      <c r="E55" s="182">
        <v>136216.70582000003</v>
      </c>
      <c r="F55" s="104">
        <v>21.14648523952977</v>
      </c>
      <c r="G55" s="104">
        <v>0.08183115421339086</v>
      </c>
      <c r="H55" s="104">
        <v>0.42158401300331877</v>
      </c>
      <c r="I55" s="104"/>
      <c r="J55" s="182">
        <v>27165.01361</v>
      </c>
      <c r="K55" s="182">
        <v>16530.51977</v>
      </c>
      <c r="L55" s="104">
        <v>64.33248311586517</v>
      </c>
      <c r="M55" s="104">
        <v>0.22356247228389853</v>
      </c>
      <c r="N55" s="104">
        <v>0.5259255483218898</v>
      </c>
    </row>
    <row r="56" spans="1:14" s="125" customFormat="1" ht="33.75" customHeight="1">
      <c r="A56" s="110" t="s">
        <v>742</v>
      </c>
      <c r="B56" s="183">
        <v>1</v>
      </c>
      <c r="C56" s="112" t="s">
        <v>741</v>
      </c>
      <c r="D56" s="178">
        <v>44.27694</v>
      </c>
      <c r="E56" s="178">
        <v>25.612809999999996</v>
      </c>
      <c r="F56" s="113">
        <v>72.87029420044114</v>
      </c>
      <c r="G56" s="113">
        <v>5.3022214303281557E-05</v>
      </c>
      <c r="H56" s="113">
        <v>0.000113115088703246</v>
      </c>
      <c r="I56" s="113"/>
      <c r="J56" s="178">
        <v>4.13812</v>
      </c>
      <c r="K56" s="178">
        <v>0.18250999999999998</v>
      </c>
      <c r="L56" s="113" t="s">
        <v>1005</v>
      </c>
      <c r="M56" s="113">
        <v>8.315637436966267E-05</v>
      </c>
      <c r="N56" s="113">
        <v>8.011566131594432E-05</v>
      </c>
    </row>
    <row r="57" spans="1:14" ht="12.75">
      <c r="A57" s="67" t="s">
        <v>743</v>
      </c>
      <c r="B57" s="17"/>
      <c r="C57" s="184" t="s">
        <v>744</v>
      </c>
      <c r="D57" s="95">
        <v>16955.878040000003</v>
      </c>
      <c r="E57" s="95">
        <v>9125.529499999999</v>
      </c>
      <c r="F57" s="94">
        <v>85.80705963418347</v>
      </c>
      <c r="G57" s="94">
        <v>0.02224493819734796</v>
      </c>
      <c r="H57" s="94">
        <v>0.043317484192358854</v>
      </c>
      <c r="I57" s="94"/>
      <c r="J57" s="95">
        <v>2615.6196</v>
      </c>
      <c r="K57" s="95">
        <v>1422.75169</v>
      </c>
      <c r="L57" s="94">
        <v>83.84231193568287</v>
      </c>
      <c r="M57" s="94">
        <v>0.025076933898315824</v>
      </c>
      <c r="N57" s="94">
        <v>0.05063944351660798</v>
      </c>
    </row>
    <row r="58" spans="1:14" s="125" customFormat="1" ht="24">
      <c r="A58" s="166" t="s">
        <v>745</v>
      </c>
      <c r="B58" s="185"/>
      <c r="C58" s="185" t="s">
        <v>746</v>
      </c>
      <c r="D58" s="178">
        <v>105948.88101999999</v>
      </c>
      <c r="E58" s="178">
        <v>84527.70467</v>
      </c>
      <c r="F58" s="113">
        <v>25.342195713972387</v>
      </c>
      <c r="G58" s="113">
        <v>0.0608546020124209</v>
      </c>
      <c r="H58" s="113">
        <v>0.27066949691164194</v>
      </c>
      <c r="I58" s="113"/>
      <c r="J58" s="178">
        <v>15226.746070000003</v>
      </c>
      <c r="K58" s="178">
        <v>11155.156869999999</v>
      </c>
      <c r="L58" s="113">
        <v>36.49961401215153</v>
      </c>
      <c r="M58" s="113">
        <v>0.08559453429298533</v>
      </c>
      <c r="N58" s="113">
        <v>0.294795905166599</v>
      </c>
    </row>
    <row r="59" spans="1:14" s="226" customFormat="1" ht="12.75">
      <c r="A59" s="67" t="s">
        <v>747</v>
      </c>
      <c r="B59" s="107"/>
      <c r="C59" s="108" t="s">
        <v>748</v>
      </c>
      <c r="D59" s="95">
        <v>30233.149980000006</v>
      </c>
      <c r="E59" s="95">
        <v>33830.41194000001</v>
      </c>
      <c r="F59" s="94">
        <v>-10.633219501967453</v>
      </c>
      <c r="G59" s="94">
        <v>-0.010219324155380561</v>
      </c>
      <c r="H59" s="94">
        <v>0.07723716773937496</v>
      </c>
      <c r="I59" s="94"/>
      <c r="J59" s="95">
        <v>7635.1034</v>
      </c>
      <c r="K59" s="95">
        <v>2389.6498600000004</v>
      </c>
      <c r="L59" s="94">
        <v>219.50720177892498</v>
      </c>
      <c r="M59" s="94">
        <v>0.1102719677397196</v>
      </c>
      <c r="N59" s="94">
        <v>0.1478186611569058</v>
      </c>
    </row>
    <row r="60" spans="1:14" ht="12.75">
      <c r="A60" s="166" t="s">
        <v>749</v>
      </c>
      <c r="B60" s="25"/>
      <c r="C60" s="25" t="s">
        <v>750</v>
      </c>
      <c r="D60" s="97">
        <v>655.8239299999999</v>
      </c>
      <c r="E60" s="97">
        <v>616.4361000000001</v>
      </c>
      <c r="F60" s="91">
        <v>6.389604697064266</v>
      </c>
      <c r="G60" s="91">
        <v>0.00011189538238327801</v>
      </c>
      <c r="H60" s="91">
        <v>0.00167544509660472</v>
      </c>
      <c r="I60" s="91"/>
      <c r="J60" s="97">
        <v>56.98398000000001</v>
      </c>
      <c r="K60" s="97">
        <v>57.18686</v>
      </c>
      <c r="L60" s="91">
        <v>-0.3547668118165489</v>
      </c>
      <c r="M60" s="91">
        <v>-4.265022394047089E-06</v>
      </c>
      <c r="N60" s="91">
        <v>0.0011032326858850265</v>
      </c>
    </row>
    <row r="61" spans="1:14" s="226" customFormat="1" ht="24">
      <c r="A61" s="67" t="s">
        <v>751</v>
      </c>
      <c r="B61" s="107"/>
      <c r="C61" s="108" t="s">
        <v>752</v>
      </c>
      <c r="D61" s="119">
        <v>11183.741499999998</v>
      </c>
      <c r="E61" s="119">
        <v>8091.010800000004</v>
      </c>
      <c r="F61" s="109">
        <v>38.22428095139847</v>
      </c>
      <c r="G61" s="109">
        <v>0.008786020562315932</v>
      </c>
      <c r="H61" s="109">
        <v>0.028571303974634955</v>
      </c>
      <c r="I61" s="109"/>
      <c r="J61" s="119">
        <v>1626.42244</v>
      </c>
      <c r="K61" s="119">
        <v>1505.5919800000004</v>
      </c>
      <c r="L61" s="109">
        <v>8.025445247124633</v>
      </c>
      <c r="M61" s="109">
        <v>0.0025401450009021427</v>
      </c>
      <c r="N61" s="109">
        <v>0.03148819013457604</v>
      </c>
    </row>
    <row r="62" spans="1:14" s="85" customFormat="1" ht="12.75">
      <c r="A62" s="84" t="s">
        <v>753</v>
      </c>
      <c r="B62" s="45" t="s">
        <v>754</v>
      </c>
      <c r="C62" s="45"/>
      <c r="D62" s="80">
        <v>567029.0185099997</v>
      </c>
      <c r="E62" s="80">
        <v>567312.6994899999</v>
      </c>
      <c r="F62" s="81">
        <v>-0.05000434156598318</v>
      </c>
      <c r="G62" s="81">
        <v>-0.0008058984648807329</v>
      </c>
      <c r="H62" s="81">
        <v>1.4485991517497177</v>
      </c>
      <c r="I62" s="81"/>
      <c r="J62" s="80">
        <v>74709.05471999999</v>
      </c>
      <c r="K62" s="80">
        <v>76482.56948000002</v>
      </c>
      <c r="L62" s="81">
        <v>-2.3188482971454087</v>
      </c>
      <c r="M62" s="81">
        <v>-0.037283518176130945</v>
      </c>
      <c r="N62" s="81">
        <v>1.4463972347785639</v>
      </c>
    </row>
    <row r="63" spans="1:14" ht="12.75">
      <c r="A63" s="67" t="s">
        <v>755</v>
      </c>
      <c r="B63" s="17"/>
      <c r="C63" s="17" t="s">
        <v>756</v>
      </c>
      <c r="D63" s="95">
        <v>567029.0185099997</v>
      </c>
      <c r="E63" s="95">
        <v>567312.6994899999</v>
      </c>
      <c r="F63" s="94">
        <v>-0.05000434156598318</v>
      </c>
      <c r="G63" s="94">
        <v>-0.0008058984648807329</v>
      </c>
      <c r="H63" s="94">
        <v>1.4485991517497177</v>
      </c>
      <c r="I63" s="94"/>
      <c r="J63" s="95">
        <v>74709.05471999999</v>
      </c>
      <c r="K63" s="95">
        <v>76482.56948000002</v>
      </c>
      <c r="L63" s="94">
        <v>-2.3188482971454087</v>
      </c>
      <c r="M63" s="94">
        <v>-0.037283518176130945</v>
      </c>
      <c r="N63" s="94">
        <v>1.4463972347785639</v>
      </c>
    </row>
    <row r="64" spans="1:14" s="125" customFormat="1" ht="27.75" customHeight="1">
      <c r="A64" s="179" t="s">
        <v>757</v>
      </c>
      <c r="B64" s="852" t="s">
        <v>758</v>
      </c>
      <c r="C64" s="852"/>
      <c r="D64" s="187">
        <v>120604.78912000006</v>
      </c>
      <c r="E64" s="187">
        <v>135662.84116000007</v>
      </c>
      <c r="F64" s="188">
        <v>-11.099614243107748</v>
      </c>
      <c r="G64" s="188">
        <v>-0.04277784511010405</v>
      </c>
      <c r="H64" s="188">
        <v>0.30811120685722826</v>
      </c>
      <c r="I64" s="188"/>
      <c r="J64" s="187">
        <v>16177.256959999999</v>
      </c>
      <c r="K64" s="187">
        <v>20643.762690000014</v>
      </c>
      <c r="L64" s="188">
        <v>-21.636102861052663</v>
      </c>
      <c r="M64" s="188">
        <v>-0.09389662343055173</v>
      </c>
      <c r="N64" s="188">
        <v>0.31319817686011114</v>
      </c>
    </row>
    <row r="65" spans="1:14" ht="12.75">
      <c r="A65" s="67" t="s">
        <v>759</v>
      </c>
      <c r="B65" s="17"/>
      <c r="C65" s="17" t="s">
        <v>760</v>
      </c>
      <c r="D65" s="95">
        <v>78711.36600000004</v>
      </c>
      <c r="E65" s="95">
        <v>92788.41958000012</v>
      </c>
      <c r="F65" s="94">
        <v>-15.17113196206899</v>
      </c>
      <c r="G65" s="94">
        <v>-0.039990964040517336</v>
      </c>
      <c r="H65" s="94">
        <v>0.20108533125919875</v>
      </c>
      <c r="I65" s="94"/>
      <c r="J65" s="95">
        <v>12051.906669999998</v>
      </c>
      <c r="K65" s="95">
        <v>15393.817080000015</v>
      </c>
      <c r="L65" s="94">
        <v>-21.70943303166763</v>
      </c>
      <c r="M65" s="94">
        <v>-0.0702549425155246</v>
      </c>
      <c r="N65" s="94">
        <v>0.23332974224650088</v>
      </c>
    </row>
    <row r="66" spans="1:14" ht="12.75">
      <c r="A66" s="166" t="s">
        <v>761</v>
      </c>
      <c r="B66" s="25"/>
      <c r="C66" s="25" t="s">
        <v>762</v>
      </c>
      <c r="D66" s="97">
        <v>39182.84078000002</v>
      </c>
      <c r="E66" s="97">
        <v>40725.73052999996</v>
      </c>
      <c r="F66" s="91">
        <v>-3.7884888249294675</v>
      </c>
      <c r="G66" s="91">
        <v>-0.004383136581819411</v>
      </c>
      <c r="H66" s="91">
        <v>0.1001011025259394</v>
      </c>
      <c r="I66" s="91"/>
      <c r="J66" s="97">
        <v>3848.165110000001</v>
      </c>
      <c r="K66" s="97">
        <v>4927.888400000001</v>
      </c>
      <c r="L66" s="91">
        <v>-21.910465545445383</v>
      </c>
      <c r="M66" s="91">
        <v>-0.022698363619993847</v>
      </c>
      <c r="N66" s="91">
        <v>0.07450201846263368</v>
      </c>
    </row>
    <row r="67" spans="1:14" s="125" customFormat="1" ht="17.25" customHeight="1">
      <c r="A67" s="67" t="s">
        <v>763</v>
      </c>
      <c r="B67" s="107"/>
      <c r="C67" s="107" t="s">
        <v>764</v>
      </c>
      <c r="D67" s="95">
        <v>2710.5823400000004</v>
      </c>
      <c r="E67" s="95">
        <v>2148.691050000001</v>
      </c>
      <c r="F67" s="94">
        <v>26.150399332654146</v>
      </c>
      <c r="G67" s="94">
        <v>0.0015962555122326783</v>
      </c>
      <c r="H67" s="94">
        <v>0.006924773072090171</v>
      </c>
      <c r="I67" s="94"/>
      <c r="J67" s="95">
        <v>277.18518</v>
      </c>
      <c r="K67" s="95">
        <v>322.05721</v>
      </c>
      <c r="L67" s="94">
        <v>-13.932937567210496</v>
      </c>
      <c r="M67" s="94">
        <v>-0.0009433172950333158</v>
      </c>
      <c r="N67" s="94">
        <v>0.005366416150976547</v>
      </c>
    </row>
    <row r="68" spans="1:14" s="125" customFormat="1" ht="23.25" customHeight="1">
      <c r="A68" s="179" t="s">
        <v>765</v>
      </c>
      <c r="B68" s="852" t="s">
        <v>766</v>
      </c>
      <c r="C68" s="852"/>
      <c r="D68" s="187">
        <v>4014593.887370001</v>
      </c>
      <c r="E68" s="187">
        <v>2502067.379520001</v>
      </c>
      <c r="F68" s="188">
        <v>60.451070192209</v>
      </c>
      <c r="G68" s="188">
        <v>4.2968788064922805</v>
      </c>
      <c r="H68" s="188">
        <v>10.25615464116009</v>
      </c>
      <c r="I68" s="188"/>
      <c r="J68" s="187">
        <v>326160.87127999985</v>
      </c>
      <c r="K68" s="187">
        <v>248072.51148000004</v>
      </c>
      <c r="L68" s="188">
        <v>31.47803814865453</v>
      </c>
      <c r="M68" s="188">
        <v>1.6416039198610834</v>
      </c>
      <c r="N68" s="188">
        <v>6.314605158376699</v>
      </c>
    </row>
    <row r="69" spans="1:14" ht="12.75">
      <c r="A69" s="67" t="s">
        <v>767</v>
      </c>
      <c r="B69" s="28"/>
      <c r="C69" s="17" t="s">
        <v>768</v>
      </c>
      <c r="D69" s="95">
        <v>150.62796999999998</v>
      </c>
      <c r="E69" s="95">
        <v>141.48559</v>
      </c>
      <c r="F69" s="94">
        <v>6.461703979889383</v>
      </c>
      <c r="G69" s="94">
        <v>2.597223827748916E-05</v>
      </c>
      <c r="H69" s="94">
        <v>0.0003848119627901087</v>
      </c>
      <c r="I69" s="94"/>
      <c r="J69" s="95">
        <v>4.9999999999999996E-33</v>
      </c>
      <c r="K69" s="95">
        <v>3.60157</v>
      </c>
      <c r="L69" s="94">
        <v>-100</v>
      </c>
      <c r="M69" s="94">
        <v>-7.571360756964058E-05</v>
      </c>
      <c r="N69" s="94">
        <v>9.680200346527447E-38</v>
      </c>
    </row>
    <row r="70" spans="1:14" s="85" customFormat="1" ht="12.75">
      <c r="A70" s="166" t="s">
        <v>769</v>
      </c>
      <c r="B70" s="25"/>
      <c r="C70" s="25" t="s">
        <v>770</v>
      </c>
      <c r="D70" s="97">
        <v>4008680.4148800015</v>
      </c>
      <c r="E70" s="97">
        <v>2497127.336520001</v>
      </c>
      <c r="F70" s="91">
        <v>60.53167799069881</v>
      </c>
      <c r="G70" s="91">
        <v>4.294113427820578</v>
      </c>
      <c r="H70" s="91">
        <v>10.24104738746888</v>
      </c>
      <c r="I70" s="91"/>
      <c r="J70" s="97">
        <v>325580.3234999998</v>
      </c>
      <c r="K70" s="97">
        <v>247662.02795000005</v>
      </c>
      <c r="L70" s="91">
        <v>31.461543053233225</v>
      </c>
      <c r="M70" s="91">
        <v>1.6380287629472576</v>
      </c>
      <c r="N70" s="91">
        <v>6.303365520734435</v>
      </c>
    </row>
    <row r="71" spans="1:14" ht="12.75">
      <c r="A71" s="67" t="s">
        <v>771</v>
      </c>
      <c r="B71" s="17"/>
      <c r="C71" s="17" t="s">
        <v>772</v>
      </c>
      <c r="D71" s="95">
        <v>5762.844519999996</v>
      </c>
      <c r="E71" s="95">
        <v>4798.557410000001</v>
      </c>
      <c r="F71" s="94">
        <v>20.095354241057095</v>
      </c>
      <c r="G71" s="94">
        <v>0.002739406433426672</v>
      </c>
      <c r="H71" s="94">
        <v>0.014722441728421494</v>
      </c>
      <c r="I71" s="94"/>
      <c r="J71" s="95">
        <v>580.5477800000002</v>
      </c>
      <c r="K71" s="95">
        <v>406.8819600000001</v>
      </c>
      <c r="L71" s="94">
        <v>42.682113505351786</v>
      </c>
      <c r="M71" s="94">
        <v>0.0036508705213947933</v>
      </c>
      <c r="N71" s="94">
        <v>0.011239637642263487</v>
      </c>
    </row>
    <row r="72" spans="1:14" s="85" customFormat="1" ht="12" customHeight="1">
      <c r="A72" s="84" t="s">
        <v>773</v>
      </c>
      <c r="B72" s="45" t="s">
        <v>774</v>
      </c>
      <c r="C72" s="45"/>
      <c r="D72" s="80">
        <v>6500759.445929999</v>
      </c>
      <c r="E72" s="80">
        <v>6071986.812929996</v>
      </c>
      <c r="F72" s="81">
        <v>7.061488211518395</v>
      </c>
      <c r="G72" s="81">
        <v>1.2180838021546385</v>
      </c>
      <c r="H72" s="81">
        <v>16.60760615717428</v>
      </c>
      <c r="I72" s="81"/>
      <c r="J72" s="80">
        <v>878682.3422200003</v>
      </c>
      <c r="K72" s="80">
        <v>855715.3679399996</v>
      </c>
      <c r="L72" s="81">
        <v>2.68395019424393</v>
      </c>
      <c r="M72" s="81">
        <v>0.4828206803416309</v>
      </c>
      <c r="N72" s="81">
        <v>17.011642227291198</v>
      </c>
    </row>
    <row r="73" spans="1:14" ht="12.75">
      <c r="A73" s="67" t="s">
        <v>775</v>
      </c>
      <c r="B73" s="17"/>
      <c r="C73" s="17" t="s">
        <v>776</v>
      </c>
      <c r="D73" s="95">
        <v>3436332.515679998</v>
      </c>
      <c r="E73" s="95">
        <v>3370988.0526099964</v>
      </c>
      <c r="F73" s="94">
        <v>1.9384365073441399</v>
      </c>
      <c r="G73" s="94">
        <v>0.18563459022362594</v>
      </c>
      <c r="H73" s="94">
        <v>8.778859996309398</v>
      </c>
      <c r="I73" s="94"/>
      <c r="J73" s="95">
        <v>462218.8304100002</v>
      </c>
      <c r="K73" s="95">
        <v>487229.6506799995</v>
      </c>
      <c r="L73" s="94">
        <v>-5.13327139165136</v>
      </c>
      <c r="M73" s="94">
        <v>-0.5257872069451758</v>
      </c>
      <c r="N73" s="94">
        <v>8.948741764612793</v>
      </c>
    </row>
    <row r="74" spans="1:14" ht="12.75">
      <c r="A74" s="166" t="s">
        <v>777</v>
      </c>
      <c r="B74" s="25"/>
      <c r="C74" s="25" t="s">
        <v>778</v>
      </c>
      <c r="D74" s="97">
        <v>2907571.0525000016</v>
      </c>
      <c r="E74" s="97">
        <v>2538559.6898</v>
      </c>
      <c r="F74" s="91">
        <v>14.53624920393636</v>
      </c>
      <c r="G74" s="91">
        <v>1.0483102910998505</v>
      </c>
      <c r="H74" s="91">
        <v>7.428023651014006</v>
      </c>
      <c r="I74" s="91"/>
      <c r="J74" s="97">
        <v>394449.2190200002</v>
      </c>
      <c r="K74" s="97">
        <v>348307.75037</v>
      </c>
      <c r="L74" s="91">
        <v>13.247327571948961</v>
      </c>
      <c r="M74" s="91">
        <v>0.9700039288568559</v>
      </c>
      <c r="N74" s="91">
        <v>7.6366949332897756</v>
      </c>
    </row>
    <row r="75" spans="1:14" ht="12.75">
      <c r="A75" s="67" t="s">
        <v>779</v>
      </c>
      <c r="B75" s="17"/>
      <c r="C75" s="17" t="s">
        <v>780</v>
      </c>
      <c r="D75" s="95">
        <v>156855.87775000004</v>
      </c>
      <c r="E75" s="95">
        <v>162439.07051999998</v>
      </c>
      <c r="F75" s="94">
        <v>-3.437099678129786</v>
      </c>
      <c r="G75" s="94">
        <v>-0.01586107916883716</v>
      </c>
      <c r="H75" s="94">
        <v>0.40072250985087876</v>
      </c>
      <c r="I75" s="94"/>
      <c r="J75" s="95">
        <v>22014.292790000003</v>
      </c>
      <c r="K75" s="95">
        <v>20177.966890000003</v>
      </c>
      <c r="L75" s="94">
        <v>9.100648791876372</v>
      </c>
      <c r="M75" s="94">
        <v>0.03860395842995334</v>
      </c>
      <c r="N75" s="94">
        <v>0.42620552938862954</v>
      </c>
    </row>
    <row r="76" spans="1:14" s="85" customFormat="1" ht="12.75">
      <c r="A76" s="84" t="s">
        <v>781</v>
      </c>
      <c r="B76" s="45" t="s">
        <v>782</v>
      </c>
      <c r="C76" s="45"/>
      <c r="D76" s="80">
        <v>1370289.9548499994</v>
      </c>
      <c r="E76" s="80">
        <v>1192542.1619199999</v>
      </c>
      <c r="F76" s="81">
        <v>14.904948320135242</v>
      </c>
      <c r="G76" s="81">
        <v>0.5049569183599636</v>
      </c>
      <c r="H76" s="81">
        <v>3.5007041993422456</v>
      </c>
      <c r="I76" s="81"/>
      <c r="J76" s="80">
        <v>196270.15084000007</v>
      </c>
      <c r="K76" s="80">
        <v>163877.44215999998</v>
      </c>
      <c r="L76" s="81">
        <v>19.766423159310616</v>
      </c>
      <c r="M76" s="81">
        <v>0.6809721407928258</v>
      </c>
      <c r="N76" s="81">
        <v>3.7998687643487266</v>
      </c>
    </row>
    <row r="77" spans="1:14" ht="12.75">
      <c r="A77" s="67" t="s">
        <v>783</v>
      </c>
      <c r="B77" s="17"/>
      <c r="C77" s="17" t="s">
        <v>784</v>
      </c>
      <c r="D77" s="95">
        <v>747276.3035499993</v>
      </c>
      <c r="E77" s="95">
        <v>651189.1320999999</v>
      </c>
      <c r="F77" s="94">
        <v>14.75564727871467</v>
      </c>
      <c r="G77" s="94">
        <v>0.27297037667536717</v>
      </c>
      <c r="H77" s="94">
        <v>1.909080107204607</v>
      </c>
      <c r="I77" s="94"/>
      <c r="J77" s="95">
        <v>107109.93203000001</v>
      </c>
      <c r="K77" s="95">
        <v>88722.22006</v>
      </c>
      <c r="L77" s="94">
        <v>20.725035912722856</v>
      </c>
      <c r="M77" s="94">
        <v>0.38655364416078625</v>
      </c>
      <c r="N77" s="94">
        <v>2.073691202306675</v>
      </c>
    </row>
    <row r="78" spans="1:14" ht="12.75" customHeight="1">
      <c r="A78" s="166" t="s">
        <v>785</v>
      </c>
      <c r="B78" s="25"/>
      <c r="C78" s="25" t="s">
        <v>786</v>
      </c>
      <c r="D78" s="97">
        <v>623013.6513</v>
      </c>
      <c r="E78" s="97">
        <v>541353.0298199999</v>
      </c>
      <c r="F78" s="91">
        <v>15.0845413217974</v>
      </c>
      <c r="G78" s="91">
        <v>0.23198654168459612</v>
      </c>
      <c r="H78" s="91">
        <v>1.5916240921376383</v>
      </c>
      <c r="I78" s="91"/>
      <c r="J78" s="97">
        <v>89160.21881000005</v>
      </c>
      <c r="K78" s="97">
        <v>75155.22209999998</v>
      </c>
      <c r="L78" s="91">
        <v>18.634761921620438</v>
      </c>
      <c r="M78" s="91">
        <v>0.29441849663203895</v>
      </c>
      <c r="N78" s="91">
        <v>1.7261775620420514</v>
      </c>
    </row>
    <row r="79" spans="1:14" s="85" customFormat="1" ht="12.75">
      <c r="A79" s="86" t="s">
        <v>787</v>
      </c>
      <c r="B79" s="28" t="s">
        <v>788</v>
      </c>
      <c r="C79" s="28"/>
      <c r="D79" s="82">
        <v>456457.4915499998</v>
      </c>
      <c r="E79" s="82">
        <v>416127.5123399998</v>
      </c>
      <c r="F79" s="88">
        <v>9.691735829532977</v>
      </c>
      <c r="G79" s="88">
        <v>0.11457189810184082</v>
      </c>
      <c r="H79" s="88">
        <v>1.1661200987678777</v>
      </c>
      <c r="I79" s="88"/>
      <c r="J79" s="82">
        <v>61389.98523000002</v>
      </c>
      <c r="K79" s="82">
        <v>57816.275630000004</v>
      </c>
      <c r="L79" s="88">
        <v>6.181148060920187</v>
      </c>
      <c r="M79" s="88">
        <v>0.07512791538752778</v>
      </c>
      <c r="N79" s="88">
        <v>1.1885347125935224</v>
      </c>
    </row>
    <row r="80" spans="1:14" ht="12.75">
      <c r="A80" s="166" t="s">
        <v>789</v>
      </c>
      <c r="B80" s="25"/>
      <c r="C80" s="189" t="s">
        <v>790</v>
      </c>
      <c r="D80" s="97">
        <v>167126.33792999998</v>
      </c>
      <c r="E80" s="97">
        <v>164695.80215000015</v>
      </c>
      <c r="F80" s="91">
        <v>1.4757727569681283</v>
      </c>
      <c r="G80" s="91">
        <v>0.006904816297301005</v>
      </c>
      <c r="H80" s="91">
        <v>0.42696063774056237</v>
      </c>
      <c r="I80" s="91"/>
      <c r="J80" s="97">
        <v>20632.60376000001</v>
      </c>
      <c r="K80" s="97">
        <v>21456.925219999994</v>
      </c>
      <c r="L80" s="91">
        <v>-3.841750164798239</v>
      </c>
      <c r="M80" s="91">
        <v>-0.017329206855252573</v>
      </c>
      <c r="N80" s="91">
        <v>0.3994554761346312</v>
      </c>
    </row>
    <row r="81" spans="1:14" ht="12.75">
      <c r="A81" s="67" t="s">
        <v>791</v>
      </c>
      <c r="B81" s="17"/>
      <c r="C81" s="190" t="s">
        <v>792</v>
      </c>
      <c r="D81" s="95">
        <v>289331.1536199998</v>
      </c>
      <c r="E81" s="95">
        <v>251431.71018999963</v>
      </c>
      <c r="F81" s="94">
        <v>15.073454100662435</v>
      </c>
      <c r="G81" s="94">
        <v>0.10766708180453982</v>
      </c>
      <c r="H81" s="94">
        <v>0.7391594610273153</v>
      </c>
      <c r="I81" s="94"/>
      <c r="J81" s="95">
        <v>40757.38147000001</v>
      </c>
      <c r="K81" s="95">
        <v>36359.35041000001</v>
      </c>
      <c r="L81" s="94">
        <v>12.096011095925409</v>
      </c>
      <c r="M81" s="94">
        <v>0.09245712224278037</v>
      </c>
      <c r="N81" s="94">
        <v>0.789079236458891</v>
      </c>
    </row>
    <row r="82" spans="1:14" ht="12.75">
      <c r="A82" s="84" t="s">
        <v>793</v>
      </c>
      <c r="B82" s="45" t="s">
        <v>794</v>
      </c>
      <c r="C82" s="191"/>
      <c r="D82" s="80">
        <v>2309339.603940001</v>
      </c>
      <c r="E82" s="80">
        <v>2372255.903429999</v>
      </c>
      <c r="F82" s="81">
        <v>-2.6521716902054426</v>
      </c>
      <c r="G82" s="81">
        <v>-0.1787365130187213</v>
      </c>
      <c r="H82" s="81">
        <v>5.899711094434084</v>
      </c>
      <c r="I82" s="81"/>
      <c r="J82" s="80">
        <v>306161.5187300002</v>
      </c>
      <c r="K82" s="80">
        <v>334941.64883</v>
      </c>
      <c r="L82" s="81">
        <v>-8.5925802898902</v>
      </c>
      <c r="M82" s="81">
        <v>-0.6050271065659111</v>
      </c>
      <c r="N82" s="81">
        <v>5.9274096794070354</v>
      </c>
    </row>
    <row r="83" spans="1:14" ht="12.75">
      <c r="A83" s="67" t="s">
        <v>795</v>
      </c>
      <c r="B83" s="17"/>
      <c r="C83" s="190" t="s">
        <v>796</v>
      </c>
      <c r="D83" s="95">
        <v>1816745.1351200016</v>
      </c>
      <c r="E83" s="95">
        <v>1834305.2757899992</v>
      </c>
      <c r="F83" s="94">
        <v>-0.9573183320009121</v>
      </c>
      <c r="G83" s="94">
        <v>-0.04988593316700967</v>
      </c>
      <c r="H83" s="94">
        <v>4.64127121500017</v>
      </c>
      <c r="I83" s="94"/>
      <c r="J83" s="95">
        <v>247214.28131000017</v>
      </c>
      <c r="K83" s="95">
        <v>264124.41657</v>
      </c>
      <c r="L83" s="94">
        <v>-6.402337004507191</v>
      </c>
      <c r="M83" s="94">
        <v>-0.3554914509575462</v>
      </c>
      <c r="N83" s="94">
        <v>4.7861675432071955</v>
      </c>
    </row>
    <row r="84" spans="1:14" ht="12.75">
      <c r="A84" s="166" t="s">
        <v>797</v>
      </c>
      <c r="B84" s="25"/>
      <c r="C84" s="189" t="s">
        <v>798</v>
      </c>
      <c r="D84" s="97">
        <v>492594.4688199998</v>
      </c>
      <c r="E84" s="97">
        <v>537950.62764</v>
      </c>
      <c r="F84" s="91">
        <v>-8.431286532553843</v>
      </c>
      <c r="G84" s="91">
        <v>-0.12885057985171147</v>
      </c>
      <c r="H84" s="91">
        <v>1.2584398794339136</v>
      </c>
      <c r="I84" s="91"/>
      <c r="J84" s="97">
        <v>58947.23742</v>
      </c>
      <c r="K84" s="97">
        <v>70817.23226</v>
      </c>
      <c r="L84" s="91">
        <v>-16.761449807047295</v>
      </c>
      <c r="M84" s="91">
        <v>-0.24953565560836496</v>
      </c>
      <c r="N84" s="91">
        <v>1.1412421361998395</v>
      </c>
    </row>
    <row r="85" spans="1:14" ht="12.75">
      <c r="A85" s="67" t="s">
        <v>799</v>
      </c>
      <c r="B85" s="17"/>
      <c r="C85" s="190" t="s">
        <v>800</v>
      </c>
      <c r="D85" s="95">
        <v>9.999999999999999E-34</v>
      </c>
      <c r="E85" s="95">
        <v>9.999999999999999E-34</v>
      </c>
      <c r="F85" s="94">
        <v>0</v>
      </c>
      <c r="G85" s="94">
        <v>0</v>
      </c>
      <c r="H85" s="94">
        <v>2.554717844170035E-39</v>
      </c>
      <c r="I85" s="94"/>
      <c r="J85" s="95">
        <v>9.999999999999999E-34</v>
      </c>
      <c r="K85" s="95">
        <v>9.999999999999999E-34</v>
      </c>
      <c r="L85" s="94">
        <v>0</v>
      </c>
      <c r="M85" s="94">
        <v>0</v>
      </c>
      <c r="N85" s="94">
        <v>1.9360400693054896E-38</v>
      </c>
    </row>
    <row r="86" spans="1:14" s="125" customFormat="1" ht="24" customHeight="1">
      <c r="A86" s="179" t="s">
        <v>801</v>
      </c>
      <c r="B86" s="852" t="s">
        <v>802</v>
      </c>
      <c r="C86" s="852"/>
      <c r="D86" s="187">
        <v>738010.1229900002</v>
      </c>
      <c r="E86" s="187">
        <v>648526.7380799999</v>
      </c>
      <c r="F86" s="188">
        <v>13.797948435390786</v>
      </c>
      <c r="G86" s="188">
        <v>0.254209931632552</v>
      </c>
      <c r="H86" s="188">
        <v>1.885407630380676</v>
      </c>
      <c r="I86" s="188"/>
      <c r="J86" s="187">
        <v>95548.5608499999</v>
      </c>
      <c r="K86" s="187">
        <v>103942.36576999995</v>
      </c>
      <c r="L86" s="188">
        <v>-8.07544147934208</v>
      </c>
      <c r="M86" s="188">
        <v>-0.1764578369236198</v>
      </c>
      <c r="N86" s="188">
        <v>1.8498584237007363</v>
      </c>
    </row>
    <row r="87" spans="1:14" s="226" customFormat="1" ht="24">
      <c r="A87" s="106" t="s">
        <v>803</v>
      </c>
      <c r="B87" s="107"/>
      <c r="C87" s="108" t="s">
        <v>804</v>
      </c>
      <c r="D87" s="119">
        <v>128705.93636000002</v>
      </c>
      <c r="E87" s="119">
        <v>135280.45040999996</v>
      </c>
      <c r="F87" s="109">
        <v>-4.859914370534909</v>
      </c>
      <c r="G87" s="109">
        <v>-0.018677285943627282</v>
      </c>
      <c r="H87" s="109">
        <v>0.328807352269505</v>
      </c>
      <c r="I87" s="109"/>
      <c r="J87" s="119">
        <v>14869.842079999997</v>
      </c>
      <c r="K87" s="119">
        <v>29359.5909</v>
      </c>
      <c r="L87" s="109">
        <v>-49.352693194372826</v>
      </c>
      <c r="M87" s="109">
        <v>-0.30460914432876296</v>
      </c>
      <c r="N87" s="109">
        <v>0.2878861009112488</v>
      </c>
    </row>
    <row r="88" spans="1:14" s="226" customFormat="1" ht="24" customHeight="1">
      <c r="A88" s="110" t="s">
        <v>805</v>
      </c>
      <c r="B88" s="111"/>
      <c r="C88" s="112" t="s">
        <v>806</v>
      </c>
      <c r="D88" s="178">
        <v>609304.1866300001</v>
      </c>
      <c r="E88" s="178">
        <v>513246.28767</v>
      </c>
      <c r="F88" s="113">
        <v>18.7157513395912</v>
      </c>
      <c r="G88" s="113">
        <v>0.2728872175761792</v>
      </c>
      <c r="H88" s="113">
        <v>1.556600278111171</v>
      </c>
      <c r="I88" s="113"/>
      <c r="J88" s="178">
        <v>80678.7187699999</v>
      </c>
      <c r="K88" s="178">
        <v>74582.77486999995</v>
      </c>
      <c r="L88" s="113">
        <v>8.173393803898248</v>
      </c>
      <c r="M88" s="113">
        <v>0.12815130740514302</v>
      </c>
      <c r="N88" s="113">
        <v>1.5619723227894873</v>
      </c>
    </row>
    <row r="89" spans="1:14" s="85" customFormat="1" ht="12.75">
      <c r="A89" s="86" t="s">
        <v>807</v>
      </c>
      <c r="B89" s="28" t="s">
        <v>808</v>
      </c>
      <c r="C89" s="192"/>
      <c r="D89" s="82">
        <v>4498825.3845500015</v>
      </c>
      <c r="E89" s="82">
        <v>4163948.104879999</v>
      </c>
      <c r="F89" s="88">
        <v>8.042301950822543</v>
      </c>
      <c r="G89" s="88">
        <v>0.9513400778907358</v>
      </c>
      <c r="H89" s="88">
        <v>11.493229487715011</v>
      </c>
      <c r="I89" s="88"/>
      <c r="J89" s="82">
        <v>617181.16119</v>
      </c>
      <c r="K89" s="82">
        <v>571644.1883700002</v>
      </c>
      <c r="L89" s="88">
        <v>7.965964448942444</v>
      </c>
      <c r="M89" s="88">
        <v>0.9572959820308514</v>
      </c>
      <c r="N89" s="88">
        <v>11.948874580843302</v>
      </c>
    </row>
    <row r="90" spans="1:14" ht="12.75">
      <c r="A90" s="166" t="s">
        <v>809</v>
      </c>
      <c r="B90" s="25"/>
      <c r="C90" s="189" t="s">
        <v>810</v>
      </c>
      <c r="D90" s="97">
        <v>1985907.1427700003</v>
      </c>
      <c r="E90" s="97">
        <v>1765168.5508599998</v>
      </c>
      <c r="F90" s="91">
        <v>12.50524159873885</v>
      </c>
      <c r="G90" s="91">
        <v>0.627087837753844</v>
      </c>
      <c r="H90" s="91">
        <v>5.07343241449925</v>
      </c>
      <c r="I90" s="91"/>
      <c r="J90" s="97">
        <v>307664.54988999985</v>
      </c>
      <c r="K90" s="97">
        <v>243838.92116000003</v>
      </c>
      <c r="L90" s="91">
        <v>26.175324442203916</v>
      </c>
      <c r="M90" s="91">
        <v>1.3417672311099837</v>
      </c>
      <c r="N90" s="91">
        <v>5.956508964918776</v>
      </c>
    </row>
    <row r="91" spans="1:14" ht="12.75">
      <c r="A91" s="67" t="s">
        <v>811</v>
      </c>
      <c r="B91" s="17"/>
      <c r="C91" s="190" t="s">
        <v>812</v>
      </c>
      <c r="D91" s="95">
        <v>2306693.043560001</v>
      </c>
      <c r="E91" s="95">
        <v>2214828.0838099993</v>
      </c>
      <c r="F91" s="94">
        <v>4.147724169723075</v>
      </c>
      <c r="G91" s="94">
        <v>0.2609756566647858</v>
      </c>
      <c r="H91" s="94">
        <v>5.892949879405624</v>
      </c>
      <c r="I91" s="94"/>
      <c r="J91" s="95">
        <v>280771.7042900002</v>
      </c>
      <c r="K91" s="95">
        <v>304056.5028900002</v>
      </c>
      <c r="L91" s="94">
        <v>-7.658049862009964</v>
      </c>
      <c r="M91" s="94">
        <v>-0.48950210700847546</v>
      </c>
      <c r="N91" s="94">
        <v>5.4358526983263245</v>
      </c>
    </row>
    <row r="92" spans="1:14" ht="12.75">
      <c r="A92" s="166" t="s">
        <v>813</v>
      </c>
      <c r="B92" s="25"/>
      <c r="C92" s="189" t="s">
        <v>814</v>
      </c>
      <c r="D92" s="97">
        <v>206225.1982200001</v>
      </c>
      <c r="E92" s="97">
        <v>183951.47020999997</v>
      </c>
      <c r="F92" s="91">
        <v>12.108480559884805</v>
      </c>
      <c r="G92" s="91">
        <v>0.06327658347210569</v>
      </c>
      <c r="H92" s="91">
        <v>0.5268471938101369</v>
      </c>
      <c r="I92" s="91"/>
      <c r="J92" s="97">
        <v>28744.90701</v>
      </c>
      <c r="K92" s="97">
        <v>23748.764319999995</v>
      </c>
      <c r="L92" s="91">
        <v>21.03748482523155</v>
      </c>
      <c r="M92" s="91">
        <v>0.10503085792934436</v>
      </c>
      <c r="N92" s="91">
        <v>0.5565129175982025</v>
      </c>
    </row>
    <row r="93" spans="1:14" s="125" customFormat="1" ht="16.5" customHeight="1">
      <c r="A93" s="101" t="s">
        <v>815</v>
      </c>
      <c r="B93" s="28" t="s">
        <v>816</v>
      </c>
      <c r="C93" s="193"/>
      <c r="D93" s="82">
        <v>1141701.7389599981</v>
      </c>
      <c r="E93" s="82">
        <v>1007245.892569999</v>
      </c>
      <c r="F93" s="88">
        <v>13.348860231828155</v>
      </c>
      <c r="G93" s="88">
        <v>0.38197048036097253</v>
      </c>
      <c r="H93" s="88">
        <v>2.916725805241067</v>
      </c>
      <c r="I93" s="88"/>
      <c r="J93" s="82">
        <v>159839.72563</v>
      </c>
      <c r="K93" s="82">
        <v>126760.33959</v>
      </c>
      <c r="L93" s="88">
        <v>26.096006169590286</v>
      </c>
      <c r="M93" s="88">
        <v>0.6954077397571633</v>
      </c>
      <c r="N93" s="88">
        <v>3.094561134864757</v>
      </c>
    </row>
    <row r="94" spans="1:14" ht="12.75">
      <c r="A94" s="166" t="s">
        <v>817</v>
      </c>
      <c r="B94" s="25"/>
      <c r="C94" s="189" t="s">
        <v>816</v>
      </c>
      <c r="D94" s="97">
        <v>1141701.7389599981</v>
      </c>
      <c r="E94" s="97">
        <v>1007245.892569999</v>
      </c>
      <c r="F94" s="91">
        <v>13.348860231828155</v>
      </c>
      <c r="G94" s="91">
        <v>0.38197048036097253</v>
      </c>
      <c r="H94" s="91">
        <v>2.916725805241067</v>
      </c>
      <c r="I94" s="91"/>
      <c r="J94" s="97">
        <v>159839.72563</v>
      </c>
      <c r="K94" s="97">
        <v>126760.33959</v>
      </c>
      <c r="L94" s="91">
        <v>26.096006169590286</v>
      </c>
      <c r="M94" s="91">
        <v>0.6954077397571633</v>
      </c>
      <c r="N94" s="91">
        <v>3.094561134864757</v>
      </c>
    </row>
    <row r="95" spans="1:14" ht="12.75">
      <c r="A95" s="86" t="s">
        <v>818</v>
      </c>
      <c r="B95" s="28" t="s">
        <v>819</v>
      </c>
      <c r="C95" s="190"/>
      <c r="D95" s="82">
        <v>1144921.3953500004</v>
      </c>
      <c r="E95" s="82">
        <v>1021267.80037</v>
      </c>
      <c r="F95" s="88">
        <v>12.107852116281483</v>
      </c>
      <c r="G95" s="88">
        <v>0.3512827767702411</v>
      </c>
      <c r="H95" s="88">
        <v>2.924951118872702</v>
      </c>
      <c r="I95" s="88"/>
      <c r="J95" s="82">
        <v>161689.42182</v>
      </c>
      <c r="K95" s="82">
        <v>140691.51022</v>
      </c>
      <c r="L95" s="88">
        <v>14.924789397146606</v>
      </c>
      <c r="M95" s="88">
        <v>0.44142627761348613</v>
      </c>
      <c r="N95" s="88">
        <v>3.1303719942635735</v>
      </c>
    </row>
    <row r="96" spans="1:14" ht="12.75">
      <c r="A96" s="110" t="s">
        <v>820</v>
      </c>
      <c r="B96" s="111"/>
      <c r="C96" s="112" t="s">
        <v>821</v>
      </c>
      <c r="D96" s="97">
        <v>369377.25252999994</v>
      </c>
      <c r="E96" s="97">
        <v>291276.87613999995</v>
      </c>
      <c r="F96" s="113">
        <v>26.8131056007555</v>
      </c>
      <c r="G96" s="113">
        <v>0.22187237734186</v>
      </c>
      <c r="H96" s="113">
        <v>0.9436546582688922</v>
      </c>
      <c r="I96" s="113"/>
      <c r="J96" s="97">
        <v>52169.383780000004</v>
      </c>
      <c r="K96" s="97">
        <v>39195.48393</v>
      </c>
      <c r="L96" s="113">
        <v>33.10049666224392</v>
      </c>
      <c r="M96" s="113">
        <v>0.27274237676644325</v>
      </c>
      <c r="N96" s="113">
        <v>1.010020173890559</v>
      </c>
    </row>
    <row r="97" spans="1:14" s="226" customFormat="1" ht="15" customHeight="1">
      <c r="A97" s="106" t="s">
        <v>822</v>
      </c>
      <c r="B97" s="107"/>
      <c r="C97" s="108" t="s">
        <v>823</v>
      </c>
      <c r="D97" s="95">
        <v>214074.64441000004</v>
      </c>
      <c r="E97" s="95">
        <v>199600.80515999987</v>
      </c>
      <c r="F97" s="109">
        <v>7.251393218778825</v>
      </c>
      <c r="G97" s="109">
        <v>0.0411181773007773</v>
      </c>
      <c r="H97" s="109">
        <v>0.5469003140585823</v>
      </c>
      <c r="I97" s="109"/>
      <c r="J97" s="95">
        <v>27245.621789999997</v>
      </c>
      <c r="K97" s="95">
        <v>26876.014219999997</v>
      </c>
      <c r="L97" s="109">
        <v>1.3752320823113486</v>
      </c>
      <c r="M97" s="109">
        <v>0.00777003432107344</v>
      </c>
      <c r="N97" s="109">
        <v>0.5274861549858276</v>
      </c>
    </row>
    <row r="98" spans="1:14" ht="12.75">
      <c r="A98" s="166" t="s">
        <v>824</v>
      </c>
      <c r="B98" s="25"/>
      <c r="C98" s="189" t="s">
        <v>825</v>
      </c>
      <c r="D98" s="97">
        <v>205902.72548000017</v>
      </c>
      <c r="E98" s="97">
        <v>192288.19509</v>
      </c>
      <c r="F98" s="91">
        <v>7.080273640109799</v>
      </c>
      <c r="G98" s="91">
        <v>0.03867699956960911</v>
      </c>
      <c r="H98" s="91">
        <v>0.5260233669470007</v>
      </c>
      <c r="I98" s="91"/>
      <c r="J98" s="97">
        <v>28947.991769999997</v>
      </c>
      <c r="K98" s="97">
        <v>23596.531670000008</v>
      </c>
      <c r="L98" s="91">
        <v>22.679011368453317</v>
      </c>
      <c r="M98" s="91">
        <v>0.11250047894001468</v>
      </c>
      <c r="N98" s="91">
        <v>0.5604447199264554</v>
      </c>
    </row>
    <row r="99" spans="1:14" ht="12.75">
      <c r="A99" s="67" t="s">
        <v>826</v>
      </c>
      <c r="B99" s="17"/>
      <c r="C99" s="190" t="s">
        <v>827</v>
      </c>
      <c r="D99" s="95">
        <v>75591.10205000004</v>
      </c>
      <c r="E99" s="95">
        <v>57018.033640000016</v>
      </c>
      <c r="F99" s="94">
        <v>32.574024785327595</v>
      </c>
      <c r="G99" s="94">
        <v>0.052763520909066226</v>
      </c>
      <c r="H99" s="94">
        <v>0.19311393726761328</v>
      </c>
      <c r="I99" s="94"/>
      <c r="J99" s="95">
        <v>11209.80964</v>
      </c>
      <c r="K99" s="95">
        <v>6977.858600000002</v>
      </c>
      <c r="L99" s="94">
        <v>60.64827739558947</v>
      </c>
      <c r="M99" s="94">
        <v>0.08896572336411403</v>
      </c>
      <c r="N99" s="94">
        <v>0.21702640632326944</v>
      </c>
    </row>
    <row r="100" spans="1:14" ht="12.75">
      <c r="A100" s="166" t="s">
        <v>828</v>
      </c>
      <c r="B100" s="25"/>
      <c r="C100" s="189" t="s">
        <v>829</v>
      </c>
      <c r="D100" s="97">
        <v>113399.22085000003</v>
      </c>
      <c r="E100" s="97">
        <v>107965.24415000001</v>
      </c>
      <c r="F100" s="91">
        <v>5.033079620002891</v>
      </c>
      <c r="G100" s="91">
        <v>0.015437176932781725</v>
      </c>
      <c r="H100" s="91">
        <v>0.2897030130204738</v>
      </c>
      <c r="I100" s="91"/>
      <c r="J100" s="97">
        <v>17818.516729999996</v>
      </c>
      <c r="K100" s="97">
        <v>17129.066959999996</v>
      </c>
      <c r="L100" s="91">
        <v>4.0250281676755115</v>
      </c>
      <c r="M100" s="91">
        <v>0.014493881647381256</v>
      </c>
      <c r="N100" s="91">
        <v>0.3449736236487022</v>
      </c>
    </row>
    <row r="101" spans="1:14" ht="12.75">
      <c r="A101" s="67" t="s">
        <v>830</v>
      </c>
      <c r="B101" s="17"/>
      <c r="C101" s="190" t="s">
        <v>831</v>
      </c>
      <c r="D101" s="95">
        <v>166576.45003000004</v>
      </c>
      <c r="E101" s="95">
        <v>173118.64619</v>
      </c>
      <c r="F101" s="94">
        <v>-3.779024561467409</v>
      </c>
      <c r="G101" s="94">
        <v>-0.018585475283853233</v>
      </c>
      <c r="H101" s="94">
        <v>0.42555582931013936</v>
      </c>
      <c r="I101" s="94"/>
      <c r="J101" s="95">
        <v>24298.09811</v>
      </c>
      <c r="K101" s="95">
        <v>26916.554839999997</v>
      </c>
      <c r="L101" s="94">
        <v>-9.728053034888317</v>
      </c>
      <c r="M101" s="94">
        <v>-0.055046217425540576</v>
      </c>
      <c r="N101" s="94">
        <v>0.47042091548875986</v>
      </c>
    </row>
    <row r="102" spans="1:14" s="125" customFormat="1" ht="27.75" customHeight="1">
      <c r="A102" s="179" t="s">
        <v>832</v>
      </c>
      <c r="B102" s="852" t="s">
        <v>833</v>
      </c>
      <c r="C102" s="852"/>
      <c r="D102" s="187">
        <v>2168353.204049999</v>
      </c>
      <c r="E102" s="187">
        <v>1855085.193369999</v>
      </c>
      <c r="F102" s="188">
        <v>16.886987821346818</v>
      </c>
      <c r="G102" s="188">
        <v>0.889951130678882</v>
      </c>
      <c r="H102" s="188">
        <v>5.539530622849802</v>
      </c>
      <c r="I102" s="188"/>
      <c r="J102" s="187">
        <v>309538.99282000016</v>
      </c>
      <c r="K102" s="187">
        <v>269706.2367600001</v>
      </c>
      <c r="L102" s="188">
        <v>14.768941400285632</v>
      </c>
      <c r="M102" s="188">
        <v>0.8373797151642384</v>
      </c>
      <c r="N102" s="188">
        <v>5.992798931119847</v>
      </c>
    </row>
    <row r="103" spans="1:14" ht="24">
      <c r="A103" s="106" t="s">
        <v>834</v>
      </c>
      <c r="B103" s="107"/>
      <c r="C103" s="108" t="s">
        <v>835</v>
      </c>
      <c r="D103" s="119">
        <v>124885.21972000004</v>
      </c>
      <c r="E103" s="119">
        <v>118125.83925000008</v>
      </c>
      <c r="F103" s="109">
        <v>5.722186198139503</v>
      </c>
      <c r="G103" s="109">
        <v>0.019202465897834715</v>
      </c>
      <c r="H103" s="109">
        <v>0.3190464992917797</v>
      </c>
      <c r="I103" s="109"/>
      <c r="J103" s="119">
        <v>17309.569420000003</v>
      </c>
      <c r="K103" s="119">
        <v>15093.749569999998</v>
      </c>
      <c r="L103" s="109">
        <v>14.680380376815844</v>
      </c>
      <c r="M103" s="109">
        <v>0.04658182808273066</v>
      </c>
      <c r="N103" s="109">
        <v>0.33512019979544994</v>
      </c>
    </row>
    <row r="104" spans="1:14" s="226" customFormat="1" ht="24">
      <c r="A104" s="110" t="s">
        <v>836</v>
      </c>
      <c r="B104" s="111"/>
      <c r="C104" s="112" t="s">
        <v>837</v>
      </c>
      <c r="D104" s="178">
        <v>1251728.385079999</v>
      </c>
      <c r="E104" s="178">
        <v>1036346.1193299987</v>
      </c>
      <c r="F104" s="113">
        <v>20.782850606826763</v>
      </c>
      <c r="G104" s="113">
        <v>0.6118712552753784</v>
      </c>
      <c r="H104" s="113">
        <v>3.197812841418015</v>
      </c>
      <c r="I104" s="113"/>
      <c r="J104" s="178">
        <v>175613.33371000012</v>
      </c>
      <c r="K104" s="178">
        <v>152695.0815100001</v>
      </c>
      <c r="L104" s="113">
        <v>15.00916203283148</v>
      </c>
      <c r="M104" s="113">
        <v>0.4817964257956539</v>
      </c>
      <c r="N104" s="113">
        <v>3.399944507668767</v>
      </c>
    </row>
    <row r="105" spans="1:14" s="226" customFormat="1" ht="24">
      <c r="A105" s="106" t="s">
        <v>838</v>
      </c>
      <c r="B105" s="107"/>
      <c r="C105" s="108" t="s">
        <v>839</v>
      </c>
      <c r="D105" s="119">
        <v>791739.5992499997</v>
      </c>
      <c r="E105" s="119">
        <v>700613.2347900001</v>
      </c>
      <c r="F105" s="109">
        <v>13.006657587236925</v>
      </c>
      <c r="G105" s="109">
        <v>0.2588774095056688</v>
      </c>
      <c r="H105" s="109">
        <v>2.0226712821400072</v>
      </c>
      <c r="I105" s="109"/>
      <c r="J105" s="119">
        <v>116616.08969000001</v>
      </c>
      <c r="K105" s="119">
        <v>101917.40568000001</v>
      </c>
      <c r="L105" s="109">
        <v>14.422152832413026</v>
      </c>
      <c r="M105" s="109">
        <v>0.3090014612858533</v>
      </c>
      <c r="N105" s="109">
        <v>2.2577342236556284</v>
      </c>
    </row>
    <row r="106" spans="1:14" s="226" customFormat="1" ht="23.25" customHeight="1">
      <c r="A106" s="179" t="s">
        <v>840</v>
      </c>
      <c r="B106" s="852" t="s">
        <v>841</v>
      </c>
      <c r="C106" s="852"/>
      <c r="D106" s="187">
        <v>1132302.931380001</v>
      </c>
      <c r="E106" s="187">
        <v>1034867.5479700003</v>
      </c>
      <c r="F106" s="188">
        <v>9.415251604046352</v>
      </c>
      <c r="G106" s="188">
        <v>0.27680046055655716</v>
      </c>
      <c r="H106" s="188">
        <v>2.8927145038025275</v>
      </c>
      <c r="I106" s="188"/>
      <c r="J106" s="187">
        <v>161075.30678</v>
      </c>
      <c r="K106" s="187">
        <v>131692.65383999996</v>
      </c>
      <c r="L106" s="188">
        <v>22.311535293151984</v>
      </c>
      <c r="M106" s="188">
        <v>0.6176935764275332</v>
      </c>
      <c r="N106" s="188">
        <v>3.1184824810175424</v>
      </c>
    </row>
    <row r="107" spans="1:14" s="125" customFormat="1" ht="27" customHeight="1">
      <c r="A107" s="106" t="s">
        <v>842</v>
      </c>
      <c r="B107" s="107"/>
      <c r="C107" s="108" t="s">
        <v>843</v>
      </c>
      <c r="D107" s="119">
        <v>1002347.5337100008</v>
      </c>
      <c r="E107" s="119">
        <v>930629.1559000004</v>
      </c>
      <c r="F107" s="109">
        <v>7.706440030953302</v>
      </c>
      <c r="G107" s="109">
        <v>0.20374200124653843</v>
      </c>
      <c r="H107" s="109">
        <v>2.560715130428765</v>
      </c>
      <c r="I107" s="109"/>
      <c r="J107" s="119">
        <v>144264.84925</v>
      </c>
      <c r="K107" s="119">
        <v>115995.93158999996</v>
      </c>
      <c r="L107" s="109">
        <v>24.370611341714596</v>
      </c>
      <c r="M107" s="109">
        <v>0.5942801995040288</v>
      </c>
      <c r="N107" s="109">
        <v>2.7930252874031605</v>
      </c>
    </row>
    <row r="108" spans="1:14" s="226" customFormat="1" ht="12.75">
      <c r="A108" s="166" t="s">
        <v>844</v>
      </c>
      <c r="B108" s="25"/>
      <c r="C108" s="189" t="s">
        <v>845</v>
      </c>
      <c r="D108" s="90">
        <v>85375.61705999999</v>
      </c>
      <c r="E108" s="90">
        <v>64163.45796999999</v>
      </c>
      <c r="F108" s="91">
        <v>33.05956343549607</v>
      </c>
      <c r="G108" s="91">
        <v>0.06026081285895897</v>
      </c>
      <c r="H108" s="91">
        <v>0.21811061236020968</v>
      </c>
      <c r="I108" s="91"/>
      <c r="J108" s="90">
        <v>10738.18054</v>
      </c>
      <c r="K108" s="90">
        <v>8778.35184</v>
      </c>
      <c r="L108" s="91">
        <v>22.325702315436015</v>
      </c>
      <c r="M108" s="91">
        <v>0.04120028240337376</v>
      </c>
      <c r="N108" s="91">
        <v>0.20789547796876462</v>
      </c>
    </row>
    <row r="109" spans="1:14" ht="15" customHeight="1">
      <c r="A109" s="67" t="s">
        <v>846</v>
      </c>
      <c r="B109" s="17"/>
      <c r="C109" s="190" t="s">
        <v>847</v>
      </c>
      <c r="D109" s="93">
        <v>44579.780609999994</v>
      </c>
      <c r="E109" s="93">
        <v>40074.93409999999</v>
      </c>
      <c r="F109" s="94">
        <v>11.241057811246668</v>
      </c>
      <c r="G109" s="94">
        <v>0.012797646451059339</v>
      </c>
      <c r="H109" s="94">
        <v>0.11388876101355233</v>
      </c>
      <c r="I109" s="94"/>
      <c r="J109" s="93">
        <v>6072.276989999999</v>
      </c>
      <c r="K109" s="93">
        <v>6918.37041</v>
      </c>
      <c r="L109" s="94">
        <v>-12.229663488052543</v>
      </c>
      <c r="M109" s="94">
        <v>-0.017786905479869938</v>
      </c>
      <c r="N109" s="94">
        <v>0.11756171564561729</v>
      </c>
    </row>
    <row r="110" spans="1:14" ht="24" customHeight="1">
      <c r="A110" s="179" t="s">
        <v>848</v>
      </c>
      <c r="B110" s="852" t="s">
        <v>849</v>
      </c>
      <c r="C110" s="852"/>
      <c r="D110" s="187">
        <v>4238745.227719997</v>
      </c>
      <c r="E110" s="187">
        <v>3787871.648759993</v>
      </c>
      <c r="F110" s="188">
        <v>11.903084918613951</v>
      </c>
      <c r="G110" s="188">
        <v>1.2808695356978805</v>
      </c>
      <c r="H110" s="188">
        <v>10.828798070146856</v>
      </c>
      <c r="I110" s="188"/>
      <c r="J110" s="187">
        <v>472718.2047499999</v>
      </c>
      <c r="K110" s="187">
        <v>549093.16081</v>
      </c>
      <c r="L110" s="188">
        <v>-13.909289262924867</v>
      </c>
      <c r="M110" s="188">
        <v>-1.6055840789642823</v>
      </c>
      <c r="N110" s="188">
        <v>9.152013858861565</v>
      </c>
    </row>
    <row r="111" spans="1:14" s="125" customFormat="1" ht="12" customHeight="1">
      <c r="A111" s="67" t="s">
        <v>850</v>
      </c>
      <c r="B111" s="17"/>
      <c r="C111" s="190" t="s">
        <v>851</v>
      </c>
      <c r="D111" s="93">
        <v>3612571.028669997</v>
      </c>
      <c r="E111" s="93">
        <v>3273282.538109993</v>
      </c>
      <c r="F111" s="94">
        <v>10.36538968481195</v>
      </c>
      <c r="G111" s="94">
        <v>0.9638717184840359</v>
      </c>
      <c r="H111" s="94">
        <v>9.229099670274943</v>
      </c>
      <c r="I111" s="94"/>
      <c r="J111" s="93">
        <v>398757.2883099999</v>
      </c>
      <c r="K111" s="93">
        <v>475901.44834000006</v>
      </c>
      <c r="L111" s="94">
        <v>-16.210112471623695</v>
      </c>
      <c r="M111" s="94">
        <v>-1.6217545844731558</v>
      </c>
      <c r="N111" s="94">
        <v>7.720100880957615</v>
      </c>
    </row>
    <row r="112" spans="1:14" ht="25.5" customHeight="1">
      <c r="A112" s="110" t="s">
        <v>852</v>
      </c>
      <c r="B112" s="111"/>
      <c r="C112" s="112" t="s">
        <v>853</v>
      </c>
      <c r="D112" s="178">
        <v>160351.78608999998</v>
      </c>
      <c r="E112" s="178">
        <v>70090.08137000001</v>
      </c>
      <c r="F112" s="113">
        <v>128.77956902848427</v>
      </c>
      <c r="G112" s="113">
        <v>0.25642103066381117</v>
      </c>
      <c r="H112" s="113">
        <v>0.40965356926865937</v>
      </c>
      <c r="I112" s="113"/>
      <c r="J112" s="178">
        <v>17268.73443</v>
      </c>
      <c r="K112" s="178">
        <v>13954.379140000001</v>
      </c>
      <c r="L112" s="113">
        <v>23.75136333009223</v>
      </c>
      <c r="M112" s="113">
        <v>0.06967566804849615</v>
      </c>
      <c r="N112" s="113">
        <v>0.334329618026753</v>
      </c>
    </row>
    <row r="113" spans="1:14" s="226" customFormat="1" ht="24">
      <c r="A113" s="106" t="s">
        <v>854</v>
      </c>
      <c r="B113" s="107"/>
      <c r="C113" s="108" t="s">
        <v>855</v>
      </c>
      <c r="D113" s="119">
        <v>465822.4129600001</v>
      </c>
      <c r="E113" s="119">
        <v>444499.02928</v>
      </c>
      <c r="F113" s="109">
        <v>4.797172159079791</v>
      </c>
      <c r="G113" s="109">
        <v>0.06057678655003265</v>
      </c>
      <c r="H113" s="109">
        <v>1.1900448306032554</v>
      </c>
      <c r="I113" s="109"/>
      <c r="J113" s="119">
        <v>56692.182009999975</v>
      </c>
      <c r="K113" s="119">
        <v>59237.33333</v>
      </c>
      <c r="L113" s="109">
        <v>-4.296532569792547</v>
      </c>
      <c r="M113" s="109">
        <v>-0.053505162539624306</v>
      </c>
      <c r="N113" s="109">
        <v>1.0975833598771978</v>
      </c>
    </row>
    <row r="114" spans="1:14" s="226" customFormat="1" ht="12.75">
      <c r="A114" s="84" t="s">
        <v>856</v>
      </c>
      <c r="B114" s="45" t="s">
        <v>857</v>
      </c>
      <c r="C114" s="189"/>
      <c r="D114" s="116">
        <v>2131303.5882200007</v>
      </c>
      <c r="E114" s="116">
        <v>2555889.6436400004</v>
      </c>
      <c r="F114" s="81">
        <v>-16.61206525393328</v>
      </c>
      <c r="G114" s="81">
        <v>-1.2061903137550047</v>
      </c>
      <c r="H114" s="81">
        <v>5.444879308169261</v>
      </c>
      <c r="I114" s="81"/>
      <c r="J114" s="116">
        <v>272478.41936</v>
      </c>
      <c r="K114" s="116">
        <v>314792.65075</v>
      </c>
      <c r="L114" s="81">
        <v>-13.441937506859022</v>
      </c>
      <c r="M114" s="81">
        <v>-0.8895462562364261</v>
      </c>
      <c r="N114" s="81">
        <v>5.275291379019847</v>
      </c>
    </row>
    <row r="115" spans="1:14" ht="12.75">
      <c r="A115" s="67" t="s">
        <v>858</v>
      </c>
      <c r="B115" s="17"/>
      <c r="C115" s="190" t="s">
        <v>859</v>
      </c>
      <c r="D115" s="93">
        <v>227660.66187000004</v>
      </c>
      <c r="E115" s="93">
        <v>152891.10393999997</v>
      </c>
      <c r="F115" s="94">
        <v>48.90379884976327</v>
      </c>
      <c r="G115" s="94">
        <v>0.21240998235257083</v>
      </c>
      <c r="H115" s="94">
        <v>0.5816087552948499</v>
      </c>
      <c r="I115" s="94"/>
      <c r="J115" s="93">
        <v>33834.33767</v>
      </c>
      <c r="K115" s="93">
        <v>12365.418800000003</v>
      </c>
      <c r="L115" s="94">
        <v>173.62063685218644</v>
      </c>
      <c r="M115" s="94">
        <v>0.451327975929284</v>
      </c>
      <c r="N115" s="94">
        <v>0.6550463344753215</v>
      </c>
    </row>
    <row r="116" spans="1:14" ht="12.75">
      <c r="A116" s="110" t="s">
        <v>860</v>
      </c>
      <c r="B116" s="111"/>
      <c r="C116" s="112" t="s">
        <v>861</v>
      </c>
      <c r="D116" s="90">
        <v>119247.89844</v>
      </c>
      <c r="E116" s="90">
        <v>26594.425590000003</v>
      </c>
      <c r="F116" s="113">
        <v>348.39433751424747</v>
      </c>
      <c r="G116" s="113">
        <v>0.2632157134244124</v>
      </c>
      <c r="H116" s="113">
        <v>0.30464473402444414</v>
      </c>
      <c r="I116" s="113"/>
      <c r="J116" s="90">
        <v>58716.831419999995</v>
      </c>
      <c r="K116" s="90">
        <v>10742.127849999999</v>
      </c>
      <c r="L116" s="113">
        <v>446.6033568014181</v>
      </c>
      <c r="M116" s="113">
        <v>1.0085429075011216</v>
      </c>
      <c r="N116" s="113">
        <v>1.1367813837177556</v>
      </c>
    </row>
    <row r="117" spans="1:14" s="226" customFormat="1" ht="12.75">
      <c r="A117" s="67" t="s">
        <v>862</v>
      </c>
      <c r="B117" s="17"/>
      <c r="C117" s="190" t="s">
        <v>863</v>
      </c>
      <c r="D117" s="93">
        <v>1302552.9248399995</v>
      </c>
      <c r="E117" s="93">
        <v>1994400.7337699996</v>
      </c>
      <c r="F117" s="94">
        <v>-34.68950834279958</v>
      </c>
      <c r="G117" s="94">
        <v>-1.9654440250010177</v>
      </c>
      <c r="H117" s="94">
        <v>3.327655200064618</v>
      </c>
      <c r="I117" s="94"/>
      <c r="J117" s="93">
        <v>107466.99337</v>
      </c>
      <c r="K117" s="93">
        <v>231576.98786999998</v>
      </c>
      <c r="L117" s="94">
        <v>-53.593405649473006</v>
      </c>
      <c r="M117" s="94">
        <v>-2.6090886527384587</v>
      </c>
      <c r="N117" s="94">
        <v>2.080604052921074</v>
      </c>
    </row>
    <row r="118" spans="1:14" ht="12.75">
      <c r="A118" s="166" t="s">
        <v>864</v>
      </c>
      <c r="B118" s="25"/>
      <c r="C118" s="189" t="s">
        <v>0</v>
      </c>
      <c r="D118" s="90">
        <v>481842.10307000094</v>
      </c>
      <c r="E118" s="90">
        <v>382003.3803400007</v>
      </c>
      <c r="F118" s="91">
        <v>26.135560015500175</v>
      </c>
      <c r="G118" s="91">
        <v>0.28362801546902966</v>
      </c>
      <c r="H118" s="91">
        <v>1.2309706187853489</v>
      </c>
      <c r="I118" s="91"/>
      <c r="J118" s="90">
        <v>72460.2569</v>
      </c>
      <c r="K118" s="90">
        <v>60108.11623</v>
      </c>
      <c r="L118" s="91">
        <v>20.54987153936964</v>
      </c>
      <c r="M118" s="91">
        <v>0.2596715130716262</v>
      </c>
      <c r="N118" s="91">
        <v>1.4028596079056959</v>
      </c>
    </row>
    <row r="119" spans="1:14" ht="12.75">
      <c r="A119" s="194" t="s">
        <v>1</v>
      </c>
      <c r="B119" s="195" t="s">
        <v>2</v>
      </c>
      <c r="C119" s="192"/>
      <c r="D119" s="87">
        <v>558920.9878800001</v>
      </c>
      <c r="E119" s="87">
        <v>477567.9198000002</v>
      </c>
      <c r="F119" s="88">
        <v>17.034868697644022</v>
      </c>
      <c r="G119" s="88">
        <v>0.23111282497320854</v>
      </c>
      <c r="H119" s="88">
        <v>1.4278854212181806</v>
      </c>
      <c r="I119" s="88"/>
      <c r="J119" s="87">
        <v>113809.34948999994</v>
      </c>
      <c r="K119" s="87">
        <v>93225.49193999999</v>
      </c>
      <c r="L119" s="88">
        <v>22.079644871434663</v>
      </c>
      <c r="M119" s="88">
        <v>0.4327218720752558</v>
      </c>
      <c r="N119" s="88">
        <v>2.2033946087423217</v>
      </c>
    </row>
    <row r="120" spans="1:14" s="196" customFormat="1" ht="14.25" customHeight="1">
      <c r="A120" s="166" t="s">
        <v>3</v>
      </c>
      <c r="B120" s="25"/>
      <c r="C120" s="189" t="s">
        <v>4</v>
      </c>
      <c r="D120" s="90">
        <v>156292.7621799999</v>
      </c>
      <c r="E120" s="90">
        <v>130451.62704</v>
      </c>
      <c r="F120" s="91">
        <v>19.808978796467063</v>
      </c>
      <c r="G120" s="91">
        <v>0.07341109418082352</v>
      </c>
      <c r="H120" s="91">
        <v>0.3992839084558694</v>
      </c>
      <c r="I120" s="91"/>
      <c r="J120" s="90">
        <v>22797.53059</v>
      </c>
      <c r="K120" s="90">
        <v>21253.078850000005</v>
      </c>
      <c r="L120" s="91">
        <v>7.266955300455175</v>
      </c>
      <c r="M120" s="91">
        <v>0.0324680661357708</v>
      </c>
      <c r="N120" s="91">
        <v>0.4413693270345762</v>
      </c>
    </row>
    <row r="121" spans="1:14" ht="15" customHeight="1">
      <c r="A121" s="67" t="s">
        <v>5</v>
      </c>
      <c r="B121" s="17"/>
      <c r="C121" s="190" t="s">
        <v>6</v>
      </c>
      <c r="D121" s="93">
        <v>402628.2257000002</v>
      </c>
      <c r="E121" s="93">
        <v>347116.2927600002</v>
      </c>
      <c r="F121" s="94">
        <v>15.992315571998084</v>
      </c>
      <c r="G121" s="94">
        <v>0.15770173079238478</v>
      </c>
      <c r="H121" s="94">
        <v>1.028601512762311</v>
      </c>
      <c r="I121" s="94"/>
      <c r="J121" s="93">
        <v>91011.81889999994</v>
      </c>
      <c r="K121" s="93">
        <v>71972.41308999999</v>
      </c>
      <c r="L121" s="94">
        <v>26.453754977190464</v>
      </c>
      <c r="M121" s="94">
        <v>0.4002538059394851</v>
      </c>
      <c r="N121" s="94">
        <v>1.7620252817077457</v>
      </c>
    </row>
    <row r="122" spans="1:14" s="85" customFormat="1" ht="12.75">
      <c r="A122" s="197">
        <v>37</v>
      </c>
      <c r="B122" s="198" t="s">
        <v>7</v>
      </c>
      <c r="C122" s="191"/>
      <c r="D122" s="116">
        <v>18626.958349999997</v>
      </c>
      <c r="E122" s="116">
        <v>2657.80048</v>
      </c>
      <c r="F122" s="81" t="s">
        <v>1005</v>
      </c>
      <c r="G122" s="81">
        <v>0.04536617087568909</v>
      </c>
      <c r="H122" s="81">
        <v>0.047586622879357034</v>
      </c>
      <c r="I122" s="81"/>
      <c r="J122" s="116">
        <v>596.63481</v>
      </c>
      <c r="K122" s="116">
        <v>201.20951000000002</v>
      </c>
      <c r="L122" s="81">
        <v>196.52416031429127</v>
      </c>
      <c r="M122" s="81">
        <v>0.008312784698702898</v>
      </c>
      <c r="N122" s="81">
        <v>0.011551088989024677</v>
      </c>
    </row>
    <row r="123" spans="1:14" s="199" customFormat="1" ht="12.75">
      <c r="A123" s="106">
        <v>371</v>
      </c>
      <c r="B123" s="17"/>
      <c r="C123" s="190" t="s">
        <v>8</v>
      </c>
      <c r="D123" s="93">
        <v>18626.958349999997</v>
      </c>
      <c r="E123" s="93">
        <v>2657.80048</v>
      </c>
      <c r="F123" s="94" t="s">
        <v>1005</v>
      </c>
      <c r="G123" s="94">
        <v>0.04536617087568909</v>
      </c>
      <c r="H123" s="94">
        <v>0.047586622879357034</v>
      </c>
      <c r="I123" s="94"/>
      <c r="J123" s="93">
        <v>596.63481</v>
      </c>
      <c r="K123" s="93">
        <v>201.20951000000002</v>
      </c>
      <c r="L123" s="94">
        <v>196.52416031429127</v>
      </c>
      <c r="M123" s="94">
        <v>0.008312784698702898</v>
      </c>
      <c r="N123" s="94">
        <v>0.011551088989024677</v>
      </c>
    </row>
    <row r="124" spans="1:14" s="199" customFormat="1" ht="15" customHeight="1">
      <c r="A124" s="200" t="s">
        <v>9</v>
      </c>
      <c r="B124" s="45" t="s">
        <v>10</v>
      </c>
      <c r="C124" s="191"/>
      <c r="D124" s="116">
        <v>151.68043</v>
      </c>
      <c r="E124" s="116">
        <v>12.99542</v>
      </c>
      <c r="F124" s="81" t="s">
        <v>1005</v>
      </c>
      <c r="G124" s="81">
        <v>0.0003939849497872521</v>
      </c>
      <c r="H124" s="81">
        <v>0.00038750070113238396</v>
      </c>
      <c r="I124" s="81"/>
      <c r="J124" s="116">
        <v>1.9999999999999998E-33</v>
      </c>
      <c r="K124" s="116">
        <v>1.9999999999999998E-33</v>
      </c>
      <c r="L124" s="81">
        <v>0</v>
      </c>
      <c r="M124" s="81">
        <v>0</v>
      </c>
      <c r="N124" s="81">
        <v>3.872080138610979E-38</v>
      </c>
    </row>
    <row r="125" spans="1:14" s="85" customFormat="1" ht="12.75">
      <c r="A125" s="86" t="s">
        <v>11</v>
      </c>
      <c r="B125" s="28" t="s">
        <v>12</v>
      </c>
      <c r="C125" s="192"/>
      <c r="D125" s="87">
        <v>151.68043</v>
      </c>
      <c r="E125" s="87">
        <v>12.99542</v>
      </c>
      <c r="F125" s="88" t="s">
        <v>1005</v>
      </c>
      <c r="G125" s="88">
        <v>0.0003939849497872521</v>
      </c>
      <c r="H125" s="88">
        <v>0.00038750070113238396</v>
      </c>
      <c r="I125" s="88"/>
      <c r="J125" s="87">
        <v>1.9999999999999998E-33</v>
      </c>
      <c r="K125" s="87">
        <v>1.9999999999999998E-33</v>
      </c>
      <c r="L125" s="88">
        <v>0</v>
      </c>
      <c r="M125" s="88">
        <v>0</v>
      </c>
      <c r="N125" s="88">
        <v>3.872080138610979E-38</v>
      </c>
    </row>
    <row r="126" spans="1:14" s="85" customFormat="1" ht="6" customHeight="1">
      <c r="A126" s="84"/>
      <c r="B126" s="25"/>
      <c r="C126" s="189"/>
      <c r="D126" s="116"/>
      <c r="E126" s="116"/>
      <c r="F126" s="91"/>
      <c r="G126" s="91"/>
      <c r="H126" s="91"/>
      <c r="I126" s="91"/>
      <c r="J126" s="116"/>
      <c r="K126" s="116"/>
      <c r="L126" s="91"/>
      <c r="M126" s="91"/>
      <c r="N126" s="91"/>
    </row>
    <row r="127" spans="1:14" s="85" customFormat="1" ht="12.75" customHeight="1">
      <c r="A127" s="86" t="s">
        <v>13</v>
      </c>
      <c r="B127" s="28" t="s">
        <v>865</v>
      </c>
      <c r="C127" s="192"/>
      <c r="D127" s="87">
        <v>385.9058800000001</v>
      </c>
      <c r="E127" s="87">
        <v>168.51483000000002</v>
      </c>
      <c r="F127" s="88">
        <v>129.0041060481146</v>
      </c>
      <c r="G127" s="88">
        <v>0.0006175779337539653</v>
      </c>
      <c r="H127" s="88">
        <v>0.0009858806378061408</v>
      </c>
      <c r="I127" s="88"/>
      <c r="J127" s="87">
        <v>52.13879</v>
      </c>
      <c r="K127" s="87">
        <v>37.63214</v>
      </c>
      <c r="L127" s="88">
        <v>38.54856513607783</v>
      </c>
      <c r="M127" s="88">
        <v>0.00030496444751875617</v>
      </c>
      <c r="N127" s="88">
        <v>0.0010094278660510438</v>
      </c>
    </row>
    <row r="128" spans="1:14" s="85" customFormat="1" ht="12.75">
      <c r="A128" s="84" t="s">
        <v>645</v>
      </c>
      <c r="B128" s="201">
        <v>3</v>
      </c>
      <c r="C128" s="191" t="s">
        <v>866</v>
      </c>
      <c r="D128" s="116">
        <v>385.9058800000001</v>
      </c>
      <c r="E128" s="116">
        <v>168.51483000000002</v>
      </c>
      <c r="F128" s="81">
        <v>129.0041060481146</v>
      </c>
      <c r="G128" s="81">
        <v>0.0006175779337539653</v>
      </c>
      <c r="H128" s="81">
        <v>0.0009858806378061408</v>
      </c>
      <c r="I128" s="81"/>
      <c r="J128" s="116">
        <v>52.13879</v>
      </c>
      <c r="K128" s="116">
        <v>37.63214</v>
      </c>
      <c r="L128" s="81">
        <v>38.54856513607783</v>
      </c>
      <c r="M128" s="81">
        <v>0.00030496444751875617</v>
      </c>
      <c r="N128" s="81">
        <v>0.0010094278660510438</v>
      </c>
    </row>
    <row r="129" spans="1:14" s="85" customFormat="1" ht="9" customHeight="1">
      <c r="A129" s="86"/>
      <c r="B129" s="28"/>
      <c r="C129" s="190"/>
      <c r="D129" s="87"/>
      <c r="E129" s="87"/>
      <c r="F129" s="88"/>
      <c r="G129" s="88"/>
      <c r="H129" s="88"/>
      <c r="I129" s="88"/>
      <c r="J129" s="87"/>
      <c r="K129" s="87"/>
      <c r="L129" s="88"/>
      <c r="M129" s="88"/>
      <c r="N129" s="88"/>
    </row>
    <row r="130" spans="1:14" s="85" customFormat="1" ht="4.5" customHeight="1">
      <c r="A130" s="84"/>
      <c r="B130" s="45"/>
      <c r="C130" s="191"/>
      <c r="D130" s="116"/>
      <c r="E130" s="116"/>
      <c r="F130" s="81"/>
      <c r="G130" s="81"/>
      <c r="H130" s="81"/>
      <c r="I130" s="81"/>
      <c r="J130" s="116"/>
      <c r="K130" s="116"/>
      <c r="L130" s="81"/>
      <c r="M130" s="81"/>
      <c r="N130" s="81"/>
    </row>
    <row r="131" spans="1:14" s="85" customFormat="1" ht="12.75">
      <c r="A131" s="86" t="s">
        <v>18</v>
      </c>
      <c r="B131" s="28" t="s">
        <v>19</v>
      </c>
      <c r="C131" s="28"/>
      <c r="D131" s="87">
        <v>390.77442999999994</v>
      </c>
      <c r="E131" s="87">
        <v>462.05689</v>
      </c>
      <c r="F131" s="88">
        <v>-15.427204212883844</v>
      </c>
      <c r="G131" s="88">
        <v>-0.0002025036189838529</v>
      </c>
      <c r="H131" s="88">
        <v>0.0009983184093663741</v>
      </c>
      <c r="I131" s="88"/>
      <c r="J131" s="87">
        <v>33.04008</v>
      </c>
      <c r="K131" s="87">
        <v>121.27289</v>
      </c>
      <c r="L131" s="88">
        <v>-72.75559277922707</v>
      </c>
      <c r="M131" s="88">
        <v>-0.0018548645038432292</v>
      </c>
      <c r="N131" s="88">
        <v>0.0006396691877305894</v>
      </c>
    </row>
    <row r="132" spans="1:14" s="85" customFormat="1" ht="12.75">
      <c r="A132" s="84" t="s">
        <v>20</v>
      </c>
      <c r="B132" s="203">
        <v>5</v>
      </c>
      <c r="C132" s="45" t="s">
        <v>21</v>
      </c>
      <c r="D132" s="116">
        <v>390.77442999999994</v>
      </c>
      <c r="E132" s="116">
        <v>462.05689</v>
      </c>
      <c r="F132" s="81">
        <v>-15.427204212883844</v>
      </c>
      <c r="G132" s="81">
        <v>-0.0002025036189838529</v>
      </c>
      <c r="H132" s="81">
        <v>0.0009983184093663741</v>
      </c>
      <c r="I132" s="81"/>
      <c r="J132" s="116">
        <v>33.04008</v>
      </c>
      <c r="K132" s="116">
        <v>121.27289</v>
      </c>
      <c r="L132" s="81">
        <v>-72.75559277922707</v>
      </c>
      <c r="M132" s="81">
        <v>-0.0018548645038432292</v>
      </c>
      <c r="N132" s="81">
        <v>0.0006396691877305894</v>
      </c>
    </row>
    <row r="133" spans="1:14" s="85" customFormat="1" ht="14.25" customHeight="1">
      <c r="A133" s="86"/>
      <c r="B133" s="28"/>
      <c r="C133" s="28"/>
      <c r="D133" s="87"/>
      <c r="E133" s="87"/>
      <c r="F133" s="94"/>
      <c r="G133" s="94"/>
      <c r="H133" s="94"/>
      <c r="I133" s="94"/>
      <c r="J133" s="87"/>
      <c r="K133" s="87"/>
      <c r="L133" s="94"/>
      <c r="M133" s="94"/>
      <c r="N133" s="94"/>
    </row>
    <row r="134" spans="1:14" s="85" customFormat="1" ht="12.75">
      <c r="A134" s="179" t="s">
        <v>22</v>
      </c>
      <c r="B134" s="45" t="s">
        <v>23</v>
      </c>
      <c r="C134" s="204"/>
      <c r="D134" s="116">
        <v>2969.60604</v>
      </c>
      <c r="E134" s="116">
        <v>1374.1677599999998</v>
      </c>
      <c r="F134" s="188">
        <v>116.10214752818831</v>
      </c>
      <c r="G134" s="188">
        <v>0.004532419694345193</v>
      </c>
      <c r="H134" s="188">
        <v>0.007586505540543116</v>
      </c>
      <c r="I134" s="188"/>
      <c r="J134" s="116">
        <v>230.88100000000003</v>
      </c>
      <c r="K134" s="116">
        <v>196.68633</v>
      </c>
      <c r="L134" s="188">
        <v>17.385382095441017</v>
      </c>
      <c r="M134" s="188">
        <v>0.0007188536736349326</v>
      </c>
      <c r="N134" s="188">
        <v>0.004469948672413208</v>
      </c>
    </row>
    <row r="135" spans="1:14" s="85" customFormat="1" ht="10.5" customHeight="1">
      <c r="A135" s="101" t="s">
        <v>24</v>
      </c>
      <c r="B135" s="202">
        <v>6</v>
      </c>
      <c r="C135" s="102" t="s">
        <v>25</v>
      </c>
      <c r="D135" s="182">
        <v>2969.60604</v>
      </c>
      <c r="E135" s="182">
        <v>1369.95401</v>
      </c>
      <c r="F135" s="104">
        <v>116.76684168397742</v>
      </c>
      <c r="G135" s="104">
        <v>0.004544390375835325</v>
      </c>
      <c r="H135" s="104">
        <v>0.007586505540543116</v>
      </c>
      <c r="I135" s="104"/>
      <c r="J135" s="182">
        <v>230.88100000000003</v>
      </c>
      <c r="K135" s="182">
        <v>196.68633</v>
      </c>
      <c r="L135" s="104">
        <v>17.385382095441017</v>
      </c>
      <c r="M135" s="104">
        <v>0.0007188536736349326</v>
      </c>
      <c r="N135" s="104">
        <v>0.004469948672413208</v>
      </c>
    </row>
    <row r="136" spans="1:14" s="85" customFormat="1" ht="12" customHeight="1">
      <c r="A136" s="205">
        <v>93</v>
      </c>
      <c r="B136" s="205"/>
      <c r="C136" s="205" t="s">
        <v>26</v>
      </c>
      <c r="D136" s="80">
        <v>9.999999999999999E-34</v>
      </c>
      <c r="E136" s="80">
        <v>4.21375</v>
      </c>
      <c r="F136" s="188">
        <v>-100</v>
      </c>
      <c r="G136" s="188">
        <v>-1.1970681490133889E-05</v>
      </c>
      <c r="H136" s="188">
        <v>2.554717844170035E-39</v>
      </c>
      <c r="I136" s="188"/>
      <c r="J136" s="80">
        <v>9.999999999999999E-34</v>
      </c>
      <c r="K136" s="80">
        <v>9.999999999999999E-34</v>
      </c>
      <c r="L136" s="188">
        <v>0</v>
      </c>
      <c r="M136" s="188">
        <v>0</v>
      </c>
      <c r="N136" s="188">
        <v>1.9360400693054896E-38</v>
      </c>
    </row>
    <row r="137" spans="4:11" s="125" customFormat="1" ht="21.75" customHeight="1">
      <c r="D137" s="87"/>
      <c r="E137" s="87"/>
      <c r="J137" s="87"/>
      <c r="K137" s="87"/>
    </row>
    <row r="138" spans="1:14" s="125" customFormat="1" ht="13.5" thickBot="1">
      <c r="A138" s="206" t="s">
        <v>27</v>
      </c>
      <c r="B138" s="206"/>
      <c r="C138" s="206" t="s">
        <v>577</v>
      </c>
      <c r="D138" s="118">
        <v>10607.358619999995</v>
      </c>
      <c r="E138" s="118">
        <v>12489.555260000005</v>
      </c>
      <c r="F138" s="347">
        <v>-15.0701654367796</v>
      </c>
      <c r="G138" s="207">
        <v>-0.005347060570570231</v>
      </c>
      <c r="H138" s="207">
        <v>0.027098808346024832</v>
      </c>
      <c r="I138" s="207"/>
      <c r="J138" s="118">
        <v>2148.59575</v>
      </c>
      <c r="K138" s="118">
        <v>2365.5232499999997</v>
      </c>
      <c r="L138" s="347">
        <v>-9.170381225380043</v>
      </c>
      <c r="M138" s="207">
        <v>-0.004560334411399248</v>
      </c>
      <c r="N138" s="207">
        <v>0.041597674647394806</v>
      </c>
    </row>
    <row r="139" spans="1:14" s="125" customFormat="1" ht="12.75">
      <c r="A139" s="474"/>
      <c r="B139" s="474"/>
      <c r="C139" s="474"/>
      <c r="D139" s="472"/>
      <c r="E139" s="472"/>
      <c r="F139" s="475"/>
      <c r="G139" s="475"/>
      <c r="H139" s="475"/>
      <c r="I139" s="104"/>
      <c r="J139" s="87"/>
      <c r="K139" s="87"/>
      <c r="L139" s="210"/>
      <c r="M139" s="210"/>
      <c r="N139" s="210"/>
    </row>
    <row r="140" spans="1:14" ht="14.25" customHeight="1">
      <c r="A140" s="473" t="s">
        <v>28</v>
      </c>
      <c r="B140" s="474"/>
      <c r="C140" s="474"/>
      <c r="D140" s="472"/>
      <c r="E140" s="472"/>
      <c r="F140" s="475"/>
      <c r="G140" s="475"/>
      <c r="H140" s="475"/>
      <c r="I140" s="104"/>
      <c r="J140" s="87"/>
      <c r="K140" s="87"/>
      <c r="L140" s="210"/>
      <c r="M140" s="210"/>
      <c r="N140" s="210"/>
    </row>
    <row r="141" spans="1:14" ht="14.25" customHeight="1">
      <c r="A141" s="478" t="s">
        <v>596</v>
      </c>
      <c r="B141" s="477"/>
      <c r="C141" s="479"/>
      <c r="D141" s="480"/>
      <c r="E141" s="481"/>
      <c r="F141" s="357"/>
      <c r="G141" s="358"/>
      <c r="H141" s="482"/>
      <c r="I141" s="124"/>
      <c r="K141" s="212"/>
      <c r="L141" s="85"/>
      <c r="M141" s="85"/>
      <c r="N141" s="85"/>
    </row>
    <row r="142" spans="1:14" ht="14.25" customHeight="1">
      <c r="A142" s="728" t="s">
        <v>497</v>
      </c>
      <c r="B142" s="477"/>
      <c r="C142" s="479"/>
      <c r="D142" s="480"/>
      <c r="E142" s="481"/>
      <c r="F142" s="357"/>
      <c r="G142" s="358"/>
      <c r="H142" s="484"/>
      <c r="I142" s="124"/>
      <c r="K142" s="212"/>
      <c r="L142" s="85"/>
      <c r="M142" s="85"/>
      <c r="N142" s="85"/>
    </row>
    <row r="143" spans="1:14" ht="14.25" customHeight="1">
      <c r="A143" s="478" t="s">
        <v>29</v>
      </c>
      <c r="B143" s="477"/>
      <c r="C143" s="479"/>
      <c r="D143" s="480"/>
      <c r="E143" s="481"/>
      <c r="F143" s="357"/>
      <c r="G143" s="358"/>
      <c r="H143" s="482"/>
      <c r="I143" s="124"/>
      <c r="K143" s="212"/>
      <c r="L143" s="85"/>
      <c r="M143" s="85"/>
      <c r="N143" s="85"/>
    </row>
    <row r="144" spans="1:14" ht="14.25" customHeight="1">
      <c r="A144" s="485" t="s">
        <v>1033</v>
      </c>
      <c r="B144" s="477"/>
      <c r="C144" s="479"/>
      <c r="D144" s="481"/>
      <c r="E144" s="481"/>
      <c r="F144" s="357"/>
      <c r="G144" s="357"/>
      <c r="H144" s="357"/>
      <c r="I144" s="214"/>
      <c r="K144" s="215"/>
      <c r="L144" s="85"/>
      <c r="M144" s="85"/>
      <c r="N144" s="85"/>
    </row>
    <row r="145" spans="1:14" ht="14.25" customHeight="1">
      <c r="A145" s="485" t="s">
        <v>1034</v>
      </c>
      <c r="B145" s="477"/>
      <c r="C145" s="479"/>
      <c r="D145" s="481"/>
      <c r="E145" s="481"/>
      <c r="F145" s="357"/>
      <c r="G145" s="357"/>
      <c r="H145" s="357"/>
      <c r="I145" s="214"/>
      <c r="K145" s="215"/>
      <c r="L145" s="85"/>
      <c r="M145" s="85"/>
      <c r="N145" s="85"/>
    </row>
    <row r="146" spans="1:14" ht="14.25" customHeight="1">
      <c r="A146" s="485" t="s">
        <v>1035</v>
      </c>
      <c r="B146" s="477"/>
      <c r="C146" s="479"/>
      <c r="D146" s="481"/>
      <c r="E146" s="481"/>
      <c r="F146" s="357"/>
      <c r="G146" s="357"/>
      <c r="H146" s="357"/>
      <c r="I146" s="214"/>
      <c r="K146" s="215"/>
      <c r="L146" s="85"/>
      <c r="M146" s="85"/>
      <c r="N146" s="85"/>
    </row>
    <row r="147" spans="1:14" ht="14.25" customHeight="1">
      <c r="A147" s="485" t="s">
        <v>1036</v>
      </c>
      <c r="B147" s="477"/>
      <c r="C147" s="479"/>
      <c r="D147" s="481"/>
      <c r="E147" s="481"/>
      <c r="F147" s="357"/>
      <c r="G147" s="357"/>
      <c r="H147" s="357"/>
      <c r="I147" s="214"/>
      <c r="K147" s="215"/>
      <c r="L147" s="85"/>
      <c r="M147" s="85"/>
      <c r="N147" s="85"/>
    </row>
    <row r="148" spans="1:14" ht="14.25" customHeight="1">
      <c r="A148" s="853" t="s">
        <v>1037</v>
      </c>
      <c r="B148" s="853"/>
      <c r="C148" s="853"/>
      <c r="D148" s="853"/>
      <c r="E148" s="853"/>
      <c r="F148" s="853"/>
      <c r="G148" s="853"/>
      <c r="H148" s="853"/>
      <c r="I148" s="216"/>
      <c r="K148" s="215"/>
      <c r="L148" s="85"/>
      <c r="M148" s="85"/>
      <c r="N148" s="85"/>
    </row>
    <row r="149" spans="1:14" ht="14.25" customHeight="1">
      <c r="A149" s="478" t="s">
        <v>1031</v>
      </c>
      <c r="B149" s="477"/>
      <c r="C149" s="479"/>
      <c r="D149" s="481"/>
      <c r="E149" s="481"/>
      <c r="F149" s="357"/>
      <c r="G149" s="357"/>
      <c r="H149" s="357"/>
      <c r="K149" s="215"/>
      <c r="L149" s="85"/>
      <c r="M149" s="85"/>
      <c r="N149" s="85"/>
    </row>
    <row r="150" ht="28.5" customHeight="1"/>
    <row r="151" ht="14.25" customHeight="1"/>
  </sheetData>
  <sheetProtection/>
  <mergeCells count="24">
    <mergeCell ref="J13:J14"/>
    <mergeCell ref="K13:K14"/>
    <mergeCell ref="B68:C68"/>
    <mergeCell ref="B86:C86"/>
    <mergeCell ref="B102:C102"/>
    <mergeCell ref="A9:G9"/>
    <mergeCell ref="D11:H11"/>
    <mergeCell ref="J11:N11"/>
    <mergeCell ref="D12:H12"/>
    <mergeCell ref="J12:N12"/>
    <mergeCell ref="H13:H14"/>
    <mergeCell ref="N13:N14"/>
    <mergeCell ref="M13:M14"/>
    <mergeCell ref="L13:L14"/>
    <mergeCell ref="B106:C106"/>
    <mergeCell ref="B110:C110"/>
    <mergeCell ref="A148:H148"/>
    <mergeCell ref="G13:G14"/>
    <mergeCell ref="F13:F14"/>
    <mergeCell ref="C11:C14"/>
    <mergeCell ref="A11:A14"/>
    <mergeCell ref="B51:C51"/>
    <mergeCell ref="B55:C55"/>
    <mergeCell ref="B64:C64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ignoredErrors>
    <ignoredError sqref="A18:A138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50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219" customWidth="1"/>
    <col min="2" max="2" width="2.140625" style="219" customWidth="1"/>
    <col min="3" max="3" width="63.28125" style="539" customWidth="1"/>
    <col min="4" max="4" width="17.00390625" style="219" customWidth="1"/>
    <col min="5" max="5" width="17.28125" style="219" customWidth="1"/>
    <col min="6" max="6" width="12.00390625" style="577" customWidth="1"/>
    <col min="7" max="7" width="14.140625" style="577" customWidth="1"/>
    <col min="8" max="8" width="15.28125" style="577" customWidth="1"/>
    <col min="9" max="9" width="5.00390625" style="576" customWidth="1"/>
    <col min="10" max="10" width="16.57421875" style="219" customWidth="1"/>
    <col min="11" max="11" width="16.7109375" style="578" customWidth="1"/>
    <col min="12" max="12" width="11.00390625" style="219" customWidth="1"/>
    <col min="13" max="13" width="14.140625" style="219" customWidth="1"/>
    <col min="14" max="14" width="15.140625" style="219" customWidth="1"/>
    <col min="15" max="16384" width="6.7109375" style="219" customWidth="1"/>
  </cols>
  <sheetData>
    <row r="1" ht="3" customHeight="1"/>
    <row r="2" ht="12.75"/>
    <row r="3" spans="6:7" ht="12.75">
      <c r="F3" s="346"/>
      <c r="G3" s="397"/>
    </row>
    <row r="4" spans="6:7" ht="12.75">
      <c r="F4" s="397"/>
      <c r="G4" s="397"/>
    </row>
    <row r="5" spans="6:7" ht="12.75">
      <c r="F5" s="466"/>
      <c r="G5" s="397"/>
    </row>
    <row r="6" ht="12.75">
      <c r="J6" s="575"/>
    </row>
    <row r="7" ht="12.75" customHeight="1" hidden="1"/>
    <row r="8" spans="1:9" s="70" customFormat="1" ht="15">
      <c r="A8" s="68" t="s">
        <v>171</v>
      </c>
      <c r="B8" s="68"/>
      <c r="C8" s="68"/>
      <c r="D8" s="68"/>
      <c r="E8" s="68"/>
      <c r="F8" s="172"/>
      <c r="G8" s="172"/>
      <c r="H8" s="172"/>
      <c r="I8" s="69"/>
    </row>
    <row r="9" spans="1:11" s="70" customFormat="1" ht="15">
      <c r="A9" s="845" t="s">
        <v>665</v>
      </c>
      <c r="B9" s="845"/>
      <c r="C9" s="845"/>
      <c r="D9" s="845"/>
      <c r="E9" s="845"/>
      <c r="F9" s="845"/>
      <c r="G9" s="845"/>
      <c r="H9" s="174"/>
      <c r="I9" s="71"/>
      <c r="K9" s="173"/>
    </row>
    <row r="10" spans="1:11" s="70" customFormat="1" ht="15.75" thickBot="1">
      <c r="A10" s="394" t="s">
        <v>544</v>
      </c>
      <c r="B10" s="394"/>
      <c r="C10" s="394"/>
      <c r="D10" s="68"/>
      <c r="E10" s="68"/>
      <c r="F10" s="172"/>
      <c r="G10" s="172"/>
      <c r="H10" s="174"/>
      <c r="I10" s="175"/>
      <c r="K10" s="173"/>
    </row>
    <row r="11" spans="2:14" ht="21.75" customHeight="1" thickBot="1">
      <c r="B11" s="73"/>
      <c r="C11" s="73"/>
      <c r="D11" s="839" t="s">
        <v>1029</v>
      </c>
      <c r="E11" s="839"/>
      <c r="F11" s="839"/>
      <c r="G11" s="839"/>
      <c r="H11" s="839"/>
      <c r="I11" s="10"/>
      <c r="J11" s="839" t="s">
        <v>1030</v>
      </c>
      <c r="K11" s="839"/>
      <c r="L11" s="839"/>
      <c r="M11" s="839"/>
      <c r="N11" s="839"/>
    </row>
    <row r="12" spans="1:14" s="3" customFormat="1" ht="12">
      <c r="A12" s="8"/>
      <c r="B12" s="8"/>
      <c r="C12" s="8"/>
      <c r="D12" s="846" t="s">
        <v>602</v>
      </c>
      <c r="E12" s="846"/>
      <c r="F12" s="846"/>
      <c r="G12" s="846"/>
      <c r="H12" s="846"/>
      <c r="I12" s="10"/>
      <c r="J12" s="846" t="s">
        <v>602</v>
      </c>
      <c r="K12" s="846"/>
      <c r="L12" s="846"/>
      <c r="M12" s="846"/>
      <c r="N12" s="846"/>
    </row>
    <row r="13" spans="1:14" s="3" customFormat="1" ht="13.5">
      <c r="A13" s="19" t="s">
        <v>666</v>
      </c>
      <c r="B13" s="19"/>
      <c r="C13" s="9" t="s">
        <v>591</v>
      </c>
      <c r="D13" s="127" t="s">
        <v>873</v>
      </c>
      <c r="E13" s="127" t="s">
        <v>538</v>
      </c>
      <c r="F13" s="176" t="s">
        <v>539</v>
      </c>
      <c r="G13" s="176" t="s">
        <v>597</v>
      </c>
      <c r="H13" s="854" t="s">
        <v>593</v>
      </c>
      <c r="I13" s="151"/>
      <c r="J13" s="127" t="s">
        <v>873</v>
      </c>
      <c r="K13" s="127" t="s">
        <v>538</v>
      </c>
      <c r="L13" s="74" t="s">
        <v>539</v>
      </c>
      <c r="M13" s="74" t="s">
        <v>597</v>
      </c>
      <c r="N13" s="847" t="s">
        <v>593</v>
      </c>
    </row>
    <row r="14" spans="1:14" s="3" customFormat="1" ht="12.75" thickBot="1">
      <c r="A14" s="11"/>
      <c r="B14" s="11"/>
      <c r="C14" s="11"/>
      <c r="D14" s="12"/>
      <c r="E14" s="12"/>
      <c r="F14" s="163" t="s">
        <v>540</v>
      </c>
      <c r="G14" s="163" t="s">
        <v>598</v>
      </c>
      <c r="H14" s="855"/>
      <c r="I14" s="152"/>
      <c r="J14" s="12"/>
      <c r="K14" s="12"/>
      <c r="L14" s="75" t="s">
        <v>540</v>
      </c>
      <c r="M14" s="75" t="s">
        <v>598</v>
      </c>
      <c r="N14" s="848"/>
    </row>
    <row r="15" spans="1:14" ht="10.5" customHeight="1">
      <c r="A15" s="14"/>
      <c r="B15" s="14"/>
      <c r="C15" s="14"/>
      <c r="D15" s="77"/>
      <c r="E15" s="77"/>
      <c r="F15" s="164"/>
      <c r="G15" s="164"/>
      <c r="H15" s="165"/>
      <c r="I15" s="79"/>
      <c r="J15" s="77"/>
      <c r="K15" s="77"/>
      <c r="L15" s="78"/>
      <c r="M15" s="78"/>
      <c r="N15" s="79"/>
    </row>
    <row r="16" spans="1:14" ht="13.5" customHeight="1">
      <c r="A16" s="23"/>
      <c r="B16" s="45" t="s">
        <v>611</v>
      </c>
      <c r="C16" s="45"/>
      <c r="D16" s="80">
        <v>20210823.02025</v>
      </c>
      <c r="E16" s="80">
        <v>17558065.51328</v>
      </c>
      <c r="F16" s="81">
        <v>15.108483932717945</v>
      </c>
      <c r="G16" s="81">
        <v>15.108483932717945</v>
      </c>
      <c r="H16" s="81">
        <v>100</v>
      </c>
      <c r="I16" s="81"/>
      <c r="J16" s="80">
        <v>2691658.84945</v>
      </c>
      <c r="K16" s="80">
        <v>2113372.4029000006</v>
      </c>
      <c r="L16" s="81">
        <v>27.363206113435872</v>
      </c>
      <c r="M16" s="81">
        <v>27.363206113435872</v>
      </c>
      <c r="N16" s="81">
        <v>100</v>
      </c>
    </row>
    <row r="17" spans="1:14" ht="12.75">
      <c r="A17" s="9" t="s">
        <v>667</v>
      </c>
      <c r="B17" s="28" t="s">
        <v>668</v>
      </c>
      <c r="C17" s="28"/>
      <c r="D17" s="82">
        <v>4386068.896549997</v>
      </c>
      <c r="E17" s="82">
        <v>4131223.638929999</v>
      </c>
      <c r="F17" s="83">
        <v>6.168759667680536</v>
      </c>
      <c r="G17" s="83">
        <v>1.4514426855694689</v>
      </c>
      <c r="H17" s="83">
        <v>21.701584800160916</v>
      </c>
      <c r="I17" s="83"/>
      <c r="J17" s="82">
        <v>713737.6150600003</v>
      </c>
      <c r="K17" s="82">
        <v>400271.32785</v>
      </c>
      <c r="L17" s="83">
        <v>78.3134502522925</v>
      </c>
      <c r="M17" s="83">
        <v>14.83251540428262</v>
      </c>
      <c r="N17" s="83">
        <v>26.51664475257858</v>
      </c>
    </row>
    <row r="18" spans="1:14" s="85" customFormat="1" ht="15" customHeight="1">
      <c r="A18" s="84" t="s">
        <v>669</v>
      </c>
      <c r="B18" s="45" t="s">
        <v>670</v>
      </c>
      <c r="C18" s="45"/>
      <c r="D18" s="80">
        <v>4384992.782369997</v>
      </c>
      <c r="E18" s="80">
        <v>4129657.129379999</v>
      </c>
      <c r="F18" s="81">
        <v>6.182974639067263</v>
      </c>
      <c r="G18" s="81">
        <v>1.4542356775971474</v>
      </c>
      <c r="H18" s="81">
        <v>21.696260355040984</v>
      </c>
      <c r="I18" s="81"/>
      <c r="J18" s="80">
        <v>713670.2482100003</v>
      </c>
      <c r="K18" s="80">
        <v>399928.83867</v>
      </c>
      <c r="L18" s="81">
        <v>78.4493087778756</v>
      </c>
      <c r="M18" s="81">
        <v>14.845533570395816</v>
      </c>
      <c r="N18" s="81">
        <v>26.51414195212102</v>
      </c>
    </row>
    <row r="19" spans="1:14" ht="10.5" customHeight="1">
      <c r="A19" s="67" t="s">
        <v>671</v>
      </c>
      <c r="B19" s="17"/>
      <c r="C19" s="17" t="s">
        <v>672</v>
      </c>
      <c r="D19" s="95">
        <v>4384604.394709998</v>
      </c>
      <c r="E19" s="95">
        <v>4129318.393589999</v>
      </c>
      <c r="F19" s="94">
        <v>6.182279417258861</v>
      </c>
      <c r="G19" s="94">
        <v>1.4539528909202086</v>
      </c>
      <c r="H19" s="94">
        <v>21.694338673476555</v>
      </c>
      <c r="I19" s="94"/>
      <c r="J19" s="95">
        <v>713585.9048200003</v>
      </c>
      <c r="K19" s="95">
        <v>399901.02228000003</v>
      </c>
      <c r="L19" s="94">
        <v>78.4406303218616</v>
      </c>
      <c r="M19" s="94">
        <v>14.842858840664205</v>
      </c>
      <c r="N19" s="94">
        <v>26.511008442463307</v>
      </c>
    </row>
    <row r="20" spans="1:14" ht="12.75">
      <c r="A20" s="166" t="s">
        <v>673</v>
      </c>
      <c r="B20" s="25"/>
      <c r="C20" s="25" t="s">
        <v>674</v>
      </c>
      <c r="D20" s="97">
        <v>388.38766000000004</v>
      </c>
      <c r="E20" s="97">
        <v>338.73578999999995</v>
      </c>
      <c r="F20" s="91">
        <v>14.657993476272493</v>
      </c>
      <c r="G20" s="91">
        <v>0.00028278667694027005</v>
      </c>
      <c r="H20" s="91">
        <v>0.0019216815644313918</v>
      </c>
      <c r="I20" s="91"/>
      <c r="J20" s="97">
        <v>84.34339</v>
      </c>
      <c r="K20" s="97">
        <v>27.81639</v>
      </c>
      <c r="L20" s="91">
        <v>203.2147234058769</v>
      </c>
      <c r="M20" s="91">
        <v>0.002674729731609669</v>
      </c>
      <c r="N20" s="91">
        <v>0.0031335096577054817</v>
      </c>
    </row>
    <row r="21" spans="1:14" ht="12.75">
      <c r="A21" s="67" t="s">
        <v>675</v>
      </c>
      <c r="B21" s="17"/>
      <c r="C21" s="17" t="s">
        <v>676</v>
      </c>
      <c r="D21" s="95">
        <v>9.999999999999999E-34</v>
      </c>
      <c r="E21" s="95">
        <v>9.999999999999999E-34</v>
      </c>
      <c r="F21" s="94">
        <v>0</v>
      </c>
      <c r="G21" s="94">
        <v>0</v>
      </c>
      <c r="H21" s="94">
        <v>4.947844028905015E-39</v>
      </c>
      <c r="I21" s="94"/>
      <c r="J21" s="95">
        <v>9.999999999999999E-34</v>
      </c>
      <c r="K21" s="95">
        <v>9.999999999999999E-34</v>
      </c>
      <c r="L21" s="94">
        <v>0</v>
      </c>
      <c r="M21" s="94">
        <v>0</v>
      </c>
      <c r="N21" s="94">
        <v>3.7151810683747486E-38</v>
      </c>
    </row>
    <row r="22" spans="1:14" s="85" customFormat="1" ht="12.75">
      <c r="A22" s="84" t="s">
        <v>677</v>
      </c>
      <c r="B22" s="45" t="s">
        <v>678</v>
      </c>
      <c r="C22" s="45"/>
      <c r="D22" s="80">
        <v>1076.1141799999998</v>
      </c>
      <c r="E22" s="80">
        <v>1566.5095499999998</v>
      </c>
      <c r="F22" s="81">
        <v>-31.30497161667479</v>
      </c>
      <c r="G22" s="81">
        <v>-0.002792992027675774</v>
      </c>
      <c r="H22" s="81">
        <v>0.005324445119933016</v>
      </c>
      <c r="I22" s="81"/>
      <c r="J22" s="80">
        <v>67.36685</v>
      </c>
      <c r="K22" s="80">
        <v>342.48918</v>
      </c>
      <c r="L22" s="81">
        <v>-80.33022532273866</v>
      </c>
      <c r="M22" s="81">
        <v>-0.013018166113197704</v>
      </c>
      <c r="N22" s="81">
        <v>0.002502800457560415</v>
      </c>
    </row>
    <row r="23" spans="1:14" ht="12.75">
      <c r="A23" s="86" t="s">
        <v>679</v>
      </c>
      <c r="B23" s="28" t="s">
        <v>680</v>
      </c>
      <c r="C23" s="3"/>
      <c r="D23" s="82">
        <v>180.45013</v>
      </c>
      <c r="E23" s="82">
        <v>231.59369</v>
      </c>
      <c r="F23" s="88">
        <v>-22.08331323707481</v>
      </c>
      <c r="G23" s="88">
        <v>-0.0002912824306374623</v>
      </c>
      <c r="H23" s="88">
        <v>0.0008928390982356339</v>
      </c>
      <c r="I23" s="88"/>
      <c r="J23" s="82">
        <v>11.78692</v>
      </c>
      <c r="K23" s="82">
        <v>13.24351</v>
      </c>
      <c r="L23" s="88">
        <v>-10.998519274723998</v>
      </c>
      <c r="M23" s="88">
        <v>-6.892254285147502E-05</v>
      </c>
      <c r="N23" s="88">
        <v>0.000437905420384477</v>
      </c>
    </row>
    <row r="24" spans="1:14" ht="12.75">
      <c r="A24" s="167" t="s">
        <v>681</v>
      </c>
      <c r="B24" s="100"/>
      <c r="C24" s="168" t="s">
        <v>682</v>
      </c>
      <c r="D24" s="97">
        <v>180.45013</v>
      </c>
      <c r="E24" s="97">
        <v>231.59369</v>
      </c>
      <c r="F24" s="91">
        <v>-22.08331323707481</v>
      </c>
      <c r="G24" s="91">
        <v>-0.0002912824306374623</v>
      </c>
      <c r="H24" s="91">
        <v>0.0008928390982356339</v>
      </c>
      <c r="I24" s="91"/>
      <c r="J24" s="97">
        <v>11.78692</v>
      </c>
      <c r="K24" s="97">
        <v>13.24351</v>
      </c>
      <c r="L24" s="91">
        <v>-10.998519274723998</v>
      </c>
      <c r="M24" s="91">
        <v>-6.892254285147502E-05</v>
      </c>
      <c r="N24" s="91">
        <v>0.000437905420384477</v>
      </c>
    </row>
    <row r="25" spans="1:14" s="85" customFormat="1" ht="12.75">
      <c r="A25" s="86" t="s">
        <v>683</v>
      </c>
      <c r="B25" s="28" t="s">
        <v>684</v>
      </c>
      <c r="C25" s="28"/>
      <c r="D25" s="82">
        <v>576763.73696</v>
      </c>
      <c r="E25" s="82">
        <v>550723.3631200001</v>
      </c>
      <c r="F25" s="88">
        <v>4.7283946140352535</v>
      </c>
      <c r="G25" s="88">
        <v>0.1483100391686335</v>
      </c>
      <c r="H25" s="88">
        <v>2.853737012006479</v>
      </c>
      <c r="I25" s="88"/>
      <c r="J25" s="82">
        <v>39085.14084</v>
      </c>
      <c r="K25" s="82">
        <v>37766.252060000006</v>
      </c>
      <c r="L25" s="88">
        <v>3.4922416391879416</v>
      </c>
      <c r="M25" s="88">
        <v>0.06240683270919008</v>
      </c>
      <c r="N25" s="88">
        <v>1.4520837530352875</v>
      </c>
    </row>
    <row r="26" spans="1:14" s="85" customFormat="1" ht="15" customHeight="1">
      <c r="A26" s="169">
        <v>10</v>
      </c>
      <c r="B26" s="170" t="s">
        <v>685</v>
      </c>
      <c r="C26" s="170"/>
      <c r="D26" s="80">
        <v>3947.493479999999</v>
      </c>
      <c r="E26" s="80">
        <v>3219.14392</v>
      </c>
      <c r="F26" s="81">
        <v>22.625566861887904</v>
      </c>
      <c r="G26" s="81">
        <v>0.004148233525208764</v>
      </c>
      <c r="H26" s="81">
        <v>0.019531582044159477</v>
      </c>
      <c r="I26" s="81"/>
      <c r="J26" s="80">
        <v>252.08611</v>
      </c>
      <c r="K26" s="80">
        <v>197.28135999999998</v>
      </c>
      <c r="L26" s="81">
        <v>27.779994014639815</v>
      </c>
      <c r="M26" s="81">
        <v>0.0025932367586893887</v>
      </c>
      <c r="N26" s="81">
        <v>0.009365455434722347</v>
      </c>
    </row>
    <row r="27" spans="1:14" s="85" customFormat="1" ht="12.75">
      <c r="A27" s="86" t="s">
        <v>614</v>
      </c>
      <c r="B27" s="28" t="s">
        <v>686</v>
      </c>
      <c r="C27" s="28"/>
      <c r="D27" s="82">
        <v>8877.03353</v>
      </c>
      <c r="E27" s="82">
        <v>0.38292</v>
      </c>
      <c r="F27" s="88" t="s">
        <v>985</v>
      </c>
      <c r="G27" s="88">
        <v>0.05055597157492189</v>
      </c>
      <c r="H27" s="88">
        <v>0.04392217734580012</v>
      </c>
      <c r="I27" s="88"/>
      <c r="J27" s="82">
        <v>0.1014</v>
      </c>
      <c r="K27" s="82">
        <v>0.17</v>
      </c>
      <c r="L27" s="88">
        <v>-40.352941176470594</v>
      </c>
      <c r="M27" s="88">
        <v>-3.2459967730186165E-06</v>
      </c>
      <c r="N27" s="88">
        <v>3.767193603331996E-06</v>
      </c>
    </row>
    <row r="28" spans="1:14" s="85" customFormat="1" ht="12.75">
      <c r="A28" s="84" t="s">
        <v>687</v>
      </c>
      <c r="B28" s="45" t="s">
        <v>688</v>
      </c>
      <c r="C28" s="170"/>
      <c r="D28" s="80">
        <v>35737.49767</v>
      </c>
      <c r="E28" s="80">
        <v>29710.370550000003</v>
      </c>
      <c r="F28" s="81">
        <v>20.28627381087979</v>
      </c>
      <c r="G28" s="81">
        <v>0.03432682897464638</v>
      </c>
      <c r="H28" s="81">
        <v>0.17682356445451639</v>
      </c>
      <c r="I28" s="81"/>
      <c r="J28" s="80">
        <v>1180.7170700000001</v>
      </c>
      <c r="K28" s="80">
        <v>6155.21169</v>
      </c>
      <c r="L28" s="81">
        <v>-80.81760417893929</v>
      </c>
      <c r="M28" s="81">
        <v>-0.23538182921163944</v>
      </c>
      <c r="N28" s="81">
        <v>0.04386577705570904</v>
      </c>
    </row>
    <row r="29" spans="1:14" s="85" customFormat="1" ht="12.75">
      <c r="A29" s="86" t="s">
        <v>689</v>
      </c>
      <c r="B29" s="28" t="s">
        <v>690</v>
      </c>
      <c r="C29" s="28"/>
      <c r="D29" s="82">
        <v>528201.71228</v>
      </c>
      <c r="E29" s="82">
        <v>517793.46573000005</v>
      </c>
      <c r="F29" s="88">
        <v>2.0101154685924976</v>
      </c>
      <c r="G29" s="88">
        <v>0.059279005093856564</v>
      </c>
      <c r="H29" s="88">
        <v>2.613459688162003</v>
      </c>
      <c r="I29" s="88"/>
      <c r="J29" s="82">
        <v>37652.23626</v>
      </c>
      <c r="K29" s="82">
        <v>31413.589010000003</v>
      </c>
      <c r="L29" s="88">
        <v>19.859708637602736</v>
      </c>
      <c r="M29" s="88">
        <v>0.2951986711589132</v>
      </c>
      <c r="N29" s="88">
        <v>1.3988487533512526</v>
      </c>
    </row>
    <row r="30" spans="1:14" ht="12.75">
      <c r="A30" s="84" t="s">
        <v>691</v>
      </c>
      <c r="B30" s="45" t="s">
        <v>692</v>
      </c>
      <c r="C30" s="45"/>
      <c r="D30" s="80">
        <v>15241339.663790004</v>
      </c>
      <c r="E30" s="80">
        <v>12869894.537370004</v>
      </c>
      <c r="F30" s="81">
        <v>18.426298051892285</v>
      </c>
      <c r="G30" s="81">
        <v>13.506300706227368</v>
      </c>
      <c r="H30" s="81">
        <v>75.41177144799656</v>
      </c>
      <c r="I30" s="81"/>
      <c r="J30" s="80">
        <v>1937652.6046999998</v>
      </c>
      <c r="K30" s="80">
        <v>1674217.2490500002</v>
      </c>
      <c r="L30" s="81">
        <v>15.734837029034344</v>
      </c>
      <c r="M30" s="81">
        <v>12.465164932054082</v>
      </c>
      <c r="N30" s="81">
        <v>71.98730274068461</v>
      </c>
    </row>
    <row r="31" spans="1:14" ht="12.75">
      <c r="A31" s="86" t="s">
        <v>693</v>
      </c>
      <c r="B31" s="28" t="s">
        <v>694</v>
      </c>
      <c r="C31" s="28"/>
      <c r="D31" s="82">
        <v>2009203.68359</v>
      </c>
      <c r="E31" s="82">
        <v>1730430.41599</v>
      </c>
      <c r="F31" s="88">
        <v>16.110053604236413</v>
      </c>
      <c r="G31" s="88">
        <v>1.5877219924321995</v>
      </c>
      <c r="H31" s="88">
        <v>9.941226448704745</v>
      </c>
      <c r="I31" s="88"/>
      <c r="J31" s="82">
        <v>268606.44901000004</v>
      </c>
      <c r="K31" s="82">
        <v>216652.93003999998</v>
      </c>
      <c r="L31" s="88">
        <v>23.98006754877861</v>
      </c>
      <c r="M31" s="88">
        <v>2.458322958069703</v>
      </c>
      <c r="N31" s="88">
        <v>9.979215942053196</v>
      </c>
    </row>
    <row r="32" spans="1:14" ht="12.75">
      <c r="A32" s="166" t="s">
        <v>695</v>
      </c>
      <c r="B32" s="25"/>
      <c r="C32" s="177" t="s">
        <v>696</v>
      </c>
      <c r="D32" s="97">
        <v>159318.85228999992</v>
      </c>
      <c r="E32" s="97">
        <v>150894.54045999996</v>
      </c>
      <c r="F32" s="91">
        <v>5.5829136059651745</v>
      </c>
      <c r="G32" s="91">
        <v>0.047979726602729984</v>
      </c>
      <c r="H32" s="91">
        <v>0.7882848319950764</v>
      </c>
      <c r="I32" s="91"/>
      <c r="J32" s="97">
        <v>21235.913220000002</v>
      </c>
      <c r="K32" s="97">
        <v>18803.062539999995</v>
      </c>
      <c r="L32" s="91">
        <v>12.938587396731634</v>
      </c>
      <c r="M32" s="91">
        <v>0.11511698916204324</v>
      </c>
      <c r="N32" s="91">
        <v>0.7889526276459308</v>
      </c>
    </row>
    <row r="33" spans="1:14" ht="12.75">
      <c r="A33" s="67" t="s">
        <v>697</v>
      </c>
      <c r="B33" s="17"/>
      <c r="C33" s="17" t="s">
        <v>698</v>
      </c>
      <c r="D33" s="95">
        <v>1137919.0318700003</v>
      </c>
      <c r="E33" s="95">
        <v>1059380.1654100001</v>
      </c>
      <c r="F33" s="94">
        <v>7.413662160609184</v>
      </c>
      <c r="G33" s="94">
        <v>0.4473093371282701</v>
      </c>
      <c r="H33" s="94">
        <v>5.630245887215358</v>
      </c>
      <c r="I33" s="94"/>
      <c r="J33" s="95">
        <v>141973.56480000002</v>
      </c>
      <c r="K33" s="95">
        <v>135758.75352</v>
      </c>
      <c r="L33" s="94">
        <v>4.577834665434268</v>
      </c>
      <c r="M33" s="94">
        <v>0.2940708069941658</v>
      </c>
      <c r="N33" s="94">
        <v>5.274575001546357</v>
      </c>
    </row>
    <row r="34" spans="1:14" ht="12" customHeight="1">
      <c r="A34" s="166" t="s">
        <v>699</v>
      </c>
      <c r="B34" s="25"/>
      <c r="C34" s="25" t="s">
        <v>700</v>
      </c>
      <c r="D34" s="97">
        <v>26168.447439999996</v>
      </c>
      <c r="E34" s="97">
        <v>9028.93547</v>
      </c>
      <c r="F34" s="91">
        <v>189.8287126643956</v>
      </c>
      <c r="G34" s="91">
        <v>0.09761617506801401</v>
      </c>
      <c r="H34" s="91">
        <v>0.12947739641171874</v>
      </c>
      <c r="I34" s="91"/>
      <c r="J34" s="97">
        <v>2775.45898</v>
      </c>
      <c r="K34" s="97">
        <v>1200.24685</v>
      </c>
      <c r="L34" s="91">
        <v>131.24068019841084</v>
      </c>
      <c r="M34" s="91">
        <v>0.07453547362681895</v>
      </c>
      <c r="N34" s="91">
        <v>0.10311332658546693</v>
      </c>
    </row>
    <row r="35" spans="1:14" ht="29.25" customHeight="1">
      <c r="A35" s="106" t="s">
        <v>701</v>
      </c>
      <c r="B35" s="107"/>
      <c r="C35" s="108" t="s">
        <v>702</v>
      </c>
      <c r="D35" s="119">
        <v>236051.93514</v>
      </c>
      <c r="E35" s="119">
        <v>200112.79573999994</v>
      </c>
      <c r="F35" s="109">
        <v>17.959440957835902</v>
      </c>
      <c r="G35" s="109">
        <v>0.20468735221894216</v>
      </c>
      <c r="H35" s="109">
        <v>1.167948157793923</v>
      </c>
      <c r="I35" s="109"/>
      <c r="J35" s="119">
        <v>30756.283840000004</v>
      </c>
      <c r="K35" s="119">
        <v>19952.907890000002</v>
      </c>
      <c r="L35" s="109">
        <v>54.144368377575866</v>
      </c>
      <c r="M35" s="109">
        <v>0.5111913042479145</v>
      </c>
      <c r="N35" s="109">
        <v>1.1426516345592825</v>
      </c>
    </row>
    <row r="36" spans="1:14" s="226" customFormat="1" ht="24">
      <c r="A36" s="110" t="s">
        <v>703</v>
      </c>
      <c r="B36" s="111"/>
      <c r="C36" s="112" t="s">
        <v>704</v>
      </c>
      <c r="D36" s="178">
        <v>14829.618910000005</v>
      </c>
      <c r="E36" s="178">
        <v>11863.607619999997</v>
      </c>
      <c r="F36" s="113">
        <v>25.000922021391066</v>
      </c>
      <c r="G36" s="113">
        <v>0.016892585847550642</v>
      </c>
      <c r="H36" s="113">
        <v>0.07337464137478043</v>
      </c>
      <c r="I36" s="113"/>
      <c r="J36" s="178">
        <v>2359.6907800000004</v>
      </c>
      <c r="K36" s="178">
        <v>1820.8007399999997</v>
      </c>
      <c r="L36" s="113">
        <v>29.59632145140719</v>
      </c>
      <c r="M36" s="113">
        <v>0.025499057301047744</v>
      </c>
      <c r="N36" s="113">
        <v>0.08766678513074447</v>
      </c>
    </row>
    <row r="37" spans="1:14" ht="12.75">
      <c r="A37" s="67" t="s">
        <v>705</v>
      </c>
      <c r="B37" s="28"/>
      <c r="C37" s="17" t="s">
        <v>706</v>
      </c>
      <c r="D37" s="95">
        <v>42989.06521</v>
      </c>
      <c r="E37" s="95">
        <v>33611.61697999999</v>
      </c>
      <c r="F37" s="94">
        <v>27.899426069206655</v>
      </c>
      <c r="G37" s="94">
        <v>0.053408208455011166</v>
      </c>
      <c r="H37" s="94">
        <v>0.21270318960750684</v>
      </c>
      <c r="I37" s="94"/>
      <c r="J37" s="95">
        <v>6472.20551</v>
      </c>
      <c r="K37" s="95">
        <v>5225.78859</v>
      </c>
      <c r="L37" s="94">
        <v>23.851269498064397</v>
      </c>
      <c r="M37" s="94">
        <v>0.05897762828215453</v>
      </c>
      <c r="N37" s="94">
        <v>0.2404541538138274</v>
      </c>
    </row>
    <row r="38" spans="1:14" ht="12.75">
      <c r="A38" s="166" t="s">
        <v>707</v>
      </c>
      <c r="B38" s="25"/>
      <c r="C38" s="25" t="s">
        <v>708</v>
      </c>
      <c r="D38" s="97">
        <v>215786.54385</v>
      </c>
      <c r="E38" s="97">
        <v>91099.68481</v>
      </c>
      <c r="F38" s="91">
        <v>136.8685954293369</v>
      </c>
      <c r="G38" s="91">
        <v>0.7101400717846359</v>
      </c>
      <c r="H38" s="91">
        <v>1.0676781625062728</v>
      </c>
      <c r="I38" s="91"/>
      <c r="J38" s="97">
        <v>34014.36461</v>
      </c>
      <c r="K38" s="97">
        <v>14823.829179999999</v>
      </c>
      <c r="L38" s="91">
        <v>129.45734328813953</v>
      </c>
      <c r="M38" s="91">
        <v>0.9080527125113615</v>
      </c>
      <c r="N38" s="91">
        <v>1.2636952345186807</v>
      </c>
    </row>
    <row r="39" spans="1:14" ht="12.75">
      <c r="A39" s="67" t="s">
        <v>709</v>
      </c>
      <c r="B39" s="17"/>
      <c r="C39" s="17" t="s">
        <v>710</v>
      </c>
      <c r="D39" s="95">
        <v>53528.015619999984</v>
      </c>
      <c r="E39" s="95">
        <v>49749.05617000004</v>
      </c>
      <c r="F39" s="94">
        <v>7.596042499955515</v>
      </c>
      <c r="G39" s="94">
        <v>0.02152264124508328</v>
      </c>
      <c r="H39" s="94">
        <v>0.26484827246455134</v>
      </c>
      <c r="I39" s="94"/>
      <c r="J39" s="95">
        <v>7378.0799799999995</v>
      </c>
      <c r="K39" s="95">
        <v>6576.688710000001</v>
      </c>
      <c r="L39" s="94">
        <v>12.18533072397763</v>
      </c>
      <c r="M39" s="94">
        <v>0.03792002152106829</v>
      </c>
      <c r="N39" s="94">
        <v>0.2741090306265075</v>
      </c>
    </row>
    <row r="40" spans="1:14" ht="12.75">
      <c r="A40" s="166" t="s">
        <v>711</v>
      </c>
      <c r="B40" s="25"/>
      <c r="C40" s="25" t="s">
        <v>712</v>
      </c>
      <c r="D40" s="97">
        <v>122612.17326</v>
      </c>
      <c r="E40" s="97">
        <v>124690.01333000005</v>
      </c>
      <c r="F40" s="91">
        <v>-1.666404561607443</v>
      </c>
      <c r="G40" s="91">
        <v>-0.011834105918037952</v>
      </c>
      <c r="H40" s="91">
        <v>0.6066659093355582</v>
      </c>
      <c r="I40" s="91"/>
      <c r="J40" s="97">
        <v>21640.887289999995</v>
      </c>
      <c r="K40" s="97">
        <v>12490.852020000004</v>
      </c>
      <c r="L40" s="91">
        <v>73.25389217124028</v>
      </c>
      <c r="M40" s="91">
        <v>0.4329589644231267</v>
      </c>
      <c r="N40" s="91">
        <v>0.8039981476263971</v>
      </c>
    </row>
    <row r="41" spans="1:14" ht="12.75">
      <c r="A41" s="86" t="s">
        <v>713</v>
      </c>
      <c r="B41" s="28" t="s">
        <v>714</v>
      </c>
      <c r="C41" s="28"/>
      <c r="D41" s="82">
        <v>5116.58129</v>
      </c>
      <c r="E41" s="82">
        <v>1768.1057799999996</v>
      </c>
      <c r="F41" s="88">
        <v>189.3820804092389</v>
      </c>
      <c r="G41" s="88">
        <v>0.019070868071812287</v>
      </c>
      <c r="H41" s="88">
        <v>0.025316046184133623</v>
      </c>
      <c r="I41" s="88"/>
      <c r="J41" s="82">
        <v>940.4091900000001</v>
      </c>
      <c r="K41" s="82">
        <v>218.42483</v>
      </c>
      <c r="L41" s="88">
        <v>330.54134001157297</v>
      </c>
      <c r="M41" s="88">
        <v>0.03416266622055265</v>
      </c>
      <c r="N41" s="88">
        <v>0.034937904192136326</v>
      </c>
    </row>
    <row r="42" spans="1:14" ht="12.75">
      <c r="A42" s="166" t="s">
        <v>715</v>
      </c>
      <c r="B42" s="45"/>
      <c r="C42" s="25" t="s">
        <v>714</v>
      </c>
      <c r="D42" s="97">
        <v>5116.58129</v>
      </c>
      <c r="E42" s="97">
        <v>1768.1057799999996</v>
      </c>
      <c r="F42" s="91">
        <v>189.3820804092389</v>
      </c>
      <c r="G42" s="91">
        <v>0.019070868071812287</v>
      </c>
      <c r="H42" s="91">
        <v>0.025316046184133623</v>
      </c>
      <c r="I42" s="91"/>
      <c r="J42" s="97">
        <v>940.4091900000001</v>
      </c>
      <c r="K42" s="97">
        <v>218.42483</v>
      </c>
      <c r="L42" s="91">
        <v>330.54134001157297</v>
      </c>
      <c r="M42" s="91">
        <v>0.03416266622055265</v>
      </c>
      <c r="N42" s="91">
        <v>0.034937904192136326</v>
      </c>
    </row>
    <row r="43" spans="1:14" ht="12.75">
      <c r="A43" s="86" t="s">
        <v>716</v>
      </c>
      <c r="B43" s="28" t="s">
        <v>717</v>
      </c>
      <c r="C43" s="28"/>
      <c r="D43" s="82">
        <v>172307.69911</v>
      </c>
      <c r="E43" s="82">
        <v>160679.67855000004</v>
      </c>
      <c r="F43" s="88">
        <v>7.236771111899852</v>
      </c>
      <c r="G43" s="88">
        <v>0.06622609165688054</v>
      </c>
      <c r="H43" s="88">
        <v>0.8525516201757755</v>
      </c>
      <c r="I43" s="88"/>
      <c r="J43" s="82">
        <v>26522.09255999999</v>
      </c>
      <c r="K43" s="82">
        <v>23904.267970000004</v>
      </c>
      <c r="L43" s="88">
        <v>10.951285323965456</v>
      </c>
      <c r="M43" s="88">
        <v>0.12386953602724105</v>
      </c>
      <c r="N43" s="88">
        <v>0.9853437617259476</v>
      </c>
    </row>
    <row r="44" spans="1:14" ht="12.75">
      <c r="A44" s="166" t="s">
        <v>718</v>
      </c>
      <c r="B44" s="25"/>
      <c r="C44" s="25" t="s">
        <v>719</v>
      </c>
      <c r="D44" s="97">
        <v>49186.617320000056</v>
      </c>
      <c r="E44" s="97">
        <v>45142.68193000002</v>
      </c>
      <c r="F44" s="91">
        <v>8.95811949381013</v>
      </c>
      <c r="G44" s="91">
        <v>0.02303178210003496</v>
      </c>
      <c r="H44" s="91">
        <v>0.2433677108087983</v>
      </c>
      <c r="I44" s="91"/>
      <c r="J44" s="97">
        <v>6899.03346</v>
      </c>
      <c r="K44" s="97">
        <v>6103.6649400000015</v>
      </c>
      <c r="L44" s="91">
        <v>13.030999044321689</v>
      </c>
      <c r="M44" s="91">
        <v>0.03763503861925053</v>
      </c>
      <c r="N44" s="91">
        <v>0.25631158500675943</v>
      </c>
    </row>
    <row r="45" spans="1:14" s="85" customFormat="1" ht="12.75">
      <c r="A45" s="67" t="s">
        <v>720</v>
      </c>
      <c r="B45" s="28"/>
      <c r="C45" s="17" t="s">
        <v>721</v>
      </c>
      <c r="D45" s="95">
        <v>59392.06938999998</v>
      </c>
      <c r="E45" s="95">
        <v>53494.43427999997</v>
      </c>
      <c r="F45" s="94">
        <v>11.024763957930043</v>
      </c>
      <c r="G45" s="94">
        <v>0.033589321702549454</v>
      </c>
      <c r="H45" s="94">
        <v>0.2938626958956238</v>
      </c>
      <c r="I45" s="94"/>
      <c r="J45" s="95">
        <v>9584.71868999999</v>
      </c>
      <c r="K45" s="95">
        <v>8868.84648</v>
      </c>
      <c r="L45" s="94">
        <v>8.07176233813882</v>
      </c>
      <c r="M45" s="94">
        <v>0.033873453113027314</v>
      </c>
      <c r="N45" s="94">
        <v>0.35608965422785593</v>
      </c>
    </row>
    <row r="46" spans="1:14" ht="12.75" customHeight="1">
      <c r="A46" s="166" t="s">
        <v>722</v>
      </c>
      <c r="B46" s="25"/>
      <c r="C46" s="25" t="s">
        <v>723</v>
      </c>
      <c r="D46" s="97">
        <v>44858.952079999974</v>
      </c>
      <c r="E46" s="97">
        <v>48454.05078000006</v>
      </c>
      <c r="F46" s="91">
        <v>-7.419604020978997</v>
      </c>
      <c r="G46" s="91">
        <v>-0.02047548289007662</v>
      </c>
      <c r="H46" s="91">
        <v>0.2219550981919641</v>
      </c>
      <c r="I46" s="91"/>
      <c r="J46" s="97">
        <v>6762.06133</v>
      </c>
      <c r="K46" s="97">
        <v>6210.430000000001</v>
      </c>
      <c r="L46" s="91">
        <v>8.88233713285552</v>
      </c>
      <c r="M46" s="91">
        <v>0.026101946313060707</v>
      </c>
      <c r="N46" s="91">
        <v>0.2512228223640498</v>
      </c>
    </row>
    <row r="47" spans="1:14" ht="12.75">
      <c r="A47" s="67" t="s">
        <v>724</v>
      </c>
      <c r="B47" s="17"/>
      <c r="C47" s="17" t="s">
        <v>725</v>
      </c>
      <c r="D47" s="95">
        <v>18870.060320000004</v>
      </c>
      <c r="E47" s="95">
        <v>13588.511559999997</v>
      </c>
      <c r="F47" s="94">
        <v>38.86775042784751</v>
      </c>
      <c r="G47" s="94">
        <v>0.03008047074437284</v>
      </c>
      <c r="H47" s="94">
        <v>0.0933661152793895</v>
      </c>
      <c r="I47" s="94"/>
      <c r="J47" s="95">
        <v>3276.2790800000002</v>
      </c>
      <c r="K47" s="95">
        <v>2721.32655</v>
      </c>
      <c r="L47" s="94">
        <v>20.392720969117065</v>
      </c>
      <c r="M47" s="94">
        <v>0.026259097981902575</v>
      </c>
      <c r="N47" s="94">
        <v>0.12171970012728242</v>
      </c>
    </row>
    <row r="48" spans="1:14" s="226" customFormat="1" ht="12.75">
      <c r="A48" s="179" t="s">
        <v>726</v>
      </c>
      <c r="B48" s="45" t="s">
        <v>727</v>
      </c>
      <c r="C48" s="180"/>
      <c r="D48" s="80">
        <v>21669.0319</v>
      </c>
      <c r="E48" s="80">
        <v>14581.554210000006</v>
      </c>
      <c r="F48" s="81">
        <v>48.60577677748107</v>
      </c>
      <c r="G48" s="81">
        <v>0.040365937150874616</v>
      </c>
      <c r="H48" s="81">
        <v>0.10721499009856732</v>
      </c>
      <c r="I48" s="81"/>
      <c r="J48" s="80">
        <v>3543.8031800000012</v>
      </c>
      <c r="K48" s="80">
        <v>2841.328669999999</v>
      </c>
      <c r="L48" s="81">
        <v>24.723451299986444</v>
      </c>
      <c r="M48" s="81">
        <v>0.03323950426512887</v>
      </c>
      <c r="N48" s="81">
        <v>0.1316587048438224</v>
      </c>
    </row>
    <row r="49" spans="1:14" ht="13.5" customHeight="1">
      <c r="A49" s="67" t="s">
        <v>728</v>
      </c>
      <c r="B49" s="1"/>
      <c r="C49" s="17" t="s">
        <v>729</v>
      </c>
      <c r="D49" s="95">
        <v>21651.59774</v>
      </c>
      <c r="E49" s="95">
        <v>14491.310710000005</v>
      </c>
      <c r="F49" s="94">
        <v>49.410899906099615</v>
      </c>
      <c r="G49" s="94">
        <v>0.040780614610330106</v>
      </c>
      <c r="H49" s="94">
        <v>0.10712872859411234</v>
      </c>
      <c r="I49" s="94"/>
      <c r="J49" s="95">
        <v>3531.8134500000015</v>
      </c>
      <c r="K49" s="95">
        <v>2841.008899999999</v>
      </c>
      <c r="L49" s="94">
        <v>24.315465889600095</v>
      </c>
      <c r="M49" s="94">
        <v>0.03268730816452749</v>
      </c>
      <c r="N49" s="94">
        <v>0.13121326466471314</v>
      </c>
    </row>
    <row r="50" spans="1:14" ht="12.75">
      <c r="A50" s="166" t="s">
        <v>730</v>
      </c>
      <c r="B50" s="100"/>
      <c r="C50" s="25" t="s">
        <v>731</v>
      </c>
      <c r="D50" s="97">
        <v>17.43416</v>
      </c>
      <c r="E50" s="97">
        <v>90.24350000000001</v>
      </c>
      <c r="F50" s="91">
        <v>-80.68097979355855</v>
      </c>
      <c r="G50" s="91">
        <v>-0.0004146774594554899</v>
      </c>
      <c r="H50" s="91">
        <v>8.626150445497467E-05</v>
      </c>
      <c r="I50" s="91"/>
      <c r="J50" s="97">
        <v>11.98973</v>
      </c>
      <c r="K50" s="97">
        <v>0.31977</v>
      </c>
      <c r="L50" s="91" t="s">
        <v>985</v>
      </c>
      <c r="M50" s="91">
        <v>0.0005521961006014042</v>
      </c>
      <c r="N50" s="91">
        <v>0.00044544017910924785</v>
      </c>
    </row>
    <row r="51" spans="1:14" s="226" customFormat="1" ht="37.5" customHeight="1">
      <c r="A51" s="101" t="s">
        <v>732</v>
      </c>
      <c r="B51" s="856" t="s">
        <v>733</v>
      </c>
      <c r="C51" s="856"/>
      <c r="D51" s="182">
        <v>34306.182259999994</v>
      </c>
      <c r="E51" s="182">
        <v>32248.169969999988</v>
      </c>
      <c r="F51" s="104">
        <v>6.381795593097362</v>
      </c>
      <c r="G51" s="104">
        <v>0.011721179012821391</v>
      </c>
      <c r="H51" s="104">
        <v>0.16974163904966813</v>
      </c>
      <c r="I51" s="104"/>
      <c r="J51" s="182">
        <v>5000.643409999997</v>
      </c>
      <c r="K51" s="182">
        <v>5251.836119999999</v>
      </c>
      <c r="L51" s="104">
        <v>-4.782950272256441</v>
      </c>
      <c r="M51" s="104">
        <v>-0.011885870642358713</v>
      </c>
      <c r="N51" s="104">
        <v>0.18578295726524938</v>
      </c>
    </row>
    <row r="52" spans="1:14" ht="12.75">
      <c r="A52" s="166" t="s">
        <v>734</v>
      </c>
      <c r="B52" s="25"/>
      <c r="C52" s="25" t="s">
        <v>735</v>
      </c>
      <c r="D52" s="97">
        <v>683.3902700000001</v>
      </c>
      <c r="E52" s="97">
        <v>1072.45174</v>
      </c>
      <c r="F52" s="91">
        <v>-36.277760153571094</v>
      </c>
      <c r="G52" s="91">
        <v>-0.002215856124387588</v>
      </c>
      <c r="H52" s="91">
        <v>0.003381308466831287</v>
      </c>
      <c r="I52" s="91"/>
      <c r="J52" s="97">
        <v>88.20499999999998</v>
      </c>
      <c r="K52" s="97">
        <v>121.41501000000001</v>
      </c>
      <c r="L52" s="91">
        <v>-27.35247478874319</v>
      </c>
      <c r="M52" s="91">
        <v>-0.0015714225261212252</v>
      </c>
      <c r="N52" s="91">
        <v>0.003276975461359947</v>
      </c>
    </row>
    <row r="53" spans="1:14" ht="12.75">
      <c r="A53" s="67" t="s">
        <v>736</v>
      </c>
      <c r="B53" s="17"/>
      <c r="C53" s="17" t="s">
        <v>737</v>
      </c>
      <c r="D53" s="95">
        <v>23852.566269999985</v>
      </c>
      <c r="E53" s="95">
        <v>23143.544659999985</v>
      </c>
      <c r="F53" s="94">
        <v>3.063582611981791</v>
      </c>
      <c r="G53" s="94">
        <v>0.004038153345900965</v>
      </c>
      <c r="H53" s="94">
        <v>0.1180187775930806</v>
      </c>
      <c r="I53" s="94"/>
      <c r="J53" s="95">
        <v>3485.741379999997</v>
      </c>
      <c r="K53" s="95">
        <v>3890.1676599999996</v>
      </c>
      <c r="L53" s="94">
        <v>-10.39611439266354</v>
      </c>
      <c r="M53" s="94">
        <v>-0.01913653644029054</v>
      </c>
      <c r="N53" s="94">
        <v>0.12950160384226464</v>
      </c>
    </row>
    <row r="54" spans="1:14" s="226" customFormat="1" ht="24">
      <c r="A54" s="166" t="s">
        <v>738</v>
      </c>
      <c r="B54" s="111"/>
      <c r="C54" s="112" t="s">
        <v>739</v>
      </c>
      <c r="D54" s="178">
        <v>9770.225720000008</v>
      </c>
      <c r="E54" s="178">
        <v>8032.173570000002</v>
      </c>
      <c r="F54" s="113">
        <v>21.63862788637429</v>
      </c>
      <c r="G54" s="113">
        <v>0.009898881791308014</v>
      </c>
      <c r="H54" s="113">
        <v>0.048341552989756245</v>
      </c>
      <c r="I54" s="113"/>
      <c r="J54" s="178">
        <v>1426.6970300000003</v>
      </c>
      <c r="K54" s="178">
        <v>1240.2534499999995</v>
      </c>
      <c r="L54" s="113">
        <v>15.032699969510336</v>
      </c>
      <c r="M54" s="113">
        <v>0.008822088324053073</v>
      </c>
      <c r="N54" s="113">
        <v>0.05300437796162483</v>
      </c>
    </row>
    <row r="55" spans="1:14" s="125" customFormat="1" ht="42" customHeight="1">
      <c r="A55" s="101" t="s">
        <v>740</v>
      </c>
      <c r="B55" s="856" t="s">
        <v>741</v>
      </c>
      <c r="C55" s="856"/>
      <c r="D55" s="182">
        <v>190756.55929000006</v>
      </c>
      <c r="E55" s="182">
        <v>164093.08207000003</v>
      </c>
      <c r="F55" s="104">
        <v>16.248995316344736</v>
      </c>
      <c r="G55" s="104">
        <v>0.15185885483701592</v>
      </c>
      <c r="H55" s="104">
        <v>0.9438337028574924</v>
      </c>
      <c r="I55" s="104"/>
      <c r="J55" s="182">
        <v>28304.250079999994</v>
      </c>
      <c r="K55" s="182">
        <v>20510.444489999998</v>
      </c>
      <c r="L55" s="104">
        <v>37.99920374129345</v>
      </c>
      <c r="M55" s="104">
        <v>0.36878524482032704</v>
      </c>
      <c r="N55" s="104">
        <v>1.0515541405176048</v>
      </c>
    </row>
    <row r="56" spans="1:14" s="125" customFormat="1" ht="33.75" customHeight="1">
      <c r="A56" s="110" t="s">
        <v>742</v>
      </c>
      <c r="B56" s="183">
        <v>1</v>
      </c>
      <c r="C56" s="112" t="s">
        <v>741</v>
      </c>
      <c r="D56" s="178">
        <v>45.49164999999999</v>
      </c>
      <c r="E56" s="178">
        <v>38.13660000000001</v>
      </c>
      <c r="F56" s="113">
        <v>19.28606640340246</v>
      </c>
      <c r="G56" s="113">
        <v>4.188986534101385E-05</v>
      </c>
      <c r="H56" s="113">
        <v>0.00022508558881753683</v>
      </c>
      <c r="I56" s="113"/>
      <c r="J56" s="178">
        <v>6.75</v>
      </c>
      <c r="K56" s="178">
        <v>0.48</v>
      </c>
      <c r="L56" s="113" t="s">
        <v>985</v>
      </c>
      <c r="M56" s="113">
        <v>0.0002966822123444128</v>
      </c>
      <c r="N56" s="113">
        <v>0.00025077472211529556</v>
      </c>
    </row>
    <row r="57" spans="1:14" ht="12.75">
      <c r="A57" s="67" t="s">
        <v>743</v>
      </c>
      <c r="B57" s="17"/>
      <c r="C57" s="184" t="s">
        <v>744</v>
      </c>
      <c r="D57" s="95">
        <v>21867.750300000007</v>
      </c>
      <c r="E57" s="95">
        <v>13346.072949999998</v>
      </c>
      <c r="F57" s="94">
        <v>63.851571783893256</v>
      </c>
      <c r="G57" s="94">
        <v>0.04853426104119875</v>
      </c>
      <c r="H57" s="94">
        <v>0.10819821774744091</v>
      </c>
      <c r="I57" s="94"/>
      <c r="J57" s="95">
        <v>3097.359380000001</v>
      </c>
      <c r="K57" s="95">
        <v>2463.7572999999998</v>
      </c>
      <c r="L57" s="94">
        <v>25.716903203087462</v>
      </c>
      <c r="M57" s="94">
        <v>0.029980616720960442</v>
      </c>
      <c r="N57" s="94">
        <v>0.11507250930528955</v>
      </c>
    </row>
    <row r="58" spans="1:14" s="125" customFormat="1" ht="24">
      <c r="A58" s="166" t="s">
        <v>745</v>
      </c>
      <c r="B58" s="185"/>
      <c r="C58" s="185" t="s">
        <v>746</v>
      </c>
      <c r="D58" s="178">
        <v>150220.36758000005</v>
      </c>
      <c r="E58" s="178">
        <v>130164.69944000003</v>
      </c>
      <c r="F58" s="113">
        <v>15.407916452221187</v>
      </c>
      <c r="G58" s="113">
        <v>0.11422481665096286</v>
      </c>
      <c r="H58" s="113">
        <v>0.7432669487506199</v>
      </c>
      <c r="I58" s="113"/>
      <c r="J58" s="178">
        <v>22206.279489999994</v>
      </c>
      <c r="K58" s="178">
        <v>15885.108769999995</v>
      </c>
      <c r="L58" s="113">
        <v>39.79305909404862</v>
      </c>
      <c r="M58" s="113">
        <v>0.29910349502652706</v>
      </c>
      <c r="N58" s="113">
        <v>0.8250034916028647</v>
      </c>
    </row>
    <row r="59" spans="1:14" s="226" customFormat="1" ht="12.75">
      <c r="A59" s="67" t="s">
        <v>747</v>
      </c>
      <c r="B59" s="107"/>
      <c r="C59" s="108" t="s">
        <v>748</v>
      </c>
      <c r="D59" s="95">
        <v>14329.289840000001</v>
      </c>
      <c r="E59" s="95">
        <v>15873.247940000003</v>
      </c>
      <c r="F59" s="94">
        <v>-9.726793822134434</v>
      </c>
      <c r="G59" s="94">
        <v>-0.008793440819731721</v>
      </c>
      <c r="H59" s="94">
        <v>0.07089909117329331</v>
      </c>
      <c r="I59" s="94"/>
      <c r="J59" s="95">
        <v>2324.6724700000004</v>
      </c>
      <c r="K59" s="95">
        <v>1415.47233</v>
      </c>
      <c r="L59" s="94">
        <v>64.2329857482979</v>
      </c>
      <c r="M59" s="94">
        <v>0.04302129330128389</v>
      </c>
      <c r="N59" s="94">
        <v>0.0863657915071597</v>
      </c>
    </row>
    <row r="60" spans="1:14" ht="12.75">
      <c r="A60" s="166" t="s">
        <v>749</v>
      </c>
      <c r="B60" s="25"/>
      <c r="C60" s="25" t="s">
        <v>750</v>
      </c>
      <c r="D60" s="97">
        <v>767.3960099999999</v>
      </c>
      <c r="E60" s="97">
        <v>1957.5677900000003</v>
      </c>
      <c r="F60" s="91">
        <v>-60.79849628093851</v>
      </c>
      <c r="G60" s="91">
        <v>-0.006778490370136828</v>
      </c>
      <c r="H60" s="91">
        <v>0.003796955765884033</v>
      </c>
      <c r="I60" s="91"/>
      <c r="J60" s="97">
        <v>78.70341</v>
      </c>
      <c r="K60" s="97">
        <v>277.80472</v>
      </c>
      <c r="L60" s="91">
        <v>-71.66952022989386</v>
      </c>
      <c r="M60" s="91">
        <v>-0.009421023465944301</v>
      </c>
      <c r="N60" s="91">
        <v>0.0029239741884853595</v>
      </c>
    </row>
    <row r="61" spans="1:14" s="226" customFormat="1" ht="24">
      <c r="A61" s="67" t="s">
        <v>751</v>
      </c>
      <c r="B61" s="107"/>
      <c r="C61" s="108" t="s">
        <v>752</v>
      </c>
      <c r="D61" s="119">
        <v>3526.2639099999988</v>
      </c>
      <c r="E61" s="119">
        <v>2713.3573499999998</v>
      </c>
      <c r="F61" s="109">
        <v>29.959436047006456</v>
      </c>
      <c r="G61" s="109">
        <v>0.004629818469381829</v>
      </c>
      <c r="H61" s="109">
        <v>0.017447403831436746</v>
      </c>
      <c r="I61" s="109"/>
      <c r="J61" s="119">
        <v>590.48533</v>
      </c>
      <c r="K61" s="119">
        <v>467.82137000000006</v>
      </c>
      <c r="L61" s="109">
        <v>26.220255821148125</v>
      </c>
      <c r="M61" s="109">
        <v>0.005804181025155748</v>
      </c>
      <c r="N61" s="109">
        <v>0.021937599191690162</v>
      </c>
    </row>
    <row r="62" spans="1:14" s="85" customFormat="1" ht="12.75">
      <c r="A62" s="84" t="s">
        <v>753</v>
      </c>
      <c r="B62" s="45" t="s">
        <v>754</v>
      </c>
      <c r="C62" s="45"/>
      <c r="D62" s="80">
        <v>577288.3605400008</v>
      </c>
      <c r="E62" s="80">
        <v>558985.12058</v>
      </c>
      <c r="F62" s="81">
        <v>3.274369797358739</v>
      </c>
      <c r="G62" s="81">
        <v>0.10424405778732992</v>
      </c>
      <c r="H62" s="81">
        <v>2.8563327676542087</v>
      </c>
      <c r="I62" s="81"/>
      <c r="J62" s="80">
        <v>76795.54974000002</v>
      </c>
      <c r="K62" s="80">
        <v>75093.82770999994</v>
      </c>
      <c r="L62" s="81">
        <v>2.2661276990325345</v>
      </c>
      <c r="M62" s="81">
        <v>0.08052163583024693</v>
      </c>
      <c r="N62" s="81">
        <v>2.8530937252947948</v>
      </c>
    </row>
    <row r="63" spans="1:14" ht="12.75">
      <c r="A63" s="67" t="s">
        <v>755</v>
      </c>
      <c r="B63" s="17"/>
      <c r="C63" s="17" t="s">
        <v>756</v>
      </c>
      <c r="D63" s="95">
        <v>577288.3605400008</v>
      </c>
      <c r="E63" s="95">
        <v>558985.12058</v>
      </c>
      <c r="F63" s="94">
        <v>3.274369797358739</v>
      </c>
      <c r="G63" s="94">
        <v>0.10424405778732992</v>
      </c>
      <c r="H63" s="94">
        <v>2.8563327676542087</v>
      </c>
      <c r="I63" s="94"/>
      <c r="J63" s="95">
        <v>76795.54974000002</v>
      </c>
      <c r="K63" s="95">
        <v>75093.82770999994</v>
      </c>
      <c r="L63" s="94">
        <v>2.2661276990325345</v>
      </c>
      <c r="M63" s="94">
        <v>0.08052163583024693</v>
      </c>
      <c r="N63" s="94">
        <v>2.8530937252947948</v>
      </c>
    </row>
    <row r="64" spans="1:14" s="125" customFormat="1" ht="27.75" customHeight="1">
      <c r="A64" s="179" t="s">
        <v>757</v>
      </c>
      <c r="B64" s="852" t="s">
        <v>758</v>
      </c>
      <c r="C64" s="852"/>
      <c r="D64" s="187">
        <v>13920.682159999968</v>
      </c>
      <c r="E64" s="187">
        <v>15886.817629999996</v>
      </c>
      <c r="F64" s="188">
        <v>-12.375892490181679</v>
      </c>
      <c r="G64" s="188">
        <v>-0.011197904851835453</v>
      </c>
      <c r="H64" s="188">
        <v>0.06887736410364041</v>
      </c>
      <c r="I64" s="188"/>
      <c r="J64" s="187">
        <v>1485.3799000000001</v>
      </c>
      <c r="K64" s="187">
        <v>2044.4913100000003</v>
      </c>
      <c r="L64" s="188">
        <v>-27.347213816232856</v>
      </c>
      <c r="M64" s="188">
        <v>-0.026455886772855524</v>
      </c>
      <c r="N64" s="188">
        <v>0.055184552838243785</v>
      </c>
    </row>
    <row r="65" spans="1:14" ht="12.75">
      <c r="A65" s="67" t="s">
        <v>759</v>
      </c>
      <c r="B65" s="17"/>
      <c r="C65" s="17" t="s">
        <v>760</v>
      </c>
      <c r="D65" s="95">
        <v>5608.69533999998</v>
      </c>
      <c r="E65" s="95">
        <v>5976.082769999989</v>
      </c>
      <c r="F65" s="94">
        <v>-6.147629544963775</v>
      </c>
      <c r="G65" s="94">
        <v>-0.002092414051662675</v>
      </c>
      <c r="H65" s="94">
        <v>0.027750949747966287</v>
      </c>
      <c r="I65" s="94"/>
      <c r="J65" s="95">
        <v>920.8618200000002</v>
      </c>
      <c r="K65" s="95">
        <v>829.9251400000005</v>
      </c>
      <c r="L65" s="94">
        <v>10.957214767587306</v>
      </c>
      <c r="M65" s="94">
        <v>0.004302917927536815</v>
      </c>
      <c r="N65" s="94">
        <v>0.03421168400253117</v>
      </c>
    </row>
    <row r="66" spans="1:14" ht="12.75">
      <c r="A66" s="166" t="s">
        <v>761</v>
      </c>
      <c r="B66" s="25"/>
      <c r="C66" s="25" t="s">
        <v>762</v>
      </c>
      <c r="D66" s="97">
        <v>8163.094999999987</v>
      </c>
      <c r="E66" s="97">
        <v>9817.368730000007</v>
      </c>
      <c r="F66" s="91">
        <v>-16.850479751716726</v>
      </c>
      <c r="G66" s="91">
        <v>-0.00942173116251796</v>
      </c>
      <c r="H66" s="91">
        <v>0.040389720853134324</v>
      </c>
      <c r="I66" s="91"/>
      <c r="J66" s="97">
        <v>531.67128</v>
      </c>
      <c r="K66" s="97">
        <v>1193.3325099999997</v>
      </c>
      <c r="L66" s="91">
        <v>-55.44651004270384</v>
      </c>
      <c r="M66" s="91">
        <v>-0.031308312207165116</v>
      </c>
      <c r="N66" s="91">
        <v>0.019752550740545705</v>
      </c>
    </row>
    <row r="67" spans="1:14" s="125" customFormat="1" ht="17.25" customHeight="1">
      <c r="A67" s="67" t="s">
        <v>763</v>
      </c>
      <c r="B67" s="107"/>
      <c r="C67" s="107" t="s">
        <v>764</v>
      </c>
      <c r="D67" s="95">
        <v>148.89181999999997</v>
      </c>
      <c r="E67" s="95">
        <v>93.36613</v>
      </c>
      <c r="F67" s="94">
        <v>59.47091306022856</v>
      </c>
      <c r="G67" s="94">
        <v>0.0003162403623451755</v>
      </c>
      <c r="H67" s="94">
        <v>0.0007366935025398002</v>
      </c>
      <c r="I67" s="94"/>
      <c r="J67" s="95">
        <v>32.8468</v>
      </c>
      <c r="K67" s="95">
        <v>21.233659999999997</v>
      </c>
      <c r="L67" s="94">
        <v>54.6921256156499</v>
      </c>
      <c r="M67" s="94">
        <v>0.0005495075067727905</v>
      </c>
      <c r="N67" s="94">
        <v>0.0012203180951669173</v>
      </c>
    </row>
    <row r="68" spans="1:14" s="125" customFormat="1" ht="27.75" customHeight="1">
      <c r="A68" s="179" t="s">
        <v>765</v>
      </c>
      <c r="B68" s="852" t="s">
        <v>766</v>
      </c>
      <c r="C68" s="852"/>
      <c r="D68" s="187">
        <v>4101631.3153200005</v>
      </c>
      <c r="E68" s="187">
        <v>2647551.7395600006</v>
      </c>
      <c r="F68" s="188">
        <v>54.92166797094039</v>
      </c>
      <c r="G68" s="188">
        <v>8.281547728935232</v>
      </c>
      <c r="H68" s="188">
        <v>20.294232012275888</v>
      </c>
      <c r="I68" s="188"/>
      <c r="J68" s="187">
        <v>353808.17441999994</v>
      </c>
      <c r="K68" s="187">
        <v>251355.99597</v>
      </c>
      <c r="L68" s="188">
        <v>40.75979093103786</v>
      </c>
      <c r="M68" s="188">
        <v>4.847805257105353</v>
      </c>
      <c r="N68" s="188">
        <v>13.144614314414149</v>
      </c>
    </row>
    <row r="69" spans="1:14" ht="12.75">
      <c r="A69" s="67" t="s">
        <v>767</v>
      </c>
      <c r="B69" s="28"/>
      <c r="C69" s="17" t="s">
        <v>768</v>
      </c>
      <c r="D69" s="95">
        <v>22.04269</v>
      </c>
      <c r="E69" s="95">
        <v>38.25298</v>
      </c>
      <c r="F69" s="94">
        <v>-42.37654164459867</v>
      </c>
      <c r="G69" s="94">
        <v>-9.232389517933729E-05</v>
      </c>
      <c r="H69" s="94">
        <v>0.0001090637920975043</v>
      </c>
      <c r="I69" s="94"/>
      <c r="J69" s="95">
        <v>4.9999999999999996E-33</v>
      </c>
      <c r="K69" s="95">
        <v>0.1972</v>
      </c>
      <c r="L69" s="94">
        <v>-100</v>
      </c>
      <c r="M69" s="94">
        <v>-9.33105777899812E-06</v>
      </c>
      <c r="N69" s="94">
        <v>1.8575905341873745E-37</v>
      </c>
    </row>
    <row r="70" spans="1:14" s="85" customFormat="1" ht="12.75">
      <c r="A70" s="166" t="s">
        <v>769</v>
      </c>
      <c r="B70" s="25"/>
      <c r="C70" s="25" t="s">
        <v>770</v>
      </c>
      <c r="D70" s="97">
        <v>4101600.7179200007</v>
      </c>
      <c r="E70" s="97">
        <v>2647495.5733900005</v>
      </c>
      <c r="F70" s="91">
        <v>54.92379889678467</v>
      </c>
      <c r="G70" s="91">
        <v>8.281693353007432</v>
      </c>
      <c r="H70" s="91">
        <v>20.294080621113</v>
      </c>
      <c r="I70" s="91"/>
      <c r="J70" s="97">
        <v>353807.03919999994</v>
      </c>
      <c r="K70" s="97">
        <v>251352.65975</v>
      </c>
      <c r="L70" s="91">
        <v>40.76120760046978</v>
      </c>
      <c r="M70" s="91">
        <v>4.847909403444965</v>
      </c>
      <c r="N70" s="91">
        <v>13.144572138935626</v>
      </c>
    </row>
    <row r="71" spans="1:14" ht="12.75">
      <c r="A71" s="67" t="s">
        <v>771</v>
      </c>
      <c r="B71" s="17"/>
      <c r="C71" s="17" t="s">
        <v>772</v>
      </c>
      <c r="D71" s="95">
        <v>8.554710000000016</v>
      </c>
      <c r="E71" s="95">
        <v>17.913190000000036</v>
      </c>
      <c r="F71" s="94">
        <v>-52.24351441591364</v>
      </c>
      <c r="G71" s="94">
        <v>-5.3300177020764354E-05</v>
      </c>
      <c r="H71" s="94">
        <v>4.232737079251411E-05</v>
      </c>
      <c r="I71" s="94"/>
      <c r="J71" s="95">
        <v>1.1352199999999997</v>
      </c>
      <c r="K71" s="95">
        <v>3.139019999999999</v>
      </c>
      <c r="L71" s="94">
        <v>-63.83520971513401</v>
      </c>
      <c r="M71" s="94">
        <v>-9.481528183345042E-05</v>
      </c>
      <c r="N71" s="94">
        <v>4.217547852440381E-05</v>
      </c>
    </row>
    <row r="72" spans="1:14" s="85" customFormat="1" ht="12" customHeight="1">
      <c r="A72" s="84" t="s">
        <v>773</v>
      </c>
      <c r="B72" s="45" t="s">
        <v>774</v>
      </c>
      <c r="C72" s="45"/>
      <c r="D72" s="80">
        <v>3553716.8062300007</v>
      </c>
      <c r="E72" s="80">
        <v>3420905.7560600047</v>
      </c>
      <c r="F72" s="81">
        <v>3.882335838534173</v>
      </c>
      <c r="G72" s="81">
        <v>0.7564104944792731</v>
      </c>
      <c r="H72" s="81">
        <v>17.583236480124512</v>
      </c>
      <c r="I72" s="81"/>
      <c r="J72" s="80">
        <v>525635.9954000001</v>
      </c>
      <c r="K72" s="80">
        <v>495604.3123800005</v>
      </c>
      <c r="L72" s="81">
        <v>6.05960889964434</v>
      </c>
      <c r="M72" s="81">
        <v>1.4210312852949973</v>
      </c>
      <c r="N72" s="81">
        <v>19.528328989663972</v>
      </c>
    </row>
    <row r="73" spans="1:14" ht="12.75">
      <c r="A73" s="67" t="s">
        <v>775</v>
      </c>
      <c r="B73" s="17"/>
      <c r="C73" s="17" t="s">
        <v>776</v>
      </c>
      <c r="D73" s="95">
        <v>3154928.477740001</v>
      </c>
      <c r="E73" s="95">
        <v>3050412.6547300047</v>
      </c>
      <c r="F73" s="94">
        <v>3.426284730622684</v>
      </c>
      <c r="G73" s="94">
        <v>0.5952581902086305</v>
      </c>
      <c r="H73" s="94">
        <v>15.610094030208256</v>
      </c>
      <c r="I73" s="94"/>
      <c r="J73" s="95">
        <v>469764.8129900001</v>
      </c>
      <c r="K73" s="95">
        <v>446841.12040000054</v>
      </c>
      <c r="L73" s="94">
        <v>5.130166303736526</v>
      </c>
      <c r="M73" s="94">
        <v>1.0846972619943063</v>
      </c>
      <c r="N73" s="94">
        <v>17.45261339809053</v>
      </c>
    </row>
    <row r="74" spans="1:14" ht="12.75">
      <c r="A74" s="166" t="s">
        <v>777</v>
      </c>
      <c r="B74" s="25"/>
      <c r="C74" s="25" t="s">
        <v>778</v>
      </c>
      <c r="D74" s="97">
        <v>352876.6396600001</v>
      </c>
      <c r="E74" s="97">
        <v>323687.78722000006</v>
      </c>
      <c r="F74" s="91">
        <v>9.017594605804923</v>
      </c>
      <c r="G74" s="91">
        <v>0.1662418471893907</v>
      </c>
      <c r="H74" s="91">
        <v>1.7459785744817984</v>
      </c>
      <c r="I74" s="91"/>
      <c r="J74" s="97">
        <v>49924.42659999999</v>
      </c>
      <c r="K74" s="97">
        <v>42929.53969999999</v>
      </c>
      <c r="L74" s="91">
        <v>16.29387817545131</v>
      </c>
      <c r="M74" s="91">
        <v>0.33098222018994466</v>
      </c>
      <c r="N74" s="91">
        <v>1.8547828455378474</v>
      </c>
    </row>
    <row r="75" spans="1:14" ht="12.75">
      <c r="A75" s="67" t="s">
        <v>779</v>
      </c>
      <c r="B75" s="17"/>
      <c r="C75" s="17" t="s">
        <v>780</v>
      </c>
      <c r="D75" s="95">
        <v>45911.68883000002</v>
      </c>
      <c r="E75" s="95">
        <v>46805.31411000002</v>
      </c>
      <c r="F75" s="94">
        <v>-1.9092389336386826</v>
      </c>
      <c r="G75" s="94">
        <v>-0.005089542918746424</v>
      </c>
      <c r="H75" s="94">
        <v>0.2271638754344607</v>
      </c>
      <c r="I75" s="94"/>
      <c r="J75" s="95">
        <v>5946.755810000001</v>
      </c>
      <c r="K75" s="95">
        <v>5833.65228</v>
      </c>
      <c r="L75" s="94">
        <v>1.9388116495692183</v>
      </c>
      <c r="M75" s="94">
        <v>0.005351803110743662</v>
      </c>
      <c r="N75" s="94">
        <v>0.22093274603559548</v>
      </c>
    </row>
    <row r="76" spans="1:14" s="85" customFormat="1" ht="12.75">
      <c r="A76" s="84" t="s">
        <v>781</v>
      </c>
      <c r="B76" s="45" t="s">
        <v>782</v>
      </c>
      <c r="C76" s="45"/>
      <c r="D76" s="80">
        <v>271768.7805699998</v>
      </c>
      <c r="E76" s="80">
        <v>255590.7834399999</v>
      </c>
      <c r="F76" s="81">
        <v>6.329648085216544</v>
      </c>
      <c r="G76" s="81">
        <v>0.09213997474701144</v>
      </c>
      <c r="H76" s="81">
        <v>1.3446695381860712</v>
      </c>
      <c r="I76" s="81"/>
      <c r="J76" s="80">
        <v>38550.589369999994</v>
      </c>
      <c r="K76" s="80">
        <v>33538.852350000016</v>
      </c>
      <c r="L76" s="81">
        <v>14.943078456290637</v>
      </c>
      <c r="M76" s="81">
        <v>0.23714405530813215</v>
      </c>
      <c r="N76" s="81">
        <v>1.4322241980211283</v>
      </c>
    </row>
    <row r="77" spans="1:14" ht="12.75">
      <c r="A77" s="67" t="s">
        <v>783</v>
      </c>
      <c r="B77" s="17"/>
      <c r="C77" s="17" t="s">
        <v>784</v>
      </c>
      <c r="D77" s="95">
        <v>132459.29014999996</v>
      </c>
      <c r="E77" s="95">
        <v>125717.61242</v>
      </c>
      <c r="F77" s="94">
        <v>5.362556288038</v>
      </c>
      <c r="G77" s="94">
        <v>0.03839647212217599</v>
      </c>
      <c r="H77" s="94">
        <v>0.6553879078416743</v>
      </c>
      <c r="I77" s="94"/>
      <c r="J77" s="95">
        <v>18489.429179999996</v>
      </c>
      <c r="K77" s="95">
        <v>16308.154170000003</v>
      </c>
      <c r="L77" s="94">
        <v>13.375364172191853</v>
      </c>
      <c r="M77" s="94">
        <v>0.1032129977190397</v>
      </c>
      <c r="N77" s="94">
        <v>0.6869157725459165</v>
      </c>
    </row>
    <row r="78" spans="1:14" ht="12.75" customHeight="1">
      <c r="A78" s="166" t="s">
        <v>785</v>
      </c>
      <c r="B78" s="25"/>
      <c r="C78" s="25" t="s">
        <v>786</v>
      </c>
      <c r="D78" s="97">
        <v>139309.49041999987</v>
      </c>
      <c r="E78" s="97">
        <v>129873.1710199999</v>
      </c>
      <c r="F78" s="91">
        <v>7.2657957959206305</v>
      </c>
      <c r="G78" s="91">
        <v>0.053743502624835446</v>
      </c>
      <c r="H78" s="91">
        <v>0.6892816303443968</v>
      </c>
      <c r="I78" s="91"/>
      <c r="J78" s="97">
        <v>20061.16019</v>
      </c>
      <c r="K78" s="97">
        <v>17230.698180000014</v>
      </c>
      <c r="L78" s="91">
        <v>16.426856186740903</v>
      </c>
      <c r="M78" s="91">
        <v>0.13393105758909232</v>
      </c>
      <c r="N78" s="91">
        <v>0.7453084254752118</v>
      </c>
    </row>
    <row r="79" spans="1:14" s="85" customFormat="1" ht="12.75">
      <c r="A79" s="86" t="s">
        <v>787</v>
      </c>
      <c r="B79" s="28" t="s">
        <v>788</v>
      </c>
      <c r="C79" s="28"/>
      <c r="D79" s="82">
        <v>796839.3714999998</v>
      </c>
      <c r="E79" s="82">
        <v>679712.7782200006</v>
      </c>
      <c r="F79" s="88">
        <v>17.231777455578335</v>
      </c>
      <c r="G79" s="88">
        <v>0.6670814230155983</v>
      </c>
      <c r="H79" s="88">
        <v>3.9426369262726997</v>
      </c>
      <c r="I79" s="88"/>
      <c r="J79" s="82">
        <v>118293.6804</v>
      </c>
      <c r="K79" s="82">
        <v>89806.53486999997</v>
      </c>
      <c r="L79" s="88">
        <v>31.72057085961147</v>
      </c>
      <c r="M79" s="88">
        <v>1.3479472662229122</v>
      </c>
      <c r="N79" s="88">
        <v>4.394824419304531</v>
      </c>
    </row>
    <row r="80" spans="1:14" ht="12.75">
      <c r="A80" s="166" t="s">
        <v>789</v>
      </c>
      <c r="B80" s="25"/>
      <c r="C80" s="189" t="s">
        <v>790</v>
      </c>
      <c r="D80" s="97">
        <v>177789.19460999992</v>
      </c>
      <c r="E80" s="97">
        <v>162437.29518000004</v>
      </c>
      <c r="F80" s="91">
        <v>9.45096962676467</v>
      </c>
      <c r="G80" s="91">
        <v>0.08743502761388208</v>
      </c>
      <c r="H80" s="91">
        <v>0.87967320495492</v>
      </c>
      <c r="I80" s="91"/>
      <c r="J80" s="97">
        <v>20250.938390000014</v>
      </c>
      <c r="K80" s="97">
        <v>20474.03071</v>
      </c>
      <c r="L80" s="91">
        <v>-1.0896355639977702</v>
      </c>
      <c r="M80" s="91">
        <v>-0.010556223772670383</v>
      </c>
      <c r="N80" s="91">
        <v>0.7523590292335147</v>
      </c>
    </row>
    <row r="81" spans="1:14" ht="12.75">
      <c r="A81" s="67" t="s">
        <v>791</v>
      </c>
      <c r="B81" s="17"/>
      <c r="C81" s="190" t="s">
        <v>792</v>
      </c>
      <c r="D81" s="95">
        <v>619050.1768899999</v>
      </c>
      <c r="E81" s="95">
        <v>517275.48304000054</v>
      </c>
      <c r="F81" s="94">
        <v>19.675143552498344</v>
      </c>
      <c r="G81" s="94">
        <v>0.579646395401716</v>
      </c>
      <c r="H81" s="94">
        <v>3.0629637213177796</v>
      </c>
      <c r="I81" s="94"/>
      <c r="J81" s="95">
        <v>98042.74200999999</v>
      </c>
      <c r="K81" s="95">
        <v>69332.50415999997</v>
      </c>
      <c r="L81" s="94">
        <v>41.409492124710866</v>
      </c>
      <c r="M81" s="94">
        <v>1.3585034899955828</v>
      </c>
      <c r="N81" s="94">
        <v>3.642465390071017</v>
      </c>
    </row>
    <row r="82" spans="1:14" ht="12.75">
      <c r="A82" s="84" t="s">
        <v>793</v>
      </c>
      <c r="B82" s="45" t="s">
        <v>794</v>
      </c>
      <c r="C82" s="191"/>
      <c r="D82" s="80">
        <v>1898874.1834</v>
      </c>
      <c r="E82" s="80">
        <v>1767607.65851</v>
      </c>
      <c r="F82" s="81">
        <v>7.426225172652328</v>
      </c>
      <c r="G82" s="81">
        <v>0.7476138233492573</v>
      </c>
      <c r="H82" s="81">
        <v>9.395333289977579</v>
      </c>
      <c r="I82" s="81"/>
      <c r="J82" s="80">
        <v>263874.67432000005</v>
      </c>
      <c r="K82" s="80">
        <v>259895.84280999991</v>
      </c>
      <c r="L82" s="81">
        <v>1.530933110349483</v>
      </c>
      <c r="M82" s="81">
        <v>0.18826930381698578</v>
      </c>
      <c r="N82" s="81">
        <v>9.803421944572168</v>
      </c>
    </row>
    <row r="83" spans="1:14" ht="12.75">
      <c r="A83" s="67" t="s">
        <v>795</v>
      </c>
      <c r="B83" s="17"/>
      <c r="C83" s="190" t="s">
        <v>796</v>
      </c>
      <c r="D83" s="95">
        <v>1783782.8599399999</v>
      </c>
      <c r="E83" s="95">
        <v>1661120.62561</v>
      </c>
      <c r="F83" s="94">
        <v>7.384306259213151</v>
      </c>
      <c r="G83" s="94">
        <v>0.6986090480026094</v>
      </c>
      <c r="H83" s="94">
        <v>8.82587937241724</v>
      </c>
      <c r="I83" s="94"/>
      <c r="J83" s="95">
        <v>248687.88192000007</v>
      </c>
      <c r="K83" s="95">
        <v>245334.2569599999</v>
      </c>
      <c r="L83" s="94">
        <v>1.3669615493391722</v>
      </c>
      <c r="M83" s="94">
        <v>0.1586859445783558</v>
      </c>
      <c r="N83" s="94">
        <v>9.239205108433994</v>
      </c>
    </row>
    <row r="84" spans="1:14" ht="12.75">
      <c r="A84" s="166" t="s">
        <v>797</v>
      </c>
      <c r="B84" s="25"/>
      <c r="C84" s="189" t="s">
        <v>798</v>
      </c>
      <c r="D84" s="97">
        <v>115091.32346000006</v>
      </c>
      <c r="E84" s="97">
        <v>106487.03289999995</v>
      </c>
      <c r="F84" s="91">
        <v>8.080129876545856</v>
      </c>
      <c r="G84" s="91">
        <v>0.049004775346647815</v>
      </c>
      <c r="H84" s="91">
        <v>0.569453917560337</v>
      </c>
      <c r="I84" s="91"/>
      <c r="J84" s="97">
        <v>15186.7924</v>
      </c>
      <c r="K84" s="97">
        <v>14561.585850000001</v>
      </c>
      <c r="L84" s="91">
        <v>4.293533385994486</v>
      </c>
      <c r="M84" s="91">
        <v>0.029583359238631177</v>
      </c>
      <c r="N84" s="91">
        <v>0.5642168361381752</v>
      </c>
    </row>
    <row r="85" spans="1:14" ht="12.75">
      <c r="A85" s="67" t="s">
        <v>799</v>
      </c>
      <c r="B85" s="17"/>
      <c r="C85" s="190" t="s">
        <v>800</v>
      </c>
      <c r="D85" s="95">
        <v>9.999999999999999E-34</v>
      </c>
      <c r="E85" s="95">
        <v>9.999999999999999E-34</v>
      </c>
      <c r="F85" s="94">
        <v>0</v>
      </c>
      <c r="G85" s="94">
        <v>0</v>
      </c>
      <c r="H85" s="94">
        <v>4.947844028905015E-39</v>
      </c>
      <c r="I85" s="94"/>
      <c r="J85" s="95">
        <v>9.999999999999999E-34</v>
      </c>
      <c r="K85" s="95">
        <v>9.999999999999999E-34</v>
      </c>
      <c r="L85" s="94">
        <v>0</v>
      </c>
      <c r="M85" s="94">
        <v>0</v>
      </c>
      <c r="N85" s="94">
        <v>3.7151810683747486E-38</v>
      </c>
    </row>
    <row r="86" spans="1:14" s="125" customFormat="1" ht="24" customHeight="1">
      <c r="A86" s="179" t="s">
        <v>801</v>
      </c>
      <c r="B86" s="852" t="s">
        <v>802</v>
      </c>
      <c r="C86" s="852"/>
      <c r="D86" s="187">
        <v>157051.61629999982</v>
      </c>
      <c r="E86" s="187">
        <v>145538.70908999976</v>
      </c>
      <c r="F86" s="188">
        <v>7.910546466975044</v>
      </c>
      <c r="G86" s="188">
        <v>0.06557047643598495</v>
      </c>
      <c r="H86" s="188">
        <v>0.7770669019398357</v>
      </c>
      <c r="I86" s="188"/>
      <c r="J86" s="187">
        <v>19959.51379000001</v>
      </c>
      <c r="K86" s="187">
        <v>26662.603510000015</v>
      </c>
      <c r="L86" s="188">
        <v>-25.140417054493412</v>
      </c>
      <c r="M86" s="188">
        <v>-0.31717503790633045</v>
      </c>
      <c r="N86" s="188">
        <v>0.7415320776657279</v>
      </c>
    </row>
    <row r="87" spans="1:14" s="226" customFormat="1" ht="24">
      <c r="A87" s="106" t="s">
        <v>803</v>
      </c>
      <c r="B87" s="107"/>
      <c r="C87" s="108" t="s">
        <v>804</v>
      </c>
      <c r="D87" s="119">
        <v>42707.65922999999</v>
      </c>
      <c r="E87" s="119">
        <v>50563.990999999995</v>
      </c>
      <c r="F87" s="109">
        <v>-15.537404414932368</v>
      </c>
      <c r="G87" s="109">
        <v>-0.044744859643323955</v>
      </c>
      <c r="H87" s="109">
        <v>0.21131083670966563</v>
      </c>
      <c r="I87" s="109"/>
      <c r="J87" s="119">
        <v>4869.0391199999995</v>
      </c>
      <c r="K87" s="119">
        <v>13045.51882</v>
      </c>
      <c r="L87" s="109">
        <v>-62.67653906922194</v>
      </c>
      <c r="M87" s="109">
        <v>-0.38689251779667966</v>
      </c>
      <c r="N87" s="109">
        <v>0.18089361959800046</v>
      </c>
    </row>
    <row r="88" spans="1:14" s="226" customFormat="1" ht="24" customHeight="1">
      <c r="A88" s="110" t="s">
        <v>805</v>
      </c>
      <c r="B88" s="111"/>
      <c r="C88" s="112" t="s">
        <v>806</v>
      </c>
      <c r="D88" s="178">
        <v>114343.95706999984</v>
      </c>
      <c r="E88" s="178">
        <v>94974.71808999976</v>
      </c>
      <c r="F88" s="113">
        <v>20.39409999790201</v>
      </c>
      <c r="G88" s="113">
        <v>0.11031533607930899</v>
      </c>
      <c r="H88" s="113">
        <v>0.5657560652301702</v>
      </c>
      <c r="I88" s="113"/>
      <c r="J88" s="178">
        <v>15090.474670000014</v>
      </c>
      <c r="K88" s="178">
        <v>13617.084690000014</v>
      </c>
      <c r="L88" s="113">
        <v>10.820157276997874</v>
      </c>
      <c r="M88" s="113">
        <v>0.06971747989034931</v>
      </c>
      <c r="N88" s="113">
        <v>0.5606384580677274</v>
      </c>
    </row>
    <row r="89" spans="1:14" s="85" customFormat="1" ht="12.75">
      <c r="A89" s="86" t="s">
        <v>807</v>
      </c>
      <c r="B89" s="28" t="s">
        <v>808</v>
      </c>
      <c r="C89" s="192"/>
      <c r="D89" s="82">
        <v>423865.9897800001</v>
      </c>
      <c r="E89" s="82">
        <v>392953.24394000025</v>
      </c>
      <c r="F89" s="88">
        <v>7.866774563316728</v>
      </c>
      <c r="G89" s="88">
        <v>0.17606008940232676</v>
      </c>
      <c r="H89" s="88">
        <v>2.097222806588888</v>
      </c>
      <c r="I89" s="88"/>
      <c r="J89" s="82">
        <v>57395.02916999998</v>
      </c>
      <c r="K89" s="82">
        <v>52715.18524</v>
      </c>
      <c r="L89" s="88">
        <v>8.87760122381006</v>
      </c>
      <c r="M89" s="88">
        <v>0.22143962529170108</v>
      </c>
      <c r="N89" s="88">
        <v>2.1323292579120046</v>
      </c>
    </row>
    <row r="90" spans="1:14" ht="12.75">
      <c r="A90" s="166" t="s">
        <v>809</v>
      </c>
      <c r="B90" s="25"/>
      <c r="C90" s="189" t="s">
        <v>810</v>
      </c>
      <c r="D90" s="97">
        <v>169237.96827000013</v>
      </c>
      <c r="E90" s="97">
        <v>149447.5201100001</v>
      </c>
      <c r="F90" s="91">
        <v>13.242406528682022</v>
      </c>
      <c r="G90" s="91">
        <v>0.11271428589346344</v>
      </c>
      <c r="H90" s="91">
        <v>0.8373630707687367</v>
      </c>
      <c r="I90" s="91"/>
      <c r="J90" s="97">
        <v>24879.83316999998</v>
      </c>
      <c r="K90" s="97">
        <v>19667.980479999995</v>
      </c>
      <c r="L90" s="91">
        <v>26.499175628630617</v>
      </c>
      <c r="M90" s="91">
        <v>0.2466130759939992</v>
      </c>
      <c r="N90" s="91">
        <v>0.9243308517750605</v>
      </c>
    </row>
    <row r="91" spans="1:14" ht="12.75">
      <c r="A91" s="67" t="s">
        <v>811</v>
      </c>
      <c r="B91" s="17"/>
      <c r="C91" s="190" t="s">
        <v>812</v>
      </c>
      <c r="D91" s="95">
        <v>216723.74732999995</v>
      </c>
      <c r="E91" s="95">
        <v>209605.28663000016</v>
      </c>
      <c r="F91" s="94">
        <v>3.3961265073268185</v>
      </c>
      <c r="G91" s="94">
        <v>0.04054239742194697</v>
      </c>
      <c r="H91" s="94">
        <v>1.0723152991486595</v>
      </c>
      <c r="I91" s="94"/>
      <c r="J91" s="95">
        <v>27004.99797</v>
      </c>
      <c r="K91" s="95">
        <v>28774.680450000007</v>
      </c>
      <c r="L91" s="94">
        <v>-6.150137733328004</v>
      </c>
      <c r="M91" s="94">
        <v>-0.08373737054442569</v>
      </c>
      <c r="N91" s="94">
        <v>1.0032845720964254</v>
      </c>
    </row>
    <row r="92" spans="1:14" ht="12.75">
      <c r="A92" s="166" t="s">
        <v>813</v>
      </c>
      <c r="B92" s="25"/>
      <c r="C92" s="189" t="s">
        <v>814</v>
      </c>
      <c r="D92" s="97">
        <v>37904.27418000001</v>
      </c>
      <c r="E92" s="97">
        <v>33900.437199999986</v>
      </c>
      <c r="F92" s="91">
        <v>11.810576236462294</v>
      </c>
      <c r="G92" s="91">
        <v>0.022803406086916177</v>
      </c>
      <c r="H92" s="91">
        <v>0.1875444366714916</v>
      </c>
      <c r="I92" s="91"/>
      <c r="J92" s="97">
        <v>5510.19803</v>
      </c>
      <c r="K92" s="97">
        <v>4272.524310000001</v>
      </c>
      <c r="L92" s="91">
        <v>28.968207790021882</v>
      </c>
      <c r="M92" s="91">
        <v>0.05856391984212744</v>
      </c>
      <c r="N92" s="91">
        <v>0.20471383404051835</v>
      </c>
    </row>
    <row r="93" spans="1:14" s="125" customFormat="1" ht="16.5" customHeight="1">
      <c r="A93" s="101" t="s">
        <v>815</v>
      </c>
      <c r="B93" s="28" t="s">
        <v>816</v>
      </c>
      <c r="C93" s="193"/>
      <c r="D93" s="82">
        <v>20272.701259999987</v>
      </c>
      <c r="E93" s="82">
        <v>21072.90006999999</v>
      </c>
      <c r="F93" s="88">
        <v>-3.7972884953751036</v>
      </c>
      <c r="G93" s="88">
        <v>-0.004557442899360258</v>
      </c>
      <c r="H93" s="88">
        <v>0.10030616387906612</v>
      </c>
      <c r="I93" s="88"/>
      <c r="J93" s="82">
        <v>2664.735289999999</v>
      </c>
      <c r="K93" s="82">
        <v>2637.08414</v>
      </c>
      <c r="L93" s="88">
        <v>1.0485501611639603</v>
      </c>
      <c r="M93" s="88">
        <v>0.0013083898494205717</v>
      </c>
      <c r="N93" s="88">
        <v>0.09899974101638094</v>
      </c>
    </row>
    <row r="94" spans="1:14" ht="12.75">
      <c r="A94" s="166" t="s">
        <v>817</v>
      </c>
      <c r="B94" s="25"/>
      <c r="C94" s="189" t="s">
        <v>816</v>
      </c>
      <c r="D94" s="97">
        <v>20272.701259999987</v>
      </c>
      <c r="E94" s="97">
        <v>21072.90006999999</v>
      </c>
      <c r="F94" s="91">
        <v>-3.7972884953751036</v>
      </c>
      <c r="G94" s="91">
        <v>-0.004557442899360258</v>
      </c>
      <c r="H94" s="91">
        <v>0.10030616387906612</v>
      </c>
      <c r="I94" s="91"/>
      <c r="J94" s="97">
        <v>2664.735289999999</v>
      </c>
      <c r="K94" s="97">
        <v>2637.08414</v>
      </c>
      <c r="L94" s="91">
        <v>1.0485501611639603</v>
      </c>
      <c r="M94" s="91">
        <v>0.0013083898494205717</v>
      </c>
      <c r="N94" s="91">
        <v>0.09899974101638094</v>
      </c>
    </row>
    <row r="95" spans="1:14" ht="12.75">
      <c r="A95" s="86" t="s">
        <v>818</v>
      </c>
      <c r="B95" s="28" t="s">
        <v>819</v>
      </c>
      <c r="C95" s="190"/>
      <c r="D95" s="82">
        <v>101261.51366000001</v>
      </c>
      <c r="E95" s="82">
        <v>92386.2342</v>
      </c>
      <c r="F95" s="88">
        <v>9.606712013812123</v>
      </c>
      <c r="G95" s="88">
        <v>0.050548162343324265</v>
      </c>
      <c r="H95" s="88">
        <v>0.5010261757205148</v>
      </c>
      <c r="I95" s="88"/>
      <c r="J95" s="82">
        <v>14976.868480000001</v>
      </c>
      <c r="K95" s="82">
        <v>13234.837599999999</v>
      </c>
      <c r="L95" s="88">
        <v>13.162465098929527</v>
      </c>
      <c r="M95" s="88">
        <v>0.08242895940202313</v>
      </c>
      <c r="N95" s="88">
        <v>0.5564177824043451</v>
      </c>
    </row>
    <row r="96" spans="1:14" ht="12.75">
      <c r="A96" s="110" t="s">
        <v>820</v>
      </c>
      <c r="B96" s="111"/>
      <c r="C96" s="112" t="s">
        <v>821</v>
      </c>
      <c r="D96" s="97">
        <v>28746.289760000014</v>
      </c>
      <c r="E96" s="97">
        <v>24242.30667</v>
      </c>
      <c r="F96" s="113">
        <v>18.57902035194414</v>
      </c>
      <c r="G96" s="113">
        <v>0.02565193236460723</v>
      </c>
      <c r="H96" s="113">
        <v>0.14223215814218945</v>
      </c>
      <c r="I96" s="113"/>
      <c r="J96" s="97">
        <v>3618.5735999999997</v>
      </c>
      <c r="K96" s="97">
        <v>3422.7382900000007</v>
      </c>
      <c r="L96" s="113">
        <v>5.7215975458059045</v>
      </c>
      <c r="M96" s="113">
        <v>0.00926648373619675</v>
      </c>
      <c r="N96" s="113">
        <v>0.1344365613324066</v>
      </c>
    </row>
    <row r="97" spans="1:14" s="226" customFormat="1" ht="15" customHeight="1">
      <c r="A97" s="106" t="s">
        <v>822</v>
      </c>
      <c r="B97" s="107"/>
      <c r="C97" s="108" t="s">
        <v>823</v>
      </c>
      <c r="D97" s="95">
        <v>10356.241109999997</v>
      </c>
      <c r="E97" s="95">
        <v>9464.949090000004</v>
      </c>
      <c r="F97" s="109">
        <v>9.416765072108731</v>
      </c>
      <c r="G97" s="109">
        <v>0.005076254097160459</v>
      </c>
      <c r="H97" s="109">
        <v>0.05124106573801414</v>
      </c>
      <c r="I97" s="109"/>
      <c r="J97" s="95">
        <v>1553.9049000000002</v>
      </c>
      <c r="K97" s="95">
        <v>1314.7114199999999</v>
      </c>
      <c r="L97" s="109">
        <v>18.193610883824256</v>
      </c>
      <c r="M97" s="109">
        <v>0.011318094230424115</v>
      </c>
      <c r="N97" s="109">
        <v>0.057730380665347594</v>
      </c>
    </row>
    <row r="98" spans="1:14" ht="12.75">
      <c r="A98" s="166" t="s">
        <v>824</v>
      </c>
      <c r="B98" s="25"/>
      <c r="C98" s="189" t="s">
        <v>825</v>
      </c>
      <c r="D98" s="97">
        <v>23306.94515</v>
      </c>
      <c r="E98" s="97">
        <v>22465.410550000008</v>
      </c>
      <c r="F98" s="91">
        <v>3.745912402210658</v>
      </c>
      <c r="G98" s="91">
        <v>0.004792866271990494</v>
      </c>
      <c r="H98" s="91">
        <v>0.11531912939244421</v>
      </c>
      <c r="I98" s="91"/>
      <c r="J98" s="97">
        <v>3194.5598200000004</v>
      </c>
      <c r="K98" s="97">
        <v>2869.5886</v>
      </c>
      <c r="L98" s="91">
        <v>11.324662357524014</v>
      </c>
      <c r="M98" s="91">
        <v>0.015376902790727752</v>
      </c>
      <c r="N98" s="91">
        <v>0.11868368165054649</v>
      </c>
    </row>
    <row r="99" spans="1:14" ht="12.75">
      <c r="A99" s="67" t="s">
        <v>826</v>
      </c>
      <c r="B99" s="17"/>
      <c r="C99" s="190" t="s">
        <v>827</v>
      </c>
      <c r="D99" s="95">
        <v>15200.68879000001</v>
      </c>
      <c r="E99" s="95">
        <v>11514.22388</v>
      </c>
      <c r="F99" s="94">
        <v>32.016616564172715</v>
      </c>
      <c r="G99" s="94">
        <v>0.020995848928868393</v>
      </c>
      <c r="H99" s="94">
        <v>0.07521063726484495</v>
      </c>
      <c r="I99" s="94"/>
      <c r="J99" s="95">
        <v>2411.047550000001</v>
      </c>
      <c r="K99" s="95">
        <v>1303.0697900000002</v>
      </c>
      <c r="L99" s="94">
        <v>85.02827465595689</v>
      </c>
      <c r="M99" s="94">
        <v>0.052427000488868766</v>
      </c>
      <c r="N99" s="94">
        <v>0.08957478212711326</v>
      </c>
    </row>
    <row r="100" spans="1:14" ht="12.75">
      <c r="A100" s="166" t="s">
        <v>828</v>
      </c>
      <c r="B100" s="25"/>
      <c r="C100" s="189" t="s">
        <v>829</v>
      </c>
      <c r="D100" s="97">
        <v>12488.29966</v>
      </c>
      <c r="E100" s="97">
        <v>13195.20517999999</v>
      </c>
      <c r="F100" s="91">
        <v>-5.357290851918302</v>
      </c>
      <c r="G100" s="91">
        <v>-0.00402610139178102</v>
      </c>
      <c r="H100" s="91">
        <v>0.061790158903907544</v>
      </c>
      <c r="I100" s="91"/>
      <c r="J100" s="97">
        <v>2518.1492399999997</v>
      </c>
      <c r="K100" s="97">
        <v>2343.3132199999986</v>
      </c>
      <c r="L100" s="91">
        <v>7.461060625945737</v>
      </c>
      <c r="M100" s="91">
        <v>0.00827284485025396</v>
      </c>
      <c r="N100" s="91">
        <v>0.09355380383790261</v>
      </c>
    </row>
    <row r="101" spans="1:14" ht="12.75">
      <c r="A101" s="67" t="s">
        <v>830</v>
      </c>
      <c r="B101" s="17"/>
      <c r="C101" s="190" t="s">
        <v>831</v>
      </c>
      <c r="D101" s="95">
        <v>11163.049189999994</v>
      </c>
      <c r="E101" s="95">
        <v>11504.138830000004</v>
      </c>
      <c r="F101" s="94">
        <v>-2.96492979648794</v>
      </c>
      <c r="G101" s="94">
        <v>-0.0019426379275212684</v>
      </c>
      <c r="H101" s="94">
        <v>0.05523302627911445</v>
      </c>
      <c r="I101" s="94"/>
      <c r="J101" s="95">
        <v>1680.6333700000002</v>
      </c>
      <c r="K101" s="95">
        <v>1981.4162799999995</v>
      </c>
      <c r="L101" s="94">
        <v>-15.180197772474106</v>
      </c>
      <c r="M101" s="94">
        <v>-0.014232366694448195</v>
      </c>
      <c r="N101" s="94">
        <v>0.06243857279102856</v>
      </c>
    </row>
    <row r="102" spans="1:14" s="125" customFormat="1" ht="28.5" customHeight="1">
      <c r="A102" s="179" t="s">
        <v>832</v>
      </c>
      <c r="B102" s="852" t="s">
        <v>833</v>
      </c>
      <c r="C102" s="852"/>
      <c r="D102" s="187">
        <v>52161.49558999996</v>
      </c>
      <c r="E102" s="187">
        <v>51330.33478000002</v>
      </c>
      <c r="F102" s="188">
        <v>1.6192390202835587</v>
      </c>
      <c r="G102" s="188">
        <v>0.004733783510326332</v>
      </c>
      <c r="H102" s="188">
        <v>0.25808694449373665</v>
      </c>
      <c r="I102" s="188"/>
      <c r="J102" s="187">
        <v>7776.775740000001</v>
      </c>
      <c r="K102" s="187">
        <v>7715.021879999999</v>
      </c>
      <c r="L102" s="188">
        <v>0.8004366152232043</v>
      </c>
      <c r="M102" s="188">
        <v>0.0029220529195546447</v>
      </c>
      <c r="N102" s="188">
        <v>0.2889213000224404</v>
      </c>
    </row>
    <row r="103" spans="1:14" ht="24">
      <c r="A103" s="106" t="s">
        <v>834</v>
      </c>
      <c r="B103" s="107"/>
      <c r="C103" s="108" t="s">
        <v>835</v>
      </c>
      <c r="D103" s="119">
        <v>5063.715559999998</v>
      </c>
      <c r="E103" s="119">
        <v>5095.5071499999995</v>
      </c>
      <c r="F103" s="109">
        <v>-0.6239141475839483</v>
      </c>
      <c r="G103" s="109">
        <v>-0.00018106544810392772</v>
      </c>
      <c r="H103" s="109">
        <v>0.025054474797619405</v>
      </c>
      <c r="I103" s="109"/>
      <c r="J103" s="119">
        <v>694.2057600000002</v>
      </c>
      <c r="K103" s="119">
        <v>570.53931</v>
      </c>
      <c r="L103" s="109">
        <v>21.675360107965247</v>
      </c>
      <c r="M103" s="109">
        <v>0.005851616583537443</v>
      </c>
      <c r="N103" s="109">
        <v>0.025791000971087052</v>
      </c>
    </row>
    <row r="104" spans="1:14" s="226" customFormat="1" ht="24">
      <c r="A104" s="110" t="s">
        <v>836</v>
      </c>
      <c r="B104" s="111"/>
      <c r="C104" s="112" t="s">
        <v>837</v>
      </c>
      <c r="D104" s="178">
        <v>9309.576909999983</v>
      </c>
      <c r="E104" s="178">
        <v>10884.466479999997</v>
      </c>
      <c r="F104" s="113">
        <v>-14.469148055109947</v>
      </c>
      <c r="G104" s="113">
        <v>-0.008969607550494956</v>
      </c>
      <c r="H104" s="113">
        <v>0.04606233452577543</v>
      </c>
      <c r="I104" s="113"/>
      <c r="J104" s="178">
        <v>1321.6450299999995</v>
      </c>
      <c r="K104" s="178">
        <v>1761.5488900000003</v>
      </c>
      <c r="L104" s="113">
        <v>-24.972560369868628</v>
      </c>
      <c r="M104" s="113">
        <v>-0.020815255247790605</v>
      </c>
      <c r="N104" s="113">
        <v>0.04910150594567576</v>
      </c>
    </row>
    <row r="105" spans="1:14" s="226" customFormat="1" ht="24">
      <c r="A105" s="106" t="s">
        <v>838</v>
      </c>
      <c r="B105" s="107"/>
      <c r="C105" s="108" t="s">
        <v>839</v>
      </c>
      <c r="D105" s="119">
        <v>37788.203119999984</v>
      </c>
      <c r="E105" s="119">
        <v>35350.36115000002</v>
      </c>
      <c r="F105" s="109">
        <v>6.896229319003615</v>
      </c>
      <c r="G105" s="109">
        <v>0.013884456508925249</v>
      </c>
      <c r="H105" s="109">
        <v>0.1869701351703418</v>
      </c>
      <c r="I105" s="109"/>
      <c r="J105" s="119">
        <v>5760.924950000001</v>
      </c>
      <c r="K105" s="119">
        <v>5382.933679999999</v>
      </c>
      <c r="L105" s="109">
        <v>7.0220309680650255</v>
      </c>
      <c r="M105" s="109">
        <v>0.017885691583807806</v>
      </c>
      <c r="N105" s="109">
        <v>0.21402879310567755</v>
      </c>
    </row>
    <row r="106" spans="1:14" s="226" customFormat="1" ht="23.25" customHeight="1">
      <c r="A106" s="179" t="s">
        <v>840</v>
      </c>
      <c r="B106" s="852" t="s">
        <v>841</v>
      </c>
      <c r="C106" s="852"/>
      <c r="D106" s="187">
        <v>21885.373810000012</v>
      </c>
      <c r="E106" s="187">
        <v>20728.611110000013</v>
      </c>
      <c r="F106" s="188">
        <v>5.580512335638095</v>
      </c>
      <c r="G106" s="188">
        <v>0.006588212688493984</v>
      </c>
      <c r="H106" s="188">
        <v>0.10828541612616278</v>
      </c>
      <c r="I106" s="188"/>
      <c r="J106" s="187">
        <v>3290.154910000003</v>
      </c>
      <c r="K106" s="187">
        <v>2580.23337</v>
      </c>
      <c r="L106" s="188">
        <v>27.51385003597574</v>
      </c>
      <c r="M106" s="188">
        <v>0.033591880873708686</v>
      </c>
      <c r="N106" s="188">
        <v>0.12223521233652238</v>
      </c>
    </row>
    <row r="107" spans="1:14" s="125" customFormat="1" ht="27" customHeight="1">
      <c r="A107" s="106" t="s">
        <v>842</v>
      </c>
      <c r="B107" s="107"/>
      <c r="C107" s="108" t="s">
        <v>843</v>
      </c>
      <c r="D107" s="119">
        <v>17631.96634000001</v>
      </c>
      <c r="E107" s="119">
        <v>16974.002320000014</v>
      </c>
      <c r="F107" s="109">
        <v>3.8763045249777908</v>
      </c>
      <c r="G107" s="109">
        <v>0.0037473605477912485</v>
      </c>
      <c r="H107" s="109">
        <v>0.08724021937322327</v>
      </c>
      <c r="I107" s="109"/>
      <c r="J107" s="119">
        <v>2647.9552200000026</v>
      </c>
      <c r="K107" s="119">
        <v>2048.6792800000003</v>
      </c>
      <c r="L107" s="109">
        <v>29.251818273868725</v>
      </c>
      <c r="M107" s="109">
        <v>0.028356381448800365</v>
      </c>
      <c r="N107" s="109">
        <v>0.09837633103248104</v>
      </c>
    </row>
    <row r="108" spans="1:14" s="226" customFormat="1" ht="12.75">
      <c r="A108" s="166" t="s">
        <v>844</v>
      </c>
      <c r="B108" s="25"/>
      <c r="C108" s="189" t="s">
        <v>845</v>
      </c>
      <c r="D108" s="90">
        <v>2602.29949</v>
      </c>
      <c r="E108" s="90">
        <v>1805.638739999999</v>
      </c>
      <c r="F108" s="91">
        <v>44.12071652826863</v>
      </c>
      <c r="G108" s="91">
        <v>0.004537292274011898</v>
      </c>
      <c r="H108" s="91">
        <v>0.012875771993019067</v>
      </c>
      <c r="I108" s="91"/>
      <c r="J108" s="90">
        <v>466.35780000000005</v>
      </c>
      <c r="K108" s="90">
        <v>275.27017</v>
      </c>
      <c r="L108" s="91">
        <v>69.41821193338895</v>
      </c>
      <c r="M108" s="91">
        <v>0.00904183426157107</v>
      </c>
      <c r="N108" s="91">
        <v>0.01732603669648898</v>
      </c>
    </row>
    <row r="109" spans="1:14" ht="15" customHeight="1">
      <c r="A109" s="67" t="s">
        <v>846</v>
      </c>
      <c r="B109" s="17"/>
      <c r="C109" s="190" t="s">
        <v>847</v>
      </c>
      <c r="D109" s="93">
        <v>1651.1079799999998</v>
      </c>
      <c r="E109" s="93">
        <v>1948.9700500000006</v>
      </c>
      <c r="F109" s="94">
        <v>-15.283050142304685</v>
      </c>
      <c r="G109" s="94">
        <v>-0.001696440133309182</v>
      </c>
      <c r="H109" s="94">
        <v>0.008169424759920422</v>
      </c>
      <c r="I109" s="94"/>
      <c r="J109" s="93">
        <v>175.84189000000003</v>
      </c>
      <c r="K109" s="93">
        <v>256.28391999999997</v>
      </c>
      <c r="L109" s="94">
        <v>-31.38785687373595</v>
      </c>
      <c r="M109" s="94">
        <v>-0.003806334836662776</v>
      </c>
      <c r="N109" s="94">
        <v>0.006532844607552353</v>
      </c>
    </row>
    <row r="110" spans="1:14" ht="24" customHeight="1">
      <c r="A110" s="179" t="s">
        <v>848</v>
      </c>
      <c r="B110" s="852" t="s">
        <v>849</v>
      </c>
      <c r="C110" s="852"/>
      <c r="D110" s="187">
        <v>473449.10895999987</v>
      </c>
      <c r="E110" s="187">
        <v>447189.56195999985</v>
      </c>
      <c r="F110" s="188">
        <v>5.872128786930157</v>
      </c>
      <c r="G110" s="188">
        <v>0.14955831540860054</v>
      </c>
      <c r="H110" s="188">
        <v>2.3425523467581355</v>
      </c>
      <c r="I110" s="188"/>
      <c r="J110" s="187">
        <v>53141.90088999999</v>
      </c>
      <c r="K110" s="187">
        <v>63398.69190000003</v>
      </c>
      <c r="L110" s="188">
        <v>-16.178237598621546</v>
      </c>
      <c r="M110" s="188">
        <v>-0.4853281416907649</v>
      </c>
      <c r="N110" s="188">
        <v>1.974317841239752</v>
      </c>
    </row>
    <row r="111" spans="1:14" s="125" customFormat="1" ht="12" customHeight="1">
      <c r="A111" s="67" t="s">
        <v>850</v>
      </c>
      <c r="B111" s="17"/>
      <c r="C111" s="190" t="s">
        <v>851</v>
      </c>
      <c r="D111" s="93">
        <v>384163.1825999998</v>
      </c>
      <c r="E111" s="93">
        <v>376853.6221399998</v>
      </c>
      <c r="F111" s="94">
        <v>1.939628553519523</v>
      </c>
      <c r="G111" s="94">
        <v>0.04163078474944429</v>
      </c>
      <c r="H111" s="94">
        <v>1.9007795091525563</v>
      </c>
      <c r="I111" s="94"/>
      <c r="J111" s="93">
        <v>42326.05654999999</v>
      </c>
      <c r="K111" s="93">
        <v>53043.33552000002</v>
      </c>
      <c r="L111" s="94">
        <v>-20.204760626260164</v>
      </c>
      <c r="M111" s="94">
        <v>-0.5071173899731836</v>
      </c>
      <c r="N111" s="94">
        <v>1.5724896399351902</v>
      </c>
    </row>
    <row r="112" spans="1:14" ht="25.5" customHeight="1">
      <c r="A112" s="110" t="s">
        <v>852</v>
      </c>
      <c r="B112" s="111"/>
      <c r="C112" s="112" t="s">
        <v>853</v>
      </c>
      <c r="D112" s="178">
        <v>38635.58071000001</v>
      </c>
      <c r="E112" s="178">
        <v>17096.009720000002</v>
      </c>
      <c r="F112" s="113">
        <v>125.99180360082296</v>
      </c>
      <c r="G112" s="113">
        <v>0.12267621950555205</v>
      </c>
      <c r="H112" s="113">
        <v>0.19116282731925135</v>
      </c>
      <c r="I112" s="113"/>
      <c r="J112" s="178">
        <v>4704.274479999998</v>
      </c>
      <c r="K112" s="178">
        <v>3286.3793100000003</v>
      </c>
      <c r="L112" s="113">
        <v>43.14459885033776</v>
      </c>
      <c r="M112" s="113">
        <v>0.06709159105391656</v>
      </c>
      <c r="N112" s="113">
        <v>0.17477231488534462</v>
      </c>
    </row>
    <row r="113" spans="1:14" s="226" customFormat="1" ht="24">
      <c r="A113" s="106" t="s">
        <v>854</v>
      </c>
      <c r="B113" s="107"/>
      <c r="C113" s="108" t="s">
        <v>855</v>
      </c>
      <c r="D113" s="119">
        <v>50650.34565000001</v>
      </c>
      <c r="E113" s="119">
        <v>53239.93009999998</v>
      </c>
      <c r="F113" s="109">
        <v>-4.863989199715298</v>
      </c>
      <c r="G113" s="109">
        <v>-0.014748688846395675</v>
      </c>
      <c r="H113" s="109">
        <v>0.2506100102863277</v>
      </c>
      <c r="I113" s="109"/>
      <c r="J113" s="119">
        <v>6111.5698600000005</v>
      </c>
      <c r="K113" s="119">
        <v>7068.977069999999</v>
      </c>
      <c r="L113" s="109">
        <v>-13.54378717768282</v>
      </c>
      <c r="M113" s="109">
        <v>-0.04530234277149783</v>
      </c>
      <c r="N113" s="109">
        <v>0.2270558864192172</v>
      </c>
    </row>
    <row r="114" spans="1:14" s="226" customFormat="1" ht="12.75">
      <c r="A114" s="84" t="s">
        <v>856</v>
      </c>
      <c r="B114" s="45" t="s">
        <v>857</v>
      </c>
      <c r="C114" s="189"/>
      <c r="D114" s="116">
        <v>197506.28931</v>
      </c>
      <c r="E114" s="116">
        <v>156316.12907000005</v>
      </c>
      <c r="F114" s="81">
        <v>26.35055031432779</v>
      </c>
      <c r="G114" s="81">
        <v>0.234593954606479</v>
      </c>
      <c r="H114" s="81">
        <v>0.9772303142336701</v>
      </c>
      <c r="I114" s="81"/>
      <c r="J114" s="116">
        <v>45644.919740000005</v>
      </c>
      <c r="K114" s="116">
        <v>11131.983760000005</v>
      </c>
      <c r="L114" s="81">
        <v>310.03401302123336</v>
      </c>
      <c r="M114" s="81">
        <v>1.6330740352547823</v>
      </c>
      <c r="N114" s="81">
        <v>1.695791416855329</v>
      </c>
    </row>
    <row r="115" spans="1:14" ht="12.75">
      <c r="A115" s="67" t="s">
        <v>858</v>
      </c>
      <c r="B115" s="17"/>
      <c r="C115" s="190" t="s">
        <v>859</v>
      </c>
      <c r="D115" s="93">
        <v>125793.12374000001</v>
      </c>
      <c r="E115" s="93">
        <v>102856.40858999999</v>
      </c>
      <c r="F115" s="94">
        <v>22.299743364974923</v>
      </c>
      <c r="G115" s="94">
        <v>0.1306334979366143</v>
      </c>
      <c r="H115" s="94">
        <v>0.6224047561742688</v>
      </c>
      <c r="I115" s="94"/>
      <c r="J115" s="93">
        <v>29475.045060000004</v>
      </c>
      <c r="K115" s="93">
        <v>2193.392410000001</v>
      </c>
      <c r="L115" s="94" t="s">
        <v>1005</v>
      </c>
      <c r="M115" s="94">
        <v>1.290906070911294</v>
      </c>
      <c r="N115" s="94">
        <v>1.0950512939640469</v>
      </c>
    </row>
    <row r="116" spans="1:14" ht="12.75">
      <c r="A116" s="110" t="s">
        <v>860</v>
      </c>
      <c r="B116" s="111"/>
      <c r="C116" s="112" t="s">
        <v>861</v>
      </c>
      <c r="D116" s="90">
        <v>8867.19263</v>
      </c>
      <c r="E116" s="90">
        <v>2234.5181100000004</v>
      </c>
      <c r="F116" s="113">
        <v>296.82795992197157</v>
      </c>
      <c r="G116" s="113">
        <v>0.03777565652083591</v>
      </c>
      <c r="H116" s="113">
        <v>0.043873486107496064</v>
      </c>
      <c r="I116" s="113"/>
      <c r="J116" s="90">
        <v>5508.84806</v>
      </c>
      <c r="K116" s="90">
        <v>400.46770999999995</v>
      </c>
      <c r="L116" s="113" t="s">
        <v>1005</v>
      </c>
      <c r="M116" s="113">
        <v>0.24171699900075375</v>
      </c>
      <c r="N116" s="113">
        <v>0.20466368021064968</v>
      </c>
    </row>
    <row r="117" spans="1:14" s="226" customFormat="1" ht="12.75">
      <c r="A117" s="67" t="s">
        <v>862</v>
      </c>
      <c r="B117" s="17"/>
      <c r="C117" s="190" t="s">
        <v>863</v>
      </c>
      <c r="D117" s="93">
        <v>2668.7009800000005</v>
      </c>
      <c r="E117" s="93">
        <v>2864.8978899999997</v>
      </c>
      <c r="F117" s="94">
        <v>-6.848303762756418</v>
      </c>
      <c r="G117" s="94">
        <v>-0.001117417575709614</v>
      </c>
      <c r="H117" s="94">
        <v>0.013204316208825966</v>
      </c>
      <c r="I117" s="94"/>
      <c r="J117" s="93">
        <v>215.43644000000006</v>
      </c>
      <c r="K117" s="93">
        <v>359.20222</v>
      </c>
      <c r="L117" s="94">
        <v>-40.02363348422511</v>
      </c>
      <c r="M117" s="94">
        <v>-0.006802671398695395</v>
      </c>
      <c r="N117" s="94">
        <v>0.008003853833260528</v>
      </c>
    </row>
    <row r="118" spans="1:14" ht="12.75">
      <c r="A118" s="166" t="s">
        <v>864</v>
      </c>
      <c r="B118" s="25"/>
      <c r="C118" s="189" t="s">
        <v>0</v>
      </c>
      <c r="D118" s="90">
        <v>60177.27195999999</v>
      </c>
      <c r="E118" s="90">
        <v>48360.30448000006</v>
      </c>
      <c r="F118" s="91">
        <v>24.435262778146843</v>
      </c>
      <c r="G118" s="91">
        <v>0.06730221772473852</v>
      </c>
      <c r="H118" s="91">
        <v>0.29774775574307916</v>
      </c>
      <c r="I118" s="91"/>
      <c r="J118" s="90">
        <v>10445.590180000001</v>
      </c>
      <c r="K118" s="90">
        <v>8178.921420000003</v>
      </c>
      <c r="L118" s="91">
        <v>27.71354123121037</v>
      </c>
      <c r="M118" s="91">
        <v>0.10725363674143003</v>
      </c>
      <c r="N118" s="91">
        <v>0.38807258884737195</v>
      </c>
    </row>
    <row r="119" spans="1:14" ht="12.75">
      <c r="A119" s="194" t="s">
        <v>1</v>
      </c>
      <c r="B119" s="195" t="s">
        <v>2</v>
      </c>
      <c r="C119" s="192"/>
      <c r="D119" s="87">
        <v>90886.59994</v>
      </c>
      <c r="E119" s="87">
        <v>81148.09862000003</v>
      </c>
      <c r="F119" s="88">
        <v>12.000898955874959</v>
      </c>
      <c r="G119" s="88">
        <v>0.0554645459810722</v>
      </c>
      <c r="H119" s="88">
        <v>0.44969272082060796</v>
      </c>
      <c r="I119" s="88"/>
      <c r="J119" s="87">
        <v>17844.05821999999</v>
      </c>
      <c r="K119" s="87">
        <v>16558.65496</v>
      </c>
      <c r="L119" s="88">
        <v>7.762727486653251</v>
      </c>
      <c r="M119" s="88">
        <v>0.060822373673288375</v>
      </c>
      <c r="N119" s="88">
        <v>0.662939072819208</v>
      </c>
    </row>
    <row r="120" spans="1:14" s="196" customFormat="1" ht="14.25" customHeight="1">
      <c r="A120" s="166" t="s">
        <v>3</v>
      </c>
      <c r="B120" s="25"/>
      <c r="C120" s="189" t="s">
        <v>4</v>
      </c>
      <c r="D120" s="90">
        <v>39859.0484</v>
      </c>
      <c r="E120" s="90">
        <v>33115.06523000001</v>
      </c>
      <c r="F120" s="91">
        <v>20.365302387779685</v>
      </c>
      <c r="G120" s="91">
        <v>0.03840960249806106</v>
      </c>
      <c r="H120" s="91">
        <v>0.197216354623776</v>
      </c>
      <c r="I120" s="91"/>
      <c r="J120" s="90">
        <v>5990.037450000001</v>
      </c>
      <c r="K120" s="90">
        <v>6000.95256</v>
      </c>
      <c r="L120" s="91">
        <v>-0.18188962320340363</v>
      </c>
      <c r="M120" s="91">
        <v>-0.0005164783066638482</v>
      </c>
      <c r="N120" s="91">
        <v>0.22254073733095764</v>
      </c>
    </row>
    <row r="121" spans="1:14" ht="15" customHeight="1">
      <c r="A121" s="67" t="s">
        <v>5</v>
      </c>
      <c r="B121" s="17"/>
      <c r="C121" s="190" t="s">
        <v>6</v>
      </c>
      <c r="D121" s="93">
        <v>51027.55154</v>
      </c>
      <c r="E121" s="93">
        <v>48033.033390000026</v>
      </c>
      <c r="F121" s="94">
        <v>6.234289068704542</v>
      </c>
      <c r="G121" s="94">
        <v>0.01705494348301114</v>
      </c>
      <c r="H121" s="94">
        <v>0.25247636619683195</v>
      </c>
      <c r="I121" s="94"/>
      <c r="J121" s="93">
        <v>11854.02076999999</v>
      </c>
      <c r="K121" s="93">
        <v>10557.7024</v>
      </c>
      <c r="L121" s="94">
        <v>12.278413625297773</v>
      </c>
      <c r="M121" s="94">
        <v>0.06133885197995218</v>
      </c>
      <c r="N121" s="94">
        <v>0.4403983354882503</v>
      </c>
    </row>
    <row r="122" spans="1:14" s="85" customFormat="1" ht="12.75">
      <c r="A122" s="197">
        <v>37</v>
      </c>
      <c r="B122" s="198" t="s">
        <v>7</v>
      </c>
      <c r="C122" s="191"/>
      <c r="D122" s="116">
        <v>55599.738020000004</v>
      </c>
      <c r="E122" s="116">
        <v>11189.05396</v>
      </c>
      <c r="F122" s="81">
        <v>396.9118767213454</v>
      </c>
      <c r="G122" s="81">
        <v>0.25293608812662244</v>
      </c>
      <c r="H122" s="81">
        <v>0.2750988317709402</v>
      </c>
      <c r="I122" s="81"/>
      <c r="J122" s="116">
        <v>3596.9574900000002</v>
      </c>
      <c r="K122" s="116">
        <v>863.86317</v>
      </c>
      <c r="L122" s="81">
        <v>316.3804656702751</v>
      </c>
      <c r="M122" s="81">
        <v>0.1293238388203427</v>
      </c>
      <c r="N122" s="81">
        <v>0.13363348370596756</v>
      </c>
    </row>
    <row r="123" spans="1:14" s="199" customFormat="1" ht="12.75">
      <c r="A123" s="106">
        <v>371</v>
      </c>
      <c r="B123" s="17"/>
      <c r="C123" s="190" t="s">
        <v>8</v>
      </c>
      <c r="D123" s="93">
        <v>55599.738020000004</v>
      </c>
      <c r="E123" s="93">
        <v>11189.05396</v>
      </c>
      <c r="F123" s="94">
        <v>396.9118767213454</v>
      </c>
      <c r="G123" s="94">
        <v>0.25293608812662244</v>
      </c>
      <c r="H123" s="94">
        <v>0.2750988317709402</v>
      </c>
      <c r="I123" s="94"/>
      <c r="J123" s="93">
        <v>3596.9574900000002</v>
      </c>
      <c r="K123" s="93">
        <v>863.86317</v>
      </c>
      <c r="L123" s="94">
        <v>316.3804656702751</v>
      </c>
      <c r="M123" s="94">
        <v>0.1293238388203427</v>
      </c>
      <c r="N123" s="94">
        <v>0.13363348370596756</v>
      </c>
    </row>
    <row r="124" spans="1:14" s="199" customFormat="1" ht="15" customHeight="1">
      <c r="A124" s="200" t="s">
        <v>9</v>
      </c>
      <c r="B124" s="45" t="s">
        <v>10</v>
      </c>
      <c r="C124" s="191"/>
      <c r="D124" s="116">
        <v>1.9999999999999998E-33</v>
      </c>
      <c r="E124" s="116">
        <v>1.9999999999999998E-33</v>
      </c>
      <c r="F124" s="81">
        <v>0</v>
      </c>
      <c r="G124" s="81">
        <v>0</v>
      </c>
      <c r="H124" s="81">
        <v>9.89568805781003E-39</v>
      </c>
      <c r="I124" s="81"/>
      <c r="J124" s="116">
        <v>1.9999999999999998E-33</v>
      </c>
      <c r="K124" s="116">
        <v>1.9999999999999998E-33</v>
      </c>
      <c r="L124" s="81">
        <v>0</v>
      </c>
      <c r="M124" s="81">
        <v>0</v>
      </c>
      <c r="N124" s="81">
        <v>7.430362136749497E-38</v>
      </c>
    </row>
    <row r="125" spans="1:14" s="85" customFormat="1" ht="12.75">
      <c r="A125" s="86" t="s">
        <v>11</v>
      </c>
      <c r="B125" s="28" t="s">
        <v>12</v>
      </c>
      <c r="C125" s="190"/>
      <c r="D125" s="87">
        <v>1.9999999999999998E-33</v>
      </c>
      <c r="E125" s="87">
        <v>1.9999999999999998E-33</v>
      </c>
      <c r="F125" s="88">
        <v>0</v>
      </c>
      <c r="G125" s="88">
        <v>0</v>
      </c>
      <c r="H125" s="88">
        <v>9.89568805781003E-39</v>
      </c>
      <c r="I125" s="88"/>
      <c r="J125" s="87">
        <v>1.9999999999999998E-33</v>
      </c>
      <c r="K125" s="87">
        <v>1.9999999999999998E-33</v>
      </c>
      <c r="L125" s="88">
        <v>0</v>
      </c>
      <c r="M125" s="88">
        <v>0</v>
      </c>
      <c r="N125" s="88">
        <v>7.430362136749497E-38</v>
      </c>
    </row>
    <row r="126" spans="1:14" s="85" customFormat="1" ht="6" customHeight="1">
      <c r="A126" s="84"/>
      <c r="B126" s="25"/>
      <c r="C126" s="189"/>
      <c r="D126" s="116"/>
      <c r="E126" s="116"/>
      <c r="F126" s="91"/>
      <c r="G126" s="91"/>
      <c r="H126" s="91"/>
      <c r="I126" s="91"/>
      <c r="J126" s="116"/>
      <c r="K126" s="116"/>
      <c r="L126" s="91"/>
      <c r="M126" s="91"/>
      <c r="N126" s="91"/>
    </row>
    <row r="127" spans="1:14" s="85" customFormat="1" ht="12.75" customHeight="1">
      <c r="A127" s="86" t="s">
        <v>13</v>
      </c>
      <c r="B127" s="28" t="s">
        <v>867</v>
      </c>
      <c r="C127" s="192"/>
      <c r="D127" s="87">
        <v>1549.4665199999995</v>
      </c>
      <c r="E127" s="87">
        <v>722.83373</v>
      </c>
      <c r="F127" s="88">
        <v>114.36001886630271</v>
      </c>
      <c r="G127" s="88">
        <v>0.004707994678427289</v>
      </c>
      <c r="H127" s="88">
        <v>0.007666518668970231</v>
      </c>
      <c r="I127" s="88"/>
      <c r="J127" s="87">
        <v>238.01548</v>
      </c>
      <c r="K127" s="87">
        <v>169.83172</v>
      </c>
      <c r="L127" s="88">
        <v>40.14783575176652</v>
      </c>
      <c r="M127" s="88">
        <v>0.0032263012380798228</v>
      </c>
      <c r="N127" s="88">
        <v>0.008842706052761289</v>
      </c>
    </row>
    <row r="128" spans="1:14" s="85" customFormat="1" ht="12.75">
      <c r="A128" s="84" t="s">
        <v>645</v>
      </c>
      <c r="B128" s="201">
        <v>3</v>
      </c>
      <c r="C128" s="191" t="s">
        <v>868</v>
      </c>
      <c r="D128" s="116">
        <v>1549.4665199999995</v>
      </c>
      <c r="E128" s="116">
        <v>722.83373</v>
      </c>
      <c r="F128" s="81">
        <v>114.36001886630271</v>
      </c>
      <c r="G128" s="81">
        <v>0.004707994678427289</v>
      </c>
      <c r="H128" s="81">
        <v>0.007666518668970231</v>
      </c>
      <c r="I128" s="81"/>
      <c r="J128" s="116">
        <v>238.01548</v>
      </c>
      <c r="K128" s="116">
        <v>169.83172</v>
      </c>
      <c r="L128" s="81">
        <v>40.14783575176652</v>
      </c>
      <c r="M128" s="81">
        <v>0.0032263012380798228</v>
      </c>
      <c r="N128" s="81">
        <v>0.008842706052761289</v>
      </c>
    </row>
    <row r="129" spans="1:14" s="85" customFormat="1" ht="6.75" customHeight="1">
      <c r="A129" s="86"/>
      <c r="B129" s="28"/>
      <c r="C129" s="190"/>
      <c r="D129" s="87"/>
      <c r="E129" s="87"/>
      <c r="F129" s="88"/>
      <c r="G129" s="88"/>
      <c r="H129" s="88"/>
      <c r="I129" s="88"/>
      <c r="J129" s="87"/>
      <c r="K129" s="87"/>
      <c r="L129" s="88"/>
      <c r="M129" s="88"/>
      <c r="N129" s="88"/>
    </row>
    <row r="130" spans="1:14" s="85" customFormat="1" ht="6.75" customHeight="1">
      <c r="A130" s="84"/>
      <c r="B130" s="45"/>
      <c r="C130" s="191"/>
      <c r="D130" s="116"/>
      <c r="E130" s="116"/>
      <c r="F130" s="81"/>
      <c r="G130" s="81"/>
      <c r="H130" s="81"/>
      <c r="I130" s="81"/>
      <c r="J130" s="116"/>
      <c r="K130" s="116"/>
      <c r="L130" s="81"/>
      <c r="M130" s="81"/>
      <c r="N130" s="81"/>
    </row>
    <row r="131" spans="1:14" s="85" customFormat="1" ht="12.75">
      <c r="A131" s="86" t="s">
        <v>18</v>
      </c>
      <c r="B131" s="28" t="s">
        <v>19</v>
      </c>
      <c r="C131" s="28"/>
      <c r="D131" s="87">
        <v>31.97125000000001</v>
      </c>
      <c r="E131" s="87">
        <v>42.56994000000001</v>
      </c>
      <c r="F131" s="88">
        <v>-24.897122241656906</v>
      </c>
      <c r="G131" s="88">
        <v>-6.036365448109138E-05</v>
      </c>
      <c r="H131" s="88">
        <v>0.00015818875840912952</v>
      </c>
      <c r="I131" s="88"/>
      <c r="J131" s="87">
        <v>0.060160000000000005</v>
      </c>
      <c r="K131" s="87">
        <v>10.76391</v>
      </c>
      <c r="L131" s="88">
        <v>-99.4410952897228</v>
      </c>
      <c r="M131" s="88">
        <v>-0.0005064772297259185</v>
      </c>
      <c r="N131" s="88">
        <v>2.2350529307342494E-06</v>
      </c>
    </row>
    <row r="132" spans="1:14" s="85" customFormat="1" ht="12.75">
      <c r="A132" s="84" t="s">
        <v>20</v>
      </c>
      <c r="B132" s="201">
        <v>5</v>
      </c>
      <c r="C132" s="45" t="s">
        <v>21</v>
      </c>
      <c r="D132" s="116">
        <v>31.97125000000001</v>
      </c>
      <c r="E132" s="116">
        <v>42.56994000000001</v>
      </c>
      <c r="F132" s="81">
        <v>-24.897122241656906</v>
      </c>
      <c r="G132" s="81">
        <v>-6.036365448109138E-05</v>
      </c>
      <c r="H132" s="81">
        <v>0.00015818875840912952</v>
      </c>
      <c r="I132" s="81"/>
      <c r="J132" s="116">
        <v>0.060160000000000005</v>
      </c>
      <c r="K132" s="116">
        <v>10.76391</v>
      </c>
      <c r="L132" s="81">
        <v>-99.4410952897228</v>
      </c>
      <c r="M132" s="81">
        <v>-0.0005064772297259185</v>
      </c>
      <c r="N132" s="81">
        <v>2.2350529307342494E-06</v>
      </c>
    </row>
    <row r="133" spans="1:14" s="85" customFormat="1" ht="14.25" customHeight="1">
      <c r="A133" s="86"/>
      <c r="B133" s="28"/>
      <c r="C133" s="28"/>
      <c r="D133" s="87"/>
      <c r="E133" s="87"/>
      <c r="F133" s="94"/>
      <c r="G133" s="94"/>
      <c r="H133" s="94"/>
      <c r="I133" s="94"/>
      <c r="J133" s="87"/>
      <c r="K133" s="87"/>
      <c r="L133" s="94"/>
      <c r="M133" s="94"/>
      <c r="N133" s="94"/>
    </row>
    <row r="134" spans="1:14" s="85" customFormat="1" ht="12.75">
      <c r="A134" s="179" t="s">
        <v>22</v>
      </c>
      <c r="B134" s="45" t="s">
        <v>23</v>
      </c>
      <c r="C134" s="204"/>
      <c r="D134" s="116">
        <v>236.24881999999997</v>
      </c>
      <c r="E134" s="116">
        <v>180.95961999999994</v>
      </c>
      <c r="F134" s="188">
        <v>30.553335600505815</v>
      </c>
      <c r="G134" s="188">
        <v>0.0003148934599781631</v>
      </c>
      <c r="H134" s="188">
        <v>0.0011689223133728556</v>
      </c>
      <c r="I134" s="188"/>
      <c r="J134" s="116">
        <v>59.01112</v>
      </c>
      <c r="K134" s="116">
        <v>19.620240000000003</v>
      </c>
      <c r="L134" s="188">
        <v>200.76655535304354</v>
      </c>
      <c r="M134" s="188">
        <v>0.0018638873085475732</v>
      </c>
      <c r="N134" s="188">
        <v>0.0021923699584759054</v>
      </c>
    </row>
    <row r="135" spans="1:14" s="85" customFormat="1" ht="10.5" customHeight="1">
      <c r="A135" s="101" t="s">
        <v>24</v>
      </c>
      <c r="B135" s="202">
        <v>6</v>
      </c>
      <c r="C135" s="102" t="s">
        <v>25</v>
      </c>
      <c r="D135" s="182">
        <v>236.24881999999997</v>
      </c>
      <c r="E135" s="182">
        <v>180.95871999999994</v>
      </c>
      <c r="F135" s="104">
        <v>30.553984908823427</v>
      </c>
      <c r="G135" s="104">
        <v>0.00031489858582758727</v>
      </c>
      <c r="H135" s="104">
        <v>0.0011689223133728556</v>
      </c>
      <c r="I135" s="104"/>
      <c r="J135" s="182">
        <v>59.01112</v>
      </c>
      <c r="K135" s="182">
        <v>19.620240000000003</v>
      </c>
      <c r="L135" s="104">
        <v>200.76655535304354</v>
      </c>
      <c r="M135" s="104">
        <v>0.0018638873085475732</v>
      </c>
      <c r="N135" s="104">
        <v>0.0021923699584759054</v>
      </c>
    </row>
    <row r="136" spans="1:14" s="85" customFormat="1" ht="12" customHeight="1">
      <c r="A136" s="205">
        <v>93</v>
      </c>
      <c r="B136" s="205"/>
      <c r="C136" s="205" t="s">
        <v>26</v>
      </c>
      <c r="D136" s="187">
        <v>9.999999999999999E-34</v>
      </c>
      <c r="E136" s="187">
        <v>0.0009</v>
      </c>
      <c r="F136" s="188">
        <v>-100</v>
      </c>
      <c r="G136" s="188">
        <v>-5.125849424125267E-09</v>
      </c>
      <c r="H136" s="188">
        <v>4.947844028905015E-39</v>
      </c>
      <c r="I136" s="188"/>
      <c r="J136" s="187">
        <v>9.999999999999999E-34</v>
      </c>
      <c r="K136" s="187">
        <v>9.999999999999999E-34</v>
      </c>
      <c r="L136" s="188">
        <v>0</v>
      </c>
      <c r="M136" s="188">
        <v>0</v>
      </c>
      <c r="N136" s="188">
        <v>3.7151810683747486E-38</v>
      </c>
    </row>
    <row r="137" spans="4:14" s="125" customFormat="1" ht="21.75" customHeight="1">
      <c r="D137" s="87"/>
      <c r="E137" s="87"/>
      <c r="F137" s="104"/>
      <c r="G137" s="104"/>
      <c r="H137" s="104"/>
      <c r="I137" s="104"/>
      <c r="J137" s="87"/>
      <c r="K137" s="87"/>
      <c r="L137" s="104"/>
      <c r="M137" s="104"/>
      <c r="N137" s="104"/>
    </row>
    <row r="138" spans="1:14" s="125" customFormat="1" ht="13.5" thickBot="1">
      <c r="A138" s="206" t="s">
        <v>27</v>
      </c>
      <c r="B138" s="206"/>
      <c r="C138" s="206" t="s">
        <v>577</v>
      </c>
      <c r="D138" s="218">
        <v>4652.5862300000035</v>
      </c>
      <c r="E138" s="218">
        <v>5046.016880000005</v>
      </c>
      <c r="F138" s="208">
        <v>-7.796855606238099</v>
      </c>
      <c r="G138" s="208">
        <v>-0.002240740300817484</v>
      </c>
      <c r="H138" s="208">
        <v>0.023020270997071216</v>
      </c>
      <c r="I138" s="208"/>
      <c r="J138" s="218">
        <v>874.6151700000001</v>
      </c>
      <c r="K138" s="218">
        <v>904.1145599999998</v>
      </c>
      <c r="L138" s="208">
        <v>-3.262793378750544</v>
      </c>
      <c r="M138" s="208">
        <v>-0.0013958443840527165</v>
      </c>
      <c r="N138" s="208">
        <v>0.032493537216973636</v>
      </c>
    </row>
    <row r="139" spans="1:14" s="125" customFormat="1" ht="12.75">
      <c r="A139" s="209"/>
      <c r="B139" s="209"/>
      <c r="C139" s="209"/>
      <c r="D139" s="182"/>
      <c r="E139" s="182"/>
      <c r="F139" s="104"/>
      <c r="G139" s="104"/>
      <c r="H139" s="104"/>
      <c r="I139" s="104"/>
      <c r="J139" s="182"/>
      <c r="K139" s="182"/>
      <c r="L139" s="104"/>
      <c r="M139" s="104"/>
      <c r="N139" s="104"/>
    </row>
    <row r="140" spans="1:14" ht="14.25" customHeight="1">
      <c r="A140" s="478" t="s">
        <v>662</v>
      </c>
      <c r="B140" s="474"/>
      <c r="C140" s="474"/>
      <c r="D140" s="758"/>
      <c r="E140" s="758"/>
      <c r="F140" s="476"/>
      <c r="G140" s="476"/>
      <c r="H140" s="476"/>
      <c r="I140" s="104"/>
      <c r="J140" s="182"/>
      <c r="K140" s="182"/>
      <c r="L140" s="104"/>
      <c r="M140" s="104"/>
      <c r="N140" s="104"/>
    </row>
    <row r="141" spans="1:14" ht="14.25" customHeight="1">
      <c r="A141" s="478" t="s">
        <v>596</v>
      </c>
      <c r="B141" s="477"/>
      <c r="C141" s="479"/>
      <c r="D141" s="472"/>
      <c r="E141" s="472"/>
      <c r="F141" s="475"/>
      <c r="G141" s="475"/>
      <c r="H141" s="475"/>
      <c r="I141" s="104"/>
      <c r="J141" s="87"/>
      <c r="K141" s="87"/>
      <c r="L141" s="210"/>
      <c r="M141" s="210"/>
      <c r="N141" s="210"/>
    </row>
    <row r="142" spans="1:14" ht="14.25" customHeight="1">
      <c r="A142" s="352" t="s">
        <v>918</v>
      </c>
      <c r="B142" s="477"/>
      <c r="C142" s="479"/>
      <c r="D142" s="472"/>
      <c r="E142" s="472"/>
      <c r="F142" s="475"/>
      <c r="G142" s="475"/>
      <c r="H142" s="475"/>
      <c r="I142" s="104"/>
      <c r="J142" s="87"/>
      <c r="K142" s="87"/>
      <c r="L142" s="210"/>
      <c r="M142" s="210"/>
      <c r="N142" s="210"/>
    </row>
    <row r="143" spans="1:14" ht="14.25" customHeight="1">
      <c r="A143" s="759" t="s">
        <v>497</v>
      </c>
      <c r="B143" s="477"/>
      <c r="C143" s="479"/>
      <c r="D143" s="480"/>
      <c r="E143" s="481"/>
      <c r="F143" s="357"/>
      <c r="G143" s="358"/>
      <c r="H143" s="484"/>
      <c r="I143" s="124"/>
      <c r="K143" s="212"/>
      <c r="L143" s="85"/>
      <c r="M143" s="85"/>
      <c r="N143" s="85"/>
    </row>
    <row r="144" spans="1:14" ht="14.25" customHeight="1">
      <c r="A144" s="478" t="s">
        <v>29</v>
      </c>
      <c r="B144" s="477"/>
      <c r="C144" s="479"/>
      <c r="D144" s="480"/>
      <c r="E144" s="481"/>
      <c r="F144" s="357"/>
      <c r="G144" s="358"/>
      <c r="H144" s="482"/>
      <c r="I144" s="124"/>
      <c r="K144" s="212"/>
      <c r="L144" s="85"/>
      <c r="M144" s="85"/>
      <c r="N144" s="85"/>
    </row>
    <row r="145" spans="1:14" ht="14.25" customHeight="1">
      <c r="A145" s="485" t="s">
        <v>1033</v>
      </c>
      <c r="B145" s="477"/>
      <c r="C145" s="479"/>
      <c r="D145" s="481"/>
      <c r="E145" s="481"/>
      <c r="F145" s="357"/>
      <c r="G145" s="357"/>
      <c r="H145" s="357"/>
      <c r="I145" s="214"/>
      <c r="K145" s="215"/>
      <c r="L145" s="85"/>
      <c r="M145" s="85"/>
      <c r="N145" s="85"/>
    </row>
    <row r="146" spans="1:14" ht="14.25" customHeight="1">
      <c r="A146" s="485" t="s">
        <v>1034</v>
      </c>
      <c r="B146" s="477"/>
      <c r="C146" s="479"/>
      <c r="D146" s="481"/>
      <c r="E146" s="481"/>
      <c r="F146" s="357"/>
      <c r="G146" s="357"/>
      <c r="H146" s="357"/>
      <c r="I146" s="214"/>
      <c r="K146" s="215"/>
      <c r="L146" s="85"/>
      <c r="M146" s="85"/>
      <c r="N146" s="85"/>
    </row>
    <row r="147" spans="1:14" ht="14.25" customHeight="1">
      <c r="A147" s="485" t="s">
        <v>1035</v>
      </c>
      <c r="B147" s="477"/>
      <c r="C147" s="479"/>
      <c r="D147" s="481"/>
      <c r="E147" s="481"/>
      <c r="F147" s="357"/>
      <c r="G147" s="357"/>
      <c r="H147" s="357"/>
      <c r="I147" s="214"/>
      <c r="K147" s="215"/>
      <c r="L147" s="85"/>
      <c r="M147" s="85"/>
      <c r="N147" s="85"/>
    </row>
    <row r="148" spans="1:14" ht="14.25" customHeight="1">
      <c r="A148" s="485" t="s">
        <v>1036</v>
      </c>
      <c r="B148" s="477"/>
      <c r="C148" s="479"/>
      <c r="D148" s="481"/>
      <c r="E148" s="481"/>
      <c r="F148" s="357"/>
      <c r="G148" s="357"/>
      <c r="H148" s="357"/>
      <c r="I148" s="214"/>
      <c r="K148" s="215"/>
      <c r="L148" s="85"/>
      <c r="M148" s="85"/>
      <c r="N148" s="85"/>
    </row>
    <row r="149" spans="1:14" ht="14.25" customHeight="1">
      <c r="A149" s="853" t="s">
        <v>1037</v>
      </c>
      <c r="B149" s="853"/>
      <c r="C149" s="853"/>
      <c r="D149" s="853"/>
      <c r="E149" s="853"/>
      <c r="F149" s="853"/>
      <c r="G149" s="853"/>
      <c r="H149" s="853"/>
      <c r="I149" s="216"/>
      <c r="K149" s="215"/>
      <c r="L149" s="85"/>
      <c r="M149" s="85"/>
      <c r="N149" s="85"/>
    </row>
    <row r="150" spans="1:8" ht="14.25" customHeight="1">
      <c r="A150" s="479" t="s">
        <v>1031</v>
      </c>
      <c r="B150" s="479"/>
      <c r="C150" s="479"/>
      <c r="D150" s="477"/>
      <c r="E150" s="477"/>
      <c r="F150" s="357"/>
      <c r="G150" s="357"/>
      <c r="H150" s="357"/>
    </row>
    <row r="151" ht="28.5" customHeight="1"/>
  </sheetData>
  <sheetProtection/>
  <mergeCells count="16">
    <mergeCell ref="A9:G9"/>
    <mergeCell ref="D11:H11"/>
    <mergeCell ref="J11:N11"/>
    <mergeCell ref="D12:H12"/>
    <mergeCell ref="J12:N12"/>
    <mergeCell ref="H13:H14"/>
    <mergeCell ref="N13:N14"/>
    <mergeCell ref="B106:C106"/>
    <mergeCell ref="B110:C110"/>
    <mergeCell ref="A149:H149"/>
    <mergeCell ref="B51:C51"/>
    <mergeCell ref="B55:C55"/>
    <mergeCell ref="B64:C64"/>
    <mergeCell ref="B68:C68"/>
    <mergeCell ref="B86:C86"/>
    <mergeCell ref="B102:C102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ignoredErrors>
    <ignoredError sqref="A18:A106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1"/>
  <sheetViews>
    <sheetView zoomScalePageLayoutView="0" workbookViewId="0" topLeftCell="A1">
      <selection activeCell="C175" sqref="C175"/>
    </sheetView>
  </sheetViews>
  <sheetFormatPr defaultColWidth="3.8515625" defaultRowHeight="12.75"/>
  <cols>
    <col min="1" max="1" width="4.28125" style="219" customWidth="1"/>
    <col min="2" max="2" width="2.140625" style="219" customWidth="1"/>
    <col min="3" max="3" width="63.28125" style="539" customWidth="1"/>
    <col min="4" max="4" width="17.00390625" style="219" customWidth="1"/>
    <col min="5" max="5" width="16.7109375" style="219" customWidth="1"/>
    <col min="6" max="6" width="11.57421875" style="575" customWidth="1"/>
    <col min="7" max="7" width="14.140625" style="575" customWidth="1"/>
    <col min="8" max="8" width="11.8515625" style="576" customWidth="1"/>
    <col min="9" max="9" width="3.421875" style="219" customWidth="1"/>
    <col min="10" max="10" width="15.421875" style="219" customWidth="1"/>
    <col min="11" max="11" width="14.57421875" style="219" customWidth="1"/>
    <col min="12" max="12" width="12.57421875" style="219" customWidth="1"/>
    <col min="13" max="13" width="15.140625" style="219" customWidth="1"/>
    <col min="14" max="14" width="14.140625" style="219" customWidth="1"/>
    <col min="15" max="16384" width="3.8515625" style="219" customWidth="1"/>
  </cols>
  <sheetData>
    <row r="1" ht="3" customHeight="1"/>
    <row r="2" ht="12.75">
      <c r="H2" s="575"/>
    </row>
    <row r="3" ht="12.75">
      <c r="H3" s="575"/>
    </row>
    <row r="4" ht="12.75">
      <c r="H4" s="575"/>
    </row>
    <row r="5" ht="12.75"/>
    <row r="7" ht="12.75" customHeight="1" hidden="1"/>
    <row r="8" spans="1:8" s="70" customFormat="1" ht="15">
      <c r="A8" s="68" t="s">
        <v>1004</v>
      </c>
      <c r="B8" s="68"/>
      <c r="C8" s="68"/>
      <c r="D8" s="68"/>
      <c r="E8" s="68"/>
      <c r="F8" s="68"/>
      <c r="G8" s="69"/>
      <c r="H8" s="69"/>
    </row>
    <row r="9" spans="1:8" s="70" customFormat="1" ht="15">
      <c r="A9" s="845" t="s">
        <v>172</v>
      </c>
      <c r="B9" s="845"/>
      <c r="C9" s="845"/>
      <c r="D9" s="845"/>
      <c r="E9" s="845"/>
      <c r="F9" s="845"/>
      <c r="G9" s="845"/>
      <c r="H9" s="71"/>
    </row>
    <row r="10" spans="1:9" s="70" customFormat="1" ht="15.75" thickBot="1">
      <c r="A10" s="394" t="s">
        <v>544</v>
      </c>
      <c r="B10" s="394"/>
      <c r="C10" s="394"/>
      <c r="D10" s="68"/>
      <c r="E10" s="68"/>
      <c r="F10" s="68"/>
      <c r="G10" s="68"/>
      <c r="H10" s="71"/>
      <c r="I10" s="72"/>
    </row>
    <row r="11" spans="1:14" ht="20.25" customHeight="1" thickBot="1">
      <c r="A11" s="849" t="s">
        <v>173</v>
      </c>
      <c r="B11" s="73"/>
      <c r="C11" s="849" t="s">
        <v>591</v>
      </c>
      <c r="D11" s="864" t="s">
        <v>1029</v>
      </c>
      <c r="E11" s="864"/>
      <c r="F11" s="864"/>
      <c r="G11" s="864"/>
      <c r="H11" s="864"/>
      <c r="J11" s="839" t="s">
        <v>1030</v>
      </c>
      <c r="K11" s="839"/>
      <c r="L11" s="839"/>
      <c r="M11" s="839"/>
      <c r="N11" s="839"/>
    </row>
    <row r="12" spans="1:14" s="3" customFormat="1" ht="12.75" customHeight="1">
      <c r="A12" s="850"/>
      <c r="B12" s="393"/>
      <c r="C12" s="850"/>
      <c r="D12" s="846" t="s">
        <v>542</v>
      </c>
      <c r="E12" s="846"/>
      <c r="F12" s="846"/>
      <c r="G12" s="846"/>
      <c r="H12" s="846"/>
      <c r="J12" s="846" t="s">
        <v>542</v>
      </c>
      <c r="K12" s="846"/>
      <c r="L12" s="846"/>
      <c r="M12" s="846"/>
      <c r="N12" s="846"/>
    </row>
    <row r="13" spans="1:14" s="3" customFormat="1" ht="13.5" customHeight="1">
      <c r="A13" s="850"/>
      <c r="B13" s="19"/>
      <c r="C13" s="850"/>
      <c r="D13" s="127" t="s">
        <v>873</v>
      </c>
      <c r="E13" s="127" t="s">
        <v>538</v>
      </c>
      <c r="F13" s="74" t="s">
        <v>539</v>
      </c>
      <c r="G13" s="74" t="s">
        <v>597</v>
      </c>
      <c r="H13" s="847" t="s">
        <v>593</v>
      </c>
      <c r="J13" s="127" t="s">
        <v>873</v>
      </c>
      <c r="K13" s="127" t="s">
        <v>538</v>
      </c>
      <c r="L13" s="74" t="s">
        <v>539</v>
      </c>
      <c r="M13" s="74" t="s">
        <v>597</v>
      </c>
      <c r="N13" s="847" t="s">
        <v>593</v>
      </c>
    </row>
    <row r="14" spans="1:14" s="3" customFormat="1" ht="13.5" customHeight="1" thickBot="1">
      <c r="A14" s="851"/>
      <c r="B14" s="11"/>
      <c r="C14" s="851"/>
      <c r="D14" s="12"/>
      <c r="E14" s="12"/>
      <c r="F14" s="75" t="s">
        <v>540</v>
      </c>
      <c r="G14" s="75" t="s">
        <v>598</v>
      </c>
      <c r="H14" s="848"/>
      <c r="I14" s="76"/>
      <c r="J14" s="12"/>
      <c r="K14" s="12"/>
      <c r="L14" s="75" t="s">
        <v>540</v>
      </c>
      <c r="M14" s="75" t="s">
        <v>598</v>
      </c>
      <c r="N14" s="848"/>
    </row>
    <row r="15" spans="1:14" ht="10.5" customHeight="1">
      <c r="A15" s="14"/>
      <c r="B15" s="14"/>
      <c r="C15" s="14"/>
      <c r="D15" s="77"/>
      <c r="E15" s="77"/>
      <c r="F15" s="78"/>
      <c r="G15" s="78"/>
      <c r="H15" s="79"/>
      <c r="J15" s="77"/>
      <c r="K15" s="77"/>
      <c r="L15" s="78"/>
      <c r="M15" s="78"/>
      <c r="N15" s="79"/>
    </row>
    <row r="16" spans="1:14" ht="13.5" customHeight="1">
      <c r="A16" s="23"/>
      <c r="B16" s="45" t="s">
        <v>611</v>
      </c>
      <c r="C16" s="45"/>
      <c r="D16" s="80">
        <v>39143265.94939001</v>
      </c>
      <c r="E16" s="80">
        <v>35200585.72665998</v>
      </c>
      <c r="F16" s="55">
        <v>11.200609709582034</v>
      </c>
      <c r="G16" s="81">
        <v>11.200609709582004</v>
      </c>
      <c r="H16" s="81">
        <v>99.99999999999997</v>
      </c>
      <c r="I16" s="81"/>
      <c r="J16" s="80">
        <v>5165182.352650001</v>
      </c>
      <c r="K16" s="80">
        <v>4756833.171220001</v>
      </c>
      <c r="L16" s="55">
        <v>8.584475568758894</v>
      </c>
      <c r="M16" s="81">
        <v>8.584475568758897</v>
      </c>
      <c r="N16" s="81">
        <v>100</v>
      </c>
    </row>
    <row r="17" spans="1:14" ht="12.75">
      <c r="A17" s="9">
        <v>0</v>
      </c>
      <c r="B17" s="28" t="s">
        <v>174</v>
      </c>
      <c r="C17" s="28"/>
      <c r="D17" s="82">
        <v>1825348.554090001</v>
      </c>
      <c r="E17" s="82">
        <v>1837904.2399300006</v>
      </c>
      <c r="F17" s="83">
        <v>-0.6831523409771285</v>
      </c>
      <c r="G17" s="83">
        <v>-0.035668968515175474</v>
      </c>
      <c r="H17" s="83">
        <v>4.663250522963699</v>
      </c>
      <c r="I17" s="83"/>
      <c r="J17" s="82">
        <v>303684.97304000007</v>
      </c>
      <c r="K17" s="82">
        <v>195457.34785</v>
      </c>
      <c r="L17" s="83">
        <v>55.37147944576497</v>
      </c>
      <c r="M17" s="83">
        <v>2.275203297958894</v>
      </c>
      <c r="N17" s="83">
        <v>5.879462762513976</v>
      </c>
    </row>
    <row r="18" spans="1:14" s="85" customFormat="1" ht="15" customHeight="1">
      <c r="A18" s="84" t="s">
        <v>669</v>
      </c>
      <c r="B18" s="45" t="s">
        <v>175</v>
      </c>
      <c r="C18" s="45"/>
      <c r="D18" s="80">
        <v>1783508.142460001</v>
      </c>
      <c r="E18" s="80">
        <v>1788339.4141700007</v>
      </c>
      <c r="F18" s="81">
        <v>-0.2701540698437296</v>
      </c>
      <c r="G18" s="81">
        <v>-0.01372497533852311</v>
      </c>
      <c r="H18" s="81">
        <v>4.5563600767651184</v>
      </c>
      <c r="I18" s="81"/>
      <c r="J18" s="80">
        <v>298541.2403700001</v>
      </c>
      <c r="K18" s="80">
        <v>189138.19585</v>
      </c>
      <c r="L18" s="81">
        <v>57.84291429255488</v>
      </c>
      <c r="M18" s="81">
        <v>2.299913421011171</v>
      </c>
      <c r="N18" s="81">
        <v>5.779878036964818</v>
      </c>
    </row>
    <row r="19" spans="1:14" ht="10.5" customHeight="1">
      <c r="A19" s="67" t="s">
        <v>176</v>
      </c>
      <c r="B19" s="17"/>
      <c r="C19" s="17" t="s">
        <v>177</v>
      </c>
      <c r="D19" s="95">
        <v>1152735.350840001</v>
      </c>
      <c r="E19" s="95">
        <v>1151365.1027500005</v>
      </c>
      <c r="F19" s="123">
        <v>0.119010736622776</v>
      </c>
      <c r="G19" s="123">
        <v>0.0038926854815446105</v>
      </c>
      <c r="H19" s="123">
        <v>2.9449135703965563</v>
      </c>
      <c r="I19" s="123"/>
      <c r="J19" s="95">
        <v>208945.20800000004</v>
      </c>
      <c r="K19" s="95">
        <v>103603.56443000001</v>
      </c>
      <c r="L19" s="123">
        <v>101.67762484771879</v>
      </c>
      <c r="M19" s="123">
        <v>2.214533068078625</v>
      </c>
      <c r="N19" s="123">
        <v>4.045262949773701</v>
      </c>
    </row>
    <row r="20" spans="1:14" ht="12.75">
      <c r="A20" s="166" t="s">
        <v>178</v>
      </c>
      <c r="B20" s="25"/>
      <c r="C20" s="25" t="s">
        <v>179</v>
      </c>
      <c r="D20" s="90">
        <v>114707.27007999999</v>
      </c>
      <c r="E20" s="90">
        <v>109210.50379</v>
      </c>
      <c r="F20" s="229">
        <v>5.0331846289892335</v>
      </c>
      <c r="G20" s="229">
        <v>0.01561555348164812</v>
      </c>
      <c r="H20" s="229">
        <v>0.29304470972940755</v>
      </c>
      <c r="I20" s="229"/>
      <c r="J20" s="90">
        <v>16497.01809</v>
      </c>
      <c r="K20" s="90">
        <v>11632.924069999997</v>
      </c>
      <c r="L20" s="229">
        <v>41.813167443806805</v>
      </c>
      <c r="M20" s="229">
        <v>0.10225487934764999</v>
      </c>
      <c r="N20" s="229">
        <v>0.3193888804629752</v>
      </c>
    </row>
    <row r="21" spans="1:14" ht="12.75">
      <c r="A21" s="67" t="s">
        <v>180</v>
      </c>
      <c r="B21" s="17"/>
      <c r="C21" s="17" t="s">
        <v>181</v>
      </c>
      <c r="D21" s="95">
        <v>164239.25338</v>
      </c>
      <c r="E21" s="95">
        <v>130267.23198999999</v>
      </c>
      <c r="F21" s="123">
        <v>26.078715937257268</v>
      </c>
      <c r="G21" s="123">
        <v>0.0965098184837036</v>
      </c>
      <c r="H21" s="123">
        <v>0.41958495132304985</v>
      </c>
      <c r="I21" s="123"/>
      <c r="J21" s="95">
        <v>26372.083020000002</v>
      </c>
      <c r="K21" s="95">
        <v>19379.57773</v>
      </c>
      <c r="L21" s="123">
        <v>36.08182483344543</v>
      </c>
      <c r="M21" s="123">
        <v>0.1469991702106847</v>
      </c>
      <c r="N21" s="123">
        <v>0.5105740943777093</v>
      </c>
    </row>
    <row r="22" spans="1:14" ht="12.75">
      <c r="A22" s="166" t="s">
        <v>182</v>
      </c>
      <c r="B22" s="25"/>
      <c r="C22" s="25" t="s">
        <v>57</v>
      </c>
      <c r="D22" s="90">
        <v>124165.32387000005</v>
      </c>
      <c r="E22" s="90">
        <v>124841.98198000004</v>
      </c>
      <c r="F22" s="229">
        <v>-0.5420116688858653</v>
      </c>
      <c r="G22" s="229">
        <v>-0.0019222921892674831</v>
      </c>
      <c r="H22" s="229">
        <v>0.31720736851784076</v>
      </c>
      <c r="I22" s="229"/>
      <c r="J22" s="90">
        <v>18292.97697</v>
      </c>
      <c r="K22" s="90">
        <v>19348.058699999998</v>
      </c>
      <c r="L22" s="229">
        <v>-5.453165851724433</v>
      </c>
      <c r="M22" s="229">
        <v>-0.022180339146293786</v>
      </c>
      <c r="N22" s="229">
        <v>0.3541593640080253</v>
      </c>
    </row>
    <row r="23" spans="1:14" ht="12.75">
      <c r="A23" s="67" t="s">
        <v>183</v>
      </c>
      <c r="B23" s="17"/>
      <c r="C23" s="17" t="s">
        <v>184</v>
      </c>
      <c r="D23" s="95">
        <v>32647.53219999999</v>
      </c>
      <c r="E23" s="95">
        <v>28051.689779999997</v>
      </c>
      <c r="F23" s="123">
        <v>16.383477986686884</v>
      </c>
      <c r="G23" s="123">
        <v>0.013056153257470445</v>
      </c>
      <c r="H23" s="123">
        <v>0.0834052330794558</v>
      </c>
      <c r="I23" s="123"/>
      <c r="J23" s="95">
        <v>3821.56698</v>
      </c>
      <c r="K23" s="95">
        <v>3555.839559999999</v>
      </c>
      <c r="L23" s="123">
        <v>7.472986773340279</v>
      </c>
      <c r="M23" s="123">
        <v>0.0055862253401636345</v>
      </c>
      <c r="N23" s="123">
        <v>0.07398706800814771</v>
      </c>
    </row>
    <row r="24" spans="1:14" ht="12.75">
      <c r="A24" s="166" t="s">
        <v>185</v>
      </c>
      <c r="B24" s="25"/>
      <c r="C24" s="25" t="s">
        <v>186</v>
      </c>
      <c r="D24" s="90">
        <v>134810.6947</v>
      </c>
      <c r="E24" s="90">
        <v>112410.52126000011</v>
      </c>
      <c r="F24" s="229">
        <v>19.927114640976857</v>
      </c>
      <c r="G24" s="229">
        <v>0.06363579746638873</v>
      </c>
      <c r="H24" s="229">
        <v>0.34440328733504877</v>
      </c>
      <c r="I24" s="229"/>
      <c r="J24" s="90">
        <v>17459.598320000005</v>
      </c>
      <c r="K24" s="90">
        <v>23300.857819999994</v>
      </c>
      <c r="L24" s="229">
        <v>-25.068860318894437</v>
      </c>
      <c r="M24" s="229">
        <v>-0.12279723273334522</v>
      </c>
      <c r="N24" s="229">
        <v>0.3380248194149882</v>
      </c>
    </row>
    <row r="25" spans="1:14" ht="12.75">
      <c r="A25" s="67" t="s">
        <v>187</v>
      </c>
      <c r="B25" s="17"/>
      <c r="C25" s="17" t="s">
        <v>188</v>
      </c>
      <c r="D25" s="95">
        <v>1171.1208499999998</v>
      </c>
      <c r="E25" s="95">
        <v>689.57771</v>
      </c>
      <c r="F25" s="123">
        <v>69.83159882009524</v>
      </c>
      <c r="G25" s="123">
        <v>0.0013679975206642423</v>
      </c>
      <c r="H25" s="123">
        <v>0.002991883333174579</v>
      </c>
      <c r="I25" s="123"/>
      <c r="J25" s="95">
        <v>590.9808999999999</v>
      </c>
      <c r="K25" s="95">
        <v>278.92359999999996</v>
      </c>
      <c r="L25" s="123">
        <v>111.87913105954462</v>
      </c>
      <c r="M25" s="123">
        <v>0.006560190125817795</v>
      </c>
      <c r="N25" s="123">
        <v>0.011441627025942206</v>
      </c>
    </row>
    <row r="26" spans="1:14" ht="12.75">
      <c r="A26" s="166" t="s">
        <v>1018</v>
      </c>
      <c r="B26" s="25"/>
      <c r="C26" s="25" t="s">
        <v>1019</v>
      </c>
      <c r="D26" s="90">
        <v>9.999999999999999E-34</v>
      </c>
      <c r="E26" s="90">
        <v>9.999999999999999E-34</v>
      </c>
      <c r="F26" s="229">
        <v>0</v>
      </c>
      <c r="G26" s="229">
        <v>0</v>
      </c>
      <c r="H26" s="229">
        <v>2.554717844170035E-39</v>
      </c>
      <c r="I26" s="229"/>
      <c r="J26" s="90">
        <v>9.999999999999999E-34</v>
      </c>
      <c r="K26" s="90">
        <v>9.999999999999999E-34</v>
      </c>
      <c r="L26" s="229">
        <v>0</v>
      </c>
      <c r="M26" s="229">
        <v>0</v>
      </c>
      <c r="N26" s="229">
        <v>1.9360400693054896E-38</v>
      </c>
    </row>
    <row r="27" spans="1:14" ht="12.75">
      <c r="A27" s="67" t="s">
        <v>189</v>
      </c>
      <c r="B27" s="17"/>
      <c r="C27" s="17" t="s">
        <v>190</v>
      </c>
      <c r="D27" s="95">
        <v>59031.59654000001</v>
      </c>
      <c r="E27" s="95">
        <v>131502.8049100001</v>
      </c>
      <c r="F27" s="123">
        <v>-55.110009569452934</v>
      </c>
      <c r="G27" s="123">
        <v>-0.2058806888406755</v>
      </c>
      <c r="H27" s="123">
        <v>0.15080907305058414</v>
      </c>
      <c r="I27" s="123"/>
      <c r="J27" s="95">
        <v>6561.80809</v>
      </c>
      <c r="K27" s="95">
        <v>8038.44994</v>
      </c>
      <c r="L27" s="123">
        <v>-18.36973373003303</v>
      </c>
      <c r="M27" s="123">
        <v>-0.031042540212131944</v>
      </c>
      <c r="N27" s="123">
        <v>0.12703923389332925</v>
      </c>
    </row>
    <row r="28" spans="1:14" s="85" customFormat="1" ht="12.75">
      <c r="A28" s="84" t="s">
        <v>677</v>
      </c>
      <c r="B28" s="45" t="s">
        <v>191</v>
      </c>
      <c r="C28" s="45"/>
      <c r="D28" s="80">
        <v>11049.520979999998</v>
      </c>
      <c r="E28" s="80">
        <v>11489.301450000003</v>
      </c>
      <c r="F28" s="81">
        <v>-3.827738978856761</v>
      </c>
      <c r="G28" s="81">
        <v>-0.0012493555459985634</v>
      </c>
      <c r="H28" s="81">
        <v>0.02822840841713717</v>
      </c>
      <c r="I28" s="81"/>
      <c r="J28" s="80">
        <v>1740.1355899999999</v>
      </c>
      <c r="K28" s="80">
        <v>1263.03873</v>
      </c>
      <c r="L28" s="81">
        <v>37.77373160995624</v>
      </c>
      <c r="M28" s="81">
        <v>0.010029716049041872</v>
      </c>
      <c r="N28" s="81">
        <v>0.03368972228264549</v>
      </c>
    </row>
    <row r="29" spans="1:14" ht="12.75">
      <c r="A29" s="86" t="s">
        <v>40</v>
      </c>
      <c r="B29" s="28" t="s">
        <v>192</v>
      </c>
      <c r="C29" s="3"/>
      <c r="D29" s="82">
        <v>29727.697530000005</v>
      </c>
      <c r="E29" s="82">
        <v>36690.79056</v>
      </c>
      <c r="F29" s="88">
        <v>-18.97776778239034</v>
      </c>
      <c r="G29" s="88">
        <v>-0.01978118513160517</v>
      </c>
      <c r="H29" s="88">
        <v>0.0759458793459805</v>
      </c>
      <c r="I29" s="88"/>
      <c r="J29" s="82">
        <v>3313.8574</v>
      </c>
      <c r="K29" s="82">
        <v>4928.5747999999985</v>
      </c>
      <c r="L29" s="88">
        <v>-32.76235961763224</v>
      </c>
      <c r="M29" s="88">
        <v>-0.03394521821302105</v>
      </c>
      <c r="N29" s="88">
        <v>0.0641576071036451</v>
      </c>
    </row>
    <row r="30" spans="1:14" s="85" customFormat="1" ht="12.75">
      <c r="A30" s="84" t="s">
        <v>42</v>
      </c>
      <c r="B30" s="45" t="s">
        <v>193</v>
      </c>
      <c r="C30" s="45"/>
      <c r="D30" s="80">
        <v>1063.1931200000001</v>
      </c>
      <c r="E30" s="80">
        <v>1384.7337500000008</v>
      </c>
      <c r="F30" s="81">
        <v>-23.2203938121679</v>
      </c>
      <c r="G30" s="81">
        <v>-0.000913452499048828</v>
      </c>
      <c r="H30" s="81">
        <v>0.002716158435462814</v>
      </c>
      <c r="I30" s="81"/>
      <c r="J30" s="80">
        <v>89.73968</v>
      </c>
      <c r="K30" s="80">
        <v>127.53847</v>
      </c>
      <c r="L30" s="81">
        <v>-29.63716751502507</v>
      </c>
      <c r="M30" s="81">
        <v>-0.0007946208882979517</v>
      </c>
      <c r="N30" s="81">
        <v>0.0017373961628665247</v>
      </c>
    </row>
    <row r="31" spans="1:14" s="85" customFormat="1" ht="12.75">
      <c r="A31" s="86" t="s">
        <v>612</v>
      </c>
      <c r="B31" s="28" t="s">
        <v>194</v>
      </c>
      <c r="C31" s="28"/>
      <c r="D31" s="87">
        <v>114394.71774000001</v>
      </c>
      <c r="E31" s="87">
        <v>102061.63169999998</v>
      </c>
      <c r="F31" s="88">
        <v>12.083959304366115</v>
      </c>
      <c r="G31" s="88">
        <v>0.03503659324242231</v>
      </c>
      <c r="H31" s="88">
        <v>0.2922462266891725</v>
      </c>
      <c r="I31" s="88"/>
      <c r="J31" s="87">
        <v>11129.917529999999</v>
      </c>
      <c r="K31" s="87">
        <v>13103.12685</v>
      </c>
      <c r="L31" s="88">
        <v>-15.059072102320384</v>
      </c>
      <c r="M31" s="88">
        <v>-0.04148157500957567</v>
      </c>
      <c r="N31" s="88">
        <v>0.21547966306145586</v>
      </c>
    </row>
    <row r="32" spans="1:14" s="85" customFormat="1" ht="15" customHeight="1">
      <c r="A32" s="84" t="s">
        <v>614</v>
      </c>
      <c r="B32" s="170" t="s">
        <v>195</v>
      </c>
      <c r="C32" s="170"/>
      <c r="D32" s="80">
        <v>1992.2635799999996</v>
      </c>
      <c r="E32" s="80">
        <v>1464.6713200000004</v>
      </c>
      <c r="F32" s="81">
        <v>36.02120508511077</v>
      </c>
      <c r="G32" s="81">
        <v>0.001498816707474316</v>
      </c>
      <c r="H32" s="81">
        <v>0.005089671318116076</v>
      </c>
      <c r="I32" s="81"/>
      <c r="J32" s="80">
        <v>116.91938</v>
      </c>
      <c r="K32" s="80">
        <v>126.46709999999999</v>
      </c>
      <c r="L32" s="81">
        <v>-7.549568227625987</v>
      </c>
      <c r="M32" s="81">
        <v>-0.000200715889255188</v>
      </c>
      <c r="N32" s="81">
        <v>0.0022636060455835487</v>
      </c>
    </row>
    <row r="33" spans="1:14" s="85" customFormat="1" ht="12.75">
      <c r="A33" s="86" t="s">
        <v>620</v>
      </c>
      <c r="B33" s="28" t="s">
        <v>196</v>
      </c>
      <c r="C33" s="28"/>
      <c r="D33" s="82">
        <v>6806.266019999999</v>
      </c>
      <c r="E33" s="82">
        <v>14.8686</v>
      </c>
      <c r="F33" s="88" t="s">
        <v>1005</v>
      </c>
      <c r="G33" s="88">
        <v>0.019293421628653117</v>
      </c>
      <c r="H33" s="88">
        <v>0.017388089253462167</v>
      </c>
      <c r="I33" s="88"/>
      <c r="J33" s="82">
        <v>4.276860000000001</v>
      </c>
      <c r="K33" s="82">
        <v>9.736540000000002</v>
      </c>
      <c r="L33" s="88">
        <v>-56.07412900270528</v>
      </c>
      <c r="M33" s="88">
        <v>-0.0001147755198360202</v>
      </c>
      <c r="N33" s="88">
        <v>8.28017233080988E-05</v>
      </c>
    </row>
    <row r="34" spans="1:14" s="85" customFormat="1" ht="12.75">
      <c r="A34" s="84" t="s">
        <v>687</v>
      </c>
      <c r="B34" s="170" t="s">
        <v>1020</v>
      </c>
      <c r="C34" s="170"/>
      <c r="D34" s="80">
        <v>1.9999999999999998E-33</v>
      </c>
      <c r="E34" s="80">
        <v>1.9999999999999998E-33</v>
      </c>
      <c r="F34" s="81">
        <v>0</v>
      </c>
      <c r="G34" s="81">
        <v>0</v>
      </c>
      <c r="H34" s="81">
        <v>5.10943568834007E-39</v>
      </c>
      <c r="I34" s="81"/>
      <c r="J34" s="80">
        <v>1.9999999999999998E-33</v>
      </c>
      <c r="K34" s="80">
        <v>1.9999999999999998E-33</v>
      </c>
      <c r="L34" s="81">
        <v>0</v>
      </c>
      <c r="M34" s="81">
        <v>0</v>
      </c>
      <c r="N34" s="81">
        <v>3.872080138610979E-38</v>
      </c>
    </row>
    <row r="35" spans="1:14" s="85" customFormat="1" ht="12.75">
      <c r="A35" s="86" t="s">
        <v>689</v>
      </c>
      <c r="B35" s="28" t="s">
        <v>197</v>
      </c>
      <c r="C35" s="28"/>
      <c r="D35" s="82">
        <v>21084.41536</v>
      </c>
      <c r="E35" s="82">
        <v>17787.34134</v>
      </c>
      <c r="F35" s="88">
        <v>18.536069876758773</v>
      </c>
      <c r="G35" s="88">
        <v>0.009366531698087297</v>
      </c>
      <c r="H35" s="88">
        <v>0.053864732154084785</v>
      </c>
      <c r="I35" s="88"/>
      <c r="J35" s="82">
        <v>1672.40016</v>
      </c>
      <c r="K35" s="82">
        <v>2571.75408</v>
      </c>
      <c r="L35" s="88">
        <v>-34.97044787423844</v>
      </c>
      <c r="M35" s="88">
        <v>-0.01890656845906034</v>
      </c>
      <c r="N35" s="88">
        <v>0.03237833721672912</v>
      </c>
    </row>
    <row r="36" spans="1:14" ht="12.75">
      <c r="A36" s="84" t="s">
        <v>198</v>
      </c>
      <c r="B36" s="170" t="s">
        <v>199</v>
      </c>
      <c r="C36" s="170"/>
      <c r="D36" s="80">
        <v>27797.934920000003</v>
      </c>
      <c r="E36" s="80">
        <v>24708.057059999996</v>
      </c>
      <c r="F36" s="81">
        <v>12.50554769440867</v>
      </c>
      <c r="G36" s="81">
        <v>0.00877791603808404</v>
      </c>
      <c r="H36" s="81">
        <v>0.07101588037120135</v>
      </c>
      <c r="I36" s="81"/>
      <c r="J36" s="80">
        <v>3277.7328100000004</v>
      </c>
      <c r="K36" s="80">
        <v>2441.3829100000003</v>
      </c>
      <c r="L36" s="81">
        <v>34.25721940520997</v>
      </c>
      <c r="M36" s="81">
        <v>0.017582073406738768</v>
      </c>
      <c r="N36" s="81">
        <v>0.06345822056637279</v>
      </c>
    </row>
    <row r="37" spans="1:14" ht="12.75">
      <c r="A37" s="86" t="s">
        <v>200</v>
      </c>
      <c r="B37" s="28" t="s">
        <v>201</v>
      </c>
      <c r="C37" s="28"/>
      <c r="D37" s="87">
        <v>56562.15743000001</v>
      </c>
      <c r="E37" s="87">
        <v>58073.69795999999</v>
      </c>
      <c r="F37" s="88">
        <v>-2.60279710625816</v>
      </c>
      <c r="G37" s="88">
        <v>-0.004294077779663715</v>
      </c>
      <c r="H37" s="88">
        <v>0.14450035289117577</v>
      </c>
      <c r="I37" s="88"/>
      <c r="J37" s="87">
        <v>6058.588319999999</v>
      </c>
      <c r="K37" s="87">
        <v>7953.78622</v>
      </c>
      <c r="L37" s="88">
        <v>-23.827619294499986</v>
      </c>
      <c r="M37" s="88">
        <v>-0.03984158854816288</v>
      </c>
      <c r="N37" s="88">
        <v>0.11729669750946228</v>
      </c>
    </row>
    <row r="38" spans="1:14" ht="12.75">
      <c r="A38" s="84" t="s">
        <v>202</v>
      </c>
      <c r="B38" s="45" t="s">
        <v>203</v>
      </c>
      <c r="C38" s="45"/>
      <c r="D38" s="80">
        <v>151.68043</v>
      </c>
      <c r="E38" s="80">
        <v>12.99542</v>
      </c>
      <c r="F38" s="81" t="s">
        <v>1005</v>
      </c>
      <c r="G38" s="81">
        <v>0.00039398494978725227</v>
      </c>
      <c r="H38" s="81">
        <v>0.00038750070113238396</v>
      </c>
      <c r="I38" s="81"/>
      <c r="J38" s="80">
        <v>9.999999999999999E-34</v>
      </c>
      <c r="K38" s="80">
        <v>9.999999999999999E-34</v>
      </c>
      <c r="L38" s="81">
        <v>0</v>
      </c>
      <c r="M38" s="81">
        <v>0</v>
      </c>
      <c r="N38" s="81">
        <v>1.9360400693054896E-38</v>
      </c>
    </row>
    <row r="39" spans="1:14" ht="12.75">
      <c r="A39" s="86" t="s">
        <v>1021</v>
      </c>
      <c r="B39" s="28" t="s">
        <v>1022</v>
      </c>
      <c r="C39" s="28"/>
      <c r="D39" s="87">
        <v>1.9999999999999998E-33</v>
      </c>
      <c r="E39" s="87">
        <v>1.9999999999999998E-33</v>
      </c>
      <c r="F39" s="88">
        <v>0</v>
      </c>
      <c r="G39" s="88">
        <v>0</v>
      </c>
      <c r="H39" s="88">
        <v>5.10943568834007E-39</v>
      </c>
      <c r="I39" s="88"/>
      <c r="J39" s="87">
        <v>1.9999999999999998E-33</v>
      </c>
      <c r="K39" s="87">
        <v>1.9999999999999998E-33</v>
      </c>
      <c r="L39" s="88">
        <v>0</v>
      </c>
      <c r="M39" s="88">
        <v>0</v>
      </c>
      <c r="N39" s="88">
        <v>3.872080138610979E-38</v>
      </c>
    </row>
    <row r="40" spans="1:14" ht="24" customHeight="1">
      <c r="A40" s="179" t="s">
        <v>623</v>
      </c>
      <c r="B40" s="862" t="s">
        <v>204</v>
      </c>
      <c r="C40" s="862"/>
      <c r="D40" s="187">
        <v>3842984.739730001</v>
      </c>
      <c r="E40" s="187">
        <v>3230977.286339999</v>
      </c>
      <c r="F40" s="188">
        <v>18.94186802171161</v>
      </c>
      <c r="G40" s="188">
        <v>1.7386286073259394</v>
      </c>
      <c r="H40" s="188">
        <v>9.817741689461373</v>
      </c>
      <c r="I40" s="188"/>
      <c r="J40" s="187">
        <v>584686.2070599999</v>
      </c>
      <c r="K40" s="187">
        <v>463734.86617</v>
      </c>
      <c r="L40" s="188">
        <v>26.08200282392839</v>
      </c>
      <c r="M40" s="188">
        <v>2.542686206062155</v>
      </c>
      <c r="N40" s="188">
        <v>11.319759248384061</v>
      </c>
    </row>
    <row r="41" spans="1:14" ht="12.75">
      <c r="A41" s="86" t="s">
        <v>625</v>
      </c>
      <c r="B41" s="28" t="s">
        <v>205</v>
      </c>
      <c r="C41" s="28"/>
      <c r="D41" s="82">
        <v>1183188.70072</v>
      </c>
      <c r="E41" s="82">
        <v>1045697.4452499998</v>
      </c>
      <c r="F41" s="88">
        <v>13.148282621760604</v>
      </c>
      <c r="G41" s="88">
        <v>0.39059365812162644</v>
      </c>
      <c r="H41" s="88">
        <v>3.022713286749744</v>
      </c>
      <c r="I41" s="88"/>
      <c r="J41" s="82">
        <v>171543.00075000004</v>
      </c>
      <c r="K41" s="82">
        <v>129246.54916</v>
      </c>
      <c r="L41" s="88">
        <v>32.72540107638727</v>
      </c>
      <c r="M41" s="88">
        <v>0.8891724823545184</v>
      </c>
      <c r="N41" s="88">
        <v>3.3211412306090176</v>
      </c>
    </row>
    <row r="42" spans="1:14" ht="12.75">
      <c r="A42" s="166" t="s">
        <v>206</v>
      </c>
      <c r="B42" s="25"/>
      <c r="C42" s="177" t="s">
        <v>207</v>
      </c>
      <c r="D42" s="97">
        <v>96719.68524000005</v>
      </c>
      <c r="E42" s="97">
        <v>71077.90898999998</v>
      </c>
      <c r="F42" s="91">
        <v>36.07559171951391</v>
      </c>
      <c r="G42" s="91">
        <v>0.07284474312192955</v>
      </c>
      <c r="H42" s="91">
        <v>0.24709150576513733</v>
      </c>
      <c r="I42" s="91"/>
      <c r="J42" s="97">
        <v>12912.381620000002</v>
      </c>
      <c r="K42" s="97">
        <v>9847.03389</v>
      </c>
      <c r="L42" s="91">
        <v>31.129655531225158</v>
      </c>
      <c r="M42" s="91">
        <v>0.06444093411865065</v>
      </c>
      <c r="N42" s="91">
        <v>0.24998888206483735</v>
      </c>
    </row>
    <row r="43" spans="1:14" ht="12.75">
      <c r="A43" s="67">
        <v>212</v>
      </c>
      <c r="B43" s="17"/>
      <c r="C43" s="17" t="s">
        <v>208</v>
      </c>
      <c r="D43" s="93">
        <v>240153.41160999992</v>
      </c>
      <c r="E43" s="93">
        <v>202139.69196999996</v>
      </c>
      <c r="F43" s="94">
        <v>18.805668134510505</v>
      </c>
      <c r="G43" s="94">
        <v>0.10799172472635703</v>
      </c>
      <c r="H43" s="94">
        <v>0.6135242059783782</v>
      </c>
      <c r="I43" s="94"/>
      <c r="J43" s="93">
        <v>33630.31542</v>
      </c>
      <c r="K43" s="93">
        <v>31075.70254</v>
      </c>
      <c r="L43" s="94">
        <v>8.220611832384982</v>
      </c>
      <c r="M43" s="94">
        <v>0.0537040671397944</v>
      </c>
      <c r="N43" s="94">
        <v>0.6510963819650227</v>
      </c>
    </row>
    <row r="44" spans="1:14" ht="12" customHeight="1">
      <c r="A44" s="166">
        <v>213</v>
      </c>
      <c r="B44" s="25"/>
      <c r="C44" s="25" t="s">
        <v>209</v>
      </c>
      <c r="D44" s="97">
        <v>37750.65605</v>
      </c>
      <c r="E44" s="97">
        <v>33269.17458999999</v>
      </c>
      <c r="F44" s="91">
        <v>13.470371643506446</v>
      </c>
      <c r="G44" s="91">
        <v>0.012731269572613549</v>
      </c>
      <c r="H44" s="91">
        <v>0.0964422746400605</v>
      </c>
      <c r="I44" s="91"/>
      <c r="J44" s="97">
        <v>5190.645150000002</v>
      </c>
      <c r="K44" s="97">
        <v>5331.2591</v>
      </c>
      <c r="L44" s="91">
        <v>-2.637537350229294</v>
      </c>
      <c r="M44" s="91">
        <v>-0.002956041234549632</v>
      </c>
      <c r="N44" s="91">
        <v>0.10049296995946208</v>
      </c>
    </row>
    <row r="45" spans="1:14" ht="12.75">
      <c r="A45" s="106">
        <v>214</v>
      </c>
      <c r="B45" s="107"/>
      <c r="C45" s="108" t="s">
        <v>210</v>
      </c>
      <c r="D45" s="93">
        <v>12127.317840000005</v>
      </c>
      <c r="E45" s="93">
        <v>8630.274889999999</v>
      </c>
      <c r="F45" s="109">
        <v>40.5206438331654</v>
      </c>
      <c r="G45" s="109">
        <v>0.00993461579632591</v>
      </c>
      <c r="H45" s="109">
        <v>0.030981875287769623</v>
      </c>
      <c r="I45" s="109"/>
      <c r="J45" s="93">
        <v>2125.3103300000002</v>
      </c>
      <c r="K45" s="93">
        <v>1407.44248</v>
      </c>
      <c r="L45" s="109">
        <v>51.00512882061087</v>
      </c>
      <c r="M45" s="109">
        <v>0.015091297595704548</v>
      </c>
      <c r="N45" s="109">
        <v>0.041146859585888734</v>
      </c>
    </row>
    <row r="46" spans="1:14" s="226" customFormat="1" ht="12.75">
      <c r="A46" s="166">
        <v>215</v>
      </c>
      <c r="B46" s="111"/>
      <c r="C46" s="112" t="s">
        <v>211</v>
      </c>
      <c r="D46" s="97">
        <v>19072.37364</v>
      </c>
      <c r="E46" s="97">
        <v>14235.697709999999</v>
      </c>
      <c r="F46" s="113">
        <v>33.9756858324017</v>
      </c>
      <c r="G46" s="113">
        <v>0.013740327980783666</v>
      </c>
      <c r="H46" s="113">
        <v>0.048724533268786216</v>
      </c>
      <c r="I46" s="113"/>
      <c r="J46" s="97">
        <v>2889.2182499999994</v>
      </c>
      <c r="K46" s="97">
        <v>2494.20502</v>
      </c>
      <c r="L46" s="113">
        <v>15.837239795147218</v>
      </c>
      <c r="M46" s="113">
        <v>0.008304122002636668</v>
      </c>
      <c r="N46" s="113">
        <v>0.05593642300968685</v>
      </c>
    </row>
    <row r="47" spans="1:14" ht="12.75">
      <c r="A47" s="67">
        <v>216</v>
      </c>
      <c r="B47" s="28"/>
      <c r="C47" s="17" t="s">
        <v>212</v>
      </c>
      <c r="D47" s="93">
        <v>436426.9160299999</v>
      </c>
      <c r="E47" s="93">
        <v>394682.9922999998</v>
      </c>
      <c r="F47" s="94">
        <v>10.576570195421647</v>
      </c>
      <c r="G47" s="94">
        <v>0.11858871910300164</v>
      </c>
      <c r="H47" s="94">
        <v>1.1149476300579384</v>
      </c>
      <c r="I47" s="94"/>
      <c r="J47" s="93">
        <v>68210.42161000003</v>
      </c>
      <c r="K47" s="93">
        <v>37135.87021</v>
      </c>
      <c r="L47" s="94">
        <v>83.67799441423142</v>
      </c>
      <c r="M47" s="94">
        <v>0.6532613249505708</v>
      </c>
      <c r="N47" s="94">
        <v>1.3205810938118114</v>
      </c>
    </row>
    <row r="48" spans="1:14" ht="12.75">
      <c r="A48" s="166">
        <v>217</v>
      </c>
      <c r="B48" s="25"/>
      <c r="C48" s="25" t="s">
        <v>213</v>
      </c>
      <c r="D48" s="97">
        <v>15.385560000000002</v>
      </c>
      <c r="E48" s="97">
        <v>9.99613</v>
      </c>
      <c r="F48" s="91">
        <v>53.915165168920375</v>
      </c>
      <c r="G48" s="91">
        <v>1.5310625913585838E-05</v>
      </c>
      <c r="H48" s="91">
        <v>3.9305764674548735E-05</v>
      </c>
      <c r="I48" s="91"/>
      <c r="J48" s="97">
        <v>9.999999999999999E-34</v>
      </c>
      <c r="K48" s="97">
        <v>5.04913</v>
      </c>
      <c r="L48" s="91">
        <v>-100</v>
      </c>
      <c r="M48" s="91">
        <v>-0.00010614477780193062</v>
      </c>
      <c r="N48" s="91">
        <v>1.9360400693054896E-38</v>
      </c>
    </row>
    <row r="49" spans="1:14" ht="46.5" customHeight="1">
      <c r="A49" s="106">
        <v>218</v>
      </c>
      <c r="B49" s="17"/>
      <c r="C49" s="230" t="s">
        <v>214</v>
      </c>
      <c r="D49" s="119">
        <v>340922.9547500001</v>
      </c>
      <c r="E49" s="119">
        <v>321651.7086700001</v>
      </c>
      <c r="F49" s="109">
        <v>5.99133956405356</v>
      </c>
      <c r="G49" s="109">
        <v>0.05474694719470103</v>
      </c>
      <c r="H49" s="109">
        <v>0.8709619559869988</v>
      </c>
      <c r="I49" s="109"/>
      <c r="J49" s="119">
        <v>46584.70837</v>
      </c>
      <c r="K49" s="119">
        <v>41949.98678999999</v>
      </c>
      <c r="L49" s="109">
        <v>11.048207483833664</v>
      </c>
      <c r="M49" s="109">
        <v>0.09743292255951307</v>
      </c>
      <c r="N49" s="109">
        <v>0.9018986202123084</v>
      </c>
    </row>
    <row r="50" spans="1:14" ht="12.75">
      <c r="A50" s="84" t="s">
        <v>626</v>
      </c>
      <c r="B50" s="45" t="s">
        <v>215</v>
      </c>
      <c r="C50" s="45"/>
      <c r="D50" s="116">
        <v>91496.04843999996</v>
      </c>
      <c r="E50" s="116">
        <v>22716.984820000005</v>
      </c>
      <c r="F50" s="81">
        <v>302.7649318999718</v>
      </c>
      <c r="G50" s="81">
        <v>0.19539181578989617</v>
      </c>
      <c r="H50" s="81">
        <v>0.2337465876207138</v>
      </c>
      <c r="I50" s="81"/>
      <c r="J50" s="116">
        <v>8530.858430000002</v>
      </c>
      <c r="K50" s="116">
        <v>3651.1956299999997</v>
      </c>
      <c r="L50" s="81">
        <v>133.6456135055136</v>
      </c>
      <c r="M50" s="81">
        <v>0.10258217230579267</v>
      </c>
      <c r="N50" s="81">
        <v>0.16516083746052526</v>
      </c>
    </row>
    <row r="51" spans="1:14" ht="24" customHeight="1">
      <c r="A51" s="101" t="s">
        <v>58</v>
      </c>
      <c r="B51" s="863" t="s">
        <v>216</v>
      </c>
      <c r="C51" s="863"/>
      <c r="D51" s="103">
        <v>633464.73581</v>
      </c>
      <c r="E51" s="103">
        <v>481028.2125499999</v>
      </c>
      <c r="F51" s="104">
        <v>31.689726149722514</v>
      </c>
      <c r="G51" s="104">
        <v>0.4330510987621117</v>
      </c>
      <c r="H51" s="104">
        <v>1.6183236642262642</v>
      </c>
      <c r="I51" s="104"/>
      <c r="J51" s="103">
        <v>89761.28519</v>
      </c>
      <c r="K51" s="103">
        <v>62359.68605000001</v>
      </c>
      <c r="L51" s="104">
        <v>43.941207654620605</v>
      </c>
      <c r="M51" s="104">
        <v>0.5760470917034958</v>
      </c>
      <c r="N51" s="104">
        <v>1.7378144480019742</v>
      </c>
    </row>
    <row r="52" spans="1:14" ht="15" customHeight="1">
      <c r="A52" s="84" t="s">
        <v>60</v>
      </c>
      <c r="B52" s="45" t="s">
        <v>550</v>
      </c>
      <c r="C52" s="45"/>
      <c r="D52" s="116">
        <v>135383.48354999998</v>
      </c>
      <c r="E52" s="116">
        <v>100194.51117999997</v>
      </c>
      <c r="F52" s="81">
        <v>35.12065876221785</v>
      </c>
      <c r="G52" s="81">
        <v>0.09996700805847335</v>
      </c>
      <c r="H52" s="81">
        <v>0.3458666012310854</v>
      </c>
      <c r="I52" s="81"/>
      <c r="J52" s="116">
        <v>28057.905589999995</v>
      </c>
      <c r="K52" s="116">
        <v>15062.075269999998</v>
      </c>
      <c r="L52" s="81">
        <v>86.28180437980244</v>
      </c>
      <c r="M52" s="81">
        <v>0.2732034076500293</v>
      </c>
      <c r="N52" s="81">
        <v>0.5432122948303049</v>
      </c>
    </row>
    <row r="53" spans="1:14" ht="15" customHeight="1">
      <c r="A53" s="86" t="s">
        <v>62</v>
      </c>
      <c r="B53" s="28" t="s">
        <v>217</v>
      </c>
      <c r="C53" s="28"/>
      <c r="D53" s="82">
        <v>44996.74718000002</v>
      </c>
      <c r="E53" s="82">
        <v>15186.334569999999</v>
      </c>
      <c r="F53" s="88">
        <v>196.29761528426556</v>
      </c>
      <c r="G53" s="88">
        <v>0.08468726299466776</v>
      </c>
      <c r="H53" s="88">
        <v>0.11495399295035377</v>
      </c>
      <c r="I53" s="88"/>
      <c r="J53" s="82">
        <v>8996.399039999995</v>
      </c>
      <c r="K53" s="82">
        <v>1899.1288200000001</v>
      </c>
      <c r="L53" s="88">
        <v>373.7118906973353</v>
      </c>
      <c r="M53" s="88">
        <v>0.1492015793814298</v>
      </c>
      <c r="N53" s="88">
        <v>0.1741738902090143</v>
      </c>
    </row>
    <row r="54" spans="1:14" ht="12.75">
      <c r="A54" s="84" t="s">
        <v>64</v>
      </c>
      <c r="B54" s="45" t="s">
        <v>218</v>
      </c>
      <c r="C54" s="45"/>
      <c r="D54" s="116">
        <v>578444.3018400001</v>
      </c>
      <c r="E54" s="116">
        <v>594760.6386500003</v>
      </c>
      <c r="F54" s="81">
        <v>-2.743345095437955</v>
      </c>
      <c r="G54" s="81">
        <v>-0.046352458270723276</v>
      </c>
      <c r="H54" s="81">
        <v>1.4777619797691262</v>
      </c>
      <c r="I54" s="81"/>
      <c r="J54" s="116">
        <v>90431.69143999998</v>
      </c>
      <c r="K54" s="116">
        <v>88919.36318999999</v>
      </c>
      <c r="L54" s="81">
        <v>1.7007861907068516</v>
      </c>
      <c r="M54" s="81">
        <v>0.03179275361494587</v>
      </c>
      <c r="N54" s="81">
        <v>1.7507937816291022</v>
      </c>
    </row>
    <row r="55" spans="1:14" ht="12.75">
      <c r="A55" s="67">
        <v>261</v>
      </c>
      <c r="B55" s="17"/>
      <c r="C55" s="17" t="s">
        <v>219</v>
      </c>
      <c r="D55" s="93">
        <v>2830.87334</v>
      </c>
      <c r="E55" s="93">
        <v>3157.13739</v>
      </c>
      <c r="F55" s="94">
        <v>-10.334173325285656</v>
      </c>
      <c r="G55" s="94">
        <v>-0.000926871082582288</v>
      </c>
      <c r="H55" s="94">
        <v>0.007232082636283228</v>
      </c>
      <c r="I55" s="94"/>
      <c r="J55" s="93">
        <v>193.83339</v>
      </c>
      <c r="K55" s="93">
        <v>1259.3957899999998</v>
      </c>
      <c r="L55" s="94">
        <v>-84.6090171541704</v>
      </c>
      <c r="M55" s="94">
        <v>-0.02240066787388954</v>
      </c>
      <c r="N55" s="94">
        <v>0.0037526920980931805</v>
      </c>
    </row>
    <row r="56" spans="1:14" s="85" customFormat="1" ht="12.75">
      <c r="A56" s="166">
        <v>262</v>
      </c>
      <c r="B56" s="45"/>
      <c r="C56" s="25" t="s">
        <v>220</v>
      </c>
      <c r="D56" s="97">
        <v>914.89222</v>
      </c>
      <c r="E56" s="97">
        <v>387.09488</v>
      </c>
      <c r="F56" s="91">
        <v>136.3483133644134</v>
      </c>
      <c r="G56" s="91">
        <v>0.0014993993114161745</v>
      </c>
      <c r="H56" s="91">
        <v>0.0023372914799263374</v>
      </c>
      <c r="I56" s="91"/>
      <c r="J56" s="97">
        <v>9E-33</v>
      </c>
      <c r="K56" s="97">
        <v>9E-33</v>
      </c>
      <c r="L56" s="91">
        <v>0</v>
      </c>
      <c r="M56" s="91">
        <v>0</v>
      </c>
      <c r="N56" s="91">
        <v>1.7424360623749408E-37</v>
      </c>
    </row>
    <row r="57" spans="1:14" ht="12.75" customHeight="1">
      <c r="A57" s="67">
        <v>263</v>
      </c>
      <c r="B57" s="17"/>
      <c r="C57" s="17" t="s">
        <v>221</v>
      </c>
      <c r="D57" s="93">
        <v>100403.25510000002</v>
      </c>
      <c r="E57" s="93">
        <v>115084.73292000005</v>
      </c>
      <c r="F57" s="94">
        <v>-12.757102916688092</v>
      </c>
      <c r="G57" s="94">
        <v>-0.041708049786457584</v>
      </c>
      <c r="H57" s="94">
        <v>0.2565019874167262</v>
      </c>
      <c r="I57" s="94"/>
      <c r="J57" s="93">
        <v>14234.689099999996</v>
      </c>
      <c r="K57" s="93">
        <v>14059.365729999998</v>
      </c>
      <c r="L57" s="94">
        <v>1.2470219024595945</v>
      </c>
      <c r="M57" s="94">
        <v>0.0036857161832108665</v>
      </c>
      <c r="N57" s="94">
        <v>0.2755892847170609</v>
      </c>
    </row>
    <row r="58" spans="1:14" ht="23.25" customHeight="1">
      <c r="A58" s="110">
        <v>264</v>
      </c>
      <c r="B58" s="45"/>
      <c r="C58" s="168" t="s">
        <v>222</v>
      </c>
      <c r="D58" s="178">
        <v>70599.29147999996</v>
      </c>
      <c r="E58" s="178">
        <v>98910.89806000007</v>
      </c>
      <c r="F58" s="113">
        <v>-28.623343974519454</v>
      </c>
      <c r="G58" s="113">
        <v>-0.08042936216983927</v>
      </c>
      <c r="H58" s="113">
        <v>0.18036126972971744</v>
      </c>
      <c r="I58" s="113"/>
      <c r="J58" s="178">
        <v>9574.578549999998</v>
      </c>
      <c r="K58" s="178">
        <v>11435.953220000001</v>
      </c>
      <c r="L58" s="113">
        <v>-16.276515251432645</v>
      </c>
      <c r="M58" s="113">
        <v>-0.03913054343090636</v>
      </c>
      <c r="N58" s="113">
        <v>0.18536767719512853</v>
      </c>
    </row>
    <row r="59" spans="1:14" ht="12.75">
      <c r="A59" s="67">
        <v>265</v>
      </c>
      <c r="B59" s="17"/>
      <c r="C59" s="17" t="s">
        <v>223</v>
      </c>
      <c r="D59" s="93">
        <v>20402.312779999993</v>
      </c>
      <c r="E59" s="93">
        <v>20613.96450000001</v>
      </c>
      <c r="F59" s="94">
        <v>-1.0267395192225934</v>
      </c>
      <c r="G59" s="94">
        <v>-0.0006012732902899307</v>
      </c>
      <c r="H59" s="94">
        <v>0.05212215252140435</v>
      </c>
      <c r="I59" s="94"/>
      <c r="J59" s="93">
        <v>3744.04715</v>
      </c>
      <c r="K59" s="93">
        <v>4246.668029999999</v>
      </c>
      <c r="L59" s="94">
        <v>-11.83565271524177</v>
      </c>
      <c r="M59" s="94">
        <v>-0.010566291940633481</v>
      </c>
      <c r="N59" s="94">
        <v>0.07248625303769021</v>
      </c>
    </row>
    <row r="60" spans="1:14" ht="12.75">
      <c r="A60" s="166">
        <v>266</v>
      </c>
      <c r="B60" s="25"/>
      <c r="C60" s="25" t="s">
        <v>224</v>
      </c>
      <c r="D60" s="97">
        <v>204862.50347000005</v>
      </c>
      <c r="E60" s="97">
        <v>199671.03489000004</v>
      </c>
      <c r="F60" s="91">
        <v>2.60001085428341</v>
      </c>
      <c r="G60" s="91">
        <v>0.014748244873857697</v>
      </c>
      <c r="H60" s="91">
        <v>0.523365893216155</v>
      </c>
      <c r="I60" s="91"/>
      <c r="J60" s="97">
        <v>31748.248700000004</v>
      </c>
      <c r="K60" s="97">
        <v>31814.464279999993</v>
      </c>
      <c r="L60" s="91">
        <v>-0.2081304258881242</v>
      </c>
      <c r="M60" s="91">
        <v>-0.0013920097177384633</v>
      </c>
      <c r="N60" s="91">
        <v>0.6146588161347593</v>
      </c>
    </row>
    <row r="61" spans="1:14" ht="24">
      <c r="A61" s="106">
        <v>267</v>
      </c>
      <c r="B61" s="17"/>
      <c r="C61" s="230" t="s">
        <v>225</v>
      </c>
      <c r="D61" s="119">
        <v>165563.19485</v>
      </c>
      <c r="E61" s="119">
        <v>147042.19855000006</v>
      </c>
      <c r="F61" s="109">
        <v>12.5957014262828</v>
      </c>
      <c r="G61" s="109">
        <v>0.05261559123992825</v>
      </c>
      <c r="H61" s="109">
        <v>0.42296724822109555</v>
      </c>
      <c r="I61" s="109"/>
      <c r="J61" s="119">
        <v>29401.53201999999</v>
      </c>
      <c r="K61" s="119">
        <v>24436.75835</v>
      </c>
      <c r="L61" s="109">
        <v>20.316825983590377</v>
      </c>
      <c r="M61" s="109">
        <v>0.10437140617077094</v>
      </c>
      <c r="N61" s="109">
        <v>0.5692254408968836</v>
      </c>
    </row>
    <row r="62" spans="1:14" ht="12.75">
      <c r="A62" s="166">
        <v>268</v>
      </c>
      <c r="B62" s="25"/>
      <c r="C62" s="25" t="s">
        <v>226</v>
      </c>
      <c r="D62" s="97">
        <v>12867.978600000002</v>
      </c>
      <c r="E62" s="97">
        <v>9893.577460000006</v>
      </c>
      <c r="F62" s="91">
        <v>30.06395969532334</v>
      </c>
      <c r="G62" s="91">
        <v>0.00844986263324381</v>
      </c>
      <c r="H62" s="91">
        <v>0.03287405454781816</v>
      </c>
      <c r="I62" s="91"/>
      <c r="J62" s="97">
        <v>1534.7625299999995</v>
      </c>
      <c r="K62" s="97">
        <v>1666.75779</v>
      </c>
      <c r="L62" s="91">
        <v>-7.919282621142007</v>
      </c>
      <c r="M62" s="91">
        <v>-0.0027748557758679464</v>
      </c>
      <c r="N62" s="91">
        <v>0.029713617549486676</v>
      </c>
    </row>
    <row r="63" spans="1:14" s="226" customFormat="1" ht="12" customHeight="1">
      <c r="A63" s="101" t="s">
        <v>66</v>
      </c>
      <c r="B63" s="28" t="s">
        <v>227</v>
      </c>
      <c r="C63" s="232"/>
      <c r="D63" s="87">
        <v>249106.30462000007</v>
      </c>
      <c r="E63" s="87">
        <v>243907.66191</v>
      </c>
      <c r="F63" s="88">
        <v>2.1313978697062543</v>
      </c>
      <c r="G63" s="88">
        <v>0.014768625585859953</v>
      </c>
      <c r="H63" s="88">
        <v>0.6363963215079707</v>
      </c>
      <c r="I63" s="88"/>
      <c r="J63" s="87">
        <v>38943.309120000005</v>
      </c>
      <c r="K63" s="87">
        <v>32666.73081</v>
      </c>
      <c r="L63" s="88">
        <v>19.21397750667663</v>
      </c>
      <c r="M63" s="88">
        <v>0.13194867434020668</v>
      </c>
      <c r="N63" s="88">
        <v>0.7539580688766991</v>
      </c>
    </row>
    <row r="64" spans="1:14" s="226" customFormat="1" ht="12.75" customHeight="1">
      <c r="A64" s="179" t="s">
        <v>68</v>
      </c>
      <c r="B64" s="852" t="s">
        <v>228</v>
      </c>
      <c r="C64" s="852"/>
      <c r="D64" s="116">
        <v>519433.10008000024</v>
      </c>
      <c r="E64" s="116">
        <v>395202.2886300001</v>
      </c>
      <c r="F64" s="188">
        <v>31.43473988489694</v>
      </c>
      <c r="G64" s="188">
        <v>0.3529225690012057</v>
      </c>
      <c r="H64" s="188">
        <v>1.3270050096269363</v>
      </c>
      <c r="I64" s="188"/>
      <c r="J64" s="116">
        <v>88332.39565999998</v>
      </c>
      <c r="K64" s="116">
        <v>74377.96585999997</v>
      </c>
      <c r="L64" s="188">
        <v>18.761510399822086</v>
      </c>
      <c r="M64" s="188">
        <v>0.2933554593511438</v>
      </c>
      <c r="N64" s="188">
        <v>1.7101505741550629</v>
      </c>
    </row>
    <row r="65" spans="1:14" s="125" customFormat="1" ht="12.75" customHeight="1">
      <c r="A65" s="101" t="s">
        <v>807</v>
      </c>
      <c r="B65" s="856" t="s">
        <v>229</v>
      </c>
      <c r="C65" s="856"/>
      <c r="D65" s="82">
        <v>407471.3174900002</v>
      </c>
      <c r="E65" s="82">
        <v>332283.20878000004</v>
      </c>
      <c r="F65" s="104">
        <v>22.627718380973366</v>
      </c>
      <c r="G65" s="104">
        <v>0.21359902728281793</v>
      </c>
      <c r="H65" s="104">
        <v>1.0409742457791775</v>
      </c>
      <c r="I65" s="104"/>
      <c r="J65" s="82">
        <v>60089.36183999998</v>
      </c>
      <c r="K65" s="82">
        <v>55552.17138000002</v>
      </c>
      <c r="L65" s="104">
        <v>8.167440348935573</v>
      </c>
      <c r="M65" s="104">
        <v>0.09538258536059385</v>
      </c>
      <c r="N65" s="104">
        <v>1.1633541226123623</v>
      </c>
    </row>
    <row r="66" spans="1:14" s="125" customFormat="1" ht="24.75" customHeight="1">
      <c r="A66" s="179" t="s">
        <v>627</v>
      </c>
      <c r="B66" s="862" t="s">
        <v>230</v>
      </c>
      <c r="C66" s="862"/>
      <c r="D66" s="187">
        <v>13769683.879300004</v>
      </c>
      <c r="E66" s="187">
        <v>11485725.97345</v>
      </c>
      <c r="F66" s="188">
        <v>19.885185413003246</v>
      </c>
      <c r="G66" s="188">
        <v>6.488408811107355</v>
      </c>
      <c r="H66" s="188">
        <v>35.1776571150282</v>
      </c>
      <c r="I66" s="188"/>
      <c r="J66" s="187">
        <v>1697255.1454700003</v>
      </c>
      <c r="K66" s="187">
        <v>1526411.7494500005</v>
      </c>
      <c r="L66" s="188">
        <v>11.192484339927185</v>
      </c>
      <c r="M66" s="188">
        <v>3.5915364249821504</v>
      </c>
      <c r="N66" s="188">
        <v>32.85953969464839</v>
      </c>
    </row>
    <row r="67" spans="1:14" s="85" customFormat="1" ht="12.75">
      <c r="A67" s="86" t="s">
        <v>629</v>
      </c>
      <c r="B67" s="28" t="s">
        <v>231</v>
      </c>
      <c r="C67" s="28"/>
      <c r="D67" s="87">
        <v>146192.67745000002</v>
      </c>
      <c r="E67" s="87">
        <v>115890.74470000001</v>
      </c>
      <c r="F67" s="88">
        <v>26.146982512228178</v>
      </c>
      <c r="G67" s="88">
        <v>0.08608360379370089</v>
      </c>
      <c r="H67" s="88">
        <v>0.3734810417685094</v>
      </c>
      <c r="I67" s="88"/>
      <c r="J67" s="87">
        <v>21090.656980000003</v>
      </c>
      <c r="K67" s="87">
        <v>15559.567409999998</v>
      </c>
      <c r="L67" s="88">
        <v>35.547836416359644</v>
      </c>
      <c r="M67" s="88">
        <v>0.11627671963491268</v>
      </c>
      <c r="N67" s="88">
        <v>0.4083235700125752</v>
      </c>
    </row>
    <row r="68" spans="1:14" s="125" customFormat="1" ht="12.75" customHeight="1">
      <c r="A68" s="179" t="s">
        <v>832</v>
      </c>
      <c r="B68" s="852" t="s">
        <v>232</v>
      </c>
      <c r="C68" s="852"/>
      <c r="D68" s="80">
        <v>641568.7123599999</v>
      </c>
      <c r="E68" s="80">
        <v>642300.9749899998</v>
      </c>
      <c r="F68" s="81">
        <v>-0.11400615264694194</v>
      </c>
      <c r="G68" s="81">
        <v>-0.002080256947103296</v>
      </c>
      <c r="H68" s="81">
        <v>1.6390270377272844</v>
      </c>
      <c r="I68" s="81"/>
      <c r="J68" s="80">
        <v>85218.64147999999</v>
      </c>
      <c r="K68" s="80">
        <v>87581.87812000005</v>
      </c>
      <c r="L68" s="81">
        <v>-2.698316924377985</v>
      </c>
      <c r="M68" s="81">
        <v>-0.04968088126987967</v>
      </c>
      <c r="N68" s="81">
        <v>1.6498670455705886</v>
      </c>
    </row>
    <row r="69" spans="1:14" ht="12.75">
      <c r="A69" s="67">
        <v>321</v>
      </c>
      <c r="B69" s="17"/>
      <c r="C69" s="17" t="s">
        <v>233</v>
      </c>
      <c r="D69" s="95">
        <v>546729.7604899998</v>
      </c>
      <c r="E69" s="95">
        <v>539758.8466999996</v>
      </c>
      <c r="F69" s="94">
        <v>1.2914867134868104</v>
      </c>
      <c r="G69" s="94">
        <v>0.01980340283008573</v>
      </c>
      <c r="H69" s="94">
        <v>1.3967402750626121</v>
      </c>
      <c r="I69" s="94"/>
      <c r="J69" s="95">
        <v>72329.45309</v>
      </c>
      <c r="K69" s="95">
        <v>72905.05002000004</v>
      </c>
      <c r="L69" s="94">
        <v>-0.7895158563667947</v>
      </c>
      <c r="M69" s="94">
        <v>-0.012100422892325612</v>
      </c>
      <c r="N69" s="94">
        <v>1.4003271937319177</v>
      </c>
    </row>
    <row r="70" spans="1:14" ht="24">
      <c r="A70" s="110">
        <v>322</v>
      </c>
      <c r="B70" s="25"/>
      <c r="C70" s="168" t="s">
        <v>234</v>
      </c>
      <c r="D70" s="90">
        <v>48687.99656000006</v>
      </c>
      <c r="E70" s="90">
        <v>49550.57490000008</v>
      </c>
      <c r="F70" s="91">
        <v>-1.7408038993307835</v>
      </c>
      <c r="G70" s="91">
        <v>-0.0024504658720685096</v>
      </c>
      <c r="H70" s="91">
        <v>0.12438409360872145</v>
      </c>
      <c r="I70" s="91"/>
      <c r="J70" s="90">
        <v>7717.329689999997</v>
      </c>
      <c r="K70" s="90">
        <v>8528.814030000012</v>
      </c>
      <c r="L70" s="91">
        <v>-9.514621108463944</v>
      </c>
      <c r="M70" s="91">
        <v>-0.01705933991777751</v>
      </c>
      <c r="N70" s="91">
        <v>0.14941059507880908</v>
      </c>
    </row>
    <row r="71" spans="1:14" s="125" customFormat="1" ht="24">
      <c r="A71" s="106">
        <v>323</v>
      </c>
      <c r="B71" s="107"/>
      <c r="C71" s="108" t="s">
        <v>235</v>
      </c>
      <c r="D71" s="233">
        <v>9.999999999999999E-34</v>
      </c>
      <c r="E71" s="233">
        <v>0.7289399999999999</v>
      </c>
      <c r="F71" s="109">
        <v>-100</v>
      </c>
      <c r="G71" s="109">
        <v>-2.070817814397674E-06</v>
      </c>
      <c r="H71" s="109">
        <v>2.554717844170035E-39</v>
      </c>
      <c r="I71" s="109"/>
      <c r="J71" s="233">
        <v>9.999999999999999E-34</v>
      </c>
      <c r="K71" s="233">
        <v>9.999999999999999E-34</v>
      </c>
      <c r="L71" s="109">
        <v>0</v>
      </c>
      <c r="M71" s="109">
        <v>0</v>
      </c>
      <c r="N71" s="109">
        <v>1.9360400693054896E-38</v>
      </c>
    </row>
    <row r="72" spans="1:14" s="125" customFormat="1" ht="24">
      <c r="A72" s="110">
        <v>324</v>
      </c>
      <c r="B72" s="25"/>
      <c r="C72" s="168" t="s">
        <v>236</v>
      </c>
      <c r="D72" s="234">
        <v>3038.7249300000026</v>
      </c>
      <c r="E72" s="234">
        <v>8300.852620000003</v>
      </c>
      <c r="F72" s="235">
        <v>-63.3926167695289</v>
      </c>
      <c r="G72" s="235">
        <v>-0.014948977641626589</v>
      </c>
      <c r="H72" s="235">
        <v>0.007763084802195348</v>
      </c>
      <c r="I72" s="235"/>
      <c r="J72" s="234">
        <v>929.1795299999997</v>
      </c>
      <c r="K72" s="234">
        <v>538.1778000000003</v>
      </c>
      <c r="L72" s="235">
        <v>72.65289092192194</v>
      </c>
      <c r="M72" s="235">
        <v>0.00821979068691446</v>
      </c>
      <c r="N72" s="235">
        <v>0.017989288016584417</v>
      </c>
    </row>
    <row r="73" spans="1:14" s="125" customFormat="1" ht="37.5" customHeight="1">
      <c r="A73" s="106">
        <v>325</v>
      </c>
      <c r="B73" s="107"/>
      <c r="C73" s="108" t="s">
        <v>237</v>
      </c>
      <c r="D73" s="233">
        <v>32708.277640000033</v>
      </c>
      <c r="E73" s="233">
        <v>31575.698029999974</v>
      </c>
      <c r="F73" s="236">
        <v>3.586871172013358</v>
      </c>
      <c r="G73" s="236">
        <v>0.0032175021711137986</v>
      </c>
      <c r="H73" s="236">
        <v>0.08356042053897586</v>
      </c>
      <c r="I73" s="236"/>
      <c r="J73" s="233">
        <v>3606.8475400000007</v>
      </c>
      <c r="K73" s="233">
        <v>4200.358460000002</v>
      </c>
      <c r="L73" s="236">
        <v>-14.130006418547458</v>
      </c>
      <c r="M73" s="236">
        <v>-0.01247701776868878</v>
      </c>
      <c r="N73" s="236">
        <v>0.06983001361315937</v>
      </c>
    </row>
    <row r="74" spans="1:14" s="125" customFormat="1" ht="48" customHeight="1">
      <c r="A74" s="110">
        <v>326</v>
      </c>
      <c r="B74" s="25"/>
      <c r="C74" s="168" t="s">
        <v>238</v>
      </c>
      <c r="D74" s="234">
        <v>7693.370400000002</v>
      </c>
      <c r="E74" s="234">
        <v>10965.582750000001</v>
      </c>
      <c r="F74" s="235">
        <v>-29.84075196550771</v>
      </c>
      <c r="G74" s="235">
        <v>-0.009295903129025816</v>
      </c>
      <c r="H74" s="235">
        <v>0.01965439064268957</v>
      </c>
      <c r="I74" s="235"/>
      <c r="J74" s="234">
        <v>358.64645000000013</v>
      </c>
      <c r="K74" s="234">
        <v>1087.4206000000001</v>
      </c>
      <c r="L74" s="235">
        <v>-67.01860807124676</v>
      </c>
      <c r="M74" s="235">
        <v>-0.01532057408296892</v>
      </c>
      <c r="N74" s="235">
        <v>0.006943538979141681</v>
      </c>
    </row>
    <row r="75" spans="1:14" s="125" customFormat="1" ht="28.5" customHeight="1">
      <c r="A75" s="106">
        <v>327</v>
      </c>
      <c r="B75" s="107"/>
      <c r="C75" s="108" t="s">
        <v>239</v>
      </c>
      <c r="D75" s="233">
        <v>2710.5823400000004</v>
      </c>
      <c r="E75" s="233">
        <v>2148.691050000001</v>
      </c>
      <c r="F75" s="236">
        <v>26.150399332654146</v>
      </c>
      <c r="G75" s="236">
        <v>0.001596255512232679</v>
      </c>
      <c r="H75" s="236">
        <v>0.006924773072090171</v>
      </c>
      <c r="I75" s="236"/>
      <c r="J75" s="233">
        <v>277.18518</v>
      </c>
      <c r="K75" s="233">
        <v>322.05721</v>
      </c>
      <c r="L75" s="236">
        <v>-13.932937567210496</v>
      </c>
      <c r="M75" s="236">
        <v>-0.0009433172950333155</v>
      </c>
      <c r="N75" s="236">
        <v>0.005366416150976547</v>
      </c>
    </row>
    <row r="76" spans="1:14" s="125" customFormat="1" ht="24" customHeight="1">
      <c r="A76" s="179" t="s">
        <v>75</v>
      </c>
      <c r="B76" s="852" t="s">
        <v>240</v>
      </c>
      <c r="C76" s="852"/>
      <c r="D76" s="187">
        <v>4014593.8873700015</v>
      </c>
      <c r="E76" s="187">
        <v>2502067.3795200004</v>
      </c>
      <c r="F76" s="188">
        <v>60.45107019220906</v>
      </c>
      <c r="G76" s="188">
        <v>4.296878806492285</v>
      </c>
      <c r="H76" s="188">
        <v>10.256154641160093</v>
      </c>
      <c r="I76" s="188"/>
      <c r="J76" s="187">
        <v>326160.8712799999</v>
      </c>
      <c r="K76" s="187">
        <v>248072.51148000004</v>
      </c>
      <c r="L76" s="188">
        <v>31.47803814865455</v>
      </c>
      <c r="M76" s="188">
        <v>1.6416039198610843</v>
      </c>
      <c r="N76" s="188">
        <v>6.314605158376699</v>
      </c>
    </row>
    <row r="77" spans="1:14" s="125" customFormat="1" ht="12.75">
      <c r="A77" s="106">
        <v>331</v>
      </c>
      <c r="B77" s="181"/>
      <c r="C77" s="237" t="s">
        <v>241</v>
      </c>
      <c r="D77" s="93">
        <v>125.42504999999998</v>
      </c>
      <c r="E77" s="93">
        <v>112.01847000000001</v>
      </c>
      <c r="F77" s="94">
        <v>11.968187032013539</v>
      </c>
      <c r="G77" s="94">
        <v>3.808624124639549E-05</v>
      </c>
      <c r="H77" s="94">
        <v>0.00032042561334091885</v>
      </c>
      <c r="I77" s="94"/>
      <c r="J77" s="93">
        <v>3.9999999999999995E-33</v>
      </c>
      <c r="K77" s="93">
        <v>3.60157</v>
      </c>
      <c r="L77" s="94">
        <v>-100</v>
      </c>
      <c r="M77" s="94">
        <v>-7.571360756964058E-05</v>
      </c>
      <c r="N77" s="94">
        <v>7.744160277221958E-38</v>
      </c>
    </row>
    <row r="78" spans="1:14" s="125" customFormat="1" ht="15" customHeight="1">
      <c r="A78" s="110">
        <v>332</v>
      </c>
      <c r="B78" s="186"/>
      <c r="C78" s="238" t="s">
        <v>242</v>
      </c>
      <c r="D78" s="97">
        <v>25.20292</v>
      </c>
      <c r="E78" s="97">
        <v>29.467119999999994</v>
      </c>
      <c r="F78" s="91">
        <v>-14.471044336874442</v>
      </c>
      <c r="G78" s="91">
        <v>-1.2114002968906294E-05</v>
      </c>
      <c r="H78" s="91">
        <v>6.438634944918986E-05</v>
      </c>
      <c r="I78" s="91"/>
      <c r="J78" s="97">
        <v>9.999999999999999E-34</v>
      </c>
      <c r="K78" s="97">
        <v>9.999999999999999E-34</v>
      </c>
      <c r="L78" s="91">
        <v>0</v>
      </c>
      <c r="M78" s="91">
        <v>0</v>
      </c>
      <c r="N78" s="91">
        <v>1.9360400693054896E-38</v>
      </c>
    </row>
    <row r="79" spans="1:14" ht="48.75" customHeight="1">
      <c r="A79" s="106">
        <v>333</v>
      </c>
      <c r="B79" s="28"/>
      <c r="C79" s="230" t="s">
        <v>243</v>
      </c>
      <c r="D79" s="233">
        <v>3989177.373980002</v>
      </c>
      <c r="E79" s="233">
        <v>2471408.3590100007</v>
      </c>
      <c r="F79" s="236">
        <v>61.413121366069625</v>
      </c>
      <c r="G79" s="236">
        <v>4.311772044805731</v>
      </c>
      <c r="H79" s="236">
        <v>10.191222620866073</v>
      </c>
      <c r="I79" s="236"/>
      <c r="J79" s="233">
        <v>324138.4678299999</v>
      </c>
      <c r="K79" s="233">
        <v>241931.12832000005</v>
      </c>
      <c r="L79" s="236">
        <v>33.97964539778651</v>
      </c>
      <c r="M79" s="236">
        <v>1.7281947159167637</v>
      </c>
      <c r="N79" s="236">
        <v>6.275450617221683</v>
      </c>
    </row>
    <row r="80" spans="1:14" ht="12.75">
      <c r="A80" s="110">
        <v>334</v>
      </c>
      <c r="B80" s="186"/>
      <c r="C80" s="238" t="s">
        <v>244</v>
      </c>
      <c r="D80" s="97">
        <v>1161.70696</v>
      </c>
      <c r="E80" s="97">
        <v>8686.093969999998</v>
      </c>
      <c r="F80" s="91">
        <v>-86.62566898294793</v>
      </c>
      <c r="G80" s="91">
        <v>-0.021375743768664704</v>
      </c>
      <c r="H80" s="91">
        <v>0.0029678335004085254</v>
      </c>
      <c r="I80" s="91"/>
      <c r="J80" s="97">
        <v>120.38988</v>
      </c>
      <c r="K80" s="97">
        <v>2046.88595</v>
      </c>
      <c r="L80" s="91">
        <v>-94.11838847201037</v>
      </c>
      <c r="M80" s="91">
        <v>-0.040499550870435615</v>
      </c>
      <c r="N80" s="91">
        <v>0.002330796316188796</v>
      </c>
    </row>
    <row r="81" spans="1:14" ht="12.75">
      <c r="A81" s="324">
        <v>335</v>
      </c>
      <c r="B81" s="28"/>
      <c r="C81" s="230" t="s">
        <v>245</v>
      </c>
      <c r="D81" s="95">
        <v>18341.33394</v>
      </c>
      <c r="E81" s="95">
        <v>17032.883540000003</v>
      </c>
      <c r="F81" s="123">
        <v>7.681907745844881</v>
      </c>
      <c r="G81" s="123">
        <v>0.003717126783515459</v>
      </c>
      <c r="H81" s="123">
        <v>0.04685693310239951</v>
      </c>
      <c r="I81" s="123"/>
      <c r="J81" s="95">
        <v>1321.46579</v>
      </c>
      <c r="K81" s="95">
        <v>3684.0136799999996</v>
      </c>
      <c r="L81" s="123">
        <v>-64.12972630438225</v>
      </c>
      <c r="M81" s="123">
        <v>-0.049666402099068564</v>
      </c>
      <c r="N81" s="123">
        <v>0.02558410719656434</v>
      </c>
    </row>
    <row r="82" spans="1:14" ht="36">
      <c r="A82" s="110">
        <v>336</v>
      </c>
      <c r="B82" s="186"/>
      <c r="C82" s="238" t="s">
        <v>246</v>
      </c>
      <c r="D82" s="178">
        <v>5762.844519999996</v>
      </c>
      <c r="E82" s="178">
        <v>4798.557410000001</v>
      </c>
      <c r="F82" s="113">
        <v>20.095354241057095</v>
      </c>
      <c r="G82" s="113">
        <v>0.0027394064334266732</v>
      </c>
      <c r="H82" s="113">
        <v>0.014722441728421494</v>
      </c>
      <c r="I82" s="113"/>
      <c r="J82" s="178">
        <v>580.5477800000002</v>
      </c>
      <c r="K82" s="178">
        <v>406.8819600000001</v>
      </c>
      <c r="L82" s="113">
        <v>42.682113505351786</v>
      </c>
      <c r="M82" s="113">
        <v>0.003650870521394793</v>
      </c>
      <c r="N82" s="113">
        <v>0.011239637642263487</v>
      </c>
    </row>
    <row r="83" spans="1:14" ht="24">
      <c r="A83" s="324">
        <v>337</v>
      </c>
      <c r="B83" s="28"/>
      <c r="C83" s="230" t="s">
        <v>247</v>
      </c>
      <c r="D83" s="233">
        <v>1.9999999999999998E-33</v>
      </c>
      <c r="E83" s="233">
        <v>1.9999999999999998E-33</v>
      </c>
      <c r="F83" s="236">
        <v>0</v>
      </c>
      <c r="G83" s="236">
        <v>0</v>
      </c>
      <c r="H83" s="236">
        <v>5.10943568834007E-39</v>
      </c>
      <c r="I83" s="236"/>
      <c r="J83" s="233">
        <v>1.9999999999999998E-33</v>
      </c>
      <c r="K83" s="233">
        <v>1.9999999999999998E-33</v>
      </c>
      <c r="L83" s="236">
        <v>0</v>
      </c>
      <c r="M83" s="236">
        <v>0</v>
      </c>
      <c r="N83" s="236">
        <v>3.872080138610979E-38</v>
      </c>
    </row>
    <row r="84" spans="1:14" s="85" customFormat="1" ht="12" customHeight="1">
      <c r="A84" s="84" t="s">
        <v>77</v>
      </c>
      <c r="B84" s="45" t="s">
        <v>248</v>
      </c>
      <c r="C84" s="45"/>
      <c r="D84" s="80">
        <v>3629764.27789</v>
      </c>
      <c r="E84" s="80">
        <v>3527858.6101100007</v>
      </c>
      <c r="F84" s="81">
        <v>2.8885984117379873</v>
      </c>
      <c r="G84" s="81">
        <v>0.28949992074370134</v>
      </c>
      <c r="H84" s="81">
        <v>9.273023570856546</v>
      </c>
      <c r="I84" s="81"/>
      <c r="J84" s="80">
        <v>490441.00328000024</v>
      </c>
      <c r="K84" s="80">
        <v>508885.6987000002</v>
      </c>
      <c r="L84" s="81">
        <v>-3.6245261887136504</v>
      </c>
      <c r="M84" s="81">
        <v>-0.38775157244518993</v>
      </c>
      <c r="N84" s="81">
        <v>9.495134339804656</v>
      </c>
    </row>
    <row r="85" spans="1:14" s="85" customFormat="1" ht="12" customHeight="1">
      <c r="A85" s="98">
        <v>341</v>
      </c>
      <c r="B85" s="28"/>
      <c r="C85" s="17" t="s">
        <v>249</v>
      </c>
      <c r="D85" s="95">
        <v>1338091.3368099998</v>
      </c>
      <c r="E85" s="95">
        <v>1354920.5835200008</v>
      </c>
      <c r="F85" s="123">
        <v>-1.2420836257634873</v>
      </c>
      <c r="G85" s="123">
        <v>-0.047809564422261884</v>
      </c>
      <c r="H85" s="123">
        <v>3.4184458152778436</v>
      </c>
      <c r="I85" s="123"/>
      <c r="J85" s="95">
        <v>168338.65311000013</v>
      </c>
      <c r="K85" s="95">
        <v>180234.46199</v>
      </c>
      <c r="L85" s="123">
        <v>-6.600185529812771</v>
      </c>
      <c r="M85" s="123">
        <v>-0.2500783284133743</v>
      </c>
      <c r="N85" s="123">
        <v>3.2591037763387747</v>
      </c>
    </row>
    <row r="86" spans="1:14" s="85" customFormat="1" ht="12" customHeight="1">
      <c r="A86" s="99">
        <v>342</v>
      </c>
      <c r="B86" s="45"/>
      <c r="C86" s="25" t="s">
        <v>250</v>
      </c>
      <c r="D86" s="97">
        <v>252280.57118999984</v>
      </c>
      <c r="E86" s="97">
        <v>234577.18250000005</v>
      </c>
      <c r="F86" s="91">
        <v>7.546935512365866</v>
      </c>
      <c r="G86" s="91">
        <v>0.050292880997692364</v>
      </c>
      <c r="H86" s="91">
        <v>0.6445056769565015</v>
      </c>
      <c r="I86" s="91"/>
      <c r="J86" s="97">
        <v>31568.387989999992</v>
      </c>
      <c r="K86" s="97">
        <v>33052.34575</v>
      </c>
      <c r="L86" s="91">
        <v>-4.489719946730282</v>
      </c>
      <c r="M86" s="91">
        <v>-0.03119633812214215</v>
      </c>
      <c r="N86" s="91">
        <v>0.6111766407202217</v>
      </c>
    </row>
    <row r="87" spans="1:14" s="85" customFormat="1" ht="12.75">
      <c r="A87" s="98">
        <v>343</v>
      </c>
      <c r="B87" s="28"/>
      <c r="C87" s="230" t="s">
        <v>251</v>
      </c>
      <c r="D87" s="93">
        <v>136066.00476000007</v>
      </c>
      <c r="E87" s="93">
        <v>134980.95337999996</v>
      </c>
      <c r="F87" s="94">
        <v>0.8038551757339103</v>
      </c>
      <c r="G87" s="94">
        <v>0.0030824810371786436</v>
      </c>
      <c r="H87" s="94">
        <v>0.34761025034529713</v>
      </c>
      <c r="I87" s="94"/>
      <c r="J87" s="93">
        <v>17939.19364</v>
      </c>
      <c r="K87" s="93">
        <v>19018.575720000015</v>
      </c>
      <c r="L87" s="94">
        <v>-5.675409641032852</v>
      </c>
      <c r="M87" s="94">
        <v>-0.022691190570452175</v>
      </c>
      <c r="N87" s="94">
        <v>0.34730997698070204</v>
      </c>
    </row>
    <row r="88" spans="1:14" s="85" customFormat="1" ht="46.5" customHeight="1">
      <c r="A88" s="167">
        <v>344</v>
      </c>
      <c r="B88" s="45"/>
      <c r="C88" s="168" t="s">
        <v>252</v>
      </c>
      <c r="D88" s="178">
        <v>10238.50992</v>
      </c>
      <c r="E88" s="178">
        <v>13031.737560000001</v>
      </c>
      <c r="F88" s="113">
        <v>-21.434038455267977</v>
      </c>
      <c r="G88" s="113">
        <v>-0.007935173754465357</v>
      </c>
      <c r="H88" s="113">
        <v>0.026156503990335922</v>
      </c>
      <c r="I88" s="113"/>
      <c r="J88" s="178">
        <v>1034.4567900000002</v>
      </c>
      <c r="K88" s="178">
        <v>1790.4817999999998</v>
      </c>
      <c r="L88" s="113">
        <v>-42.22466880143656</v>
      </c>
      <c r="M88" s="113">
        <v>-0.0158934522777493</v>
      </c>
      <c r="N88" s="113">
        <v>0.02002749795405135</v>
      </c>
    </row>
    <row r="89" spans="1:14" s="85" customFormat="1" ht="12" customHeight="1">
      <c r="A89" s="98">
        <v>345</v>
      </c>
      <c r="B89" s="28"/>
      <c r="C89" s="17" t="s">
        <v>253</v>
      </c>
      <c r="D89" s="93">
        <v>36179.15429000002</v>
      </c>
      <c r="E89" s="93">
        <v>26166.5138</v>
      </c>
      <c r="F89" s="94">
        <v>38.2650916607776</v>
      </c>
      <c r="G89" s="94">
        <v>0.02844452807618117</v>
      </c>
      <c r="H89" s="94">
        <v>0.09242753105164395</v>
      </c>
      <c r="I89" s="94"/>
      <c r="J89" s="93">
        <v>4479.352120000001</v>
      </c>
      <c r="K89" s="93">
        <v>2979.49911</v>
      </c>
      <c r="L89" s="94">
        <v>50.33909911119259</v>
      </c>
      <c r="M89" s="94">
        <v>0.03153049425980455</v>
      </c>
      <c r="N89" s="94">
        <v>0.08672205188848495</v>
      </c>
    </row>
    <row r="90" spans="1:14" ht="12.75">
      <c r="A90" s="167">
        <v>346</v>
      </c>
      <c r="B90" s="45"/>
      <c r="C90" s="168" t="s">
        <v>254</v>
      </c>
      <c r="D90" s="178">
        <v>827607.0933199999</v>
      </c>
      <c r="E90" s="178">
        <v>780212.7166299999</v>
      </c>
      <c r="F90" s="113">
        <v>6.0745455283928385</v>
      </c>
      <c r="G90" s="113">
        <v>0.1346408751775534</v>
      </c>
      <c r="H90" s="113">
        <v>2.1143026092662995</v>
      </c>
      <c r="I90" s="113"/>
      <c r="J90" s="178">
        <v>135935.40560000003</v>
      </c>
      <c r="K90" s="178">
        <v>138963.40373000002</v>
      </c>
      <c r="L90" s="113">
        <v>-2.1789896107346824</v>
      </c>
      <c r="M90" s="113">
        <v>-0.06365575627751922</v>
      </c>
      <c r="N90" s="113">
        <v>2.631763920788939</v>
      </c>
    </row>
    <row r="91" spans="1:14" ht="24">
      <c r="A91" s="98">
        <v>347</v>
      </c>
      <c r="B91" s="28"/>
      <c r="C91" s="230" t="s">
        <v>255</v>
      </c>
      <c r="D91" s="119">
        <v>978134.5928700004</v>
      </c>
      <c r="E91" s="119">
        <v>924278.9358200002</v>
      </c>
      <c r="F91" s="109">
        <v>5.826775334030585</v>
      </c>
      <c r="G91" s="109">
        <v>0.1529964798546273</v>
      </c>
      <c r="H91" s="109">
        <v>2.498857898404983</v>
      </c>
      <c r="I91" s="109"/>
      <c r="J91" s="119">
        <v>125402.23925000004</v>
      </c>
      <c r="K91" s="119">
        <v>126010.96401000007</v>
      </c>
      <c r="L91" s="109">
        <v>-0.48307285384446297</v>
      </c>
      <c r="M91" s="109">
        <v>-0.012796849039881396</v>
      </c>
      <c r="N91" s="109">
        <v>2.427837599686337</v>
      </c>
    </row>
    <row r="92" spans="1:14" ht="24.75" customHeight="1">
      <c r="A92" s="167">
        <v>348</v>
      </c>
      <c r="B92" s="45"/>
      <c r="C92" s="168" t="s">
        <v>256</v>
      </c>
      <c r="D92" s="178">
        <v>51167.01473</v>
      </c>
      <c r="E92" s="178">
        <v>59689.9869</v>
      </c>
      <c r="F92" s="113">
        <v>-14.278730173418753</v>
      </c>
      <c r="G92" s="113">
        <v>-0.02421258622280518</v>
      </c>
      <c r="H92" s="113">
        <v>0.13071728556364207</v>
      </c>
      <c r="I92" s="113"/>
      <c r="J92" s="178">
        <v>5743.314779999999</v>
      </c>
      <c r="K92" s="178">
        <v>6835.966589999999</v>
      </c>
      <c r="L92" s="113">
        <v>-15.983867030573073</v>
      </c>
      <c r="M92" s="113">
        <v>-0.02297015200387539</v>
      </c>
      <c r="N92" s="113">
        <v>0.11119287544714442</v>
      </c>
    </row>
    <row r="93" spans="1:14" s="85" customFormat="1" ht="12.75">
      <c r="A93" s="86" t="s">
        <v>79</v>
      </c>
      <c r="B93" s="28" t="s">
        <v>257</v>
      </c>
      <c r="C93" s="28"/>
      <c r="D93" s="87">
        <v>2820506.9081500014</v>
      </c>
      <c r="E93" s="87">
        <v>2494494.3943299996</v>
      </c>
      <c r="F93" s="88">
        <v>13.069282278646535</v>
      </c>
      <c r="G93" s="88">
        <v>0.9261565030524156</v>
      </c>
      <c r="H93" s="88">
        <v>7.205599327855664</v>
      </c>
      <c r="I93" s="88"/>
      <c r="J93" s="87">
        <v>382099.96394000005</v>
      </c>
      <c r="K93" s="87">
        <v>340513.20011000003</v>
      </c>
      <c r="L93" s="88">
        <v>12.212966726859854</v>
      </c>
      <c r="M93" s="88">
        <v>0.8742531497974338</v>
      </c>
      <c r="N93" s="88">
        <v>7.397608406680228</v>
      </c>
    </row>
    <row r="94" spans="1:14" ht="24">
      <c r="A94" s="167">
        <v>351</v>
      </c>
      <c r="B94" s="45"/>
      <c r="C94" s="168" t="s">
        <v>258</v>
      </c>
      <c r="D94" s="178">
        <v>117987.39815</v>
      </c>
      <c r="E94" s="178">
        <v>110870.09389999999</v>
      </c>
      <c r="F94" s="113">
        <v>6.4194987120868685</v>
      </c>
      <c r="G94" s="113">
        <v>0.0202192778985764</v>
      </c>
      <c r="H94" s="113">
        <v>0.30142451144099963</v>
      </c>
      <c r="I94" s="113"/>
      <c r="J94" s="178">
        <v>17821.81495</v>
      </c>
      <c r="K94" s="178">
        <v>16216.478069999997</v>
      </c>
      <c r="L94" s="113">
        <v>9.899417574336491</v>
      </c>
      <c r="M94" s="113">
        <v>0.03374801726730048</v>
      </c>
      <c r="N94" s="113">
        <v>0.34503747850947614</v>
      </c>
    </row>
    <row r="95" spans="1:14" ht="12.75" customHeight="1">
      <c r="A95" s="67">
        <v>352</v>
      </c>
      <c r="B95" s="17"/>
      <c r="C95" s="17" t="s">
        <v>259</v>
      </c>
      <c r="D95" s="93">
        <v>1502540.4514900008</v>
      </c>
      <c r="E95" s="93">
        <v>1294519.532959999</v>
      </c>
      <c r="F95" s="94">
        <v>16.06935339587724</v>
      </c>
      <c r="G95" s="94">
        <v>0.5909586850211197</v>
      </c>
      <c r="H95" s="94">
        <v>3.838566903008807</v>
      </c>
      <c r="I95" s="94"/>
      <c r="J95" s="93">
        <v>208106.91845</v>
      </c>
      <c r="K95" s="93">
        <v>177250.98553</v>
      </c>
      <c r="L95" s="94">
        <v>17.4080459004148</v>
      </c>
      <c r="M95" s="94">
        <v>0.6486654420988717</v>
      </c>
      <c r="N95" s="94">
        <v>4.029033328188899</v>
      </c>
    </row>
    <row r="96" spans="1:14" ht="12.75" customHeight="1">
      <c r="A96" s="167">
        <v>353</v>
      </c>
      <c r="B96" s="45"/>
      <c r="C96" s="168" t="s">
        <v>260</v>
      </c>
      <c r="D96" s="178">
        <v>390790.8567600001</v>
      </c>
      <c r="E96" s="178">
        <v>355314.29483</v>
      </c>
      <c r="F96" s="113">
        <v>9.98455802263003</v>
      </c>
      <c r="G96" s="113">
        <v>0.10078401025904259</v>
      </c>
      <c r="H96" s="113">
        <v>0.9983603751032686</v>
      </c>
      <c r="I96" s="113"/>
      <c r="J96" s="178">
        <v>49934.19821000001</v>
      </c>
      <c r="K96" s="178">
        <v>53799.39825000001</v>
      </c>
      <c r="L96" s="113">
        <v>-7.1844670493131435</v>
      </c>
      <c r="M96" s="113">
        <v>-0.08125574097038771</v>
      </c>
      <c r="N96" s="113">
        <v>0.9667460856320248</v>
      </c>
    </row>
    <row r="97" spans="1:14" ht="12.75" customHeight="1">
      <c r="A97" s="67">
        <v>354</v>
      </c>
      <c r="B97" s="17"/>
      <c r="C97" s="17" t="s">
        <v>261</v>
      </c>
      <c r="D97" s="93">
        <v>652332.3240000003</v>
      </c>
      <c r="E97" s="93">
        <v>571351.4021200003</v>
      </c>
      <c r="F97" s="94">
        <v>14.173575417776185</v>
      </c>
      <c r="G97" s="94">
        <v>0.23005560904251413</v>
      </c>
      <c r="H97" s="94">
        <v>1.6665250284517097</v>
      </c>
      <c r="I97" s="94"/>
      <c r="J97" s="93">
        <v>84222.73954000001</v>
      </c>
      <c r="K97" s="93">
        <v>73068.37137000001</v>
      </c>
      <c r="L97" s="94">
        <v>15.265658671269765</v>
      </c>
      <c r="M97" s="94">
        <v>0.23449147297169565</v>
      </c>
      <c r="N97" s="94">
        <v>1.6305859849611983</v>
      </c>
    </row>
    <row r="98" spans="1:14" ht="12.75" customHeight="1">
      <c r="A98" s="167">
        <v>355</v>
      </c>
      <c r="B98" s="45"/>
      <c r="C98" s="168" t="s">
        <v>262</v>
      </c>
      <c r="D98" s="178">
        <v>156855.87775000004</v>
      </c>
      <c r="E98" s="178">
        <v>162439.07051999998</v>
      </c>
      <c r="F98" s="113">
        <v>-3.437099678129786</v>
      </c>
      <c r="G98" s="113">
        <v>-0.015861079168837167</v>
      </c>
      <c r="H98" s="113">
        <v>0.40072250985087876</v>
      </c>
      <c r="I98" s="113"/>
      <c r="J98" s="178">
        <v>22014.292790000003</v>
      </c>
      <c r="K98" s="178">
        <v>20177.966890000003</v>
      </c>
      <c r="L98" s="113">
        <v>9.100648791876372</v>
      </c>
      <c r="M98" s="113">
        <v>0.03860395842995333</v>
      </c>
      <c r="N98" s="113">
        <v>0.42620552938862954</v>
      </c>
    </row>
    <row r="99" spans="1:14" s="85" customFormat="1" ht="12.75">
      <c r="A99" s="86" t="s">
        <v>263</v>
      </c>
      <c r="B99" s="28" t="s">
        <v>264</v>
      </c>
      <c r="C99" s="28"/>
      <c r="D99" s="82">
        <v>1376540.7042599996</v>
      </c>
      <c r="E99" s="82">
        <v>1200892.5848199995</v>
      </c>
      <c r="F99" s="88">
        <v>14.62646382035307</v>
      </c>
      <c r="G99" s="88">
        <v>0.49899203610969706</v>
      </c>
      <c r="H99" s="88">
        <v>3.5166731003994083</v>
      </c>
      <c r="I99" s="88"/>
      <c r="J99" s="82">
        <v>196250.32974999998</v>
      </c>
      <c r="K99" s="82">
        <v>164727.32189000002</v>
      </c>
      <c r="L99" s="88">
        <v>19.13647808895362</v>
      </c>
      <c r="M99" s="88">
        <v>0.6626889513536407</v>
      </c>
      <c r="N99" s="88">
        <v>3.799485020104152</v>
      </c>
    </row>
    <row r="100" spans="1:14" ht="12.75">
      <c r="A100" s="166">
        <v>361</v>
      </c>
      <c r="B100" s="25"/>
      <c r="C100" s="189" t="s">
        <v>265</v>
      </c>
      <c r="D100" s="97">
        <v>603147.4600299995</v>
      </c>
      <c r="E100" s="97">
        <v>528059.9542999998</v>
      </c>
      <c r="F100" s="91">
        <v>14.219503887496318</v>
      </c>
      <c r="G100" s="91">
        <v>0.2133132281180494</v>
      </c>
      <c r="H100" s="91">
        <v>1.540871578804473</v>
      </c>
      <c r="I100" s="91"/>
      <c r="J100" s="97">
        <v>89103.31807999998</v>
      </c>
      <c r="K100" s="97">
        <v>72210.59830000001</v>
      </c>
      <c r="L100" s="91">
        <v>23.3936848297793</v>
      </c>
      <c r="M100" s="91">
        <v>0.3551253359526048</v>
      </c>
      <c r="N100" s="91">
        <v>1.7250759411095224</v>
      </c>
    </row>
    <row r="101" spans="1:14" ht="12.75">
      <c r="A101" s="239">
        <v>362</v>
      </c>
      <c r="B101" s="28"/>
      <c r="C101" s="230" t="s">
        <v>266</v>
      </c>
      <c r="D101" s="119">
        <v>158697.24418999997</v>
      </c>
      <c r="E101" s="119">
        <v>137391.04438999997</v>
      </c>
      <c r="F101" s="109">
        <v>15.507706411722117</v>
      </c>
      <c r="G101" s="109">
        <v>0.06052796952143685</v>
      </c>
      <c r="H101" s="109">
        <v>0.4054266815528024</v>
      </c>
      <c r="I101" s="109"/>
      <c r="J101" s="119">
        <v>19208.081110000006</v>
      </c>
      <c r="K101" s="119">
        <v>18309.43806</v>
      </c>
      <c r="L101" s="109">
        <v>4.908086458225283</v>
      </c>
      <c r="M101" s="109">
        <v>0.01889162427299354</v>
      </c>
      <c r="N101" s="109">
        <v>0.3718761468342988</v>
      </c>
    </row>
    <row r="102" spans="1:14" ht="12.75">
      <c r="A102" s="166">
        <v>363</v>
      </c>
      <c r="B102" s="25"/>
      <c r="C102" s="189" t="s">
        <v>267</v>
      </c>
      <c r="D102" s="97">
        <v>283503.0497599999</v>
      </c>
      <c r="E102" s="97">
        <v>256748.20953000014</v>
      </c>
      <c r="F102" s="91">
        <v>10.420653090035884</v>
      </c>
      <c r="G102" s="91">
        <v>0.07600680408490011</v>
      </c>
      <c r="H102" s="91">
        <v>0.7242703000984972</v>
      </c>
      <c r="I102" s="91"/>
      <c r="J102" s="97">
        <v>37859.58123000001</v>
      </c>
      <c r="K102" s="97">
        <v>33409.48712</v>
      </c>
      <c r="L102" s="91">
        <v>13.31985161584849</v>
      </c>
      <c r="M102" s="91">
        <v>0.09355161196159172</v>
      </c>
      <c r="N102" s="91">
        <v>0.7329766626840605</v>
      </c>
    </row>
    <row r="103" spans="1:14" ht="12.75">
      <c r="A103" s="239">
        <v>364</v>
      </c>
      <c r="B103" s="28"/>
      <c r="C103" s="230" t="s">
        <v>268</v>
      </c>
      <c r="D103" s="119">
        <v>128437.81762000002</v>
      </c>
      <c r="E103" s="119">
        <v>110445.28582999995</v>
      </c>
      <c r="F103" s="109">
        <v>16.290900652558957</v>
      </c>
      <c r="G103" s="109">
        <v>0.05111429659073259</v>
      </c>
      <c r="H103" s="109">
        <v>0.32812238454007064</v>
      </c>
      <c r="I103" s="109"/>
      <c r="J103" s="119">
        <v>20362.7475</v>
      </c>
      <c r="K103" s="119">
        <v>15790.916230000003</v>
      </c>
      <c r="L103" s="109">
        <v>28.95228626008611</v>
      </c>
      <c r="M103" s="109">
        <v>0.09611081796310812</v>
      </c>
      <c r="N103" s="109">
        <v>0.39423095081150195</v>
      </c>
    </row>
    <row r="104" spans="1:14" ht="12.75">
      <c r="A104" s="166">
        <v>369</v>
      </c>
      <c r="B104" s="25"/>
      <c r="C104" s="189" t="s">
        <v>269</v>
      </c>
      <c r="D104" s="97">
        <v>202755.13266000015</v>
      </c>
      <c r="E104" s="97">
        <v>168248.09076999986</v>
      </c>
      <c r="F104" s="91">
        <v>20.509618701808886</v>
      </c>
      <c r="G104" s="91">
        <v>0.09802973779457759</v>
      </c>
      <c r="H104" s="91">
        <v>0.5179821554035651</v>
      </c>
      <c r="I104" s="91"/>
      <c r="J104" s="97">
        <v>29716.601829999985</v>
      </c>
      <c r="K104" s="97">
        <v>25006.882180000004</v>
      </c>
      <c r="L104" s="91">
        <v>18.833693925133613</v>
      </c>
      <c r="M104" s="91">
        <v>0.09900956120334284</v>
      </c>
      <c r="N104" s="91">
        <v>0.5753253186647681</v>
      </c>
    </row>
    <row r="105" spans="1:14" ht="12.75">
      <c r="A105" s="101" t="s">
        <v>270</v>
      </c>
      <c r="B105" s="28" t="s">
        <v>271</v>
      </c>
      <c r="C105" s="231"/>
      <c r="D105" s="182">
        <v>456457.49154999957</v>
      </c>
      <c r="E105" s="182">
        <v>416127.51234</v>
      </c>
      <c r="F105" s="104">
        <v>9.69173582953286</v>
      </c>
      <c r="G105" s="104">
        <v>0.11457189810183956</v>
      </c>
      <c r="H105" s="104">
        <v>1.166120098767877</v>
      </c>
      <c r="I105" s="104"/>
      <c r="J105" s="182">
        <v>61389.98523</v>
      </c>
      <c r="K105" s="182">
        <v>57816.27563</v>
      </c>
      <c r="L105" s="104">
        <v>6.1811480609201634</v>
      </c>
      <c r="M105" s="104">
        <v>0.07512791538752747</v>
      </c>
      <c r="N105" s="104">
        <v>1.1885347125935217</v>
      </c>
    </row>
    <row r="106" spans="1:14" s="125" customFormat="1" ht="12.75" customHeight="1">
      <c r="A106" s="179" t="s">
        <v>272</v>
      </c>
      <c r="B106" s="852" t="s">
        <v>273</v>
      </c>
      <c r="C106" s="852"/>
      <c r="D106" s="80">
        <v>576067.3365099999</v>
      </c>
      <c r="E106" s="80">
        <v>493771.93775</v>
      </c>
      <c r="F106" s="188">
        <v>16.66668201822086</v>
      </c>
      <c r="G106" s="188">
        <v>0.2337898562229651</v>
      </c>
      <c r="H106" s="188">
        <v>1.4716895040256015</v>
      </c>
      <c r="I106" s="188"/>
      <c r="J106" s="80">
        <v>119568.07731000001</v>
      </c>
      <c r="K106" s="80">
        <v>93866.38840999997</v>
      </c>
      <c r="L106" s="188">
        <v>27.38114178606443</v>
      </c>
      <c r="M106" s="188">
        <v>0.540310916420225</v>
      </c>
      <c r="N106" s="188">
        <v>2.314885886819766</v>
      </c>
    </row>
    <row r="107" spans="1:14" s="85" customFormat="1" ht="12.75">
      <c r="A107" s="101" t="s">
        <v>274</v>
      </c>
      <c r="B107" s="28" t="s">
        <v>276</v>
      </c>
      <c r="C107" s="231"/>
      <c r="D107" s="182">
        <v>107991.88376000001</v>
      </c>
      <c r="E107" s="182">
        <v>92321.83489</v>
      </c>
      <c r="F107" s="104">
        <v>16.973285776512814</v>
      </c>
      <c r="G107" s="104">
        <v>0.04451644353784698</v>
      </c>
      <c r="H107" s="104">
        <v>0.2758887924672083</v>
      </c>
      <c r="I107" s="104"/>
      <c r="J107" s="182">
        <v>15035.616219999998</v>
      </c>
      <c r="K107" s="182">
        <v>9388.907700000002</v>
      </c>
      <c r="L107" s="104">
        <v>60.142337111270095</v>
      </c>
      <c r="M107" s="104">
        <v>0.11870730624239585</v>
      </c>
      <c r="N107" s="104">
        <v>0.2910955546861954</v>
      </c>
    </row>
    <row r="108" spans="1:14" s="125" customFormat="1" ht="12.75" customHeight="1">
      <c r="A108" s="179" t="s">
        <v>635</v>
      </c>
      <c r="B108" s="862" t="s">
        <v>277</v>
      </c>
      <c r="C108" s="862"/>
      <c r="D108" s="80">
        <v>19580240.944719996</v>
      </c>
      <c r="E108" s="80">
        <v>18531401.765239988</v>
      </c>
      <c r="F108" s="81">
        <v>5.659794076923818</v>
      </c>
      <c r="G108" s="81">
        <v>2.9796071793363534</v>
      </c>
      <c r="H108" s="81">
        <v>50.021990934624924</v>
      </c>
      <c r="I108" s="81"/>
      <c r="J108" s="80">
        <v>2566277.4220900005</v>
      </c>
      <c r="K108" s="80">
        <v>2555753.3639100003</v>
      </c>
      <c r="L108" s="81">
        <v>0.41177909921243744</v>
      </c>
      <c r="M108" s="81">
        <v>0.22124085081800393</v>
      </c>
      <c r="N108" s="81">
        <v>49.68415918120238</v>
      </c>
    </row>
    <row r="109" spans="1:14" s="125" customFormat="1" ht="12.75" customHeight="1">
      <c r="A109" s="101" t="s">
        <v>638</v>
      </c>
      <c r="B109" s="28" t="s">
        <v>278</v>
      </c>
      <c r="C109" s="231"/>
      <c r="D109" s="182">
        <v>2311568.612240001</v>
      </c>
      <c r="E109" s="182">
        <v>2374960.087799998</v>
      </c>
      <c r="F109" s="104">
        <v>-2.669159616013525</v>
      </c>
      <c r="G109" s="104">
        <v>-0.1800864225733207</v>
      </c>
      <c r="H109" s="104">
        <v>5.9054055817128965</v>
      </c>
      <c r="I109" s="104"/>
      <c r="J109" s="182">
        <v>306661.5264200001</v>
      </c>
      <c r="K109" s="182">
        <v>335645.74786999996</v>
      </c>
      <c r="L109" s="104">
        <v>-8.635360833239517</v>
      </c>
      <c r="M109" s="104">
        <v>-0.6093175944315524</v>
      </c>
      <c r="N109" s="104">
        <v>5.937090028635043</v>
      </c>
    </row>
    <row r="110" spans="1:14" s="125" customFormat="1" ht="12.75" customHeight="1">
      <c r="A110" s="167">
        <v>411</v>
      </c>
      <c r="B110" s="186"/>
      <c r="C110" s="189" t="s">
        <v>279</v>
      </c>
      <c r="D110" s="90">
        <v>72679.70725000004</v>
      </c>
      <c r="E110" s="90">
        <v>67359.37604</v>
      </c>
      <c r="F110" s="229">
        <v>7.898427097722315</v>
      </c>
      <c r="G110" s="229">
        <v>0.015114325799330537</v>
      </c>
      <c r="H110" s="229">
        <v>0.18567614502062937</v>
      </c>
      <c r="I110" s="229"/>
      <c r="J110" s="90">
        <v>3745.4878000000003</v>
      </c>
      <c r="K110" s="90">
        <v>7923.631129999999</v>
      </c>
      <c r="L110" s="229">
        <v>-52.73015946162551</v>
      </c>
      <c r="M110" s="229">
        <v>-0.08783455672313217</v>
      </c>
      <c r="N110" s="229">
        <v>0.07251414459894867</v>
      </c>
    </row>
    <row r="111" spans="1:14" s="125" customFormat="1" ht="12.75" customHeight="1">
      <c r="A111" s="239">
        <v>412</v>
      </c>
      <c r="B111" s="28"/>
      <c r="C111" s="230" t="s">
        <v>280</v>
      </c>
      <c r="D111" s="119">
        <v>1742139.9948100017</v>
      </c>
      <c r="E111" s="119">
        <v>1764893.2021299985</v>
      </c>
      <c r="F111" s="109">
        <v>-1.2892115677331977</v>
      </c>
      <c r="G111" s="109">
        <v>-0.06463871793691238</v>
      </c>
      <c r="H111" s="109">
        <v>4.450676131783404</v>
      </c>
      <c r="I111" s="109"/>
      <c r="J111" s="119">
        <v>243459.99913000016</v>
      </c>
      <c r="K111" s="119">
        <v>256200.78544</v>
      </c>
      <c r="L111" s="109">
        <v>-4.97296926241611</v>
      </c>
      <c r="M111" s="109">
        <v>-0.26784177311671786</v>
      </c>
      <c r="N111" s="109">
        <v>4.7134831358876</v>
      </c>
    </row>
    <row r="112" spans="1:14" s="125" customFormat="1" ht="12.75" customHeight="1">
      <c r="A112" s="167">
        <v>413</v>
      </c>
      <c r="B112" s="186"/>
      <c r="C112" s="189" t="s">
        <v>281</v>
      </c>
      <c r="D112" s="97">
        <v>7025.417500000001</v>
      </c>
      <c r="E112" s="97">
        <v>9843.30664</v>
      </c>
      <c r="F112" s="91">
        <v>-28.627464764218697</v>
      </c>
      <c r="G112" s="91">
        <v>-0.008005233668216509</v>
      </c>
      <c r="H112" s="91">
        <v>0.017947959449994444</v>
      </c>
      <c r="I112" s="91"/>
      <c r="J112" s="97">
        <v>676.30398</v>
      </c>
      <c r="K112" s="97">
        <v>1083.79204</v>
      </c>
      <c r="L112" s="91">
        <v>-37.59836250504294</v>
      </c>
      <c r="M112" s="91">
        <v>-0.008566372738598487</v>
      </c>
      <c r="N112" s="91">
        <v>0.013093516043107786</v>
      </c>
    </row>
    <row r="113" spans="1:14" s="125" customFormat="1" ht="12.75" customHeight="1">
      <c r="A113" s="239">
        <v>414</v>
      </c>
      <c r="B113" s="28"/>
      <c r="C113" s="230" t="s">
        <v>282</v>
      </c>
      <c r="D113" s="119">
        <v>155756.42700999998</v>
      </c>
      <c r="E113" s="119">
        <v>201194.65759999992</v>
      </c>
      <c r="F113" s="109">
        <v>-22.584213284796462</v>
      </c>
      <c r="G113" s="109">
        <v>-0.12908373440952783</v>
      </c>
      <c r="H113" s="109">
        <v>0.39791372342661463</v>
      </c>
      <c r="I113" s="109"/>
      <c r="J113" s="119">
        <v>19748.969189999996</v>
      </c>
      <c r="K113" s="119">
        <v>30573.654379999996</v>
      </c>
      <c r="L113" s="109">
        <v>-35.40527100705716</v>
      </c>
      <c r="M113" s="109">
        <v>-0.22756074893464798</v>
      </c>
      <c r="N113" s="109">
        <v>0.3823479567931957</v>
      </c>
    </row>
    <row r="114" spans="1:14" s="125" customFormat="1" ht="12.75" customHeight="1">
      <c r="A114" s="167">
        <v>415</v>
      </c>
      <c r="B114" s="186"/>
      <c r="C114" s="189" t="s">
        <v>283</v>
      </c>
      <c r="D114" s="97">
        <v>329526.0239299999</v>
      </c>
      <c r="E114" s="97">
        <v>327905.34507000004</v>
      </c>
      <c r="F114" s="91">
        <v>0.4942520408302257</v>
      </c>
      <c r="G114" s="91">
        <v>0.004604124694358168</v>
      </c>
      <c r="H114" s="91">
        <v>0.8418460134523729</v>
      </c>
      <c r="I114" s="91"/>
      <c r="J114" s="97">
        <v>38740.91905</v>
      </c>
      <c r="K114" s="97">
        <v>39386.548039999994</v>
      </c>
      <c r="L114" s="91">
        <v>-1.6392119191159193</v>
      </c>
      <c r="M114" s="91">
        <v>-0.013572664139373442</v>
      </c>
      <c r="N114" s="91">
        <v>0.7500397160252036</v>
      </c>
    </row>
    <row r="115" spans="1:14" s="125" customFormat="1" ht="12.75" customHeight="1">
      <c r="A115" s="239">
        <v>416</v>
      </c>
      <c r="B115" s="28"/>
      <c r="C115" s="230" t="s">
        <v>284</v>
      </c>
      <c r="D115" s="119">
        <v>4441.041740000001</v>
      </c>
      <c r="E115" s="119">
        <v>3764.20032</v>
      </c>
      <c r="F115" s="109">
        <v>17.981014889239493</v>
      </c>
      <c r="G115" s="109">
        <v>0.00192281294764757</v>
      </c>
      <c r="H115" s="109">
        <v>0.011345608579881945</v>
      </c>
      <c r="I115" s="109"/>
      <c r="J115" s="119">
        <v>289.84727000000004</v>
      </c>
      <c r="K115" s="119">
        <v>477.33684</v>
      </c>
      <c r="L115" s="109">
        <v>-39.278252648590865</v>
      </c>
      <c r="M115" s="109">
        <v>-0.003941478779082636</v>
      </c>
      <c r="N115" s="109">
        <v>0.005611559286988071</v>
      </c>
    </row>
    <row r="116" spans="1:14" s="125" customFormat="1" ht="12.75">
      <c r="A116" s="179" t="s">
        <v>640</v>
      </c>
      <c r="B116" s="45" t="s">
        <v>285</v>
      </c>
      <c r="C116" s="204"/>
      <c r="D116" s="116">
        <v>735781.7360300003</v>
      </c>
      <c r="E116" s="116">
        <v>647168.1302500002</v>
      </c>
      <c r="F116" s="81">
        <v>13.692516926902561</v>
      </c>
      <c r="G116" s="81">
        <v>0.25173900931110504</v>
      </c>
      <c r="H116" s="81">
        <v>1.8797147304502482</v>
      </c>
      <c r="I116" s="81"/>
      <c r="J116" s="116">
        <v>95402.3108799999</v>
      </c>
      <c r="K116" s="116">
        <v>103452.63026999997</v>
      </c>
      <c r="L116" s="81">
        <v>-7.781647860464848</v>
      </c>
      <c r="M116" s="81">
        <v>-0.16923695030354344</v>
      </c>
      <c r="N116" s="81">
        <v>1.8470269656801888</v>
      </c>
    </row>
    <row r="117" spans="1:14" ht="12.75">
      <c r="A117" s="101" t="s">
        <v>85</v>
      </c>
      <c r="B117" s="28" t="s">
        <v>286</v>
      </c>
      <c r="C117" s="231"/>
      <c r="D117" s="182">
        <v>2241286.5426</v>
      </c>
      <c r="E117" s="182">
        <v>1985461.1545500006</v>
      </c>
      <c r="F117" s="104">
        <v>12.884935445034248</v>
      </c>
      <c r="G117" s="104">
        <v>0.72676457726169</v>
      </c>
      <c r="H117" s="104">
        <v>5.725854724278384</v>
      </c>
      <c r="I117" s="104"/>
      <c r="J117" s="182">
        <v>338495.97438</v>
      </c>
      <c r="K117" s="182">
        <v>270528.84255999996</v>
      </c>
      <c r="L117" s="104">
        <v>25.123802392687868</v>
      </c>
      <c r="M117" s="104">
        <v>1.428831522434248</v>
      </c>
      <c r="N117" s="104">
        <v>6.553417696982845</v>
      </c>
    </row>
    <row r="118" spans="1:14" ht="12.75">
      <c r="A118" s="110">
        <v>431</v>
      </c>
      <c r="B118" s="111"/>
      <c r="C118" s="112" t="s">
        <v>287</v>
      </c>
      <c r="D118" s="97">
        <v>460787.1309800002</v>
      </c>
      <c r="E118" s="97">
        <v>370832.81354999996</v>
      </c>
      <c r="F118" s="113">
        <v>24.25737802673483</v>
      </c>
      <c r="G118" s="113">
        <v>0.2555477858479816</v>
      </c>
      <c r="H118" s="113">
        <v>1.1771811058785218</v>
      </c>
      <c r="I118" s="113"/>
      <c r="J118" s="97">
        <v>76746.74193</v>
      </c>
      <c r="K118" s="97">
        <v>53750.29597999999</v>
      </c>
      <c r="L118" s="113">
        <v>42.783849894625305</v>
      </c>
      <c r="M118" s="113">
        <v>0.4834402452693551</v>
      </c>
      <c r="N118" s="113">
        <v>1.4858476756512775</v>
      </c>
    </row>
    <row r="119" spans="1:14" s="226" customFormat="1" ht="27" customHeight="1">
      <c r="A119" s="106">
        <v>432</v>
      </c>
      <c r="B119" s="107"/>
      <c r="C119" s="108" t="s">
        <v>288</v>
      </c>
      <c r="D119" s="119">
        <v>614689.9545899997</v>
      </c>
      <c r="E119" s="119">
        <v>604200.5780300006</v>
      </c>
      <c r="F119" s="109">
        <v>1.736075227567617</v>
      </c>
      <c r="G119" s="109">
        <v>0.029798869375218424</v>
      </c>
      <c r="H119" s="109">
        <v>1.5703593956231412</v>
      </c>
      <c r="I119" s="109"/>
      <c r="J119" s="119">
        <v>84124.48749000001</v>
      </c>
      <c r="K119" s="119">
        <v>82562.75355</v>
      </c>
      <c r="L119" s="109">
        <v>1.8915720138309513</v>
      </c>
      <c r="M119" s="109">
        <v>0.032831379276634945</v>
      </c>
      <c r="N119" s="109">
        <v>1.6286837859042842</v>
      </c>
    </row>
    <row r="120" spans="1:14" ht="24">
      <c r="A120" s="166">
        <v>433</v>
      </c>
      <c r="B120" s="25"/>
      <c r="C120" s="189" t="s">
        <v>289</v>
      </c>
      <c r="D120" s="178">
        <v>238616.8789400001</v>
      </c>
      <c r="E120" s="178">
        <v>226819.43084000025</v>
      </c>
      <c r="F120" s="113">
        <v>5.201251081668507</v>
      </c>
      <c r="G120" s="113">
        <v>0.03351491986982703</v>
      </c>
      <c r="H120" s="113">
        <v>0.6095987985481794</v>
      </c>
      <c r="I120" s="113"/>
      <c r="J120" s="178">
        <v>29297.432900000007</v>
      </c>
      <c r="K120" s="178">
        <v>31285.13236999999</v>
      </c>
      <c r="L120" s="113">
        <v>-6.353495476675786</v>
      </c>
      <c r="M120" s="113">
        <v>-0.04178619258766625</v>
      </c>
      <c r="N120" s="113">
        <v>0.5672100402218895</v>
      </c>
    </row>
    <row r="121" spans="1:14" ht="12.75">
      <c r="A121" s="106">
        <v>434</v>
      </c>
      <c r="B121" s="107"/>
      <c r="C121" s="108" t="s">
        <v>290</v>
      </c>
      <c r="D121" s="93">
        <v>30281.12904000001</v>
      </c>
      <c r="E121" s="93">
        <v>56036.69742999998</v>
      </c>
      <c r="F121" s="109">
        <v>-45.961967016656104</v>
      </c>
      <c r="G121" s="109">
        <v>-0.0731680108677663</v>
      </c>
      <c r="H121" s="109">
        <v>0.07735974070010349</v>
      </c>
      <c r="I121" s="109"/>
      <c r="J121" s="93">
        <v>4794.449710000001</v>
      </c>
      <c r="K121" s="93">
        <v>4452.882199999999</v>
      </c>
      <c r="L121" s="109">
        <v>7.670706177675253</v>
      </c>
      <c r="M121" s="109">
        <v>0.007180565256451882</v>
      </c>
      <c r="N121" s="109">
        <v>0.09282246748830086</v>
      </c>
    </row>
    <row r="122" spans="1:14" ht="12.75">
      <c r="A122" s="166">
        <v>435</v>
      </c>
      <c r="B122" s="25"/>
      <c r="C122" s="189" t="s">
        <v>291</v>
      </c>
      <c r="D122" s="97">
        <v>306179.09648999997</v>
      </c>
      <c r="E122" s="97">
        <v>224545.97931000008</v>
      </c>
      <c r="F122" s="91">
        <v>36.354744552027874</v>
      </c>
      <c r="G122" s="91">
        <v>0.23190840576886523</v>
      </c>
      <c r="H122" s="91">
        <v>0.7822012013148619</v>
      </c>
      <c r="I122" s="91"/>
      <c r="J122" s="97">
        <v>47977.31939999999</v>
      </c>
      <c r="K122" s="97">
        <v>23696.186719999998</v>
      </c>
      <c r="L122" s="91">
        <v>102.46852359374049</v>
      </c>
      <c r="M122" s="91">
        <v>0.5104474301707018</v>
      </c>
      <c r="N122" s="91">
        <v>0.928860127762676</v>
      </c>
    </row>
    <row r="123" spans="1:14" ht="12.75">
      <c r="A123" s="106">
        <v>439</v>
      </c>
      <c r="B123" s="107"/>
      <c r="C123" s="108" t="s">
        <v>292</v>
      </c>
      <c r="D123" s="93">
        <v>590732.3525599999</v>
      </c>
      <c r="E123" s="93">
        <v>503025.6553899998</v>
      </c>
      <c r="F123" s="109">
        <v>17.43582980911787</v>
      </c>
      <c r="G123" s="109">
        <v>0.2491626072675643</v>
      </c>
      <c r="H123" s="109">
        <v>1.5091544822135763</v>
      </c>
      <c r="I123" s="109"/>
      <c r="J123" s="93">
        <v>95555.54295</v>
      </c>
      <c r="K123" s="93">
        <v>74781.59173999999</v>
      </c>
      <c r="L123" s="109">
        <v>27.779498572625617</v>
      </c>
      <c r="M123" s="109">
        <v>0.4367180950487706</v>
      </c>
      <c r="N123" s="109">
        <v>1.8499935999544173</v>
      </c>
    </row>
    <row r="124" spans="1:14" s="125" customFormat="1" ht="12.75" customHeight="1">
      <c r="A124" s="224" t="s">
        <v>293</v>
      </c>
      <c r="B124" s="45" t="s">
        <v>294</v>
      </c>
      <c r="C124" s="191"/>
      <c r="D124" s="80">
        <v>2564386.8266500006</v>
      </c>
      <c r="E124" s="80">
        <v>2436899.22225</v>
      </c>
      <c r="F124" s="81">
        <v>5.231550128785821</v>
      </c>
      <c r="G124" s="81">
        <v>0.36217466774549956</v>
      </c>
      <c r="H124" s="81">
        <v>6.551284785397328</v>
      </c>
      <c r="I124" s="81"/>
      <c r="J124" s="80">
        <v>313363.19047000003</v>
      </c>
      <c r="K124" s="80">
        <v>332533.07509999996</v>
      </c>
      <c r="L124" s="81">
        <v>-5.764805387925734</v>
      </c>
      <c r="M124" s="81">
        <v>-0.4029967825229271</v>
      </c>
      <c r="N124" s="81">
        <v>6.066836929953282</v>
      </c>
    </row>
    <row r="125" spans="1:14" ht="12.75">
      <c r="A125" s="106">
        <v>441</v>
      </c>
      <c r="B125" s="107"/>
      <c r="C125" s="108" t="s">
        <v>295</v>
      </c>
      <c r="D125" s="93">
        <v>116375.12909000005</v>
      </c>
      <c r="E125" s="93">
        <v>117652.92611000003</v>
      </c>
      <c r="F125" s="109">
        <v>-1.086073302422842</v>
      </c>
      <c r="G125" s="109">
        <v>-0.003630044766647772</v>
      </c>
      <c r="H125" s="109">
        <v>0.2973056189038145</v>
      </c>
      <c r="I125" s="109"/>
      <c r="J125" s="93">
        <v>15081.405040000001</v>
      </c>
      <c r="K125" s="93">
        <v>14703.431759999998</v>
      </c>
      <c r="L125" s="109">
        <v>2.5706466773849526</v>
      </c>
      <c r="M125" s="109">
        <v>0.007945901535644222</v>
      </c>
      <c r="N125" s="109">
        <v>0.2919820445886576</v>
      </c>
    </row>
    <row r="126" spans="1:14" s="226" customFormat="1" ht="12.75">
      <c r="A126" s="166">
        <v>442</v>
      </c>
      <c r="B126" s="25"/>
      <c r="C126" s="189" t="s">
        <v>296</v>
      </c>
      <c r="D126" s="97">
        <v>219387.45681000012</v>
      </c>
      <c r="E126" s="97">
        <v>175850.02391999995</v>
      </c>
      <c r="F126" s="91">
        <v>24.758275216275663</v>
      </c>
      <c r="G126" s="91">
        <v>0.12368383079780994</v>
      </c>
      <c r="H126" s="91">
        <v>0.5604730506995902</v>
      </c>
      <c r="I126" s="91"/>
      <c r="J126" s="97">
        <v>24857.185509999978</v>
      </c>
      <c r="K126" s="97">
        <v>23921.501710000008</v>
      </c>
      <c r="L126" s="91">
        <v>3.9114760074147927</v>
      </c>
      <c r="M126" s="91">
        <v>0.01967030934910824</v>
      </c>
      <c r="N126" s="91">
        <v>0.4812450715751977</v>
      </c>
    </row>
    <row r="127" spans="1:14" s="226" customFormat="1" ht="12.75">
      <c r="A127" s="106">
        <v>443</v>
      </c>
      <c r="B127" s="107"/>
      <c r="C127" s="108" t="s">
        <v>297</v>
      </c>
      <c r="D127" s="93">
        <v>5284.54455</v>
      </c>
      <c r="E127" s="93">
        <v>5700.056419999999</v>
      </c>
      <c r="F127" s="109">
        <v>-7.289609775476563</v>
      </c>
      <c r="G127" s="109">
        <v>-0.001180411806856105</v>
      </c>
      <c r="H127" s="109">
        <v>0.01350052026019651</v>
      </c>
      <c r="I127" s="109"/>
      <c r="J127" s="93">
        <v>825.0084300000001</v>
      </c>
      <c r="K127" s="93">
        <v>1916.8801500000002</v>
      </c>
      <c r="L127" s="109">
        <v>-56.96087572298143</v>
      </c>
      <c r="M127" s="109">
        <v>-0.022953752648003086</v>
      </c>
      <c r="N127" s="109">
        <v>0.015972493779948135</v>
      </c>
    </row>
    <row r="128" spans="1:14" s="226" customFormat="1" ht="24">
      <c r="A128" s="166">
        <v>444</v>
      </c>
      <c r="B128" s="25"/>
      <c r="C128" s="189" t="s">
        <v>298</v>
      </c>
      <c r="D128" s="178">
        <v>1249097.7144000004</v>
      </c>
      <c r="E128" s="178">
        <v>1263172.4342999998</v>
      </c>
      <c r="F128" s="113">
        <v>-1.1142358333523241</v>
      </c>
      <c r="G128" s="113">
        <v>-0.039984334378105606</v>
      </c>
      <c r="H128" s="113">
        <v>3.1910922200896876</v>
      </c>
      <c r="I128" s="113"/>
      <c r="J128" s="178">
        <v>156316.87245000005</v>
      </c>
      <c r="K128" s="178">
        <v>162823.90570999996</v>
      </c>
      <c r="L128" s="113">
        <v>-3.996362347178529</v>
      </c>
      <c r="M128" s="113">
        <v>-0.13679338807526498</v>
      </c>
      <c r="N128" s="113">
        <v>3.0263572857171552</v>
      </c>
    </row>
    <row r="129" spans="1:14" s="226" customFormat="1" ht="24">
      <c r="A129" s="106">
        <v>445</v>
      </c>
      <c r="B129" s="107"/>
      <c r="C129" s="108" t="s">
        <v>299</v>
      </c>
      <c r="D129" s="119">
        <v>75480.60895999998</v>
      </c>
      <c r="E129" s="119">
        <v>52741.798510000015</v>
      </c>
      <c r="F129" s="109">
        <v>43.11345288251521</v>
      </c>
      <c r="G129" s="109">
        <v>0.0645978184186242</v>
      </c>
      <c r="H129" s="109">
        <v>0.19283165859893261</v>
      </c>
      <c r="I129" s="109"/>
      <c r="J129" s="119">
        <v>7386.70504</v>
      </c>
      <c r="K129" s="119">
        <v>8384.738309999999</v>
      </c>
      <c r="L129" s="109">
        <v>-11.90297458430756</v>
      </c>
      <c r="M129" s="109">
        <v>-0.020981044196343553</v>
      </c>
      <c r="N129" s="109">
        <v>0.1430095693758081</v>
      </c>
    </row>
    <row r="130" spans="1:14" s="226" customFormat="1" ht="24">
      <c r="A130" s="166">
        <v>446</v>
      </c>
      <c r="B130" s="25"/>
      <c r="C130" s="189" t="s">
        <v>300</v>
      </c>
      <c r="D130" s="178">
        <v>196628.88200999986</v>
      </c>
      <c r="E130" s="178">
        <v>157095.36201000004</v>
      </c>
      <c r="F130" s="113">
        <v>25.165300550046332</v>
      </c>
      <c r="G130" s="113">
        <v>0.11230926754169943</v>
      </c>
      <c r="H130" s="113">
        <v>0.502331313550151</v>
      </c>
      <c r="I130" s="113"/>
      <c r="J130" s="178">
        <v>23683.218119999998</v>
      </c>
      <c r="K130" s="178">
        <v>20910.128550000012</v>
      </c>
      <c r="L130" s="113">
        <v>13.261944150027638</v>
      </c>
      <c r="M130" s="113">
        <v>0.05829696922687667</v>
      </c>
      <c r="N130" s="113">
        <v>0.4585165925042183</v>
      </c>
    </row>
    <row r="131" spans="1:14" s="226" customFormat="1" ht="12.75">
      <c r="A131" s="106">
        <v>447</v>
      </c>
      <c r="B131" s="107"/>
      <c r="C131" s="108" t="s">
        <v>301</v>
      </c>
      <c r="D131" s="93">
        <v>53114.933609999985</v>
      </c>
      <c r="E131" s="93">
        <v>60383.619359999975</v>
      </c>
      <c r="F131" s="109">
        <v>-12.037512535750711</v>
      </c>
      <c r="G131" s="109">
        <v>-0.02064933182204091</v>
      </c>
      <c r="H131" s="109">
        <v>0.13569366868537372</v>
      </c>
      <c r="I131" s="109"/>
      <c r="J131" s="93">
        <v>1355.4943800000003</v>
      </c>
      <c r="K131" s="93">
        <v>11774.158780000002</v>
      </c>
      <c r="L131" s="109">
        <v>-88.4875479825999</v>
      </c>
      <c r="M131" s="109">
        <v>-0.21902522171758007</v>
      </c>
      <c r="N131" s="109">
        <v>0.026242914333984027</v>
      </c>
    </row>
    <row r="132" spans="1:14" s="226" customFormat="1" ht="12.75">
      <c r="A132" s="166">
        <v>448</v>
      </c>
      <c r="B132" s="25"/>
      <c r="C132" s="189" t="s">
        <v>302</v>
      </c>
      <c r="D132" s="97">
        <v>263082.4609900001</v>
      </c>
      <c r="E132" s="97">
        <v>225764.68268999996</v>
      </c>
      <c r="F132" s="91">
        <v>16.529502247808004</v>
      </c>
      <c r="G132" s="91">
        <v>0.10601465154523455</v>
      </c>
      <c r="H132" s="91">
        <v>0.6721014575793206</v>
      </c>
      <c r="I132" s="91"/>
      <c r="J132" s="97">
        <v>33354.61715</v>
      </c>
      <c r="K132" s="97">
        <v>28310.338920000002</v>
      </c>
      <c r="L132" s="91">
        <v>17.81779527350143</v>
      </c>
      <c r="M132" s="91">
        <v>0.1060427820029323</v>
      </c>
      <c r="N132" s="91">
        <v>0.6457587529874407</v>
      </c>
    </row>
    <row r="133" spans="1:14" s="226" customFormat="1" ht="12.75">
      <c r="A133" s="106">
        <v>449</v>
      </c>
      <c r="B133" s="107"/>
      <c r="C133" s="108" t="s">
        <v>303</v>
      </c>
      <c r="D133" s="93">
        <v>385935.0962300001</v>
      </c>
      <c r="E133" s="93">
        <v>378538.3189300001</v>
      </c>
      <c r="F133" s="109">
        <v>1.9540366008144558</v>
      </c>
      <c r="G133" s="109">
        <v>0.021013222215782158</v>
      </c>
      <c r="H133" s="109">
        <v>0.9859552770302611</v>
      </c>
      <c r="I133" s="109"/>
      <c r="J133" s="93">
        <v>50502.684349999996</v>
      </c>
      <c r="K133" s="93">
        <v>59787.99121</v>
      </c>
      <c r="L133" s="109">
        <v>-15.530387745234975</v>
      </c>
      <c r="M133" s="109">
        <v>-0.1951993380002976</v>
      </c>
      <c r="N133" s="109">
        <v>0.9777522050908727</v>
      </c>
    </row>
    <row r="134" spans="1:14" s="226" customFormat="1" ht="12.75" customHeight="1">
      <c r="A134" s="224" t="s">
        <v>304</v>
      </c>
      <c r="B134" s="45" t="s">
        <v>305</v>
      </c>
      <c r="C134" s="191"/>
      <c r="D134" s="80">
        <v>1141701.7389599981</v>
      </c>
      <c r="E134" s="80">
        <v>1007245.8925699991</v>
      </c>
      <c r="F134" s="81">
        <v>13.348860231828144</v>
      </c>
      <c r="G134" s="81">
        <v>0.3819704803609724</v>
      </c>
      <c r="H134" s="81">
        <v>2.916725805241067</v>
      </c>
      <c r="I134" s="81"/>
      <c r="J134" s="80">
        <v>159839.72562999997</v>
      </c>
      <c r="K134" s="80">
        <v>126760.33959</v>
      </c>
      <c r="L134" s="81">
        <v>26.096006169590265</v>
      </c>
      <c r="M134" s="81">
        <v>0.6954077397571626</v>
      </c>
      <c r="N134" s="81">
        <v>3.094561134864756</v>
      </c>
    </row>
    <row r="135" spans="1:14" s="125" customFormat="1" ht="12.75">
      <c r="A135" s="106">
        <v>451</v>
      </c>
      <c r="B135" s="107"/>
      <c r="C135" s="108" t="s">
        <v>306</v>
      </c>
      <c r="D135" s="93">
        <v>31159.629979999998</v>
      </c>
      <c r="E135" s="93">
        <v>29067.254729999993</v>
      </c>
      <c r="F135" s="109">
        <v>7.19839306957491</v>
      </c>
      <c r="G135" s="109">
        <v>0.005944148958905804</v>
      </c>
      <c r="H135" s="109">
        <v>0.07960406272764159</v>
      </c>
      <c r="I135" s="109"/>
      <c r="J135" s="93">
        <v>5906.734239999999</v>
      </c>
      <c r="K135" s="93">
        <v>2523.24044</v>
      </c>
      <c r="L135" s="109">
        <v>134.09319803070366</v>
      </c>
      <c r="M135" s="109">
        <v>0.07112912473935307</v>
      </c>
      <c r="N135" s="109">
        <v>0.11435674167378707</v>
      </c>
    </row>
    <row r="136" spans="1:14" s="226" customFormat="1" ht="12.75">
      <c r="A136" s="166">
        <v>452</v>
      </c>
      <c r="B136" s="25"/>
      <c r="C136" s="189" t="s">
        <v>307</v>
      </c>
      <c r="D136" s="97">
        <v>1110542.1089799982</v>
      </c>
      <c r="E136" s="97">
        <v>978178.637839999</v>
      </c>
      <c r="F136" s="91">
        <v>13.531625617206522</v>
      </c>
      <c r="G136" s="91">
        <v>0.37602633140206687</v>
      </c>
      <c r="H136" s="91">
        <v>2.8371217425134256</v>
      </c>
      <c r="I136" s="91"/>
      <c r="J136" s="97">
        <v>153932.99138999998</v>
      </c>
      <c r="K136" s="97">
        <v>124237.09915000001</v>
      </c>
      <c r="L136" s="91">
        <v>23.90259628015467</v>
      </c>
      <c r="M136" s="91">
        <v>0.6242786150178095</v>
      </c>
      <c r="N136" s="91">
        <v>2.980204393190969</v>
      </c>
    </row>
    <row r="137" spans="1:14" ht="12.75" customHeight="1">
      <c r="A137" s="240" t="s">
        <v>308</v>
      </c>
      <c r="B137" s="241" t="s">
        <v>309</v>
      </c>
      <c r="C137" s="102"/>
      <c r="D137" s="87">
        <v>1144918.7237900002</v>
      </c>
      <c r="E137" s="87">
        <v>1021267.8003699998</v>
      </c>
      <c r="F137" s="104">
        <v>12.107590523778612</v>
      </c>
      <c r="G137" s="104">
        <v>0.3512751872374398</v>
      </c>
      <c r="H137" s="104">
        <v>2.9249442937906975</v>
      </c>
      <c r="I137" s="104"/>
      <c r="J137" s="87">
        <v>161689.42182000002</v>
      </c>
      <c r="K137" s="87">
        <v>140691.51022000003</v>
      </c>
      <c r="L137" s="104">
        <v>14.9247893971466</v>
      </c>
      <c r="M137" s="104">
        <v>0.44142627761348596</v>
      </c>
      <c r="N137" s="104">
        <v>3.130371994263574</v>
      </c>
    </row>
    <row r="138" spans="1:14" s="125" customFormat="1" ht="14.25" customHeight="1">
      <c r="A138" s="166">
        <v>461</v>
      </c>
      <c r="B138" s="25"/>
      <c r="C138" s="189" t="s">
        <v>310</v>
      </c>
      <c r="D138" s="97">
        <v>369377.25252999994</v>
      </c>
      <c r="E138" s="97">
        <v>291276.87613999995</v>
      </c>
      <c r="F138" s="91">
        <v>26.8131056007555</v>
      </c>
      <c r="G138" s="91">
        <v>0.2218723773418601</v>
      </c>
      <c r="H138" s="91">
        <v>0.9436546582688922</v>
      </c>
      <c r="I138" s="91"/>
      <c r="J138" s="97">
        <v>52169.383780000004</v>
      </c>
      <c r="K138" s="97">
        <v>39195.48393</v>
      </c>
      <c r="L138" s="91">
        <v>33.10049666224392</v>
      </c>
      <c r="M138" s="91">
        <v>0.2727423767664432</v>
      </c>
      <c r="N138" s="91">
        <v>1.010020173890559</v>
      </c>
    </row>
    <row r="139" spans="1:14" ht="12" customHeight="1">
      <c r="A139" s="106">
        <v>462</v>
      </c>
      <c r="B139" s="107"/>
      <c r="C139" s="108" t="s">
        <v>311</v>
      </c>
      <c r="D139" s="95">
        <v>214074.64441000004</v>
      </c>
      <c r="E139" s="95">
        <v>199600.80515999987</v>
      </c>
      <c r="F139" s="123">
        <v>7.251393218778825</v>
      </c>
      <c r="G139" s="123">
        <v>0.04111817730077731</v>
      </c>
      <c r="H139" s="123">
        <v>0.5469003140585823</v>
      </c>
      <c r="I139" s="123"/>
      <c r="J139" s="95">
        <v>27245.621789999997</v>
      </c>
      <c r="K139" s="95">
        <v>26876.014219999997</v>
      </c>
      <c r="L139" s="123">
        <v>1.3752320823113486</v>
      </c>
      <c r="M139" s="123">
        <v>0.007770034321073439</v>
      </c>
      <c r="N139" s="123">
        <v>0.5274861549858276</v>
      </c>
    </row>
    <row r="140" spans="1:14" s="226" customFormat="1" ht="12.75">
      <c r="A140" s="166">
        <v>463</v>
      </c>
      <c r="B140" s="25"/>
      <c r="C140" s="189" t="s">
        <v>312</v>
      </c>
      <c r="D140" s="97">
        <v>217373.04476000014</v>
      </c>
      <c r="E140" s="97">
        <v>206092.04210000002</v>
      </c>
      <c r="F140" s="91">
        <v>5.473769168887339</v>
      </c>
      <c r="G140" s="91">
        <v>0.03204776973769555</v>
      </c>
      <c r="H140" s="91">
        <v>0.5553267962899442</v>
      </c>
      <c r="I140" s="91"/>
      <c r="J140" s="97">
        <v>30773.36571</v>
      </c>
      <c r="K140" s="97">
        <v>25339.76935000001</v>
      </c>
      <c r="L140" s="91">
        <v>21.44295902993287</v>
      </c>
      <c r="M140" s="91">
        <v>0.11422717939478243</v>
      </c>
      <c r="N140" s="91">
        <v>0.5957846908195158</v>
      </c>
    </row>
    <row r="141" spans="1:14" s="226" customFormat="1" ht="12.75">
      <c r="A141" s="106">
        <v>464</v>
      </c>
      <c r="B141" s="107"/>
      <c r="C141" s="108" t="s">
        <v>313</v>
      </c>
      <c r="D141" s="93">
        <v>75588.43049000004</v>
      </c>
      <c r="E141" s="93">
        <v>57018.033640000016</v>
      </c>
      <c r="F141" s="109">
        <v>32.56933932034493</v>
      </c>
      <c r="G141" s="109">
        <v>0.05275593137626486</v>
      </c>
      <c r="H141" s="109">
        <v>0.19310711218560947</v>
      </c>
      <c r="I141" s="109"/>
      <c r="J141" s="93">
        <v>11209.80964</v>
      </c>
      <c r="K141" s="93">
        <v>6977.858600000002</v>
      </c>
      <c r="L141" s="109">
        <v>60.64827739558947</v>
      </c>
      <c r="M141" s="109">
        <v>0.088965723364114</v>
      </c>
      <c r="N141" s="109">
        <v>0.21702640632326944</v>
      </c>
    </row>
    <row r="142" spans="1:14" s="226" customFormat="1" ht="24">
      <c r="A142" s="166">
        <v>465</v>
      </c>
      <c r="B142" s="25"/>
      <c r="C142" s="189" t="s">
        <v>314</v>
      </c>
      <c r="D142" s="178">
        <v>113399.22085000003</v>
      </c>
      <c r="E142" s="178">
        <v>107965.24415000001</v>
      </c>
      <c r="F142" s="113">
        <v>5.033079620002891</v>
      </c>
      <c r="G142" s="113">
        <v>0.015437176932781732</v>
      </c>
      <c r="H142" s="113">
        <v>0.2897030130204738</v>
      </c>
      <c r="I142" s="113"/>
      <c r="J142" s="178">
        <v>17818.516729999996</v>
      </c>
      <c r="K142" s="178">
        <v>17129.066959999996</v>
      </c>
      <c r="L142" s="113">
        <v>4.0250281676755115</v>
      </c>
      <c r="M142" s="113">
        <v>0.014493881647381253</v>
      </c>
      <c r="N142" s="113">
        <v>0.3449736236487022</v>
      </c>
    </row>
    <row r="143" spans="1:14" s="226" customFormat="1" ht="12.75">
      <c r="A143" s="106">
        <v>469</v>
      </c>
      <c r="B143" s="107"/>
      <c r="C143" s="108" t="s">
        <v>315</v>
      </c>
      <c r="D143" s="93">
        <v>155106.13075000007</v>
      </c>
      <c r="E143" s="93">
        <v>159314.79917999994</v>
      </c>
      <c r="F143" s="109">
        <v>-2.6417309952760633</v>
      </c>
      <c r="G143" s="109">
        <v>-0.01195624545193957</v>
      </c>
      <c r="H143" s="109">
        <v>0.3962523999671958</v>
      </c>
      <c r="I143" s="109"/>
      <c r="J143" s="93">
        <v>22472.72417</v>
      </c>
      <c r="K143" s="93">
        <v>25173.31716</v>
      </c>
      <c r="L143" s="109">
        <v>-10.727998113380135</v>
      </c>
      <c r="M143" s="109">
        <v>-0.05677291788030833</v>
      </c>
      <c r="N143" s="109">
        <v>0.43508094459569957</v>
      </c>
    </row>
    <row r="144" spans="1:14" s="226" customFormat="1" ht="12.75">
      <c r="A144" s="224" t="s">
        <v>316</v>
      </c>
      <c r="B144" s="45" t="s">
        <v>317</v>
      </c>
      <c r="C144" s="191"/>
      <c r="D144" s="80">
        <v>2199194.0456399983</v>
      </c>
      <c r="E144" s="80">
        <v>1893228.275009999</v>
      </c>
      <c r="F144" s="81">
        <v>16.16106069556685</v>
      </c>
      <c r="G144" s="81">
        <v>0.869206475727104</v>
      </c>
      <c r="H144" s="81">
        <v>5.6183202711889955</v>
      </c>
      <c r="I144" s="81"/>
      <c r="J144" s="80">
        <v>313134.98886000016</v>
      </c>
      <c r="K144" s="80">
        <v>276318.9411900001</v>
      </c>
      <c r="L144" s="81">
        <v>13.323750992764886</v>
      </c>
      <c r="M144" s="81">
        <v>0.7739612961990366</v>
      </c>
      <c r="N144" s="81">
        <v>6.062418855344885</v>
      </c>
    </row>
    <row r="145" spans="1:14" ht="12.75">
      <c r="A145" s="106">
        <v>471</v>
      </c>
      <c r="B145" s="107"/>
      <c r="C145" s="108" t="s">
        <v>318</v>
      </c>
      <c r="D145" s="93">
        <v>64361.53235000002</v>
      </c>
      <c r="E145" s="93">
        <v>56945.75761000004</v>
      </c>
      <c r="F145" s="109">
        <v>13.022523628165287</v>
      </c>
      <c r="G145" s="109">
        <v>0.021067191317738435</v>
      </c>
      <c r="H145" s="109">
        <v>0.16442555517267204</v>
      </c>
      <c r="I145" s="109"/>
      <c r="J145" s="93">
        <v>7394.07854</v>
      </c>
      <c r="K145" s="93">
        <v>7192.092550000002</v>
      </c>
      <c r="L145" s="109">
        <v>2.8084453668494334</v>
      </c>
      <c r="M145" s="109">
        <v>0.004246228167556153</v>
      </c>
      <c r="N145" s="109">
        <v>0.14315232329031835</v>
      </c>
    </row>
    <row r="146" spans="1:14" ht="24">
      <c r="A146" s="166">
        <v>472</v>
      </c>
      <c r="B146" s="25"/>
      <c r="C146" s="189" t="s">
        <v>319</v>
      </c>
      <c r="D146" s="178">
        <v>1199566.507319999</v>
      </c>
      <c r="E146" s="178">
        <v>981158.4040399988</v>
      </c>
      <c r="F146" s="113">
        <v>22.26022856051451</v>
      </c>
      <c r="G146" s="113">
        <v>0.6204672415850844</v>
      </c>
      <c r="H146" s="113">
        <v>3.0645539615191266</v>
      </c>
      <c r="I146" s="113"/>
      <c r="J146" s="178">
        <v>170197.75010000012</v>
      </c>
      <c r="K146" s="178">
        <v>146208.3288200001</v>
      </c>
      <c r="L146" s="113">
        <v>16.407698161664815</v>
      </c>
      <c r="M146" s="113">
        <v>0.5043149594806445</v>
      </c>
      <c r="N146" s="113">
        <v>3.2950966389924266</v>
      </c>
    </row>
    <row r="147" spans="1:14" s="226" customFormat="1" ht="36" customHeight="1">
      <c r="A147" s="106">
        <v>473</v>
      </c>
      <c r="B147" s="107"/>
      <c r="C147" s="108" t="s">
        <v>320</v>
      </c>
      <c r="D147" s="119">
        <v>748113.1511799997</v>
      </c>
      <c r="E147" s="119">
        <v>661181.2882700001</v>
      </c>
      <c r="F147" s="109">
        <v>13.147961754552867</v>
      </c>
      <c r="G147" s="109">
        <v>0.24696141020221626</v>
      </c>
      <c r="H147" s="109">
        <v>1.9112180167778208</v>
      </c>
      <c r="I147" s="109"/>
      <c r="J147" s="119">
        <v>109655.74293000002</v>
      </c>
      <c r="K147" s="119">
        <v>97631.79376</v>
      </c>
      <c r="L147" s="109">
        <v>12.315608171204435</v>
      </c>
      <c r="M147" s="109">
        <v>0.2527721435081609</v>
      </c>
      <c r="N147" s="109">
        <v>2.1229791214194225</v>
      </c>
    </row>
    <row r="148" spans="1:14" ht="12.75">
      <c r="A148" s="166">
        <v>474</v>
      </c>
      <c r="B148" s="25"/>
      <c r="C148" s="189" t="s">
        <v>321</v>
      </c>
      <c r="D148" s="97">
        <v>95788.32582999989</v>
      </c>
      <c r="E148" s="97">
        <v>94619.66180999992</v>
      </c>
      <c r="F148" s="91">
        <v>1.2351175195982964</v>
      </c>
      <c r="G148" s="91">
        <v>0.003320012993746444</v>
      </c>
      <c r="H148" s="91">
        <v>0.24471214526107424</v>
      </c>
      <c r="I148" s="91"/>
      <c r="J148" s="97">
        <v>12375.930370000004</v>
      </c>
      <c r="K148" s="97">
        <v>10772.364609999995</v>
      </c>
      <c r="L148" s="91">
        <v>14.885921689945558</v>
      </c>
      <c r="M148" s="91">
        <v>0.03371078409270209</v>
      </c>
      <c r="N148" s="91">
        <v>0.23960297091254723</v>
      </c>
    </row>
    <row r="149" spans="1:14" ht="12.75">
      <c r="A149" s="106">
        <v>475</v>
      </c>
      <c r="B149" s="107"/>
      <c r="C149" s="108" t="s">
        <v>322</v>
      </c>
      <c r="D149" s="93">
        <v>30840.841589999964</v>
      </c>
      <c r="E149" s="93">
        <v>38143.08164000008</v>
      </c>
      <c r="F149" s="109">
        <v>-19.144336891601238</v>
      </c>
      <c r="G149" s="109">
        <v>-0.0207446549517771</v>
      </c>
      <c r="H149" s="109">
        <v>0.07878964833919427</v>
      </c>
      <c r="I149" s="109"/>
      <c r="J149" s="93">
        <v>3595.9960400000023</v>
      </c>
      <c r="K149" s="93">
        <v>6612.70443</v>
      </c>
      <c r="L149" s="109">
        <v>-45.61988853326078</v>
      </c>
      <c r="M149" s="109">
        <v>-0.06341841896520184</v>
      </c>
      <c r="N149" s="109">
        <v>0.06961992422503871</v>
      </c>
    </row>
    <row r="150" spans="1:14" ht="12.75">
      <c r="A150" s="166">
        <v>476</v>
      </c>
      <c r="B150" s="25"/>
      <c r="C150" s="189" t="s">
        <v>323</v>
      </c>
      <c r="D150" s="97">
        <v>60523.68737</v>
      </c>
      <c r="E150" s="97">
        <v>61180.081640000004</v>
      </c>
      <c r="F150" s="91">
        <v>-1.0728888429119858</v>
      </c>
      <c r="G150" s="91">
        <v>-0.001864725419903649</v>
      </c>
      <c r="H150" s="91">
        <v>0.1546209441191076</v>
      </c>
      <c r="I150" s="91"/>
      <c r="J150" s="97">
        <v>9915.49088</v>
      </c>
      <c r="K150" s="97">
        <v>7901.657019999999</v>
      </c>
      <c r="L150" s="91">
        <v>25.486222129140213</v>
      </c>
      <c r="M150" s="91">
        <v>0.04233559991517437</v>
      </c>
      <c r="N150" s="91">
        <v>0.1919678765051315</v>
      </c>
    </row>
    <row r="151" spans="1:14" ht="12.75">
      <c r="A151" s="240" t="s">
        <v>324</v>
      </c>
      <c r="B151" s="241" t="s">
        <v>325</v>
      </c>
      <c r="C151" s="102"/>
      <c r="D151" s="87">
        <v>1175973.5006099995</v>
      </c>
      <c r="E151" s="87">
        <v>1078463.57413</v>
      </c>
      <c r="F151" s="104">
        <v>9.041559568542777</v>
      </c>
      <c r="G151" s="104">
        <v>0.2770122271179938</v>
      </c>
      <c r="H151" s="104">
        <v>3.004280486279468</v>
      </c>
      <c r="I151" s="104"/>
      <c r="J151" s="87">
        <v>167025.41321000003</v>
      </c>
      <c r="K151" s="87">
        <v>136864.45934</v>
      </c>
      <c r="L151" s="104">
        <v>22.037097151038967</v>
      </c>
      <c r="M151" s="104">
        <v>0.6340553217733416</v>
      </c>
      <c r="N151" s="104">
        <v>3.2336789256686647</v>
      </c>
    </row>
    <row r="152" spans="1:14" s="196" customFormat="1" ht="14.25" customHeight="1">
      <c r="A152" s="166">
        <v>481</v>
      </c>
      <c r="B152" s="25"/>
      <c r="C152" s="189" t="s">
        <v>326</v>
      </c>
      <c r="D152" s="97">
        <v>523127.5507399999</v>
      </c>
      <c r="E152" s="97">
        <v>470870.1831100002</v>
      </c>
      <c r="F152" s="91">
        <v>11.09804135077116</v>
      </c>
      <c r="G152" s="91">
        <v>0.148455960465514</v>
      </c>
      <c r="H152" s="91">
        <v>1.3364432886524436</v>
      </c>
      <c r="I152" s="91"/>
      <c r="J152" s="97">
        <v>76135.78713</v>
      </c>
      <c r="K152" s="97">
        <v>57592.79535999999</v>
      </c>
      <c r="L152" s="91">
        <v>32.19672122891729</v>
      </c>
      <c r="M152" s="91">
        <v>0.3898179966072728</v>
      </c>
      <c r="N152" s="91">
        <v>1.4740193459179323</v>
      </c>
    </row>
    <row r="153" spans="1:14" ht="37.5" customHeight="1">
      <c r="A153" s="67">
        <v>482</v>
      </c>
      <c r="B153" s="17"/>
      <c r="C153" s="190" t="s">
        <v>327</v>
      </c>
      <c r="D153" s="119">
        <v>479219.9829699998</v>
      </c>
      <c r="E153" s="119">
        <v>459758.97278999974</v>
      </c>
      <c r="F153" s="109">
        <v>4.232872294346517</v>
      </c>
      <c r="G153" s="109">
        <v>0.055286040781022554</v>
      </c>
      <c r="H153" s="109">
        <v>1.224271841776319</v>
      </c>
      <c r="I153" s="109"/>
      <c r="J153" s="119">
        <v>68129.06212000002</v>
      </c>
      <c r="K153" s="119">
        <v>58403.13623</v>
      </c>
      <c r="L153" s="109">
        <v>16.65308837473713</v>
      </c>
      <c r="M153" s="109">
        <v>0.20446220289675576</v>
      </c>
      <c r="N153" s="109">
        <v>1.3190059414852284</v>
      </c>
    </row>
    <row r="154" spans="1:14" ht="24.75" customHeight="1">
      <c r="A154" s="166">
        <v>483</v>
      </c>
      <c r="B154" s="25"/>
      <c r="C154" s="189" t="s">
        <v>328</v>
      </c>
      <c r="D154" s="178">
        <v>128788.82145</v>
      </c>
      <c r="E154" s="178">
        <v>107492.07893000006</v>
      </c>
      <c r="F154" s="113">
        <v>19.812383137429688</v>
      </c>
      <c r="G154" s="113">
        <v>0.06050110269577236</v>
      </c>
      <c r="H154" s="113">
        <v>0.3290191002879436</v>
      </c>
      <c r="I154" s="113"/>
      <c r="J154" s="178">
        <v>16666.41062</v>
      </c>
      <c r="K154" s="178">
        <v>13907.788160000002</v>
      </c>
      <c r="L154" s="113">
        <v>19.835091160893814</v>
      </c>
      <c r="M154" s="113">
        <v>0.05799283600464138</v>
      </c>
      <c r="N154" s="113">
        <v>0.32266838771818546</v>
      </c>
    </row>
    <row r="155" spans="1:14" ht="15" customHeight="1">
      <c r="A155" s="67">
        <v>484</v>
      </c>
      <c r="B155" s="17"/>
      <c r="C155" s="190" t="s">
        <v>329</v>
      </c>
      <c r="D155" s="93">
        <v>44837.145449999996</v>
      </c>
      <c r="E155" s="93">
        <v>40342.33929999999</v>
      </c>
      <c r="F155" s="94">
        <v>11.141659675645048</v>
      </c>
      <c r="G155" s="94">
        <v>0.01276912317568556</v>
      </c>
      <c r="H155" s="94">
        <v>0.1145462555627623</v>
      </c>
      <c r="I155" s="94"/>
      <c r="J155" s="93">
        <v>6094.153339999999</v>
      </c>
      <c r="K155" s="93">
        <v>6960.73959</v>
      </c>
      <c r="L155" s="94">
        <v>-12.449628933755315</v>
      </c>
      <c r="M155" s="94">
        <v>-0.018217713735328347</v>
      </c>
      <c r="N155" s="94">
        <v>0.11798525054731879</v>
      </c>
    </row>
    <row r="156" spans="1:14" ht="14.25" customHeight="1">
      <c r="A156" s="224" t="s">
        <v>330</v>
      </c>
      <c r="B156" s="45" t="s">
        <v>573</v>
      </c>
      <c r="C156" s="191"/>
      <c r="D156" s="80">
        <v>6065429.218199997</v>
      </c>
      <c r="E156" s="80">
        <v>6086707.628309992</v>
      </c>
      <c r="F156" s="81">
        <v>9.877741145933621</v>
      </c>
      <c r="G156" s="81">
        <v>0.9894598111934688</v>
      </c>
      <c r="H156" s="81">
        <v>9.897900243631494</v>
      </c>
      <c r="I156" s="81"/>
      <c r="J156" s="80">
        <v>710664.87042</v>
      </c>
      <c r="K156" s="80">
        <v>832957.8177700001</v>
      </c>
      <c r="L156" s="81">
        <v>-15.67854615458436</v>
      </c>
      <c r="M156" s="81">
        <v>-1.678595731569899</v>
      </c>
      <c r="N156" s="81">
        <v>8.31401250431514</v>
      </c>
    </row>
    <row r="157" spans="1:14" ht="24" customHeight="1">
      <c r="A157" s="67">
        <v>491</v>
      </c>
      <c r="B157" s="17"/>
      <c r="C157" s="190" t="s">
        <v>331</v>
      </c>
      <c r="D157" s="119">
        <v>3874361.4157699975</v>
      </c>
      <c r="E157" s="119">
        <v>3526065.7666999926</v>
      </c>
      <c r="F157" s="109">
        <v>9.877741145933621</v>
      </c>
      <c r="G157" s="109">
        <v>0.9894598111934688</v>
      </c>
      <c r="H157" s="109">
        <v>9.897900243631494</v>
      </c>
      <c r="I157" s="109"/>
      <c r="J157" s="119">
        <v>429433.90667000005</v>
      </c>
      <c r="K157" s="119">
        <v>509281.90524000005</v>
      </c>
      <c r="L157" s="109">
        <v>-15.67854615458436</v>
      </c>
      <c r="M157" s="109">
        <v>-1.678595731569899</v>
      </c>
      <c r="N157" s="109">
        <v>8.31401250431514</v>
      </c>
    </row>
    <row r="158" spans="1:14" ht="24.75" customHeight="1">
      <c r="A158" s="166">
        <v>492</v>
      </c>
      <c r="B158" s="25"/>
      <c r="C158" s="189" t="s">
        <v>332</v>
      </c>
      <c r="D158" s="234">
        <v>223371.28579999995</v>
      </c>
      <c r="E158" s="234">
        <v>125442.71331000017</v>
      </c>
      <c r="F158" s="235">
        <v>78.06636982412356</v>
      </c>
      <c r="G158" s="235">
        <v>0.2782015425835125</v>
      </c>
      <c r="H158" s="235">
        <v>0.5706506097084648</v>
      </c>
      <c r="I158" s="235"/>
      <c r="J158" s="234">
        <v>24859.910989999997</v>
      </c>
      <c r="K158" s="234">
        <v>21402.132199999996</v>
      </c>
      <c r="L158" s="235">
        <v>16.156235078297485</v>
      </c>
      <c r="M158" s="235">
        <v>0.0726907727376357</v>
      </c>
      <c r="N158" s="235">
        <v>0.48129783796007897</v>
      </c>
    </row>
    <row r="159" spans="1:14" ht="15" customHeight="1">
      <c r="A159" s="67">
        <v>493</v>
      </c>
      <c r="B159" s="17"/>
      <c r="C159" s="190" t="s">
        <v>333</v>
      </c>
      <c r="D159" s="93">
        <v>224549.26585000003</v>
      </c>
      <c r="E159" s="93">
        <v>150038.86005999998</v>
      </c>
      <c r="F159" s="94">
        <v>49.66073839817472</v>
      </c>
      <c r="G159" s="94">
        <v>0.21167376693271286</v>
      </c>
      <c r="H159" s="94">
        <v>0.5736600163622763</v>
      </c>
      <c r="I159" s="94"/>
      <c r="J159" s="93">
        <v>33439.59789</v>
      </c>
      <c r="K159" s="93">
        <v>12145.05904</v>
      </c>
      <c r="L159" s="94">
        <v>175.33499656004963</v>
      </c>
      <c r="M159" s="94">
        <v>0.44766209121726497</v>
      </c>
      <c r="N159" s="94">
        <v>0.647404014165033</v>
      </c>
    </row>
    <row r="160" spans="1:14" ht="15" customHeight="1">
      <c r="A160" s="166">
        <v>494</v>
      </c>
      <c r="B160" s="25"/>
      <c r="C160" s="189" t="s">
        <v>334</v>
      </c>
      <c r="D160" s="90">
        <v>3111.3960200000006</v>
      </c>
      <c r="E160" s="90">
        <v>2852.24388</v>
      </c>
      <c r="F160" s="229">
        <v>9.085903972559338</v>
      </c>
      <c r="G160" s="229">
        <v>0.0007362154198579875</v>
      </c>
      <c r="H160" s="229">
        <v>0.00794873893257363</v>
      </c>
      <c r="I160" s="229"/>
      <c r="J160" s="90">
        <v>394.73978</v>
      </c>
      <c r="K160" s="90">
        <v>220.35976</v>
      </c>
      <c r="L160" s="229">
        <v>79.13423939107575</v>
      </c>
      <c r="M160" s="229">
        <v>0.003665884712018945</v>
      </c>
      <c r="N160" s="229">
        <v>0.007642320310288337</v>
      </c>
    </row>
    <row r="161" spans="1:14" ht="15" customHeight="1">
      <c r="A161" s="67">
        <v>495</v>
      </c>
      <c r="B161" s="17"/>
      <c r="C161" s="190" t="s">
        <v>335</v>
      </c>
      <c r="D161" s="93">
        <v>119247.89844</v>
      </c>
      <c r="E161" s="93">
        <v>26594.425590000003</v>
      </c>
      <c r="F161" s="94">
        <v>348.39433751424747</v>
      </c>
      <c r="G161" s="94">
        <v>0.2632157134244125</v>
      </c>
      <c r="H161" s="94">
        <v>0.30464473402444414</v>
      </c>
      <c r="I161" s="94"/>
      <c r="J161" s="93">
        <v>58716.831419999995</v>
      </c>
      <c r="K161" s="93">
        <v>10742.127849999999</v>
      </c>
      <c r="L161" s="94">
        <v>446.6033568014181</v>
      </c>
      <c r="M161" s="94">
        <v>1.0085429075011216</v>
      </c>
      <c r="N161" s="94">
        <v>1.1367813837177556</v>
      </c>
    </row>
    <row r="162" spans="1:14" ht="15" customHeight="1">
      <c r="A162" s="166">
        <v>496</v>
      </c>
      <c r="B162" s="25"/>
      <c r="C162" s="189" t="s">
        <v>336</v>
      </c>
      <c r="D162" s="90">
        <v>1139119.9089499996</v>
      </c>
      <c r="E162" s="90">
        <v>1873916.4813199996</v>
      </c>
      <c r="F162" s="229">
        <v>-39.21181011505935</v>
      </c>
      <c r="G162" s="229">
        <v>-2.087455527234266</v>
      </c>
      <c r="H162" s="229">
        <v>2.91012995804391</v>
      </c>
      <c r="I162" s="229"/>
      <c r="J162" s="90">
        <v>91391.15892999998</v>
      </c>
      <c r="K162" s="90">
        <v>219071.80046</v>
      </c>
      <c r="L162" s="229">
        <v>-58.28255451495823</v>
      </c>
      <c r="M162" s="229">
        <v>-2.6841521855863895</v>
      </c>
      <c r="N162" s="229">
        <v>1.769369456687462</v>
      </c>
    </row>
    <row r="163" spans="1:14" ht="15" customHeight="1">
      <c r="A163" s="67">
        <v>499</v>
      </c>
      <c r="B163" s="17"/>
      <c r="C163" s="190" t="s">
        <v>337</v>
      </c>
      <c r="D163" s="93">
        <v>481668.047370001</v>
      </c>
      <c r="E163" s="93">
        <v>381797.1374500007</v>
      </c>
      <c r="F163" s="94">
        <v>26.158108619418126</v>
      </c>
      <c r="G163" s="94">
        <v>0.28371945482816424</v>
      </c>
      <c r="H163" s="94">
        <v>1.2305259555826793</v>
      </c>
      <c r="I163" s="94"/>
      <c r="J163" s="93">
        <v>72428.72473999999</v>
      </c>
      <c r="K163" s="93">
        <v>60094.43322</v>
      </c>
      <c r="L163" s="94">
        <v>20.52484874072333</v>
      </c>
      <c r="M163" s="94">
        <v>0.25929628128700116</v>
      </c>
      <c r="N163" s="94">
        <v>1.4022491326533781</v>
      </c>
    </row>
    <row r="164" spans="1:14" s="85" customFormat="1" ht="12.75" customHeight="1" thickBot="1">
      <c r="A164" s="242" t="s">
        <v>27</v>
      </c>
      <c r="B164" s="117"/>
      <c r="C164" s="243" t="s">
        <v>577</v>
      </c>
      <c r="D164" s="244">
        <v>10613.113809999995</v>
      </c>
      <c r="E164" s="244">
        <v>12514.830000000005</v>
      </c>
      <c r="F164" s="245">
        <v>-15.195701339930382</v>
      </c>
      <c r="G164" s="245">
        <v>-0.005402512914890792</v>
      </c>
      <c r="H164" s="245">
        <v>0.02711351123261442</v>
      </c>
      <c r="I164" s="245"/>
      <c r="J164" s="244">
        <v>2148.68746</v>
      </c>
      <c r="K164" s="244">
        <v>2372.71699</v>
      </c>
      <c r="L164" s="245">
        <v>-9.441898504717994</v>
      </c>
      <c r="M164" s="245">
        <v>-0.00470963605273006</v>
      </c>
      <c r="N164" s="245">
        <v>0.04159945018974237</v>
      </c>
    </row>
    <row r="165" spans="1:8" s="85" customFormat="1" ht="12.75" customHeight="1">
      <c r="A165" s="125"/>
      <c r="B165" s="125"/>
      <c r="C165" s="125"/>
      <c r="D165" s="125"/>
      <c r="E165" s="125"/>
      <c r="F165" s="125"/>
      <c r="G165" s="125"/>
      <c r="H165" s="125"/>
    </row>
    <row r="166" spans="1:8" s="85" customFormat="1" ht="15" customHeight="1">
      <c r="A166" s="478" t="s">
        <v>662</v>
      </c>
      <c r="B166" s="477"/>
      <c r="C166" s="479"/>
      <c r="D166" s="121"/>
      <c r="E166" s="65"/>
      <c r="F166" s="122"/>
      <c r="G166" s="123"/>
      <c r="H166" s="124"/>
    </row>
    <row r="167" spans="1:8" s="125" customFormat="1" ht="12.75">
      <c r="A167" s="478" t="s">
        <v>596</v>
      </c>
      <c r="B167" s="477"/>
      <c r="C167" s="479"/>
      <c r="D167" s="121"/>
      <c r="E167" s="65"/>
      <c r="F167" s="122"/>
      <c r="G167" s="123"/>
      <c r="H167" s="124"/>
    </row>
    <row r="168" spans="1:8" ht="14.25" customHeight="1">
      <c r="A168" s="361" t="s">
        <v>497</v>
      </c>
      <c r="B168" s="477"/>
      <c r="C168" s="479"/>
      <c r="D168" s="121"/>
      <c r="E168" s="65"/>
      <c r="F168" s="122"/>
      <c r="G168" s="123"/>
      <c r="H168" s="124"/>
    </row>
    <row r="169" spans="1:8" ht="14.25" customHeight="1">
      <c r="A169" s="478" t="s">
        <v>29</v>
      </c>
      <c r="B169" s="477"/>
      <c r="C169" s="479"/>
      <c r="D169" s="121"/>
      <c r="E169" s="65"/>
      <c r="F169" s="122"/>
      <c r="G169" s="123"/>
      <c r="H169" s="124"/>
    </row>
    <row r="170" spans="1:5" ht="14.25" customHeight="1">
      <c r="A170" s="477" t="s">
        <v>1031</v>
      </c>
      <c r="B170" s="477"/>
      <c r="C170" s="479"/>
      <c r="D170" s="580"/>
      <c r="E170" s="580"/>
    </row>
    <row r="171" spans="1:3" ht="12.75">
      <c r="A171" s="477"/>
      <c r="B171" s="477"/>
      <c r="C171" s="479"/>
    </row>
  </sheetData>
  <sheetProtection/>
  <mergeCells count="18">
    <mergeCell ref="B68:C68"/>
    <mergeCell ref="A9:G9"/>
    <mergeCell ref="D11:H11"/>
    <mergeCell ref="J11:N11"/>
    <mergeCell ref="D12:H12"/>
    <mergeCell ref="J12:N12"/>
    <mergeCell ref="H13:H14"/>
    <mergeCell ref="N13:N14"/>
    <mergeCell ref="B76:C76"/>
    <mergeCell ref="B106:C106"/>
    <mergeCell ref="B108:C108"/>
    <mergeCell ref="C11:C14"/>
    <mergeCell ref="A11:A14"/>
    <mergeCell ref="B40:C40"/>
    <mergeCell ref="B51:C51"/>
    <mergeCell ref="B64:C64"/>
    <mergeCell ref="B65:C65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8:A16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lmmedinab</cp:lastModifiedBy>
  <cp:lastPrinted>2011-04-14T15:17:06Z</cp:lastPrinted>
  <dcterms:created xsi:type="dcterms:W3CDTF">1997-07-14T12:32:28Z</dcterms:created>
  <dcterms:modified xsi:type="dcterms:W3CDTF">2012-10-17T20:31:31Z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