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20" activeTab="0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 índice sin trilla" sheetId="14" r:id="rId14"/>
    <sheet name=" índice con trilla" sheetId="15" r:id="rId15"/>
    <sheet name="Empalme 1980-2008" sheetId="16" r:id="rId16"/>
    <sheet name="CV'S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13">' índice sin trilla'!$A$1:$O$208</definedName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6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fullCalcOnLoad="1"/>
</workbook>
</file>

<file path=xl/sharedStrings.xml><?xml version="1.0" encoding="utf-8"?>
<sst xmlns="http://schemas.openxmlformats.org/spreadsheetml/2006/main" count="4102" uniqueCount="325">
  <si>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</si>
  <si>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</si>
  <si>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</si>
  <si>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</si>
  <si>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</si>
  <si>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</si>
  <si>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</si>
  <si>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</si>
  <si>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</si>
  <si>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</si>
  <si>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</si>
  <si>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</si>
  <si>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</si>
  <si>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</si>
  <si>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</si>
  <si>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</si>
  <si>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</si>
  <si>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</si>
  <si>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</si>
  <si>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</si>
  <si>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</si>
  <si>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</si>
  <si>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</si>
  <si>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</si>
  <si>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</si>
  <si>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</si>
  <si>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</si>
  <si>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</si>
  <si>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</si>
  <si>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</si>
  <si>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</si>
  <si>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</si>
  <si>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</si>
  <si>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</si>
  <si>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</si>
  <si>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</si>
  <si>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</si>
  <si>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</si>
  <si>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</si>
  <si>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</si>
  <si>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</si>
  <si>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</si>
  <si>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</si>
  <si>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</si>
  <si>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</si>
  <si>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</si>
  <si>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</si>
  <si>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</si>
  <si>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</si>
  <si>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</si>
  <si>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</si>
  <si>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</si>
  <si>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</si>
  <si>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</si>
  <si>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</si>
  <si>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</si>
  <si>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</si>
  <si>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</si>
  <si>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</si>
  <si>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</si>
  <si>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</si>
  <si>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</si>
  <si>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</si>
  <si>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</si>
  <si>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</si>
  <si>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</si>
  <si>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</si>
  <si>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</si>
  <si>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</si>
  <si>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</si>
  <si>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</si>
  <si>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</si>
  <si>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</si>
  <si>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</si>
  <si>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</si>
  <si>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</si>
  <si>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</si>
  <si>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</si>
  <si>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</si>
  <si>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</si>
  <si>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</si>
  <si>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</si>
  <si>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</si>
  <si>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</si>
  <si>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</si>
  <si>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</si>
  <si>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</si>
  <si>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</si>
  <si>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</si>
  <si>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</si>
  <si>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</si>
  <si>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</si>
  <si>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</si>
  <si>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</si>
  <si>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</si>
  <si>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</si>
  <si>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</si>
  <si>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</si>
  <si>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</si>
  <si>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</si>
  <si>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</si>
  <si>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</si>
  <si>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</si>
  <si>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</si>
  <si>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</si>
  <si>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</si>
  <si>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</si>
  <si>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</si>
  <si>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</si>
  <si>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</si>
  <si>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</si>
  <si>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</si>
  <si>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</si>
  <si>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</si>
  <si>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</si>
  <si>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</si>
  <si>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</si>
  <si>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</si>
  <si>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</si>
  <si>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</si>
  <si>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</si>
  <si>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</si>
  <si>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</si>
  <si>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</si>
  <si>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</si>
  <si>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</si>
  <si>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</si>
  <si>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</si>
  <si>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</si>
  <si>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</si>
  <si>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</si>
  <si>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</si>
  <si>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</si>
  <si>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</si>
  <si>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</si>
  <si>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</si>
  <si>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</si>
  <si>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</si>
  <si>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</si>
  <si>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</si>
  <si>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</si>
  <si>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</si>
  <si>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</si>
  <si>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</si>
  <si>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</si>
  <si>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</si>
  <si>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</si>
  <si>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</si>
  <si>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</si>
  <si>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</si>
  <si>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</si>
  <si>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</si>
  <si>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</si>
  <si>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</si>
  <si>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</si>
  <si>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</si>
  <si>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</si>
  <si>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</si>
  <si>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</si>
  <si>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</si>
  <si>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</si>
  <si>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</si>
  <si>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</si>
  <si>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</si>
  <si>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</si>
  <si>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</si>
  <si>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</si>
  <si>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</si>
  <si>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</si>
  <si>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</si>
  <si>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</si>
  <si>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</si>
  <si>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</si>
  <si>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</si>
  <si>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</si>
  <si>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</si>
  <si>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</si>
  <si>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</si>
  <si>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</si>
  <si>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</si>
  <si>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</si>
  <si>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</si>
  <si>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</si>
  <si>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</si>
  <si>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</si>
  <si>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</si>
  <si>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</si>
  <si>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</si>
  <si>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</si>
  <si>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</si>
  <si>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</si>
  <si>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</si>
  <si>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A.14 Empalme de series índices de la muestra mensual manufacturera</t>
  </si>
  <si>
    <t>A.15 Empalme de series índices de la muestra mensual manufacturera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</si>
  <si>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</si>
  <si>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</si>
  <si>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</si>
  <si>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</si>
  <si>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</si>
  <si>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</si>
  <si>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</si>
  <si>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</si>
  <si>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</si>
  <si>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</si>
  <si>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</si>
  <si>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</si>
  <si>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</si>
  <si>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</si>
  <si>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</si>
  <si>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</si>
  <si>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</si>
  <si>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</si>
  <si>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</si>
  <si>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</si>
  <si>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</si>
  <si>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</si>
  <si>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</si>
  <si>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</si>
  <si>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</si>
  <si>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</si>
  <si>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</si>
  <si>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</si>
  <si>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</si>
  <si>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</si>
  <si>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</si>
  <si>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</si>
  <si>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</si>
  <si>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</si>
  <si>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</si>
  <si>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</si>
  <si>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</si>
  <si>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</si>
  <si>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</si>
  <si>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</si>
  <si>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</si>
  <si>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</si>
  <si>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</si>
  <si>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</si>
  <si>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</si>
  <si>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</si>
  <si>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</si>
  <si>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</si>
  <si>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</si>
  <si>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</si>
  <si>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</si>
  <si>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</si>
  <si>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</si>
  <si>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</si>
  <si>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</si>
  <si>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</si>
  <si>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</si>
  <si>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</si>
  <si>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</si>
  <si>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</si>
  <si>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</si>
  <si>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</si>
  <si>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</si>
  <si>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</si>
  <si>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</si>
  <si>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</si>
  <si>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</si>
  <si>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</si>
  <si>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</si>
  <si>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</si>
  <si>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</si>
  <si>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</si>
  <si>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</si>
  <si>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</si>
  <si>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</si>
  <si>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</si>
  <si>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</si>
  <si>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</si>
  <si>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</si>
  <si>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</si>
  <si>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</si>
  <si>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</si>
  <si>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</si>
  <si>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</si>
  <si>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</si>
  <si>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</si>
  <si>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</si>
  <si>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</si>
  <si>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</si>
  <si>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</si>
  <si>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</si>
  <si>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</si>
  <si>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</si>
  <si>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</si>
  <si>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</si>
  <si>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</si>
  <si>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</si>
  <si>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</si>
  <si>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</si>
  <si>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</si>
  <si>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</si>
  <si>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</si>
  <si>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</si>
  <si>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Total nacional sin incluir trilla de café</t>
  </si>
  <si>
    <t>Producción Nominal</t>
  </si>
  <si>
    <t>Año base = 2001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</si>
  <si>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</si>
  <si>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I - 2008</t>
  </si>
  <si>
    <t>I trimestre 2001 - I trimestre de 2008</t>
  </si>
  <si>
    <t>I Trimestre de 2004 - I Trimestre de 2008</t>
  </si>
  <si>
    <t>II - 2008</t>
  </si>
  <si>
    <t>III - 2008</t>
  </si>
  <si>
    <t>IV - 2008</t>
  </si>
  <si>
    <t>Ingenios, refinerías de azúcar y trapiches  a/</t>
  </si>
  <si>
    <t>Personal vinculado directamente con los procesos productivos</t>
  </si>
  <si>
    <t>Personal vinculado a actividades de administración y ventas</t>
  </si>
  <si>
    <t>Colombia, Indices de la producción y el empleo del sector manufacturero, según categoría ocupacional</t>
  </si>
  <si>
    <t>Empleo según categoría</t>
  </si>
  <si>
    <t>-</t>
  </si>
  <si>
    <t>1990 - 2008 (Abril)</t>
  </si>
  <si>
    <t>1980 (enero) - 2008 (abril)</t>
  </si>
  <si>
    <t>2008 ( Abril )</t>
  </si>
  <si>
    <t>Particip.  abril / 2008</t>
  </si>
  <si>
    <t>Variación anual abril / 2008</t>
  </si>
  <si>
    <t xml:space="preserve">Contrib. </t>
  </si>
  <si>
    <t>V. año corrido a abril / 2008</t>
  </si>
  <si>
    <t>Contrib.</t>
  </si>
  <si>
    <t>mayo 2007 / abril 2008  - mayo 2006  / abril 2007</t>
  </si>
  <si>
    <t>abril de 2008</t>
  </si>
  <si>
    <t>abril 2008 / abril 2007</t>
  </si>
  <si>
    <t>enero  - abril 2008 / enero - abril 2007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</si>
</sst>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1.5"/>
      <name val="Arial"/>
      <family val="2"/>
    </font>
    <font>
      <sz val="9.25"/>
      <name val="Arial"/>
      <family val="2"/>
    </font>
    <font>
      <sz val="14.25"/>
      <name val="Arial"/>
      <family val="0"/>
    </font>
    <font>
      <sz val="11.5"/>
      <name val="Arial"/>
      <family val="0"/>
    </font>
    <font>
      <b/>
      <sz val="12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9.75"/>
      <name val="Arial"/>
      <family val="2"/>
    </font>
    <font>
      <sz val="11.25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7.5"/>
      <name val="Arial"/>
      <family val="0"/>
    </font>
    <font>
      <sz val="9.5"/>
      <name val="Arial"/>
      <family val="2"/>
    </font>
    <font>
      <sz val="8.5"/>
      <name val="MS Sans Serif"/>
      <family val="2"/>
    </font>
    <font>
      <sz val="11"/>
      <color indexed="8"/>
      <name val="Arial"/>
      <family val="2"/>
    </font>
    <font>
      <b/>
      <sz val="11.75"/>
      <name val="Arial"/>
      <family val="2"/>
    </font>
    <font>
      <sz val="15"/>
      <name val="Arial"/>
      <family val="0"/>
    </font>
    <font>
      <sz val="9.5"/>
      <name val="MS Sans Serif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4" fontId="3" fillId="4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2" fontId="3" fillId="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2" fontId="3" fillId="4" borderId="0" xfId="21" applyNumberFormat="1" applyFont="1" applyFill="1">
      <alignment/>
      <protection/>
    </xf>
    <xf numFmtId="2" fontId="3" fillId="4" borderId="0" xfId="21" applyNumberFormat="1" applyFont="1" applyFill="1" applyBorder="1">
      <alignment/>
      <protection/>
    </xf>
    <xf numFmtId="0" fontId="20" fillId="4" borderId="1" xfId="0" applyNumberFormat="1" applyFont="1" applyFill="1" applyBorder="1" applyAlignment="1">
      <alignment horizontal="left" vertical="center" wrapText="1"/>
    </xf>
    <xf numFmtId="2" fontId="3" fillId="4" borderId="1" xfId="21" applyNumberFormat="1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21" applyNumberFormat="1" applyFont="1" applyFill="1">
      <alignment/>
      <protection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0" fontId="26" fillId="2" borderId="0" xfId="0" applyFont="1" applyFill="1" applyAlignment="1">
      <alignment/>
    </xf>
    <xf numFmtId="2" fontId="26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31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210" fontId="14" fillId="3" borderId="0" xfId="17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2" fontId="12" fillId="3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210" fontId="14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1" fillId="2" borderId="0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/>
    </xf>
    <xf numFmtId="0" fontId="25" fillId="4" borderId="7" xfId="15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38" fillId="3" borderId="0" xfId="0" applyFont="1" applyFill="1" applyBorder="1" applyAlignment="1">
      <alignment horizontal="left"/>
    </xf>
    <xf numFmtId="17" fontId="3" fillId="4" borderId="0" xfId="0" applyNumberFormat="1" applyFont="1" applyFill="1" applyAlignment="1" quotePrefix="1">
      <alignment/>
    </xf>
    <xf numFmtId="17" fontId="3" fillId="2" borderId="0" xfId="0" applyNumberFormat="1" applyFont="1" applyFill="1" applyAlignment="1" quotePrefix="1">
      <alignment/>
    </xf>
    <xf numFmtId="0" fontId="3" fillId="2" borderId="0" xfId="0" applyNumberFormat="1" applyFont="1" applyFill="1" applyAlignment="1" quotePrefix="1">
      <alignment/>
    </xf>
    <xf numFmtId="2" fontId="19" fillId="2" borderId="0" xfId="23" applyNumberFormat="1" applyFont="1" applyFill="1" applyBorder="1" quotePrefix="1">
      <alignment/>
      <protection/>
    </xf>
    <xf numFmtId="2" fontId="3" fillId="4" borderId="0" xfId="0" applyNumberFormat="1" applyFont="1" applyFill="1" applyAlignment="1" quotePrefix="1">
      <alignment/>
    </xf>
    <xf numFmtId="2" fontId="3" fillId="2" borderId="0" xfId="0" applyNumberFormat="1" applyFont="1" applyFill="1" applyAlignment="1" quotePrefix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1" fontId="41" fillId="0" borderId="0" xfId="22" applyNumberFormat="1" applyFont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right"/>
    </xf>
    <xf numFmtId="2" fontId="3" fillId="4" borderId="0" xfId="0" applyNumberFormat="1" applyFont="1" applyFill="1" applyAlignment="1" quotePrefix="1">
      <alignment horizontal="right"/>
    </xf>
    <xf numFmtId="2" fontId="3" fillId="2" borderId="0" xfId="0" applyNumberFormat="1" applyFont="1" applyFill="1" applyAlignment="1" quotePrefix="1">
      <alignment horizontal="right"/>
    </xf>
    <xf numFmtId="0" fontId="42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31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9" fillId="3" borderId="2" xfId="0" applyFont="1" applyFill="1" applyBorder="1" applyAlignment="1">
      <alignment horizontal="center" vertical="center" wrapText="1"/>
    </xf>
    <xf numFmtId="2" fontId="3" fillId="3" borderId="0" xfId="0" applyNumberFormat="1" applyFont="1" applyFill="1" applyAlignment="1" quotePrefix="1">
      <alignment horizontal="right"/>
    </xf>
    <xf numFmtId="2" fontId="19" fillId="3" borderId="0" xfId="23" applyNumberFormat="1" applyFont="1" applyFill="1" applyBorder="1" quotePrefix="1">
      <alignment/>
      <protection/>
    </xf>
    <xf numFmtId="4" fontId="45" fillId="3" borderId="0" xfId="0" applyNumberFormat="1" applyFont="1" applyFill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abril 2008)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435"/>
          <c:w val="0.62525"/>
          <c:h val="0.39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>
                <c:ptCount val="4"/>
                <c:pt idx="0">
                  <c:v>Bienes de Consumo</c:v>
                </c:pt>
                <c:pt idx="1">
                  <c:v>Bienes asociados a la construcción</c:v>
                </c:pt>
                <c:pt idx="2">
                  <c:v>Bienes intermedios</c:v>
                </c:pt>
                <c:pt idx="3">
                  <c:v>Bienes de Capital</c:v>
                </c:pt>
              </c:strCache>
            </c:strRef>
          </c:cat>
          <c:val>
            <c:numRef>
              <c:f>cuode!$S$14:$S$17</c:f>
              <c:numCache>
                <c:ptCount val="4"/>
                <c:pt idx="0">
                  <c:v>40.027392836016205</c:v>
                </c:pt>
                <c:pt idx="1">
                  <c:v>7.802332371082382</c:v>
                </c:pt>
                <c:pt idx="2">
                  <c:v>39.925065905691135</c:v>
                </c:pt>
                <c:pt idx="3">
                  <c:v>12.242876085497285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empleo'!$A$15:$A$43</c:f>
              <c:strCache/>
            </c:strRef>
          </c:cat>
          <c:val>
            <c:numRef>
              <c:f>'estructura empleo'!$C$15:$C$43</c:f>
              <c:numCache/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empleo'!$A$15:$A$43</c:f>
              <c:strCache/>
            </c:strRef>
          </c:cat>
          <c:val>
            <c:numRef>
              <c:f>'estructura empleo'!$D$15:$D$43</c:f>
              <c:numCache/>
            </c:numRef>
          </c:val>
        </c:ser>
        <c:overlap val="100"/>
        <c:axId val="6674673"/>
        <c:axId val="60072058"/>
      </c:bar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2465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abril 2008 )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5"/>
          <c:y val="0.37375"/>
          <c:w val="0.54675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/>
            </c:strRef>
          </c:cat>
          <c:val>
            <c:numRef>
              <c:f>alimentos!$P$15:$P$22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7075"/>
          <c:w val="0.98925"/>
          <c:h val="0.8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Trimestre!$A$15:$A$31</c:f>
              <c:strCache/>
            </c:strRef>
          </c:cat>
          <c:val>
            <c:numRef>
              <c:f>Trimestre!$B$15:$B$31</c:f>
              <c:numCache/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Trimestre!$A$15:$A$31</c:f>
              <c:strCache/>
            </c:strRef>
          </c:cat>
          <c:val>
            <c:numRef>
              <c:f>Trimestre!$F$15:$F$31</c:f>
              <c:numCache/>
            </c:numRef>
          </c:val>
          <c:shape val="box"/>
        </c:ser>
        <c:shape val="box"/>
        <c:axId val="3777611"/>
        <c:axId val="33998500"/>
      </c:bar3D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777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75"/>
          <c:y val="0.26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Crecimiento anual de la producción real y la ocupación total del sector manufacturero 
1980 - 2008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275"/>
          <c:w val="0.961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1980-2008'!$A$26:$A$353</c:f>
              <c:strCache/>
            </c:strRef>
          </c:cat>
          <c:val>
            <c:numRef>
              <c:f>'Empalme 1980-2008'!$J$26:$J$353</c:f>
              <c:numCache/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1980-2008'!$A$26:$A$353</c:f>
              <c:strCache/>
            </c:strRef>
          </c:cat>
          <c:val>
            <c:numRef>
              <c:f>'Empalme 1980-2008'!$K$26:$K$352</c:f>
              <c:numCache/>
            </c:numRef>
          </c:val>
          <c:smooth val="1"/>
        </c:ser>
        <c:marker val="1"/>
        <c:axId val="37551045"/>
        <c:axId val="2415086"/>
      </c:lineChart>
      <c:date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2415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5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6"/>
          <c:y val="0.727"/>
          <c:w val="0.202"/>
          <c:h val="0.08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del empleo según categoría de ocupación 
sector manufacturero 
1980 - 2008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975"/>
          <c:w val="0.951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1980-2008'!$L$12</c:f>
              <c:strCache>
                <c:ptCount val="1"/>
                <c:pt idx="0">
                  <c:v>Personal vinculado directamente con los procesos productivos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1980-2008'!$A$26:$A$353</c:f>
              <c:strCache/>
            </c:strRef>
          </c:cat>
          <c:val>
            <c:numRef>
              <c:f>'Empalme 1980-2008'!$L$26:$L$353</c:f>
              <c:numCache/>
            </c:numRef>
          </c:val>
          <c:smooth val="1"/>
        </c:ser>
        <c:ser>
          <c:idx val="1"/>
          <c:order val="1"/>
          <c:tx>
            <c:strRef>
              <c:f>'Empalme 1980-2008'!$M$12</c:f>
              <c:strCache>
                <c:ptCount val="1"/>
                <c:pt idx="0">
                  <c:v>Personal vinculado a actividades de administración y ventas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1980-2008'!$A$26:$A$353</c:f>
              <c:strCache/>
            </c:strRef>
          </c:cat>
          <c:val>
            <c:numRef>
              <c:f>'Empalme 1980-2008'!$M$26:$M$353</c:f>
              <c:numCache/>
            </c:numRef>
          </c:val>
          <c:smooth val="1"/>
        </c:ser>
        <c:marker val="1"/>
        <c:axId val="21735775"/>
        <c:axId val="61404248"/>
      </c:lineChart>
      <c:dateAx>
        <c:axId val="21735775"/>
        <c:scaling>
          <c:orientation val="minMax"/>
          <c:max val="1299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04248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6140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35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575"/>
          <c:y val="0.62375"/>
          <c:w val="0.39225"/>
          <c:h val="0.2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905625" y="47244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15</xdr:col>
      <xdr:colOff>381000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3495675" y="1714500"/>
        <a:ext cx="53721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5</xdr:row>
      <xdr:rowOff>9525</xdr:rowOff>
    </xdr:from>
    <xdr:to>
      <xdr:col>26</xdr:col>
      <xdr:colOff>104775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10677525" y="771525"/>
        <a:ext cx="89535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295275</xdr:colOff>
      <xdr:row>26</xdr:row>
      <xdr:rowOff>28575</xdr:rowOff>
    </xdr:from>
    <xdr:to>
      <xdr:col>26</xdr:col>
      <xdr:colOff>371475</xdr:colOff>
      <xdr:row>48</xdr:row>
      <xdr:rowOff>19050</xdr:rowOff>
    </xdr:to>
    <xdr:graphicFrame>
      <xdr:nvGraphicFramePr>
        <xdr:cNvPr id="3" name="Chart 4"/>
        <xdr:cNvGraphicFramePr/>
      </xdr:nvGraphicFramePr>
      <xdr:xfrm>
        <a:off x="10677525" y="5238750"/>
        <a:ext cx="92202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macro%20m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CUODE%20Cnd%20-%20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Alimentos%20con%20mac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ESQUEMA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orrido"/>
      <sheetName val="12 meses"/>
      <sheetName val=" cuode"/>
      <sheetName val="anexos- ANU"/>
      <sheetName val="anexos (2) CORR"/>
      <sheetName val="anexos (3) 12 MES"/>
      <sheetName val="Divis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relativa"/>
      <sheetName val="Estima"/>
      <sheetName val="Empleo"/>
      <sheetName val="ventas"/>
      <sheetName val="variacione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BOLETIN"/>
      <sheetName val="trimestral"/>
      <sheetName val="estacionalidad"/>
      <sheetName val="Tablas"/>
      <sheetName val="INDICES"/>
      <sheetName val="base"/>
      <sheetName val="CARNE Y PESCADO (1510)"/>
      <sheetName val="ACEITES (1520)"/>
      <sheetName val="LACTEOS (1530)"/>
      <sheetName val="MOLINOS (1540)"/>
      <sheetName val="panaderia (1550)"/>
      <sheetName val="OTROS ALIMENTOS (1580)"/>
      <sheetName val="BEBIDAS (1590)"/>
      <sheetName val="tabla OH ingenios"/>
      <sheetName val="OH asocaña"/>
      <sheetName val="ingenios (1570)"/>
      <sheetName val="OH"/>
      <sheetName val="tabla OH"/>
      <sheetName val="BASE ingen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 present"/>
      <sheetName val="total industria sin trilla"/>
      <sheetName val="trimestr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3"/>
  <sheetViews>
    <sheetView showGridLines="0" tabSelected="1" workbookViewId="0" topLeftCell="A1">
      <selection activeCell="A9" sqref="A9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95" t="s">
        <v>143</v>
      </c>
    </row>
    <row r="7" ht="18">
      <c r="A7" s="196" t="s">
        <v>144</v>
      </c>
    </row>
    <row r="8" ht="18.75" thickBot="1">
      <c r="A8" s="202" t="s">
        <v>322</v>
      </c>
    </row>
    <row r="9" ht="6.75" customHeight="1" thickBot="1">
      <c r="A9" s="163"/>
    </row>
    <row r="10" s="1" customFormat="1" ht="12.75">
      <c r="A10" s="199" t="s">
        <v>263</v>
      </c>
    </row>
    <row r="11" s="1" customFormat="1" ht="12.75">
      <c r="A11" s="198" t="s">
        <v>196</v>
      </c>
    </row>
    <row r="12" s="1" customFormat="1" ht="12.75">
      <c r="A12" s="197" t="s">
        <v>197</v>
      </c>
    </row>
    <row r="13" s="1" customFormat="1" ht="12.75">
      <c r="A13" s="198" t="s">
        <v>198</v>
      </c>
    </row>
    <row r="14" s="1" customFormat="1" ht="12.75">
      <c r="A14" s="197" t="s">
        <v>190</v>
      </c>
    </row>
    <row r="15" s="1" customFormat="1" ht="12.75">
      <c r="A15" s="198" t="s">
        <v>199</v>
      </c>
    </row>
    <row r="16" s="1" customFormat="1" ht="12.75">
      <c r="A16" s="197" t="s">
        <v>200</v>
      </c>
    </row>
    <row r="17" s="1" customFormat="1" ht="12.75">
      <c r="A17" s="198" t="s">
        <v>188</v>
      </c>
    </row>
    <row r="18" s="1" customFormat="1" ht="12.75">
      <c r="A18" s="197" t="s">
        <v>259</v>
      </c>
    </row>
    <row r="19" ht="12" customHeight="1">
      <c r="A19" s="198" t="s">
        <v>261</v>
      </c>
    </row>
    <row r="20" ht="12" customHeight="1">
      <c r="A20" s="197" t="s">
        <v>267</v>
      </c>
    </row>
    <row r="21" ht="12" customHeight="1">
      <c r="A21" s="198" t="s">
        <v>271</v>
      </c>
    </row>
    <row r="22" s="1" customFormat="1" ht="12.75">
      <c r="A22" s="197" t="s">
        <v>270</v>
      </c>
    </row>
    <row r="23" ht="15.75" thickBot="1">
      <c r="A23" s="267" t="s">
        <v>269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43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34" customWidth="1"/>
    <col min="2" max="2" width="0.71875" style="234" customWidth="1"/>
    <col min="3" max="16384" width="11.421875" style="234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145</v>
      </c>
    </row>
    <row r="7" s="32" customFormat="1" ht="15">
      <c r="A7" s="34" t="s">
        <v>259</v>
      </c>
    </row>
    <row r="8" s="32" customFormat="1" ht="15">
      <c r="A8" s="34" t="s">
        <v>214</v>
      </c>
    </row>
    <row r="9" spans="1:6" s="32" customFormat="1" ht="15">
      <c r="A9" s="246" t="s">
        <v>302</v>
      </c>
      <c r="B9" s="137"/>
      <c r="C9" s="137"/>
      <c r="D9" s="137"/>
      <c r="E9" s="137"/>
      <c r="F9" s="137"/>
    </row>
    <row r="10" spans="1:6" s="32" customFormat="1" ht="14.25">
      <c r="A10" s="217"/>
      <c r="B10" s="137"/>
      <c r="C10" s="217"/>
      <c r="D10" s="217"/>
      <c r="E10" s="13"/>
      <c r="F10" s="13"/>
    </row>
    <row r="11" spans="1:4" s="13" customFormat="1" ht="16.5" customHeight="1">
      <c r="A11" s="310" t="s">
        <v>215</v>
      </c>
      <c r="B11" s="311"/>
      <c r="C11" s="310" t="s">
        <v>249</v>
      </c>
      <c r="D11" s="310" t="s">
        <v>250</v>
      </c>
    </row>
    <row r="12" spans="1:4" s="13" customFormat="1" ht="12" customHeight="1">
      <c r="A12" s="311"/>
      <c r="B12" s="311"/>
      <c r="C12" s="311"/>
      <c r="D12" s="311"/>
    </row>
    <row r="13" spans="1:12" s="13" customFormat="1" ht="12" customHeight="1">
      <c r="A13" s="291"/>
      <c r="B13" s="311"/>
      <c r="C13" s="291"/>
      <c r="D13" s="291"/>
      <c r="G13" s="14"/>
      <c r="H13" s="14"/>
      <c r="J13" s="14"/>
      <c r="K13" s="14"/>
      <c r="L13" s="14"/>
    </row>
    <row r="15" spans="1:4" ht="12.75">
      <c r="A15" s="52" t="s">
        <v>251</v>
      </c>
      <c r="C15" s="58">
        <v>64.02669294732422</v>
      </c>
      <c r="D15" s="58">
        <v>35.973307052675786</v>
      </c>
    </row>
    <row r="16" spans="1:4" ht="12.75">
      <c r="A16" s="89" t="s">
        <v>252</v>
      </c>
      <c r="C16" s="171">
        <v>62.395467503383195</v>
      </c>
      <c r="D16" s="171">
        <v>37.60453249661681</v>
      </c>
    </row>
    <row r="17" spans="1:4" ht="12.75">
      <c r="A17" s="52" t="s">
        <v>253</v>
      </c>
      <c r="C17" s="58">
        <v>62.052263850482944</v>
      </c>
      <c r="D17" s="58">
        <v>37.947736149517056</v>
      </c>
    </row>
    <row r="18" spans="1:4" ht="12.75">
      <c r="A18" s="89" t="s">
        <v>254</v>
      </c>
      <c r="C18" s="171">
        <v>61.22193433908619</v>
      </c>
      <c r="D18" s="171">
        <v>38.77806566091382</v>
      </c>
    </row>
    <row r="19" spans="1:4" ht="12.75">
      <c r="A19" s="52" t="s">
        <v>255</v>
      </c>
      <c r="C19" s="58">
        <v>61.15066716572087</v>
      </c>
      <c r="D19" s="58">
        <v>38.84933283427913</v>
      </c>
    </row>
    <row r="20" spans="1:4" ht="12.75">
      <c r="A20" s="89" t="s">
        <v>256</v>
      </c>
      <c r="C20" s="171">
        <v>60.35028089544551</v>
      </c>
      <c r="D20" s="171">
        <v>39.64971910455449</v>
      </c>
    </row>
    <row r="21" spans="1:4" ht="12.75">
      <c r="A21" s="52" t="s">
        <v>257</v>
      </c>
      <c r="C21" s="58">
        <v>59.576799057574824</v>
      </c>
      <c r="D21" s="58">
        <v>40.42320094242518</v>
      </c>
    </row>
    <row r="22" spans="1:4" ht="12.75">
      <c r="A22" s="89" t="s">
        <v>258</v>
      </c>
      <c r="C22" s="171">
        <v>58.94301096495662</v>
      </c>
      <c r="D22" s="171">
        <v>41.05698903504337</v>
      </c>
    </row>
    <row r="23" spans="1:4" ht="12.75">
      <c r="A23" s="52" t="s">
        <v>244</v>
      </c>
      <c r="C23" s="58">
        <v>59.146171963640185</v>
      </c>
      <c r="D23" s="58">
        <v>40.85382803635983</v>
      </c>
    </row>
    <row r="24" spans="1:4" ht="12.75">
      <c r="A24" s="89" t="s">
        <v>245</v>
      </c>
      <c r="C24" s="171">
        <v>58.43442192120963</v>
      </c>
      <c r="D24" s="171">
        <v>41.56557807879036</v>
      </c>
    </row>
    <row r="25" spans="1:4" ht="12.75">
      <c r="A25" s="52" t="s">
        <v>246</v>
      </c>
      <c r="C25" s="58">
        <v>57.92894893904952</v>
      </c>
      <c r="D25" s="58">
        <v>42.071051060950474</v>
      </c>
    </row>
    <row r="26" spans="1:4" ht="12.75">
      <c r="A26" s="89" t="s">
        <v>247</v>
      </c>
      <c r="C26" s="171">
        <v>56.77317464631257</v>
      </c>
      <c r="D26" s="171">
        <v>43.22682535368743</v>
      </c>
    </row>
    <row r="27" spans="1:4" ht="12.75">
      <c r="A27" s="52" t="s">
        <v>216</v>
      </c>
      <c r="C27" s="58">
        <v>57.83969223810523</v>
      </c>
      <c r="D27" s="58">
        <v>42.160307761894764</v>
      </c>
    </row>
    <row r="28" spans="1:4" ht="12.75">
      <c r="A28" s="89" t="s">
        <v>217</v>
      </c>
      <c r="C28" s="171">
        <v>56.53910283279811</v>
      </c>
      <c r="D28" s="171">
        <v>43.460897167201885</v>
      </c>
    </row>
    <row r="29" spans="1:4" ht="12.75">
      <c r="A29" s="52" t="s">
        <v>218</v>
      </c>
      <c r="C29" s="58">
        <v>56.13359065737705</v>
      </c>
      <c r="D29" s="58">
        <v>43.86640934262293</v>
      </c>
    </row>
    <row r="30" spans="1:4" ht="12.75">
      <c r="A30" s="89" t="s">
        <v>219</v>
      </c>
      <c r="C30" s="171">
        <v>56.04745710334109</v>
      </c>
      <c r="D30" s="171">
        <v>43.952542896658905</v>
      </c>
    </row>
    <row r="31" spans="1:4" ht="12.75">
      <c r="A31" s="52" t="s">
        <v>220</v>
      </c>
      <c r="C31" s="58">
        <v>56.754529962459586</v>
      </c>
      <c r="D31" s="58">
        <v>43.245470037540414</v>
      </c>
    </row>
    <row r="32" spans="1:4" ht="12.75">
      <c r="A32" s="89" t="s">
        <v>221</v>
      </c>
      <c r="C32" s="171">
        <v>55.890643391876516</v>
      </c>
      <c r="D32" s="171">
        <v>44.109356608123484</v>
      </c>
    </row>
    <row r="33" spans="1:4" ht="12.75">
      <c r="A33" s="52" t="s">
        <v>222</v>
      </c>
      <c r="C33" s="58">
        <v>55.65706093366052</v>
      </c>
      <c r="D33" s="58">
        <v>44.3429390663395</v>
      </c>
    </row>
    <row r="34" spans="1:4" ht="12.75">
      <c r="A34" s="89" t="s">
        <v>223</v>
      </c>
      <c r="C34" s="171">
        <v>55.02099573882757</v>
      </c>
      <c r="D34" s="171">
        <v>44.979004261172435</v>
      </c>
    </row>
    <row r="35" spans="1:4" ht="12.75">
      <c r="A35" s="52" t="s">
        <v>224</v>
      </c>
      <c r="C35" s="58">
        <v>55.52494651911492</v>
      </c>
      <c r="D35" s="58">
        <v>44.47505348088507</v>
      </c>
    </row>
    <row r="36" spans="1:4" ht="12.75">
      <c r="A36" s="89" t="s">
        <v>225</v>
      </c>
      <c r="C36" s="171">
        <v>54.07125242473389</v>
      </c>
      <c r="D36" s="171">
        <v>45.928747575266094</v>
      </c>
    </row>
    <row r="37" spans="1:4" ht="12.75">
      <c r="A37" s="52" t="s">
        <v>226</v>
      </c>
      <c r="C37" s="58">
        <v>53.11245690455277</v>
      </c>
      <c r="D37" s="58">
        <v>46.88754309544722</v>
      </c>
    </row>
    <row r="38" spans="1:4" ht="12.75">
      <c r="A38" s="89" t="s">
        <v>227</v>
      </c>
      <c r="C38" s="171">
        <v>52.57534685114844</v>
      </c>
      <c r="D38" s="171">
        <v>47.424653148851554</v>
      </c>
    </row>
    <row r="39" spans="1:4" ht="12.75">
      <c r="A39" s="69" t="s">
        <v>228</v>
      </c>
      <c r="C39" s="58">
        <v>53.49522185730432</v>
      </c>
      <c r="D39" s="58">
        <v>46.50477814269569</v>
      </c>
    </row>
    <row r="40" spans="1:4" ht="12.75">
      <c r="A40" s="89" t="s">
        <v>230</v>
      </c>
      <c r="C40" s="171">
        <v>52.81706140113471</v>
      </c>
      <c r="D40" s="171">
        <v>47.18293859886526</v>
      </c>
    </row>
    <row r="41" spans="1:4" ht="12.75">
      <c r="A41" s="69" t="s">
        <v>248</v>
      </c>
      <c r="B41" s="282"/>
      <c r="C41" s="58">
        <v>52.71425794903401</v>
      </c>
      <c r="D41" s="58">
        <v>47.285742050965986</v>
      </c>
    </row>
    <row r="42" spans="1:4" ht="12.75">
      <c r="A42" s="89" t="s">
        <v>275</v>
      </c>
      <c r="B42" s="282"/>
      <c r="C42" s="171">
        <v>52.21590136264457</v>
      </c>
      <c r="D42" s="171">
        <v>47.784098637355456</v>
      </c>
    </row>
    <row r="43" spans="1:4" ht="12.75">
      <c r="A43" s="69" t="s">
        <v>301</v>
      </c>
      <c r="C43" s="58">
        <v>53.65036426852652</v>
      </c>
      <c r="D43" s="58">
        <v>46.34963573147348</v>
      </c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66"/>
  <sheetViews>
    <sheetView workbookViewId="0" topLeftCell="A1">
      <selection activeCell="A9" sqref="A9"/>
    </sheetView>
  </sheetViews>
  <sheetFormatPr defaultColWidth="11.421875" defaultRowHeight="12.75"/>
  <cols>
    <col min="1" max="1" width="14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3.7109375" style="46" customWidth="1"/>
    <col min="18" max="18" width="10.00390625" style="46" customWidth="1"/>
    <col min="19" max="19" width="1.28515625" style="46" customWidth="1"/>
    <col min="20" max="20" width="10.851562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3.71093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145</v>
      </c>
    </row>
    <row r="7" s="44" customFormat="1" ht="15">
      <c r="A7" s="45" t="s">
        <v>260</v>
      </c>
    </row>
    <row r="8" s="44" customFormat="1" ht="15">
      <c r="A8" s="20" t="str">
        <f>+horas!A8</f>
        <v>abril 2008 / abril 2007</v>
      </c>
    </row>
    <row r="9" spans="7:11" s="44" customFormat="1" ht="11.25" customHeight="1">
      <c r="G9" s="183"/>
      <c r="H9" s="183"/>
      <c r="I9" s="183"/>
      <c r="J9" s="183"/>
      <c r="K9" s="165"/>
    </row>
    <row r="10" spans="1:11" s="86" customFormat="1" ht="18.75" customHeight="1">
      <c r="A10" s="310" t="s">
        <v>169</v>
      </c>
      <c r="B10" s="85"/>
      <c r="C10" s="293" t="s">
        <v>167</v>
      </c>
      <c r="D10" s="293"/>
      <c r="E10" s="293"/>
      <c r="F10" s="293"/>
      <c r="G10" s="218"/>
      <c r="H10" s="294" t="s">
        <v>168</v>
      </c>
      <c r="I10" s="294"/>
      <c r="J10" s="294"/>
      <c r="K10" s="294"/>
    </row>
    <row r="11" spans="1:29" s="86" customFormat="1" ht="27.75" customHeight="1">
      <c r="A11" s="295"/>
      <c r="B11" s="87"/>
      <c r="C11" s="87" t="s">
        <v>110</v>
      </c>
      <c r="D11" s="87" t="s">
        <v>111</v>
      </c>
      <c r="E11" s="87" t="s">
        <v>194</v>
      </c>
      <c r="F11" s="87" t="s">
        <v>133</v>
      </c>
      <c r="G11" s="87"/>
      <c r="H11" s="87" t="s">
        <v>110</v>
      </c>
      <c r="I11" s="87" t="s">
        <v>111</v>
      </c>
      <c r="J11" s="87" t="s">
        <v>194</v>
      </c>
      <c r="K11" s="87" t="s">
        <v>133</v>
      </c>
      <c r="M11" s="296" t="s">
        <v>232</v>
      </c>
      <c r="N11" s="296"/>
      <c r="O11" s="296"/>
      <c r="P11" s="296"/>
      <c r="Q11" s="296"/>
      <c r="R11" s="296"/>
      <c r="S11" s="296"/>
      <c r="T11" s="296"/>
      <c r="U11" s="224"/>
      <c r="W11" s="292" t="s">
        <v>241</v>
      </c>
      <c r="X11" s="292"/>
      <c r="Y11" s="292"/>
      <c r="Z11" s="292"/>
      <c r="AA11" s="292"/>
      <c r="AB11" s="292"/>
      <c r="AC11" s="292"/>
    </row>
    <row r="12" spans="1:29" s="86" customFormat="1" ht="8.2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M12" s="225"/>
      <c r="N12" s="225"/>
      <c r="O12" s="225"/>
      <c r="P12" s="225"/>
      <c r="Q12" s="225"/>
      <c r="R12" s="167"/>
      <c r="S12" s="225"/>
      <c r="T12" s="167"/>
      <c r="U12" s="167"/>
      <c r="W12" s="233"/>
      <c r="X12" s="233"/>
      <c r="Y12" s="233"/>
      <c r="Z12" s="234"/>
      <c r="AA12" s="233"/>
      <c r="AB12" s="234"/>
      <c r="AC12" s="234"/>
    </row>
    <row r="13" spans="1:29" s="86" customFormat="1" ht="32.25" customHeight="1" thickBot="1">
      <c r="A13" s="268" t="s">
        <v>276</v>
      </c>
      <c r="B13" s="219"/>
      <c r="C13" s="88">
        <v>-2.385272914394476</v>
      </c>
      <c r="D13" s="88">
        <v>-1.6806736877980843</v>
      </c>
      <c r="E13" s="88">
        <v>-1.1612392976652952</v>
      </c>
      <c r="F13" s="88">
        <v>-0.24006773300040418</v>
      </c>
      <c r="G13" s="88"/>
      <c r="H13" s="88">
        <v>-2.385272914394476</v>
      </c>
      <c r="I13" s="88">
        <v>-1.6806736877980843</v>
      </c>
      <c r="J13" s="88">
        <v>-1.1612392976652952</v>
      </c>
      <c r="K13" s="88">
        <v>-0.24006773300040418</v>
      </c>
      <c r="M13" s="230" t="s">
        <v>233</v>
      </c>
      <c r="N13" s="231" t="s">
        <v>296</v>
      </c>
      <c r="O13" s="148"/>
      <c r="P13" s="231" t="s">
        <v>316</v>
      </c>
      <c r="Q13" s="231" t="s">
        <v>317</v>
      </c>
      <c r="R13" s="231" t="s">
        <v>318</v>
      </c>
      <c r="S13" s="232">
        <v>0</v>
      </c>
      <c r="T13" s="231" t="s">
        <v>319</v>
      </c>
      <c r="U13" s="231" t="s">
        <v>320</v>
      </c>
      <c r="W13" s="226" t="s">
        <v>233</v>
      </c>
      <c r="X13" s="231" t="str">
        <f>P13</f>
        <v>Particip.  abril / 2008</v>
      </c>
      <c r="Y13" s="231" t="str">
        <f>Q13</f>
        <v>Variación anual abril / 2008</v>
      </c>
      <c r="Z13" s="231" t="str">
        <f>R13</f>
        <v>Contrib. </v>
      </c>
      <c r="AA13" s="223"/>
      <c r="AB13" s="231" t="str">
        <f>T13</f>
        <v>V. año corrido a abril / 2008</v>
      </c>
      <c r="AC13" s="231" t="str">
        <f>U13</f>
        <v>Contrib.</v>
      </c>
    </row>
    <row r="14" spans="1:29" s="86" customFormat="1" ht="12.75">
      <c r="A14" s="58" t="s">
        <v>277</v>
      </c>
      <c r="B14" s="56"/>
      <c r="C14" s="59">
        <v>1.6007760152596529</v>
      </c>
      <c r="D14" s="59">
        <v>7.642556509067622</v>
      </c>
      <c r="E14" s="59">
        <v>-1.5758315851253424</v>
      </c>
      <c r="F14" s="59">
        <v>-0.2539374793933402</v>
      </c>
      <c r="G14" s="59"/>
      <c r="H14" s="59">
        <v>-0.46692569564290576</v>
      </c>
      <c r="I14" s="59">
        <v>2.839917932372704</v>
      </c>
      <c r="J14" s="59">
        <v>-1.3691535051165604</v>
      </c>
      <c r="K14" s="59">
        <v>-0.24698176783679582</v>
      </c>
      <c r="M14" s="227"/>
      <c r="N14" s="227"/>
      <c r="O14" s="15"/>
      <c r="P14" s="227"/>
      <c r="Q14" s="227"/>
      <c r="R14" s="227"/>
      <c r="S14" s="15"/>
      <c r="T14" s="227"/>
      <c r="U14" s="227"/>
      <c r="W14" s="233"/>
      <c r="X14" s="233"/>
      <c r="Y14" s="234"/>
      <c r="Z14" s="233"/>
      <c r="AA14" s="234"/>
      <c r="AB14" s="233"/>
      <c r="AC14" s="234"/>
    </row>
    <row r="15" spans="1:29" s="86" customFormat="1" ht="12">
      <c r="A15" s="269" t="s">
        <v>278</v>
      </c>
      <c r="B15" s="219"/>
      <c r="C15" s="88">
        <v>5.098804048285932</v>
      </c>
      <c r="D15" s="88">
        <v>6.93717582275164</v>
      </c>
      <c r="E15" s="88">
        <v>-2.341932078780584</v>
      </c>
      <c r="F15" s="88">
        <v>-0.28688407604429145</v>
      </c>
      <c r="G15" s="88"/>
      <c r="H15" s="88">
        <v>1.414853041502706</v>
      </c>
      <c r="I15" s="88">
        <v>4.258941511718661</v>
      </c>
      <c r="J15" s="88">
        <v>-1.6958424627919966</v>
      </c>
      <c r="K15" s="88">
        <v>-0.26027956803726937</v>
      </c>
      <c r="M15" s="229" t="s">
        <v>234</v>
      </c>
      <c r="N15" s="203">
        <v>11.23907604308589</v>
      </c>
      <c r="O15" s="203">
        <v>0</v>
      </c>
      <c r="P15" s="203">
        <v>12.321266126286284</v>
      </c>
      <c r="Q15" s="203">
        <v>26.829524387247638</v>
      </c>
      <c r="R15" s="203">
        <v>3.0228119218367753</v>
      </c>
      <c r="S15" s="203">
        <v>0</v>
      </c>
      <c r="T15" s="203">
        <v>13.135032654395506</v>
      </c>
      <c r="U15" s="203">
        <v>1.4623278688271548</v>
      </c>
      <c r="W15" s="229" t="s">
        <v>234</v>
      </c>
      <c r="X15" s="237">
        <v>16.19124376410751</v>
      </c>
      <c r="Y15" s="237">
        <v>11.992879461229155</v>
      </c>
      <c r="Z15" s="237">
        <v>1.9364012058507796</v>
      </c>
      <c r="AA15" s="237">
        <v>0</v>
      </c>
      <c r="AB15" s="237">
        <v>6.673210857558232</v>
      </c>
      <c r="AC15" s="237">
        <v>1.0782489118377383</v>
      </c>
    </row>
    <row r="16" spans="1:29" s="86" customFormat="1" ht="12">
      <c r="A16" s="58" t="s">
        <v>279</v>
      </c>
      <c r="B16" s="56"/>
      <c r="C16" s="59">
        <v>3.5511430674142863</v>
      </c>
      <c r="D16" s="59">
        <v>1.011499354544143</v>
      </c>
      <c r="E16" s="59">
        <v>-2.08743146044994</v>
      </c>
      <c r="F16" s="59">
        <v>-0.2538315765142962</v>
      </c>
      <c r="G16" s="59"/>
      <c r="H16" s="59">
        <v>1.9353046914789118</v>
      </c>
      <c r="I16" s="59">
        <v>3.415438314502528</v>
      </c>
      <c r="J16" s="59">
        <v>-1.7939882562140075</v>
      </c>
      <c r="K16" s="59">
        <v>-0.2586735180780675</v>
      </c>
      <c r="M16" s="229" t="s">
        <v>235</v>
      </c>
      <c r="N16" s="203">
        <v>8.836004017314398</v>
      </c>
      <c r="O16" s="203">
        <v>0</v>
      </c>
      <c r="P16" s="203">
        <v>10.859674886871412</v>
      </c>
      <c r="Q16" s="203">
        <v>19.962840135392046</v>
      </c>
      <c r="R16" s="203">
        <v>2.095827775980404</v>
      </c>
      <c r="S16" s="203">
        <v>0</v>
      </c>
      <c r="T16" s="203">
        <v>14.561132051663028</v>
      </c>
      <c r="U16" s="203">
        <v>1.4338772964620778</v>
      </c>
      <c r="W16" s="229" t="s">
        <v>235</v>
      </c>
      <c r="X16" s="237">
        <v>8.717050062970358</v>
      </c>
      <c r="Y16" s="237">
        <v>4.130795403634946</v>
      </c>
      <c r="Z16" s="237">
        <v>0.3657066065329694</v>
      </c>
      <c r="AA16" s="237">
        <v>0</v>
      </c>
      <c r="AB16" s="237">
        <v>1.1604820767127544</v>
      </c>
      <c r="AC16" s="237">
        <v>0.10248768789922126</v>
      </c>
    </row>
    <row r="17" spans="1:29" s="86" customFormat="1" ht="12">
      <c r="A17" s="269" t="s">
        <v>280</v>
      </c>
      <c r="B17" s="219"/>
      <c r="C17" s="88">
        <v>-3.006162351487751</v>
      </c>
      <c r="D17" s="88">
        <v>0.11742619428936063</v>
      </c>
      <c r="E17" s="88">
        <v>-2.1077487643966553</v>
      </c>
      <c r="F17" s="88">
        <v>-0.604892967997972</v>
      </c>
      <c r="G17" s="88"/>
      <c r="H17" s="88">
        <v>0.8910166565856859</v>
      </c>
      <c r="I17" s="88">
        <v>2.71663335166743</v>
      </c>
      <c r="J17" s="88">
        <v>-1.8571732115440276</v>
      </c>
      <c r="K17" s="88">
        <v>-0.32828067993416754</v>
      </c>
      <c r="M17" s="229" t="s">
        <v>236</v>
      </c>
      <c r="N17" s="203">
        <v>12.255834492287162</v>
      </c>
      <c r="O17" s="203">
        <v>0</v>
      </c>
      <c r="P17" s="203">
        <v>11.50050862970434</v>
      </c>
      <c r="Q17" s="203">
        <v>3.7156842236987453</v>
      </c>
      <c r="R17" s="203">
        <v>0.4778312931454765</v>
      </c>
      <c r="S17" s="203">
        <v>0</v>
      </c>
      <c r="T17" s="203">
        <v>1.4826017874368436</v>
      </c>
      <c r="U17" s="203">
        <v>0.1883366967437143</v>
      </c>
      <c r="W17" s="229" t="s">
        <v>236</v>
      </c>
      <c r="X17" s="237">
        <v>11.194221942173488</v>
      </c>
      <c r="Y17" s="237">
        <v>2.6047998153084784</v>
      </c>
      <c r="Z17" s="237">
        <v>0.2902792839412188</v>
      </c>
      <c r="AA17" s="237">
        <v>0</v>
      </c>
      <c r="AB17" s="237">
        <v>0.8572928415870207</v>
      </c>
      <c r="AC17" s="237">
        <v>0.0970534445549487</v>
      </c>
    </row>
    <row r="18" spans="1:29" s="86" customFormat="1" ht="12">
      <c r="A18" s="58" t="s">
        <v>281</v>
      </c>
      <c r="B18" s="56"/>
      <c r="C18" s="59">
        <v>4.539305807831662</v>
      </c>
      <c r="D18" s="59">
        <v>9.629574664866581</v>
      </c>
      <c r="E18" s="59">
        <v>-2.528741657878353</v>
      </c>
      <c r="F18" s="59">
        <v>-0.9667094673005305</v>
      </c>
      <c r="G18" s="59"/>
      <c r="H18" s="59">
        <v>1.4996031458756942</v>
      </c>
      <c r="I18" s="59">
        <v>3.8682667136312965</v>
      </c>
      <c r="J18" s="59">
        <v>-1.9702543965914976</v>
      </c>
      <c r="K18" s="59">
        <v>-0.43582760093818784</v>
      </c>
      <c r="M18" s="229" t="s">
        <v>237</v>
      </c>
      <c r="N18" s="203">
        <v>20.69815975169612</v>
      </c>
      <c r="O18" s="203">
        <v>0</v>
      </c>
      <c r="P18" s="203">
        <v>20.961310595713023</v>
      </c>
      <c r="Q18" s="203">
        <v>18.25671576961603</v>
      </c>
      <c r="R18" s="203">
        <v>3.752999030775369</v>
      </c>
      <c r="S18" s="203">
        <v>0</v>
      </c>
      <c r="T18" s="203">
        <v>10.674374098678907</v>
      </c>
      <c r="U18" s="203">
        <v>2.1569873346895356</v>
      </c>
      <c r="W18" s="229" t="s">
        <v>237</v>
      </c>
      <c r="X18" s="237">
        <v>12.648471834119103</v>
      </c>
      <c r="Y18" s="237">
        <v>2.625418657397338</v>
      </c>
      <c r="Z18" s="237">
        <v>0.3349317943900708</v>
      </c>
      <c r="AA18" s="237">
        <v>0</v>
      </c>
      <c r="AB18" s="237">
        <v>2.007901248880861</v>
      </c>
      <c r="AC18" s="237">
        <v>0.25345078953859673</v>
      </c>
    </row>
    <row r="19" spans="1:29" s="86" customFormat="1" ht="12">
      <c r="A19" s="269" t="s">
        <v>282</v>
      </c>
      <c r="B19" s="219"/>
      <c r="C19" s="88">
        <v>0.10796364302225747</v>
      </c>
      <c r="D19" s="88">
        <v>-0.2142090266511354</v>
      </c>
      <c r="E19" s="88">
        <v>-1.624509810106911</v>
      </c>
      <c r="F19" s="88">
        <v>-0.2185951701211164</v>
      </c>
      <c r="G19" s="88"/>
      <c r="H19" s="88">
        <v>1.2834973153737606</v>
      </c>
      <c r="I19" s="88">
        <v>3.2232073279231166</v>
      </c>
      <c r="J19" s="88">
        <v>-1.9208017313003478</v>
      </c>
      <c r="K19" s="88">
        <v>-0.4047861349258164</v>
      </c>
      <c r="M19" s="229" t="s">
        <v>238</v>
      </c>
      <c r="N19" s="203">
        <v>5.31059999271714</v>
      </c>
      <c r="O19" s="203">
        <v>0</v>
      </c>
      <c r="P19" s="203">
        <v>5.490070909905658</v>
      </c>
      <c r="Q19" s="203">
        <v>15.901083809247464</v>
      </c>
      <c r="R19" s="203">
        <v>0.8735351027426722</v>
      </c>
      <c r="S19" s="203">
        <v>0</v>
      </c>
      <c r="T19" s="203">
        <v>5.094887981001306</v>
      </c>
      <c r="U19" s="203">
        <v>0.2734915938070033</v>
      </c>
      <c r="W19" s="229" t="s">
        <v>238</v>
      </c>
      <c r="X19" s="237">
        <v>17.076701317287014</v>
      </c>
      <c r="Y19" s="237">
        <v>4.050039902545466</v>
      </c>
      <c r="Z19" s="237">
        <v>0.6918124170381745</v>
      </c>
      <c r="AA19" s="237">
        <v>0</v>
      </c>
      <c r="AB19" s="237">
        <v>3.150870686862084</v>
      </c>
      <c r="AC19" s="237">
        <v>0.537535006645438</v>
      </c>
    </row>
    <row r="20" spans="1:29" s="86" customFormat="1" ht="12">
      <c r="A20" s="58" t="s">
        <v>283</v>
      </c>
      <c r="B20" s="56"/>
      <c r="C20" s="59">
        <v>3.3559597714432954</v>
      </c>
      <c r="D20" s="59">
        <v>2.965641644380268</v>
      </c>
      <c r="E20" s="59">
        <v>-2.7700558388959573</v>
      </c>
      <c r="F20" s="59">
        <v>-1.0082568115107438</v>
      </c>
      <c r="G20" s="59"/>
      <c r="H20" s="59">
        <v>1.553917914069225</v>
      </c>
      <c r="I20" s="59">
        <v>3.1892192732676294</v>
      </c>
      <c r="J20" s="59">
        <v>-2.0278839549167205</v>
      </c>
      <c r="K20" s="59">
        <v>-0.4814025395245558</v>
      </c>
      <c r="M20" s="229" t="s">
        <v>239</v>
      </c>
      <c r="N20" s="203">
        <v>9.237396946062447</v>
      </c>
      <c r="O20" s="203">
        <v>0</v>
      </c>
      <c r="P20" s="203">
        <v>7.391496354810682</v>
      </c>
      <c r="Q20" s="203">
        <v>8.376529934237809</v>
      </c>
      <c r="R20" s="203">
        <v>0.6625588339540228</v>
      </c>
      <c r="S20" s="203">
        <v>0</v>
      </c>
      <c r="T20" s="203">
        <v>4.258941926859805</v>
      </c>
      <c r="U20" s="203">
        <v>0.3962896470031934</v>
      </c>
      <c r="W20" s="229" t="s">
        <v>239</v>
      </c>
      <c r="X20" s="237">
        <v>6.374438992095013</v>
      </c>
      <c r="Y20" s="237">
        <v>1.7774539002598067</v>
      </c>
      <c r="Z20" s="237">
        <v>0.1127590903552303</v>
      </c>
      <c r="AA20" s="237">
        <v>0</v>
      </c>
      <c r="AB20" s="237">
        <v>2.189624839522608</v>
      </c>
      <c r="AC20" s="237">
        <v>0.13868363017445623</v>
      </c>
    </row>
    <row r="21" spans="1:29" s="86" customFormat="1" ht="12">
      <c r="A21" s="269" t="s">
        <v>284</v>
      </c>
      <c r="B21" s="219"/>
      <c r="C21" s="88">
        <v>-1.343913508610639</v>
      </c>
      <c r="D21" s="88">
        <v>-0.8751550022155774</v>
      </c>
      <c r="E21" s="88">
        <v>-2.974803000706827</v>
      </c>
      <c r="F21" s="88">
        <v>-1.88915740350023</v>
      </c>
      <c r="G21" s="88"/>
      <c r="H21" s="88">
        <v>1.2136669289024349</v>
      </c>
      <c r="I21" s="88">
        <v>2.7208272272331024</v>
      </c>
      <c r="J21" s="88">
        <v>-2.13421657613706</v>
      </c>
      <c r="K21" s="88">
        <v>-0.6413595761753155</v>
      </c>
      <c r="M21" s="229" t="s">
        <v>240</v>
      </c>
      <c r="N21" s="203">
        <v>13.742631527215394</v>
      </c>
      <c r="O21" s="203">
        <v>0</v>
      </c>
      <c r="P21" s="203">
        <v>15.425413721160828</v>
      </c>
      <c r="Q21" s="203">
        <v>24.666488205671854</v>
      </c>
      <c r="R21" s="203">
        <v>3.539627792544434</v>
      </c>
      <c r="S21" s="203">
        <v>0</v>
      </c>
      <c r="T21" s="203">
        <v>14.844552045101779</v>
      </c>
      <c r="U21" s="203">
        <v>2.0172519618948046</v>
      </c>
      <c r="W21" s="229" t="s">
        <v>240</v>
      </c>
      <c r="X21" s="237">
        <v>15.447366293964166</v>
      </c>
      <c r="Y21" s="237">
        <v>4.964602128630768</v>
      </c>
      <c r="Z21" s="237">
        <v>0.7549298147977794</v>
      </c>
      <c r="AA21" s="237">
        <v>0</v>
      </c>
      <c r="AB21" s="237">
        <v>4.399653849833052</v>
      </c>
      <c r="AC21" s="237">
        <v>0.6633156551056154</v>
      </c>
    </row>
    <row r="22" spans="1:29" s="86" customFormat="1" ht="12">
      <c r="A22" s="58" t="s">
        <v>285</v>
      </c>
      <c r="B22" s="56"/>
      <c r="C22" s="59">
        <v>-1.4540918542476522</v>
      </c>
      <c r="D22" s="59">
        <v>0.662352063950955</v>
      </c>
      <c r="E22" s="59">
        <v>-2.110283307100358</v>
      </c>
      <c r="F22" s="59">
        <v>-0.7697507482986032</v>
      </c>
      <c r="G22" s="59"/>
      <c r="H22" s="59">
        <v>0.9253657809768168</v>
      </c>
      <c r="I22" s="59">
        <v>2.4963356153303806</v>
      </c>
      <c r="J22" s="59">
        <v>-2.1318202417971333</v>
      </c>
      <c r="K22" s="59">
        <v>-0.6543030444950859</v>
      </c>
      <c r="M22" s="229" t="s">
        <v>22</v>
      </c>
      <c r="N22" s="203">
        <v>18.68029722962147</v>
      </c>
      <c r="O22" s="203">
        <v>0</v>
      </c>
      <c r="P22" s="203">
        <v>16.05025877554778</v>
      </c>
      <c r="Q22" s="203">
        <v>9.080045876283283</v>
      </c>
      <c r="R22" s="203">
        <v>1.5494870397159286</v>
      </c>
      <c r="S22" s="203">
        <v>0</v>
      </c>
      <c r="T22" s="203">
        <v>-2.0341023792098234</v>
      </c>
      <c r="U22" s="203">
        <v>-0.3630339016779049</v>
      </c>
      <c r="W22" s="229" t="s">
        <v>22</v>
      </c>
      <c r="X22" s="237">
        <v>12.350505793283354</v>
      </c>
      <c r="Y22" s="237">
        <v>0.6351592780728721</v>
      </c>
      <c r="Z22" s="237">
        <v>0.07918883031686803</v>
      </c>
      <c r="AA22" s="237">
        <v>0</v>
      </c>
      <c r="AB22" s="237">
        <v>0.5721273791142512</v>
      </c>
      <c r="AC22" s="237">
        <v>0.07207064849070922</v>
      </c>
    </row>
    <row r="23" spans="1:29" s="86" customFormat="1" ht="14.25">
      <c r="A23" s="269" t="s">
        <v>286</v>
      </c>
      <c r="B23" s="219"/>
      <c r="C23" s="88">
        <v>2.5776324418118612</v>
      </c>
      <c r="D23" s="88">
        <v>3.2480714771919716</v>
      </c>
      <c r="E23" s="88">
        <v>-1.9650547258936335</v>
      </c>
      <c r="F23" s="88">
        <v>-0.38221247534687697</v>
      </c>
      <c r="G23" s="88"/>
      <c r="H23" s="88">
        <v>1.0824182186780718</v>
      </c>
      <c r="I23" s="88">
        <v>2.5667882096816363</v>
      </c>
      <c r="J23" s="88">
        <v>-2.116549210647145</v>
      </c>
      <c r="K23" s="88">
        <v>-0.6292721140448765</v>
      </c>
      <c r="M23" s="228"/>
      <c r="N23" s="203"/>
      <c r="O23" s="203"/>
      <c r="P23" s="203"/>
      <c r="Q23" s="203"/>
      <c r="R23" s="203"/>
      <c r="S23" s="203"/>
      <c r="T23" s="203"/>
      <c r="U23" s="203"/>
      <c r="W23" s="235"/>
      <c r="X23" s="237"/>
      <c r="Y23" s="237"/>
      <c r="Z23" s="237"/>
      <c r="AA23" s="237"/>
      <c r="AB23" s="237"/>
      <c r="AC23" s="237"/>
    </row>
    <row r="24" spans="1:29" s="86" customFormat="1" ht="15.75" thickBot="1">
      <c r="A24" s="58" t="s">
        <v>287</v>
      </c>
      <c r="B24" s="56"/>
      <c r="C24" s="59">
        <v>3.334208950941009</v>
      </c>
      <c r="D24" s="59">
        <v>2.791359212337774</v>
      </c>
      <c r="E24" s="59">
        <v>-2.5545683042505485</v>
      </c>
      <c r="F24" s="59">
        <v>-0.21292193276617466</v>
      </c>
      <c r="G24" s="59"/>
      <c r="H24" s="59">
        <v>1.28129441565501</v>
      </c>
      <c r="I24" s="59">
        <v>2.5880048195903838</v>
      </c>
      <c r="J24" s="59">
        <v>-2.1532691407632365</v>
      </c>
      <c r="K24" s="59">
        <v>-0.5943197603140216</v>
      </c>
      <c r="M24" s="236" t="s">
        <v>160</v>
      </c>
      <c r="N24" s="231">
        <v>100</v>
      </c>
      <c r="O24" s="148">
        <v>0</v>
      </c>
      <c r="P24" s="231">
        <v>100</v>
      </c>
      <c r="Q24" s="231">
        <v>15.974678790695073</v>
      </c>
      <c r="R24" s="231">
        <v>15.974678790695082</v>
      </c>
      <c r="S24" s="232">
        <v>0</v>
      </c>
      <c r="T24" s="231">
        <v>7.565528497749607</v>
      </c>
      <c r="U24" s="231">
        <v>7.56552849774958</v>
      </c>
      <c r="W24" s="236" t="s">
        <v>160</v>
      </c>
      <c r="X24" s="231">
        <v>100</v>
      </c>
      <c r="Y24" s="231">
        <v>4.566009043223107</v>
      </c>
      <c r="Z24" s="231">
        <v>4.566009043223091</v>
      </c>
      <c r="AA24" s="223">
        <v>0</v>
      </c>
      <c r="AB24" s="231">
        <v>2.9428457742467273</v>
      </c>
      <c r="AC24" s="231">
        <v>2.9428457742467238</v>
      </c>
    </row>
    <row r="25" spans="1:11" s="86" customFormat="1" ht="22.5" customHeight="1">
      <c r="A25" s="269" t="s">
        <v>288</v>
      </c>
      <c r="B25" s="219"/>
      <c r="C25" s="88">
        <v>-1.3685978115819841</v>
      </c>
      <c r="D25" s="88">
        <v>-1.6848063719982265</v>
      </c>
      <c r="E25" s="88">
        <v>-0.2882872719601304</v>
      </c>
      <c r="F25" s="88">
        <v>0.6587793131560549</v>
      </c>
      <c r="G25" s="88"/>
      <c r="H25" s="88">
        <v>-1.3685978115819841</v>
      </c>
      <c r="I25" s="88">
        <v>-1.6848063719982265</v>
      </c>
      <c r="J25" s="88">
        <v>-0.2882872719601304</v>
      </c>
      <c r="K25" s="88">
        <v>0.6587793131560549</v>
      </c>
    </row>
    <row r="26" spans="1:11" s="86" customFormat="1" ht="12">
      <c r="A26" s="58" t="s">
        <v>277</v>
      </c>
      <c r="B26" s="56"/>
      <c r="C26" s="59">
        <v>-0.8453326396194893</v>
      </c>
      <c r="D26" s="59">
        <v>-2.714097761959</v>
      </c>
      <c r="E26" s="59">
        <v>-0.11848700990759742</v>
      </c>
      <c r="F26" s="59">
        <v>1.0052773243602209</v>
      </c>
      <c r="G26" s="59"/>
      <c r="H26" s="59">
        <v>-1.1115369094097272</v>
      </c>
      <c r="I26" s="59">
        <v>-2.2071899196509426</v>
      </c>
      <c r="J26" s="59">
        <v>-0.20331244318613217</v>
      </c>
      <c r="K26" s="59">
        <v>0.8314956845890231</v>
      </c>
    </row>
    <row r="27" spans="1:11" s="86" customFormat="1" ht="12">
      <c r="A27" s="269" t="s">
        <v>278</v>
      </c>
      <c r="B27" s="219"/>
      <c r="C27" s="88">
        <v>-4.0946838431914045</v>
      </c>
      <c r="D27" s="88">
        <v>-2.6698002871247684</v>
      </c>
      <c r="E27" s="88">
        <v>-0.10414550690658331</v>
      </c>
      <c r="F27" s="88">
        <v>0.8548686111831127</v>
      </c>
      <c r="G27" s="88"/>
      <c r="H27" s="88">
        <v>-2.1567799771533447</v>
      </c>
      <c r="I27" s="88">
        <v>-2.3715237855815863</v>
      </c>
      <c r="J27" s="88">
        <v>-0.1702280177147686</v>
      </c>
      <c r="K27" s="88">
        <v>0.8392828432033594</v>
      </c>
    </row>
    <row r="28" spans="1:11" s="86" customFormat="1" ht="12">
      <c r="A28" s="58" t="s">
        <v>279</v>
      </c>
      <c r="B28" s="56"/>
      <c r="C28" s="59">
        <v>6.597512616369983</v>
      </c>
      <c r="D28" s="59">
        <v>3.3821867399062455</v>
      </c>
      <c r="E28" s="59">
        <v>0.25321213529543307</v>
      </c>
      <c r="F28" s="59">
        <v>1.1743402423002314</v>
      </c>
      <c r="G28" s="59"/>
      <c r="H28" s="59">
        <v>0.009783943576002763</v>
      </c>
      <c r="I28" s="59">
        <v>-0.9117728652110024</v>
      </c>
      <c r="J28" s="59">
        <v>-0.06441633610989594</v>
      </c>
      <c r="K28" s="59">
        <v>0.9227421720823026</v>
      </c>
    </row>
    <row r="29" spans="1:11" s="86" customFormat="1" ht="12">
      <c r="A29" s="269" t="s">
        <v>280</v>
      </c>
      <c r="B29" s="219"/>
      <c r="C29" s="88">
        <v>-0.4732881373803788</v>
      </c>
      <c r="D29" s="88">
        <v>-1.4162023777878563</v>
      </c>
      <c r="E29" s="88">
        <v>-0.46388742447834863</v>
      </c>
      <c r="F29" s="88">
        <v>-0.5278216895437282</v>
      </c>
      <c r="G29" s="88"/>
      <c r="H29" s="88">
        <v>-0.08836101175107025</v>
      </c>
      <c r="I29" s="88">
        <v>-1.015950170837543</v>
      </c>
      <c r="J29" s="88">
        <v>-0.14465626022429623</v>
      </c>
      <c r="K29" s="88">
        <v>0.6319167455523633</v>
      </c>
    </row>
    <row r="30" spans="1:11" s="86" customFormat="1" ht="12">
      <c r="A30" s="58" t="s">
        <v>281</v>
      </c>
      <c r="B30" s="56"/>
      <c r="C30" s="59">
        <v>1.6121755607787946</v>
      </c>
      <c r="D30" s="59">
        <v>-0.4960455910536288</v>
      </c>
      <c r="E30" s="59">
        <v>-1.0558041896574943</v>
      </c>
      <c r="F30" s="59">
        <v>-1.22008279186131</v>
      </c>
      <c r="G30" s="59"/>
      <c r="H30" s="59">
        <v>0.20380809926321408</v>
      </c>
      <c r="I30" s="59">
        <v>-0.924534667385779</v>
      </c>
      <c r="J30" s="59">
        <v>-0.2972046606915302</v>
      </c>
      <c r="K30" s="59">
        <v>0.32160049804623725</v>
      </c>
    </row>
    <row r="31" spans="1:11" s="86" customFormat="1" ht="12">
      <c r="A31" s="269" t="s">
        <v>282</v>
      </c>
      <c r="B31" s="219"/>
      <c r="C31" s="88">
        <v>-3.033666187935269</v>
      </c>
      <c r="D31" s="88">
        <v>-2.604512953312632</v>
      </c>
      <c r="E31" s="88">
        <v>-0.612499647984166</v>
      </c>
      <c r="F31" s="88">
        <v>-0.2723860335143935</v>
      </c>
      <c r="G31" s="88"/>
      <c r="H31" s="88">
        <v>-0.2930999160315695</v>
      </c>
      <c r="I31" s="88">
        <v>-1.1811432095475416</v>
      </c>
      <c r="J31" s="88">
        <v>-0.3424382846024976</v>
      </c>
      <c r="K31" s="88">
        <v>0.23656401211742395</v>
      </c>
    </row>
    <row r="32" spans="1:11" s="86" customFormat="1" ht="12">
      <c r="A32" s="58" t="s">
        <v>283</v>
      </c>
      <c r="B32" s="56"/>
      <c r="C32" s="59">
        <v>4.114739874207762</v>
      </c>
      <c r="D32" s="59">
        <v>2.9003034742681955</v>
      </c>
      <c r="E32" s="59">
        <v>-0.1130852302997587</v>
      </c>
      <c r="F32" s="59">
        <v>-0.5845676762923024</v>
      </c>
      <c r="G32" s="59"/>
      <c r="H32" s="59">
        <v>0.29225293831272037</v>
      </c>
      <c r="I32" s="59">
        <v>-0.6437273985827052</v>
      </c>
      <c r="J32" s="59">
        <v>-0.3137382909307318</v>
      </c>
      <c r="K32" s="59">
        <v>0.13286535474656969</v>
      </c>
    </row>
    <row r="33" spans="1:11" s="86" customFormat="1" ht="12">
      <c r="A33" s="269" t="s">
        <v>284</v>
      </c>
      <c r="B33" s="219"/>
      <c r="C33" s="88">
        <v>3.1907800551119303</v>
      </c>
      <c r="D33" s="88">
        <v>6.583183664696124</v>
      </c>
      <c r="E33" s="88">
        <v>-0.5301530987949721</v>
      </c>
      <c r="F33" s="88">
        <v>-0.7084324590511559</v>
      </c>
      <c r="G33" s="88"/>
      <c r="H33" s="88">
        <v>0.6239857013392136</v>
      </c>
      <c r="I33" s="88">
        <v>0.15996995966545136</v>
      </c>
      <c r="J33" s="88">
        <v>-0.33783148049588707</v>
      </c>
      <c r="K33" s="88">
        <v>0.03847286553104734</v>
      </c>
    </row>
    <row r="34" spans="1:11" s="86" customFormat="1" ht="12">
      <c r="A34" s="58" t="s">
        <v>285</v>
      </c>
      <c r="B34" s="56"/>
      <c r="C34" s="59">
        <v>-0.09906115811725291</v>
      </c>
      <c r="D34" s="59">
        <v>-3.851744317560879</v>
      </c>
      <c r="E34" s="59">
        <v>-0.16568333534781043</v>
      </c>
      <c r="F34" s="59">
        <v>0.1627541493124829</v>
      </c>
      <c r="G34" s="59"/>
      <c r="H34" s="59">
        <v>0.5476892179305581</v>
      </c>
      <c r="I34" s="59">
        <v>-0.2697081372375232</v>
      </c>
      <c r="J34" s="59">
        <v>-0.32059124091335933</v>
      </c>
      <c r="K34" s="59">
        <v>0.050987444797923054</v>
      </c>
    </row>
    <row r="35" spans="1:11" s="86" customFormat="1" ht="12">
      <c r="A35" s="269" t="s">
        <v>286</v>
      </c>
      <c r="B35" s="219"/>
      <c r="C35" s="88">
        <v>2.9751715269199508E-05</v>
      </c>
      <c r="D35" s="88">
        <v>4.071007790204195</v>
      </c>
      <c r="E35" s="88">
        <v>-0.6940909680444141</v>
      </c>
      <c r="F35" s="88">
        <v>-0.031199730645015133</v>
      </c>
      <c r="G35" s="88"/>
      <c r="H35" s="88">
        <v>0.49486267523497496</v>
      </c>
      <c r="I35" s="88">
        <v>0.13980541482079278</v>
      </c>
      <c r="J35" s="88">
        <v>-0.35484624626547223</v>
      </c>
      <c r="K35" s="88">
        <v>0.04340785014862458</v>
      </c>
    </row>
    <row r="36" spans="1:11" s="86" customFormat="1" ht="12">
      <c r="A36" s="58" t="s">
        <v>287</v>
      </c>
      <c r="B36" s="56"/>
      <c r="C36" s="59">
        <v>-2.361971792576645</v>
      </c>
      <c r="D36" s="59">
        <v>1.5891739833209462</v>
      </c>
      <c r="E36" s="59">
        <v>0.04241061070959784</v>
      </c>
      <c r="F36" s="59">
        <v>0.22907155865354856</v>
      </c>
      <c r="G36" s="59"/>
      <c r="H36" s="59">
        <v>0.23743529785724693</v>
      </c>
      <c r="I36" s="59">
        <v>0.2770076471394711</v>
      </c>
      <c r="J36" s="59">
        <v>-0.3216800726445146</v>
      </c>
      <c r="K36" s="59">
        <v>0.05905401112433761</v>
      </c>
    </row>
    <row r="37" spans="1:11" s="86" customFormat="1" ht="23.25" customHeight="1">
      <c r="A37" s="269" t="s">
        <v>289</v>
      </c>
      <c r="B37" s="219"/>
      <c r="C37" s="88">
        <v>3.21701780430117</v>
      </c>
      <c r="D37" s="88">
        <v>4.832245179872441</v>
      </c>
      <c r="E37" s="88">
        <v>0.0409520525077367</v>
      </c>
      <c r="F37" s="88">
        <v>0.6443674598553217</v>
      </c>
      <c r="G37" s="88"/>
      <c r="H37" s="88">
        <v>3.21701780430117</v>
      </c>
      <c r="I37" s="88">
        <v>4.832245179872441</v>
      </c>
      <c r="J37" s="88">
        <v>0.0409520525077367</v>
      </c>
      <c r="K37" s="88">
        <v>0.6443674598553217</v>
      </c>
    </row>
    <row r="38" spans="1:11" s="86" customFormat="1" ht="12">
      <c r="A38" s="58" t="s">
        <v>290</v>
      </c>
      <c r="B38" s="56"/>
      <c r="C38" s="59">
        <v>8.081715039864568</v>
      </c>
      <c r="D38" s="59">
        <v>10.15804723597029</v>
      </c>
      <c r="E38" s="59">
        <v>0.19747118871609182</v>
      </c>
      <c r="F38" s="59">
        <v>1.46772441510985</v>
      </c>
      <c r="G38" s="59"/>
      <c r="H38" s="59">
        <v>5.613297726207622</v>
      </c>
      <c r="I38" s="59">
        <v>7.5211730759728646</v>
      </c>
      <c r="J38" s="59">
        <v>0.11934705357339315</v>
      </c>
      <c r="K38" s="59">
        <v>1.0554876199073027</v>
      </c>
    </row>
    <row r="39" spans="1:11" s="86" customFormat="1" ht="12">
      <c r="A39" s="269" t="s">
        <v>291</v>
      </c>
      <c r="B39" s="219"/>
      <c r="C39" s="88">
        <v>12.11647524928432</v>
      </c>
      <c r="D39" s="88">
        <v>10.265615885731826</v>
      </c>
      <c r="E39" s="88">
        <v>0.9558945268846708</v>
      </c>
      <c r="F39" s="88">
        <v>2.1502617558480486</v>
      </c>
      <c r="G39" s="88"/>
      <c r="H39" s="88">
        <v>7.8467681455795635</v>
      </c>
      <c r="I39" s="88">
        <v>8.493107578644077</v>
      </c>
      <c r="J39" s="88">
        <v>0.3986237380537716</v>
      </c>
      <c r="K39" s="88">
        <v>1.420289925044682</v>
      </c>
    </row>
    <row r="40" spans="1:11" s="86" customFormat="1" ht="12">
      <c r="A40" s="58" t="s">
        <v>292</v>
      </c>
      <c r="B40" s="56"/>
      <c r="C40" s="59">
        <v>-2.095818031898844</v>
      </c>
      <c r="D40" s="59">
        <v>2.4330839193746012</v>
      </c>
      <c r="E40" s="59">
        <v>0.00835540030446058</v>
      </c>
      <c r="F40" s="59">
        <v>1.6053777734054142</v>
      </c>
      <c r="G40" s="59"/>
      <c r="H40" s="59">
        <v>5.224033250602655</v>
      </c>
      <c r="I40" s="59">
        <v>6.889017602056868</v>
      </c>
      <c r="J40" s="59">
        <v>0.3007912631188603</v>
      </c>
      <c r="K40" s="59">
        <v>1.4665083265227974</v>
      </c>
    </row>
    <row r="41" spans="1:11" s="86" customFormat="1" ht="12">
      <c r="A41" s="269" t="s">
        <v>293</v>
      </c>
      <c r="B41" s="219"/>
      <c r="C41" s="88">
        <v>11.684082969837984</v>
      </c>
      <c r="D41" s="88">
        <v>10.908022496430059</v>
      </c>
      <c r="E41" s="88">
        <v>1.544957808598424</v>
      </c>
      <c r="F41" s="88">
        <v>4.082641508398721</v>
      </c>
      <c r="G41" s="88"/>
      <c r="H41" s="88">
        <v>6.531454311964113</v>
      </c>
      <c r="I41" s="88">
        <v>7.715686300591118</v>
      </c>
      <c r="J41" s="88">
        <v>0.5499023404977876</v>
      </c>
      <c r="K41" s="88">
        <v>1.9849754864988078</v>
      </c>
    </row>
    <row r="42" spans="1:11" s="86" customFormat="1" ht="12">
      <c r="A42" s="58" t="s">
        <v>281</v>
      </c>
      <c r="B42" s="56"/>
      <c r="C42" s="59">
        <v>7.097359513811763</v>
      </c>
      <c r="D42" s="59">
        <v>8.880377643222626</v>
      </c>
      <c r="E42" s="59">
        <v>2.834662578715985</v>
      </c>
      <c r="F42" s="59">
        <v>5.685925763974442</v>
      </c>
      <c r="G42" s="59"/>
      <c r="H42" s="59">
        <v>6.6300490033556425</v>
      </c>
      <c r="I42" s="59">
        <v>7.921361193228904</v>
      </c>
      <c r="J42" s="59">
        <v>0.9295164851563564</v>
      </c>
      <c r="K42" s="59">
        <v>2.5955674685684382</v>
      </c>
    </row>
    <row r="43" spans="1:11" s="86" customFormat="1" ht="12">
      <c r="A43" s="269" t="s">
        <v>282</v>
      </c>
      <c r="B43" s="219"/>
      <c r="C43" s="88">
        <v>12.413187250212566</v>
      </c>
      <c r="D43" s="88">
        <v>10.164953649530517</v>
      </c>
      <c r="E43" s="88">
        <v>2.857479808001484</v>
      </c>
      <c r="F43" s="88">
        <v>5.8732062543700225</v>
      </c>
      <c r="G43" s="88"/>
      <c r="H43" s="88">
        <v>7.493283942997797</v>
      </c>
      <c r="I43" s="88">
        <v>8.259122907692817</v>
      </c>
      <c r="J43" s="88">
        <v>1.2053611541336773</v>
      </c>
      <c r="K43" s="88">
        <v>3.0624192870857714</v>
      </c>
    </row>
    <row r="44" spans="1:11" s="86" customFormat="1" ht="12">
      <c r="A44" s="58" t="s">
        <v>283</v>
      </c>
      <c r="B44" s="56"/>
      <c r="C44" s="59">
        <v>10.289078331366808</v>
      </c>
      <c r="D44" s="59">
        <v>11.466778441943614</v>
      </c>
      <c r="E44" s="59">
        <v>3.7661892561682064</v>
      </c>
      <c r="F44" s="59">
        <v>6.218297977711051</v>
      </c>
      <c r="G44" s="59"/>
      <c r="H44" s="59">
        <v>7.8787108229209535</v>
      </c>
      <c r="I44" s="59">
        <v>8.69654972094851</v>
      </c>
      <c r="J44" s="59">
        <v>1.5264542660167635</v>
      </c>
      <c r="K44" s="59">
        <v>3.458111755073312</v>
      </c>
    </row>
    <row r="45" spans="1:11" s="86" customFormat="1" ht="12">
      <c r="A45" s="269" t="s">
        <v>284</v>
      </c>
      <c r="B45" s="219"/>
      <c r="C45" s="88">
        <v>10.101758473449408</v>
      </c>
      <c r="D45" s="88">
        <v>8.235363883970503</v>
      </c>
      <c r="E45" s="88">
        <v>4.62774197012461</v>
      </c>
      <c r="F45" s="88">
        <v>7.473903096661005</v>
      </c>
      <c r="G45" s="88"/>
      <c r="H45" s="88">
        <v>8.139625884480894</v>
      </c>
      <c r="I45" s="88">
        <v>8.641972641070161</v>
      </c>
      <c r="J45" s="88">
        <v>1.871050477450198</v>
      </c>
      <c r="K45" s="88">
        <v>3.905314160930917</v>
      </c>
    </row>
    <row r="46" spans="1:11" s="86" customFormat="1" ht="12">
      <c r="A46" s="58" t="s">
        <v>285</v>
      </c>
      <c r="B46" s="56"/>
      <c r="C46" s="59">
        <v>12.113340603651102</v>
      </c>
      <c r="D46" s="59">
        <v>11.35637995205876</v>
      </c>
      <c r="E46" s="59">
        <v>4.45361206378978</v>
      </c>
      <c r="F46" s="59">
        <v>7.564553402156293</v>
      </c>
      <c r="G46" s="59"/>
      <c r="H46" s="59">
        <v>8.55623832826562</v>
      </c>
      <c r="I46" s="59">
        <v>8.922259384591879</v>
      </c>
      <c r="J46" s="59">
        <v>2.1300900008737855</v>
      </c>
      <c r="K46" s="59">
        <v>4.27419509237934</v>
      </c>
    </row>
    <row r="47" spans="1:11" s="86" customFormat="1" ht="12">
      <c r="A47" s="269" t="s">
        <v>286</v>
      </c>
      <c r="B47" s="219"/>
      <c r="C47" s="88">
        <v>11.037952130330098</v>
      </c>
      <c r="D47" s="88">
        <v>8.003375481806163</v>
      </c>
      <c r="E47" s="88">
        <v>5.060423997774444</v>
      </c>
      <c r="F47" s="88">
        <v>7.436167419220863</v>
      </c>
      <c r="G47" s="88"/>
      <c r="H47" s="88">
        <v>8.794442604698261</v>
      </c>
      <c r="I47" s="88">
        <v>8.83216648305667</v>
      </c>
      <c r="J47" s="88">
        <v>2.3979265150599005</v>
      </c>
      <c r="K47" s="88">
        <v>4.565585998036359</v>
      </c>
    </row>
    <row r="48" spans="1:11" s="86" customFormat="1" ht="12">
      <c r="A48" s="58" t="s">
        <v>287</v>
      </c>
      <c r="B48" s="164"/>
      <c r="C48" s="59">
        <v>9.49887196432131</v>
      </c>
      <c r="D48" s="59">
        <v>8.939410421053772</v>
      </c>
      <c r="E48" s="59">
        <v>4.567819096795511</v>
      </c>
      <c r="F48" s="59">
        <v>6.918538047341194</v>
      </c>
      <c r="G48" s="59"/>
      <c r="H48" s="59">
        <v>8.856272164965272</v>
      </c>
      <c r="I48" s="59">
        <v>8.842451408669483</v>
      </c>
      <c r="J48" s="59">
        <v>2.579748184606734</v>
      </c>
      <c r="K48" s="59">
        <v>4.764209742443737</v>
      </c>
    </row>
    <row r="49" spans="1:11" s="86" customFormat="1" ht="23.25" customHeight="1">
      <c r="A49" s="269" t="s">
        <v>294</v>
      </c>
      <c r="B49" s="219"/>
      <c r="C49" s="88">
        <v>12.984807768536566</v>
      </c>
      <c r="D49" s="88">
        <v>12.202418717063557</v>
      </c>
      <c r="E49" s="88">
        <v>4.299039101788482</v>
      </c>
      <c r="F49" s="88">
        <v>6.045986412454485</v>
      </c>
      <c r="G49" s="88"/>
      <c r="H49" s="88">
        <v>12.984807768536566</v>
      </c>
      <c r="I49" s="88">
        <v>12.202418717063557</v>
      </c>
      <c r="J49" s="88">
        <v>4.299039101788482</v>
      </c>
      <c r="K49" s="88">
        <v>6.045986412454485</v>
      </c>
    </row>
    <row r="50" spans="1:11" s="86" customFormat="1" ht="12">
      <c r="A50" s="58" t="s">
        <v>290</v>
      </c>
      <c r="B50" s="56"/>
      <c r="C50" s="59">
        <v>8.3724679603548</v>
      </c>
      <c r="D50" s="59">
        <v>5.123324536482543</v>
      </c>
      <c r="E50" s="59">
        <v>3.9622605510995834</v>
      </c>
      <c r="F50" s="59">
        <v>5.7401619815387495</v>
      </c>
      <c r="G50" s="59"/>
      <c r="H50" s="59">
        <v>10.659734449591273</v>
      </c>
      <c r="I50" s="59">
        <v>8.540623436483674</v>
      </c>
      <c r="J50" s="59">
        <v>4.130226795283942</v>
      </c>
      <c r="K50" s="59">
        <v>5.89265864568711</v>
      </c>
    </row>
    <row r="51" spans="1:11" s="86" customFormat="1" ht="12">
      <c r="A51" s="269" t="s">
        <v>291</v>
      </c>
      <c r="B51" s="219"/>
      <c r="C51" s="88">
        <v>7.263136572555418</v>
      </c>
      <c r="D51" s="88">
        <v>8.240019646771145</v>
      </c>
      <c r="E51" s="88">
        <v>3.6718391033393916</v>
      </c>
      <c r="F51" s="88">
        <v>5.3238314849507695</v>
      </c>
      <c r="G51" s="88"/>
      <c r="H51" s="88">
        <v>9.44701308116156</v>
      </c>
      <c r="I51" s="88">
        <v>8.43242643519526</v>
      </c>
      <c r="J51" s="88">
        <v>3.9763472274882528</v>
      </c>
      <c r="K51" s="88">
        <v>5.701748940671214</v>
      </c>
    </row>
    <row r="52" spans="1:11" s="86" customFormat="1" ht="12">
      <c r="A52" s="58" t="s">
        <v>292</v>
      </c>
      <c r="B52" s="164"/>
      <c r="C52" s="59">
        <v>3.8139494598314005</v>
      </c>
      <c r="D52" s="59">
        <v>1.9232768274336287</v>
      </c>
      <c r="E52" s="59">
        <v>3.8500300734327197</v>
      </c>
      <c r="F52" s="59">
        <v>5.283525971774949</v>
      </c>
      <c r="G52" s="59"/>
      <c r="H52" s="59">
        <v>8.064446721290054</v>
      </c>
      <c r="I52" s="59">
        <v>6.781279124806749</v>
      </c>
      <c r="J52" s="59">
        <v>3.9447743633749033</v>
      </c>
      <c r="K52" s="59">
        <v>5.5971712917552985</v>
      </c>
    </row>
    <row r="53" spans="1:11" s="86" customFormat="1" ht="12">
      <c r="A53" s="269" t="s">
        <v>293</v>
      </c>
      <c r="B53" s="219"/>
      <c r="C53" s="88">
        <v>3.9586017406933793</v>
      </c>
      <c r="D53" s="88">
        <v>6.631197860296667</v>
      </c>
      <c r="E53" s="88">
        <v>3.432821175009182</v>
      </c>
      <c r="F53" s="88">
        <v>5.500922149790166</v>
      </c>
      <c r="G53" s="88"/>
      <c r="H53" s="88">
        <v>7.193291405077185</v>
      </c>
      <c r="I53" s="88">
        <v>6.749494034647285</v>
      </c>
      <c r="J53" s="88">
        <v>3.8412550260867206</v>
      </c>
      <c r="K53" s="88">
        <v>5.577704231180625</v>
      </c>
    </row>
    <row r="54" spans="1:11" s="86" customFormat="1" ht="12">
      <c r="A54" s="58" t="s">
        <v>281</v>
      </c>
      <c r="B54" s="164"/>
      <c r="C54" s="59">
        <v>6.727197811739716</v>
      </c>
      <c r="D54" s="59">
        <v>4.545389237535424</v>
      </c>
      <c r="E54" s="59">
        <v>2.356463977448864</v>
      </c>
      <c r="F54" s="59">
        <v>3.827902967229968</v>
      </c>
      <c r="G54" s="59"/>
      <c r="H54" s="59">
        <v>7.111730481688494</v>
      </c>
      <c r="I54" s="59">
        <v>6.356808524918822</v>
      </c>
      <c r="J54" s="59">
        <v>3.5898995048295745</v>
      </c>
      <c r="K54" s="59">
        <v>5.280321921145337</v>
      </c>
    </row>
    <row r="55" spans="1:11" s="86" customFormat="1" ht="12">
      <c r="A55" s="269" t="s">
        <v>282</v>
      </c>
      <c r="B55" s="219"/>
      <c r="C55" s="88">
        <v>5.610491633559311</v>
      </c>
      <c r="D55" s="88">
        <v>4.765709945450891</v>
      </c>
      <c r="E55" s="88">
        <v>3.079726811598782</v>
      </c>
      <c r="F55" s="88">
        <v>4.376824382019273</v>
      </c>
      <c r="G55" s="88"/>
      <c r="H55" s="88">
        <v>6.877387926587053</v>
      </c>
      <c r="I55" s="88">
        <v>6.113059723297898</v>
      </c>
      <c r="J55" s="88">
        <v>3.5157146250896165</v>
      </c>
      <c r="K55" s="88">
        <v>5.148122159779356</v>
      </c>
    </row>
    <row r="56" spans="1:11" s="86" customFormat="1" ht="12">
      <c r="A56" s="58" t="s">
        <v>283</v>
      </c>
      <c r="B56" s="164"/>
      <c r="C56" s="59">
        <v>3.241450308542615</v>
      </c>
      <c r="D56" s="59">
        <v>3.0682260001516637</v>
      </c>
      <c r="E56" s="59">
        <v>3.670893002310205</v>
      </c>
      <c r="F56" s="59">
        <v>5.842021725025259</v>
      </c>
      <c r="G56" s="59"/>
      <c r="H56" s="59">
        <v>6.364939748483089</v>
      </c>
      <c r="I56" s="59">
        <v>5.687254535166542</v>
      </c>
      <c r="J56" s="59">
        <v>3.5356011279422006</v>
      </c>
      <c r="K56" s="59">
        <v>5.237446308994187</v>
      </c>
    </row>
    <row r="57" spans="1:11" s="86" customFormat="1" ht="12">
      <c r="A57" s="269" t="s">
        <v>284</v>
      </c>
      <c r="B57" s="219"/>
      <c r="C57" s="88">
        <v>3.3200176238890045</v>
      </c>
      <c r="D57" s="88">
        <v>2.5475589476089855</v>
      </c>
      <c r="E57" s="88">
        <v>2.7832231520068085</v>
      </c>
      <c r="F57" s="88">
        <v>4.417452663143062</v>
      </c>
      <c r="G57" s="88"/>
      <c r="H57" s="88">
        <v>6.001078370085122</v>
      </c>
      <c r="I57" s="88">
        <v>5.317091186622336</v>
      </c>
      <c r="J57" s="88">
        <v>3.4497392103821856</v>
      </c>
      <c r="K57" s="88">
        <v>5.142994834783421</v>
      </c>
    </row>
    <row r="58" spans="1:11" s="86" customFormat="1" ht="12">
      <c r="A58" s="58" t="s">
        <v>285</v>
      </c>
      <c r="B58" s="164"/>
      <c r="C58" s="59">
        <v>6.100025028687628</v>
      </c>
      <c r="D58" s="59">
        <v>6.621230499372133</v>
      </c>
      <c r="E58" s="59">
        <v>2.693824990286231</v>
      </c>
      <c r="F58" s="59">
        <v>3.2453884515087683</v>
      </c>
      <c r="G58" s="59"/>
      <c r="H58" s="59">
        <v>6.011792062972465</v>
      </c>
      <c r="I58" s="59">
        <v>5.454764571728266</v>
      </c>
      <c r="J58" s="59">
        <v>3.3721935303523187</v>
      </c>
      <c r="K58" s="59">
        <v>4.9456644939177785</v>
      </c>
    </row>
    <row r="59" spans="1:11" s="86" customFormat="1" ht="12">
      <c r="A59" s="269" t="s">
        <v>286</v>
      </c>
      <c r="B59" s="219"/>
      <c r="C59" s="88">
        <v>8.764792845268254</v>
      </c>
      <c r="D59" s="88">
        <v>9.02780023097689</v>
      </c>
      <c r="E59" s="88">
        <v>3.5208713189815777</v>
      </c>
      <c r="F59" s="88">
        <v>4.982218581345754</v>
      </c>
      <c r="G59" s="88"/>
      <c r="H59" s="88">
        <v>6.281484597554243</v>
      </c>
      <c r="I59" s="88">
        <v>5.80241865558182</v>
      </c>
      <c r="J59" s="88">
        <v>3.3861362257646466</v>
      </c>
      <c r="K59" s="88">
        <v>4.949125605545945</v>
      </c>
    </row>
    <row r="60" spans="1:11" s="86" customFormat="1" ht="12" customHeight="1">
      <c r="A60" s="58" t="s">
        <v>287</v>
      </c>
      <c r="B60" s="164"/>
      <c r="C60" s="59">
        <v>3.2526605493324645</v>
      </c>
      <c r="D60" s="59">
        <v>1.573696738757624</v>
      </c>
      <c r="E60" s="59">
        <v>3.094636787444749</v>
      </c>
      <c r="F60" s="59">
        <v>4.138501832543029</v>
      </c>
      <c r="G60" s="59"/>
      <c r="H60" s="59">
        <v>6.014067641050125</v>
      </c>
      <c r="I60" s="59">
        <v>5.396513811161996</v>
      </c>
      <c r="J60" s="59">
        <v>3.3612372461194084</v>
      </c>
      <c r="K60" s="59">
        <v>4.879289904924455</v>
      </c>
    </row>
    <row r="61" spans="1:11" ht="21.75" customHeight="1">
      <c r="A61" s="269" t="s">
        <v>295</v>
      </c>
      <c r="C61" s="88">
        <v>6.236244127394763</v>
      </c>
      <c r="D61" s="88">
        <v>8.425034272324083</v>
      </c>
      <c r="E61" s="88">
        <v>2.330483817723361</v>
      </c>
      <c r="F61" s="88">
        <v>2.887527364669329</v>
      </c>
      <c r="G61" s="88"/>
      <c r="H61" s="88">
        <v>6.236244127394763</v>
      </c>
      <c r="I61" s="88">
        <v>8.425034272324083</v>
      </c>
      <c r="J61" s="88">
        <v>2.330483817723361</v>
      </c>
      <c r="K61" s="88">
        <v>2.887527364669329</v>
      </c>
    </row>
    <row r="62" spans="1:11" ht="12.75">
      <c r="A62" s="58" t="s">
        <v>290</v>
      </c>
      <c r="B62" s="164"/>
      <c r="C62" s="59">
        <v>9.256779649344082</v>
      </c>
      <c r="D62" s="59">
        <v>9.499543402359967</v>
      </c>
      <c r="E62" s="59">
        <v>3.004762133145311</v>
      </c>
      <c r="F62" s="59">
        <v>3.054008075147552</v>
      </c>
      <c r="G62" s="59"/>
      <c r="H62" s="59">
        <v>7.727419230494492</v>
      </c>
      <c r="I62" s="59">
        <v>8.963345273898993</v>
      </c>
      <c r="J62" s="59">
        <v>2.667924758463469</v>
      </c>
      <c r="K62" s="59">
        <v>2.970873731590773</v>
      </c>
    </row>
    <row r="63" spans="1:11" ht="12.75">
      <c r="A63" s="269" t="s">
        <v>291</v>
      </c>
      <c r="C63" s="88">
        <v>-0.1498193060941122</v>
      </c>
      <c r="D63" s="88">
        <v>-2.8775359051598226</v>
      </c>
      <c r="E63" s="88">
        <v>1.8752202534656037</v>
      </c>
      <c r="F63" s="88">
        <v>1.2829178712151723</v>
      </c>
      <c r="G63" s="88"/>
      <c r="H63" s="88">
        <v>4.971049501856872</v>
      </c>
      <c r="I63" s="88">
        <v>4.708992665800382</v>
      </c>
      <c r="J63" s="88">
        <v>2.402595231494198</v>
      </c>
      <c r="K63" s="88">
        <v>2.4063876429892606</v>
      </c>
    </row>
    <row r="64" spans="1:11" ht="12.75">
      <c r="A64" s="58" t="s">
        <v>292</v>
      </c>
      <c r="B64" s="164"/>
      <c r="C64" s="59">
        <v>15.974678790695073</v>
      </c>
      <c r="D64" s="59">
        <v>13.901364864391885</v>
      </c>
      <c r="E64" s="59">
        <v>4.566009043223107</v>
      </c>
      <c r="F64" s="59">
        <v>5.014533417711453</v>
      </c>
      <c r="G64" s="59"/>
      <c r="H64" s="59">
        <v>7.565528497749607</v>
      </c>
      <c r="I64" s="59">
        <v>6.934696773254512</v>
      </c>
      <c r="J64" s="59">
        <v>2.9428457742467273</v>
      </c>
      <c r="K64" s="59">
        <v>3.0566236142849146</v>
      </c>
    </row>
    <row r="65" ht="12.75">
      <c r="A65" s="89" t="s">
        <v>189</v>
      </c>
    </row>
    <row r="66" ht="13.5">
      <c r="A66" s="83" t="s">
        <v>211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36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="32" customFormat="1" ht="15">
      <c r="A7" s="34" t="s">
        <v>262</v>
      </c>
    </row>
    <row r="8" s="32" customFormat="1" ht="15">
      <c r="A8" s="34" t="s">
        <v>214</v>
      </c>
    </row>
    <row r="9" spans="1:6" s="32" customFormat="1" ht="15">
      <c r="A9" s="201" t="s">
        <v>303</v>
      </c>
      <c r="B9" s="137"/>
      <c r="C9" s="137"/>
      <c r="D9" s="137"/>
      <c r="E9" s="137"/>
      <c r="F9" s="137"/>
    </row>
    <row r="10" spans="1:6" s="32" customFormat="1" ht="14.25">
      <c r="A10" s="217"/>
      <c r="B10" s="217"/>
      <c r="C10" s="217"/>
      <c r="D10" s="217"/>
      <c r="E10" s="217"/>
      <c r="F10" s="165"/>
    </row>
    <row r="11" spans="1:6" s="13" customFormat="1" ht="16.5" customHeight="1">
      <c r="A11" s="310" t="s">
        <v>215</v>
      </c>
      <c r="B11" s="310" t="s">
        <v>110</v>
      </c>
      <c r="C11" s="185"/>
      <c r="D11" s="310" t="s">
        <v>111</v>
      </c>
      <c r="E11" s="185"/>
      <c r="F11" s="310" t="s">
        <v>194</v>
      </c>
    </row>
    <row r="12" spans="1:6" s="13" customFormat="1" ht="12" customHeight="1">
      <c r="A12" s="311"/>
      <c r="B12" s="311"/>
      <c r="C12" s="78"/>
      <c r="D12" s="311" t="s">
        <v>177</v>
      </c>
      <c r="E12" s="18"/>
      <c r="F12" s="311" t="s">
        <v>177</v>
      </c>
    </row>
    <row r="13" spans="1:12" s="13" customFormat="1" ht="12" customHeight="1">
      <c r="A13" s="291"/>
      <c r="B13" s="291"/>
      <c r="C13" s="37"/>
      <c r="D13" s="291"/>
      <c r="E13" s="37"/>
      <c r="F13" s="291"/>
      <c r="G13" s="14"/>
      <c r="H13" s="14"/>
      <c r="J13" s="14"/>
      <c r="K13" s="14"/>
      <c r="L13" s="14"/>
    </row>
    <row r="14" spans="1:12" s="13" customFormat="1" ht="12">
      <c r="A14" s="84"/>
      <c r="B14" s="78"/>
      <c r="C14" s="152"/>
      <c r="D14" s="78"/>
      <c r="G14" s="14"/>
      <c r="H14" s="14"/>
      <c r="J14" s="14"/>
      <c r="K14" s="14"/>
      <c r="L14" s="14"/>
    </row>
    <row r="15" spans="1:18" s="13" customFormat="1" ht="24" customHeight="1">
      <c r="A15" s="52" t="s">
        <v>216</v>
      </c>
      <c r="B15" s="59">
        <v>5.548820700948709</v>
      </c>
      <c r="C15" s="59"/>
      <c r="D15" s="59">
        <v>6.13300204226046</v>
      </c>
      <c r="E15" s="59"/>
      <c r="F15" s="59">
        <v>-0.8227750347714724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89" t="s">
        <v>217</v>
      </c>
      <c r="B16" s="14">
        <v>6.992458746342134</v>
      </c>
      <c r="C16" s="14"/>
      <c r="D16" s="14">
        <v>7.1175955171209</v>
      </c>
      <c r="E16" s="14"/>
      <c r="F16" s="14">
        <v>0.2636500718725232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2" t="s">
        <v>218</v>
      </c>
      <c r="B17" s="59">
        <v>6.564050216190487</v>
      </c>
      <c r="C17" s="59"/>
      <c r="D17" s="59">
        <v>5.010270839742592</v>
      </c>
      <c r="E17" s="59"/>
      <c r="F17" s="59">
        <v>0.6039004965665118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89" t="s">
        <v>219</v>
      </c>
      <c r="B18" s="14">
        <v>6.729409795178709</v>
      </c>
      <c r="C18" s="14"/>
      <c r="D18" s="14">
        <v>6.831440237297581</v>
      </c>
      <c r="E18" s="14"/>
      <c r="F18" s="14">
        <v>-0.032396447638416426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2" t="s">
        <v>220</v>
      </c>
      <c r="B19" s="59">
        <v>2.1798782771256464</v>
      </c>
      <c r="C19" s="59"/>
      <c r="D19" s="59">
        <v>2.128668965568048</v>
      </c>
      <c r="E19" s="59"/>
      <c r="F19" s="59">
        <v>0.8543801720769295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89" t="s">
        <v>221</v>
      </c>
      <c r="B20" s="14">
        <v>7.717981914094851</v>
      </c>
      <c r="C20" s="14"/>
      <c r="D20" s="14">
        <v>7.718000085806365</v>
      </c>
      <c r="E20" s="14"/>
      <c r="F20" s="14">
        <v>0.3721812513178824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2" t="s">
        <v>222</v>
      </c>
      <c r="B21" s="59">
        <v>4.371325863421949</v>
      </c>
      <c r="C21" s="59"/>
      <c r="D21" s="59">
        <v>4.479141319806823</v>
      </c>
      <c r="E21" s="59"/>
      <c r="F21" s="59">
        <v>0.19623234427246228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89" t="s">
        <v>223</v>
      </c>
      <c r="B22" s="14">
        <v>1.3469882803833544</v>
      </c>
      <c r="C22" s="14"/>
      <c r="D22" s="14">
        <v>1.9075372673855728</v>
      </c>
      <c r="E22" s="14"/>
      <c r="F22" s="14">
        <v>0.40680376150610265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2" t="s">
        <v>224</v>
      </c>
      <c r="B23" s="59">
        <v>8.054199327942158</v>
      </c>
      <c r="C23" s="59"/>
      <c r="D23" s="59">
        <v>8.89772628867318</v>
      </c>
      <c r="E23" s="59"/>
      <c r="F23" s="59">
        <v>0.6704682584186106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89" t="s">
        <v>225</v>
      </c>
      <c r="B24" s="14">
        <v>6.390840079375137</v>
      </c>
      <c r="C24" s="14"/>
      <c r="D24" s="14">
        <v>7.837638254069379</v>
      </c>
      <c r="E24" s="14"/>
      <c r="F24" s="14">
        <v>1.6289764873629098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2" t="s">
        <v>226</v>
      </c>
      <c r="B25" s="59">
        <v>13.568510852918724</v>
      </c>
      <c r="C25" s="59"/>
      <c r="D25" s="59">
        <v>15.123933579688952</v>
      </c>
      <c r="E25" s="59"/>
      <c r="F25" s="59">
        <v>3.7446148077956654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89" t="s">
        <v>227</v>
      </c>
      <c r="B26" s="14">
        <v>15.929258282833247</v>
      </c>
      <c r="C26" s="14"/>
      <c r="D26" s="14">
        <v>14.79483735223861</v>
      </c>
      <c r="E26" s="14"/>
      <c r="F26" s="14">
        <v>4.2856343750702575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69" t="s">
        <v>228</v>
      </c>
      <c r="B27" s="59">
        <v>15.248939726904197</v>
      </c>
      <c r="C27" s="59"/>
      <c r="D27" s="59">
        <v>14.499467143205514</v>
      </c>
      <c r="E27" s="59"/>
      <c r="F27" s="59">
        <v>4.14688390982505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89" t="s">
        <v>230</v>
      </c>
      <c r="B28" s="14">
        <v>12.749655722385867</v>
      </c>
      <c r="C28" s="14"/>
      <c r="D28" s="14">
        <v>10.54389325976155</v>
      </c>
      <c r="E28" s="14"/>
      <c r="F28" s="14">
        <v>3.909157470796254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69" t="s">
        <v>248</v>
      </c>
      <c r="B29" s="59">
        <v>7.780126446341207</v>
      </c>
      <c r="C29" s="59"/>
      <c r="D29" s="59">
        <v>6.281228259574689</v>
      </c>
      <c r="E29" s="59"/>
      <c r="F29" s="59">
        <v>2.5943168777233794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6" s="13" customFormat="1" ht="12">
      <c r="A30" s="89" t="s">
        <v>275</v>
      </c>
      <c r="B30" s="14">
        <v>8.075931461805009</v>
      </c>
      <c r="C30" s="14"/>
      <c r="D30" s="14">
        <v>9.728320738225293</v>
      </c>
      <c r="E30" s="14"/>
      <c r="F30" s="14">
        <v>2.388948956955228</v>
      </c>
    </row>
    <row r="31" spans="1:9" s="13" customFormat="1" ht="23.25" customHeight="1">
      <c r="A31" s="69" t="s">
        <v>301</v>
      </c>
      <c r="B31" s="59">
        <v>1.409881618619413</v>
      </c>
      <c r="C31" s="59"/>
      <c r="D31" s="59">
        <v>0.7004247019212206</v>
      </c>
      <c r="E31" s="59"/>
      <c r="F31" s="59">
        <v>1.664405230180921</v>
      </c>
      <c r="I31" s="223" t="s">
        <v>229</v>
      </c>
    </row>
    <row r="32" s="13" customFormat="1" ht="12">
      <c r="A32" s="89" t="s">
        <v>304</v>
      </c>
    </row>
    <row r="33" s="13" customFormat="1" ht="12">
      <c r="A33" s="69" t="s">
        <v>305</v>
      </c>
    </row>
    <row r="34" s="13" customFormat="1" ht="12">
      <c r="A34" s="89" t="s">
        <v>306</v>
      </c>
    </row>
    <row r="35" s="13" customFormat="1" ht="12"/>
    <row r="36" s="13" customFormat="1" ht="12">
      <c r="A36" s="18" t="s">
        <v>101</v>
      </c>
    </row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35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49" customWidth="1"/>
    <col min="2" max="2" width="9.8515625" style="251" customWidth="1"/>
    <col min="3" max="3" width="11.421875" style="250" customWidth="1"/>
    <col min="4" max="4" width="28.421875" style="250" customWidth="1"/>
    <col min="5" max="7" width="11.421875" style="259" customWidth="1"/>
    <col min="8" max="16384" width="11.421875" style="47" customWidth="1"/>
  </cols>
  <sheetData>
    <row r="1" spans="1:7" s="241" customFormat="1" ht="12.75">
      <c r="A1" s="238"/>
      <c r="B1" s="240"/>
      <c r="C1" s="239"/>
      <c r="D1" s="239"/>
      <c r="E1" s="259"/>
      <c r="F1" s="259"/>
      <c r="G1" s="259"/>
    </row>
    <row r="2" spans="1:7" s="241" customFormat="1" ht="12.75">
      <c r="A2" s="238"/>
      <c r="B2" s="240"/>
      <c r="C2" s="239"/>
      <c r="D2" s="239"/>
      <c r="E2" s="259"/>
      <c r="F2" s="259"/>
      <c r="G2" s="259"/>
    </row>
    <row r="3" spans="1:7" s="241" customFormat="1" ht="12.75">
      <c r="A3" s="238"/>
      <c r="B3" s="240"/>
      <c r="C3" s="239"/>
      <c r="D3" s="239"/>
      <c r="E3" s="259"/>
      <c r="F3" s="259"/>
      <c r="G3" s="259"/>
    </row>
    <row r="4" spans="1:7" s="241" customFormat="1" ht="12.75">
      <c r="A4" s="238"/>
      <c r="B4" s="240"/>
      <c r="C4" s="239"/>
      <c r="D4" s="239"/>
      <c r="E4" s="259"/>
      <c r="F4" s="259"/>
      <c r="G4" s="259"/>
    </row>
    <row r="5" spans="1:7" s="241" customFormat="1" ht="12.75">
      <c r="A5" s="238"/>
      <c r="B5" s="240"/>
      <c r="C5" s="239"/>
      <c r="D5" s="239"/>
      <c r="E5" s="259"/>
      <c r="F5" s="259"/>
      <c r="G5" s="259"/>
    </row>
    <row r="6" spans="1:7" s="245" customFormat="1" ht="15">
      <c r="A6" s="242" t="s">
        <v>145</v>
      </c>
      <c r="B6" s="244"/>
      <c r="C6" s="243"/>
      <c r="D6" s="243"/>
      <c r="E6" s="259"/>
      <c r="F6" s="259"/>
      <c r="G6" s="259"/>
    </row>
    <row r="7" spans="1:7" s="245" customFormat="1" ht="15">
      <c r="A7" s="242" t="s">
        <v>268</v>
      </c>
      <c r="B7" s="244"/>
      <c r="C7" s="243"/>
      <c r="D7" s="243"/>
      <c r="E7" s="259"/>
      <c r="F7" s="259"/>
      <c r="G7" s="259"/>
    </row>
    <row r="8" spans="1:7" s="245" customFormat="1" ht="15">
      <c r="A8" s="242" t="s">
        <v>242</v>
      </c>
      <c r="B8" s="244"/>
      <c r="C8" s="243"/>
      <c r="D8" s="243"/>
      <c r="E8" s="259"/>
      <c r="F8" s="259"/>
      <c r="G8" s="259"/>
    </row>
    <row r="9" spans="1:7" s="245" customFormat="1" ht="15">
      <c r="A9" s="246" t="s">
        <v>302</v>
      </c>
      <c r="B9" s="248"/>
      <c r="C9" s="247"/>
      <c r="D9" s="247"/>
      <c r="E9" s="260"/>
      <c r="F9" s="260"/>
      <c r="G9" s="259"/>
    </row>
    <row r="11" spans="1:7" ht="12.75" customHeight="1">
      <c r="A11" s="313" t="s">
        <v>122</v>
      </c>
      <c r="B11" s="316" t="s">
        <v>243</v>
      </c>
      <c r="C11" s="252" t="s">
        <v>105</v>
      </c>
      <c r="D11" s="316" t="s">
        <v>1</v>
      </c>
      <c r="E11" s="297" t="s">
        <v>110</v>
      </c>
      <c r="F11" s="297" t="s">
        <v>111</v>
      </c>
      <c r="G11" s="297" t="s">
        <v>146</v>
      </c>
    </row>
    <row r="12" spans="1:7" ht="12.75" customHeight="1">
      <c r="A12" s="314"/>
      <c r="B12" s="317"/>
      <c r="C12" s="253" t="s">
        <v>106</v>
      </c>
      <c r="D12" s="317"/>
      <c r="E12" s="298"/>
      <c r="F12" s="298"/>
      <c r="G12" s="298"/>
    </row>
    <row r="13" spans="1:7" ht="12.75">
      <c r="A13" s="315"/>
      <c r="B13" s="318"/>
      <c r="C13" s="254" t="s">
        <v>107</v>
      </c>
      <c r="D13" s="318"/>
      <c r="E13" s="312"/>
      <c r="F13" s="312"/>
      <c r="G13" s="312"/>
    </row>
    <row r="15" spans="1:7" ht="12.75">
      <c r="A15" s="52">
        <v>2001</v>
      </c>
      <c r="B15" s="255">
        <v>1</v>
      </c>
      <c r="C15" s="257" t="s">
        <v>3</v>
      </c>
      <c r="D15" s="52" t="s">
        <v>113</v>
      </c>
      <c r="E15" s="261">
        <v>95.07094941075104</v>
      </c>
      <c r="F15" s="261">
        <v>94.27406179619554</v>
      </c>
      <c r="G15" s="261">
        <v>99.5664920020585</v>
      </c>
    </row>
    <row r="16" spans="1:7" ht="12.75">
      <c r="A16" s="89">
        <v>2001</v>
      </c>
      <c r="B16" s="256">
        <v>2</v>
      </c>
      <c r="C16" s="258" t="s">
        <v>3</v>
      </c>
      <c r="D16" s="89" t="s">
        <v>113</v>
      </c>
      <c r="E16" s="262">
        <v>98.32534949995348</v>
      </c>
      <c r="F16" s="262">
        <v>98.32725671139958</v>
      </c>
      <c r="G16" s="262">
        <v>101.15263651110172</v>
      </c>
    </row>
    <row r="17" spans="1:7" ht="12.75">
      <c r="A17" s="52">
        <v>2001</v>
      </c>
      <c r="B17" s="255">
        <v>3</v>
      </c>
      <c r="C17" s="257" t="s">
        <v>3</v>
      </c>
      <c r="D17" s="52" t="s">
        <v>113</v>
      </c>
      <c r="E17" s="261">
        <v>101.89138213720963</v>
      </c>
      <c r="F17" s="261">
        <v>99.6537990914798</v>
      </c>
      <c r="G17" s="261">
        <v>100.1312407781179</v>
      </c>
    </row>
    <row r="18" spans="1:7" ht="12.75">
      <c r="A18" s="89">
        <v>2001</v>
      </c>
      <c r="B18" s="256">
        <v>4</v>
      </c>
      <c r="C18" s="258" t="s">
        <v>3</v>
      </c>
      <c r="D18" s="89" t="s">
        <v>113</v>
      </c>
      <c r="E18" s="262">
        <v>104.71231895208584</v>
      </c>
      <c r="F18" s="262">
        <v>107.74488240092505</v>
      </c>
      <c r="G18" s="262">
        <v>99.14963070872189</v>
      </c>
    </row>
    <row r="19" spans="1:7" ht="12.75">
      <c r="A19" s="52">
        <v>2002</v>
      </c>
      <c r="B19" s="255">
        <v>1</v>
      </c>
      <c r="C19" s="257" t="s">
        <v>3</v>
      </c>
      <c r="D19" s="52" t="s">
        <v>113</v>
      </c>
      <c r="E19" s="261">
        <v>92.08445697180349</v>
      </c>
      <c r="F19" s="261">
        <v>90.85190998335845</v>
      </c>
      <c r="G19" s="261">
        <v>95.01921791739142</v>
      </c>
    </row>
    <row r="20" spans="1:7" ht="12.75">
      <c r="A20" s="89">
        <v>2002</v>
      </c>
      <c r="B20" s="256">
        <v>2</v>
      </c>
      <c r="C20" s="258" t="s">
        <v>3</v>
      </c>
      <c r="D20" s="89" t="s">
        <v>113</v>
      </c>
      <c r="E20" s="262">
        <v>100.29084262909782</v>
      </c>
      <c r="F20" s="262">
        <v>100.87026515817084</v>
      </c>
      <c r="G20" s="262">
        <v>95.76017272344436</v>
      </c>
    </row>
    <row r="21" spans="1:7" ht="12.75">
      <c r="A21" s="52">
        <v>2002</v>
      </c>
      <c r="B21" s="255">
        <v>3</v>
      </c>
      <c r="C21" s="257" t="s">
        <v>3</v>
      </c>
      <c r="D21" s="52" t="s">
        <v>113</v>
      </c>
      <c r="E21" s="261">
        <v>102.08678100054246</v>
      </c>
      <c r="F21" s="261">
        <v>102.95511014462146</v>
      </c>
      <c r="G21" s="261">
        <v>95.6403960646605</v>
      </c>
    </row>
    <row r="22" spans="1:7" ht="12.75">
      <c r="A22" s="89">
        <v>2002</v>
      </c>
      <c r="B22" s="256">
        <v>4</v>
      </c>
      <c r="C22" s="258" t="s">
        <v>3</v>
      </c>
      <c r="D22" s="89" t="s">
        <v>113</v>
      </c>
      <c r="E22" s="262">
        <v>106.47410735086045</v>
      </c>
      <c r="F22" s="262">
        <v>109.86518551895587</v>
      </c>
      <c r="G22" s="262">
        <v>95.76625982825826</v>
      </c>
    </row>
    <row r="23" spans="1:7" ht="12.75">
      <c r="A23" s="52">
        <v>2003</v>
      </c>
      <c r="B23" s="255">
        <v>1</v>
      </c>
      <c r="C23" s="257" t="s">
        <v>3</v>
      </c>
      <c r="D23" s="52" t="s">
        <v>113</v>
      </c>
      <c r="E23" s="261">
        <v>97.13942804400192</v>
      </c>
      <c r="F23" s="261">
        <v>96.09363045873835</v>
      </c>
      <c r="G23" s="261">
        <v>93.84515651021985</v>
      </c>
    </row>
    <row r="24" spans="1:7" ht="12.75">
      <c r="A24" s="89">
        <v>2003</v>
      </c>
      <c r="B24" s="256">
        <v>2</v>
      </c>
      <c r="C24" s="258" t="s">
        <v>3</v>
      </c>
      <c r="D24" s="89" t="s">
        <v>113</v>
      </c>
      <c r="E24" s="262">
        <v>98.24612006792859</v>
      </c>
      <c r="F24" s="262">
        <v>98.45867582507724</v>
      </c>
      <c r="G24" s="262">
        <v>94.62584899724932</v>
      </c>
    </row>
    <row r="25" spans="1:7" ht="12.75">
      <c r="A25" s="52">
        <v>2003</v>
      </c>
      <c r="B25" s="255">
        <v>3</v>
      </c>
      <c r="C25" s="257" t="s">
        <v>3</v>
      </c>
      <c r="D25" s="52" t="s">
        <v>113</v>
      </c>
      <c r="E25" s="261">
        <v>105.29784067005275</v>
      </c>
      <c r="F25" s="261">
        <v>105.33847415429959</v>
      </c>
      <c r="G25" s="261">
        <v>94.48995984606019</v>
      </c>
    </row>
    <row r="26" spans="1:7" ht="12.75">
      <c r="A26" s="89">
        <v>2003</v>
      </c>
      <c r="B26" s="256">
        <v>4</v>
      </c>
      <c r="C26" s="258" t="s">
        <v>3</v>
      </c>
      <c r="D26" s="89" t="s">
        <v>113</v>
      </c>
      <c r="E26" s="262">
        <v>110.03219746665192</v>
      </c>
      <c r="F26" s="262">
        <v>112.49580726757634</v>
      </c>
      <c r="G26" s="262">
        <v>95.85085817892508</v>
      </c>
    </row>
    <row r="27" spans="1:7" ht="12.75">
      <c r="A27" s="52">
        <v>2004</v>
      </c>
      <c r="B27" s="255">
        <v>1</v>
      </c>
      <c r="C27" s="257" t="s">
        <v>3</v>
      </c>
      <c r="D27" s="52" t="s">
        <v>113</v>
      </c>
      <c r="E27" s="261">
        <v>102.67722287300947</v>
      </c>
      <c r="F27" s="261">
        <v>102.10617785923766</v>
      </c>
      <c r="G27" s="261">
        <v>93.09223790329199</v>
      </c>
    </row>
    <row r="28" spans="1:7" ht="12.75">
      <c r="A28" s="89">
        <v>2004</v>
      </c>
      <c r="B28" s="256">
        <v>2</v>
      </c>
      <c r="C28" s="258" t="s">
        <v>3</v>
      </c>
      <c r="D28" s="89" t="s">
        <v>113</v>
      </c>
      <c r="E28" s="262">
        <v>104.79665522519899</v>
      </c>
      <c r="F28" s="262">
        <v>105.11830796095376</v>
      </c>
      <c r="G28" s="262">
        <v>94.88847881235442</v>
      </c>
    </row>
    <row r="29" spans="1:7" ht="12.75">
      <c r="A29" s="52">
        <v>2004</v>
      </c>
      <c r="B29" s="255">
        <v>3</v>
      </c>
      <c r="C29" s="257" t="s">
        <v>3</v>
      </c>
      <c r="D29" s="52" t="s">
        <v>113</v>
      </c>
      <c r="E29" s="261">
        <v>111.72818307213782</v>
      </c>
      <c r="F29" s="261">
        <v>110.14999757208676</v>
      </c>
      <c r="G29" s="261">
        <v>95.09700747462587</v>
      </c>
    </row>
    <row r="30" spans="1:7" ht="12.75">
      <c r="A30" s="89">
        <v>2004</v>
      </c>
      <c r="B30" s="256">
        <v>4</v>
      </c>
      <c r="C30" s="258" t="s">
        <v>3</v>
      </c>
      <c r="D30" s="89" t="s">
        <v>113</v>
      </c>
      <c r="E30" s="262">
        <v>117.44561827863573</v>
      </c>
      <c r="F30" s="262">
        <v>120.01791123658508</v>
      </c>
      <c r="G30" s="262">
        <v>95.90322269829333</v>
      </c>
    </row>
    <row r="31" spans="1:7" ht="12.75">
      <c r="A31" s="52">
        <v>2005</v>
      </c>
      <c r="B31" s="255">
        <v>1</v>
      </c>
      <c r="C31" s="257" t="s">
        <v>3</v>
      </c>
      <c r="D31" s="52" t="s">
        <v>113</v>
      </c>
      <c r="E31" s="261">
        <v>105.19505030255984</v>
      </c>
      <c r="F31" s="261">
        <v>104.64522952357241</v>
      </c>
      <c r="G31" s="261">
        <v>93.98623779528226</v>
      </c>
    </row>
    <row r="32" spans="1:7" ht="12.75">
      <c r="A32" s="89">
        <v>2005</v>
      </c>
      <c r="B32" s="256">
        <v>2</v>
      </c>
      <c r="C32" s="258" t="s">
        <v>3</v>
      </c>
      <c r="D32" s="89" t="s">
        <v>113</v>
      </c>
      <c r="E32" s="262">
        <v>112.77220938376955</v>
      </c>
      <c r="F32" s="262">
        <v>113.16300171231435</v>
      </c>
      <c r="G32" s="262">
        <v>95.33929735303718</v>
      </c>
    </row>
    <row r="33" spans="1:7" ht="12.75">
      <c r="A33" s="52">
        <v>2005</v>
      </c>
      <c r="B33" s="255">
        <v>3</v>
      </c>
      <c r="C33" s="257" t="s">
        <v>3</v>
      </c>
      <c r="D33" s="52" t="s">
        <v>113</v>
      </c>
      <c r="E33" s="261">
        <v>116.65315875319291</v>
      </c>
      <c r="F33" s="261">
        <v>115.15271357371844</v>
      </c>
      <c r="G33" s="261">
        <v>95.33281206612249</v>
      </c>
    </row>
    <row r="34" spans="1:7" ht="12.75">
      <c r="A34" s="89">
        <v>2005</v>
      </c>
      <c r="B34" s="256">
        <v>4</v>
      </c>
      <c r="C34" s="258" t="s">
        <v>3</v>
      </c>
      <c r="D34" s="89" t="s">
        <v>113</v>
      </c>
      <c r="E34" s="262">
        <v>118.650312014881</v>
      </c>
      <c r="F34" s="262">
        <v>122.06674410783519</v>
      </c>
      <c r="G34" s="262">
        <v>96.31992239541151</v>
      </c>
    </row>
    <row r="35" spans="1:7" ht="12.75">
      <c r="A35" s="52">
        <v>2006</v>
      </c>
      <c r="B35" s="255">
        <v>1</v>
      </c>
      <c r="C35" s="257" t="s">
        <v>3</v>
      </c>
      <c r="D35" s="52" t="s">
        <v>113</v>
      </c>
      <c r="E35" s="261">
        <v>112.89092749224976</v>
      </c>
      <c r="F35" s="261">
        <v>113.09135459228263</v>
      </c>
      <c r="G35" s="261">
        <v>94.6029925011528</v>
      </c>
    </row>
    <row r="36" spans="1:7" ht="12.75">
      <c r="A36" s="89">
        <v>2006</v>
      </c>
      <c r="B36" s="256">
        <v>2</v>
      </c>
      <c r="C36" s="258" t="s">
        <v>3</v>
      </c>
      <c r="D36" s="89" t="s">
        <v>113</v>
      </c>
      <c r="E36" s="262">
        <v>119.66080249850194</v>
      </c>
      <c r="F36" s="262">
        <v>121.7023146850388</v>
      </c>
      <c r="G36" s="262">
        <v>96.82567271640707</v>
      </c>
    </row>
    <row r="37" spans="1:7" ht="12.75">
      <c r="A37" s="52">
        <v>2006</v>
      </c>
      <c r="B37" s="255">
        <v>3</v>
      </c>
      <c r="C37" s="257" t="s">
        <v>3</v>
      </c>
      <c r="D37" s="52" t="s">
        <v>113</v>
      </c>
      <c r="E37" s="261">
        <v>132.8796941490915</v>
      </c>
      <c r="F37" s="261">
        <v>133.00737898697884</v>
      </c>
      <c r="G37" s="261">
        <v>98.99729411407662</v>
      </c>
    </row>
    <row r="38" spans="1:7" ht="12.75">
      <c r="A38" s="89">
        <v>2006</v>
      </c>
      <c r="B38" s="256">
        <v>4</v>
      </c>
      <c r="C38" s="258" t="s">
        <v>3</v>
      </c>
      <c r="D38" s="89" t="s">
        <v>113</v>
      </c>
      <c r="E38" s="262">
        <v>137.46808410329777</v>
      </c>
      <c r="F38" s="262">
        <v>139.89833133030012</v>
      </c>
      <c r="G38" s="262">
        <v>100.50499004611746</v>
      </c>
    </row>
    <row r="39" spans="1:7" ht="12.75">
      <c r="A39" s="52">
        <v>2007</v>
      </c>
      <c r="B39" s="255">
        <v>1</v>
      </c>
      <c r="C39" s="257" t="s">
        <v>3</v>
      </c>
      <c r="D39" s="52" t="s">
        <v>113</v>
      </c>
      <c r="E39" s="261">
        <v>129.89439593049062</v>
      </c>
      <c r="F39" s="261">
        <v>129.40926285812324</v>
      </c>
      <c r="G39" s="261">
        <v>98.4949461920561</v>
      </c>
    </row>
    <row r="40" spans="1:7" ht="12.75">
      <c r="A40" s="89">
        <v>2007</v>
      </c>
      <c r="B40" s="256">
        <v>2</v>
      </c>
      <c r="C40" s="258" t="s">
        <v>3</v>
      </c>
      <c r="D40" s="89" t="s">
        <v>113</v>
      </c>
      <c r="E40" s="262">
        <v>134.79792383878527</v>
      </c>
      <c r="F40" s="262">
        <v>134.34998902238792</v>
      </c>
      <c r="G40" s="262">
        <v>100.55665947039145</v>
      </c>
    </row>
    <row r="41" spans="1:7" ht="12.75">
      <c r="A41" s="52">
        <v>2007</v>
      </c>
      <c r="B41" s="255">
        <v>3</v>
      </c>
      <c r="C41" s="257" t="s">
        <v>3</v>
      </c>
      <c r="D41" s="52" t="s">
        <v>113</v>
      </c>
      <c r="E41" s="261">
        <v>142.97823480068877</v>
      </c>
      <c r="F41" s="261">
        <v>141.13199238375634</v>
      </c>
      <c r="G41" s="261">
        <v>101.3397744252552</v>
      </c>
    </row>
    <row r="42" spans="1:7" ht="12.75">
      <c r="A42" s="89">
        <v>2007</v>
      </c>
      <c r="B42" s="256">
        <v>4</v>
      </c>
      <c r="C42" s="258" t="s">
        <v>3</v>
      </c>
      <c r="D42" s="89" t="s">
        <v>113</v>
      </c>
      <c r="E42" s="262">
        <v>148.5095088567185</v>
      </c>
      <c r="F42" s="262">
        <v>153.3671539377052</v>
      </c>
      <c r="G42" s="262">
        <v>102.62998815904751</v>
      </c>
    </row>
    <row r="43" spans="1:7" ht="12.75">
      <c r="A43" s="52">
        <v>2008</v>
      </c>
      <c r="B43" s="255">
        <v>1</v>
      </c>
      <c r="C43" s="257">
        <v>1500</v>
      </c>
      <c r="D43" s="52" t="s">
        <v>113</v>
      </c>
      <c r="E43" s="261">
        <v>131.91963655426608</v>
      </c>
      <c r="F43" s="261">
        <v>130.33441689196212</v>
      </c>
      <c r="G43" s="261">
        <v>99.9538979093403</v>
      </c>
    </row>
    <row r="44" spans="1:7" ht="12.75">
      <c r="A44" s="89">
        <v>2001</v>
      </c>
      <c r="B44" s="256">
        <v>1</v>
      </c>
      <c r="C44" s="258" t="s">
        <v>4</v>
      </c>
      <c r="D44" s="89" t="s">
        <v>5</v>
      </c>
      <c r="E44" s="262">
        <v>94.95533601813952</v>
      </c>
      <c r="F44" s="262">
        <v>94.56154949961962</v>
      </c>
      <c r="G44" s="262">
        <v>99.57926826833038</v>
      </c>
    </row>
    <row r="45" spans="1:7" ht="12.75">
      <c r="A45" s="52">
        <v>2001</v>
      </c>
      <c r="B45" s="255">
        <v>2</v>
      </c>
      <c r="C45" s="257" t="s">
        <v>4</v>
      </c>
      <c r="D45" s="52" t="s">
        <v>5</v>
      </c>
      <c r="E45" s="261">
        <v>98.73210141298516</v>
      </c>
      <c r="F45" s="261">
        <v>98.5740129862882</v>
      </c>
      <c r="G45" s="261">
        <v>101.16150713465825</v>
      </c>
    </row>
    <row r="46" spans="1:7" ht="12.75">
      <c r="A46" s="89">
        <v>2001</v>
      </c>
      <c r="B46" s="256">
        <v>3</v>
      </c>
      <c r="C46" s="258" t="s">
        <v>4</v>
      </c>
      <c r="D46" s="89" t="s">
        <v>5</v>
      </c>
      <c r="E46" s="262">
        <v>102.34926977041924</v>
      </c>
      <c r="F46" s="262">
        <v>100.11013988293912</v>
      </c>
      <c r="G46" s="262">
        <v>100.13622736251997</v>
      </c>
    </row>
    <row r="47" spans="1:7" ht="12.75">
      <c r="A47" s="52">
        <v>2001</v>
      </c>
      <c r="B47" s="255">
        <v>4</v>
      </c>
      <c r="C47" s="257" t="s">
        <v>4</v>
      </c>
      <c r="D47" s="52" t="s">
        <v>5</v>
      </c>
      <c r="E47" s="261">
        <v>103.96329279845607</v>
      </c>
      <c r="F47" s="261">
        <v>106.75429763115304</v>
      </c>
      <c r="G47" s="261">
        <v>99.12299723449135</v>
      </c>
    </row>
    <row r="48" spans="1:7" ht="12.75">
      <c r="A48" s="89">
        <v>2002</v>
      </c>
      <c r="B48" s="256">
        <v>1</v>
      </c>
      <c r="C48" s="258" t="s">
        <v>4</v>
      </c>
      <c r="D48" s="89" t="s">
        <v>5</v>
      </c>
      <c r="E48" s="262">
        <v>91.65200815425274</v>
      </c>
      <c r="F48" s="262">
        <v>90.70973228119715</v>
      </c>
      <c r="G48" s="262">
        <v>94.99967194465195</v>
      </c>
    </row>
    <row r="49" spans="1:7" ht="12.75">
      <c r="A49" s="52">
        <v>2002</v>
      </c>
      <c r="B49" s="255">
        <v>2</v>
      </c>
      <c r="C49" s="257" t="s">
        <v>4</v>
      </c>
      <c r="D49" s="52" t="s">
        <v>5</v>
      </c>
      <c r="E49" s="261">
        <v>100.47725874210191</v>
      </c>
      <c r="F49" s="261">
        <v>100.95342735340503</v>
      </c>
      <c r="G49" s="261">
        <v>95.7090125918492</v>
      </c>
    </row>
    <row r="50" spans="1:7" ht="12.75">
      <c r="A50" s="89">
        <v>2002</v>
      </c>
      <c r="B50" s="256">
        <v>3</v>
      </c>
      <c r="C50" s="258" t="s">
        <v>4</v>
      </c>
      <c r="D50" s="89" t="s">
        <v>5</v>
      </c>
      <c r="E50" s="262">
        <v>102.35246541287223</v>
      </c>
      <c r="F50" s="262">
        <v>103.28550168652848</v>
      </c>
      <c r="G50" s="262">
        <v>95.61462270351693</v>
      </c>
    </row>
    <row r="51" spans="1:7" ht="12.75">
      <c r="A51" s="52">
        <v>2002</v>
      </c>
      <c r="B51" s="255">
        <v>4</v>
      </c>
      <c r="C51" s="257" t="s">
        <v>4</v>
      </c>
      <c r="D51" s="52" t="s">
        <v>5</v>
      </c>
      <c r="E51" s="261">
        <v>106.03790188766109</v>
      </c>
      <c r="F51" s="261">
        <v>109.33602796826172</v>
      </c>
      <c r="G51" s="261">
        <v>95.72562516144913</v>
      </c>
    </row>
    <row r="52" spans="1:7" ht="12.75">
      <c r="A52" s="89">
        <v>2003</v>
      </c>
      <c r="B52" s="256">
        <v>1</v>
      </c>
      <c r="C52" s="258" t="s">
        <v>4</v>
      </c>
      <c r="D52" s="89" t="s">
        <v>5</v>
      </c>
      <c r="E52" s="262">
        <v>96.82414882695213</v>
      </c>
      <c r="F52" s="262">
        <v>95.99286892803234</v>
      </c>
      <c r="G52" s="262">
        <v>93.78883722995141</v>
      </c>
    </row>
    <row r="53" spans="1:7" ht="12.75">
      <c r="A53" s="52">
        <v>2003</v>
      </c>
      <c r="B53" s="255">
        <v>2</v>
      </c>
      <c r="C53" s="257" t="s">
        <v>4</v>
      </c>
      <c r="D53" s="52" t="s">
        <v>5</v>
      </c>
      <c r="E53" s="261">
        <v>98.3471016485562</v>
      </c>
      <c r="F53" s="261">
        <v>98.36650413148126</v>
      </c>
      <c r="G53" s="261">
        <v>94.56658752052458</v>
      </c>
    </row>
    <row r="54" spans="1:7" ht="12.75">
      <c r="A54" s="89">
        <v>2003</v>
      </c>
      <c r="B54" s="256">
        <v>3</v>
      </c>
      <c r="C54" s="258" t="s">
        <v>4</v>
      </c>
      <c r="D54" s="89" t="s">
        <v>5</v>
      </c>
      <c r="E54" s="262">
        <v>105.57833121375812</v>
      </c>
      <c r="F54" s="262">
        <v>105.62104529005005</v>
      </c>
      <c r="G54" s="262">
        <v>94.46555381093306</v>
      </c>
    </row>
    <row r="55" spans="1:7" ht="12.75">
      <c r="A55" s="52">
        <v>2003</v>
      </c>
      <c r="B55" s="255">
        <v>4</v>
      </c>
      <c r="C55" s="257" t="s">
        <v>4</v>
      </c>
      <c r="D55" s="52" t="s">
        <v>5</v>
      </c>
      <c r="E55" s="261">
        <v>110.1355126366035</v>
      </c>
      <c r="F55" s="261">
        <v>112.31401462911431</v>
      </c>
      <c r="G55" s="261">
        <v>95.81044100454518</v>
      </c>
    </row>
    <row r="56" spans="1:7" ht="12.75">
      <c r="A56" s="89">
        <v>2004</v>
      </c>
      <c r="B56" s="256">
        <v>1</v>
      </c>
      <c r="C56" s="258" t="s">
        <v>4</v>
      </c>
      <c r="D56" s="89" t="s">
        <v>5</v>
      </c>
      <c r="E56" s="262">
        <v>102.19674724057944</v>
      </c>
      <c r="F56" s="262">
        <v>101.88011353981295</v>
      </c>
      <c r="G56" s="262">
        <v>93.034194774986</v>
      </c>
    </row>
    <row r="57" spans="1:7" ht="12.75">
      <c r="A57" s="52">
        <v>2004</v>
      </c>
      <c r="B57" s="255">
        <v>2</v>
      </c>
      <c r="C57" s="257" t="s">
        <v>4</v>
      </c>
      <c r="D57" s="52" t="s">
        <v>5</v>
      </c>
      <c r="E57" s="261">
        <v>105.22398215955465</v>
      </c>
      <c r="F57" s="261">
        <v>105.36783401989213</v>
      </c>
      <c r="G57" s="261">
        <v>94.83625579592228</v>
      </c>
    </row>
    <row r="58" spans="1:7" ht="12.75">
      <c r="A58" s="89">
        <v>2004</v>
      </c>
      <c r="B58" s="256">
        <v>3</v>
      </c>
      <c r="C58" s="258" t="s">
        <v>4</v>
      </c>
      <c r="D58" s="89" t="s">
        <v>5</v>
      </c>
      <c r="E58" s="262">
        <v>112.5085458920451</v>
      </c>
      <c r="F58" s="262">
        <v>110.91294572284875</v>
      </c>
      <c r="G58" s="262">
        <v>95.0656277264912</v>
      </c>
    </row>
    <row r="59" spans="1:7" ht="12.75">
      <c r="A59" s="52">
        <v>2004</v>
      </c>
      <c r="B59" s="255">
        <v>4</v>
      </c>
      <c r="C59" s="257" t="s">
        <v>4</v>
      </c>
      <c r="D59" s="52" t="s">
        <v>5</v>
      </c>
      <c r="E59" s="261">
        <v>117.54698261194139</v>
      </c>
      <c r="F59" s="261">
        <v>119.98667941661192</v>
      </c>
      <c r="G59" s="261">
        <v>95.83368771555917</v>
      </c>
    </row>
    <row r="60" spans="1:7" ht="12.75">
      <c r="A60" s="89">
        <v>2005</v>
      </c>
      <c r="B60" s="256">
        <v>1</v>
      </c>
      <c r="C60" s="258" t="s">
        <v>4</v>
      </c>
      <c r="D60" s="89" t="s">
        <v>5</v>
      </c>
      <c r="E60" s="262">
        <v>104.42451193360583</v>
      </c>
      <c r="F60" s="262">
        <v>104.04880389882044</v>
      </c>
      <c r="G60" s="262">
        <v>93.88265517766824</v>
      </c>
    </row>
    <row r="61" spans="1:7" ht="12.75">
      <c r="A61" s="52">
        <v>2005</v>
      </c>
      <c r="B61" s="255">
        <v>2</v>
      </c>
      <c r="C61" s="257" t="s">
        <v>4</v>
      </c>
      <c r="D61" s="52" t="s">
        <v>5</v>
      </c>
      <c r="E61" s="261">
        <v>113.34515007191948</v>
      </c>
      <c r="F61" s="261">
        <v>113.5001235399597</v>
      </c>
      <c r="G61" s="261">
        <v>95.24605016214434</v>
      </c>
    </row>
    <row r="62" spans="1:7" ht="12.75">
      <c r="A62" s="89">
        <v>2005</v>
      </c>
      <c r="B62" s="256">
        <v>3</v>
      </c>
      <c r="C62" s="258" t="s">
        <v>4</v>
      </c>
      <c r="D62" s="89" t="s">
        <v>5</v>
      </c>
      <c r="E62" s="262">
        <v>117.42666105718403</v>
      </c>
      <c r="F62" s="262">
        <v>115.88089330373577</v>
      </c>
      <c r="G62" s="262">
        <v>95.28419450472121</v>
      </c>
    </row>
    <row r="63" spans="1:7" ht="12.75">
      <c r="A63" s="52">
        <v>2005</v>
      </c>
      <c r="B63" s="255">
        <v>4</v>
      </c>
      <c r="C63" s="257" t="s">
        <v>4</v>
      </c>
      <c r="D63" s="52" t="s">
        <v>5</v>
      </c>
      <c r="E63" s="261">
        <v>119.1303266916685</v>
      </c>
      <c r="F63" s="261">
        <v>122.27547004238225</v>
      </c>
      <c r="G63" s="261">
        <v>96.22711833408053</v>
      </c>
    </row>
    <row r="64" spans="1:7" ht="12.75">
      <c r="A64" s="89">
        <v>2006</v>
      </c>
      <c r="B64" s="256">
        <v>1</v>
      </c>
      <c r="C64" s="258" t="s">
        <v>4</v>
      </c>
      <c r="D64" s="89" t="s">
        <v>5</v>
      </c>
      <c r="E64" s="262">
        <v>112.83507027196919</v>
      </c>
      <c r="F64" s="262">
        <v>113.30678167637579</v>
      </c>
      <c r="G64" s="262">
        <v>94.50740825744619</v>
      </c>
    </row>
    <row r="65" spans="1:7" ht="12.75">
      <c r="A65" s="52">
        <v>2006</v>
      </c>
      <c r="B65" s="255">
        <v>2</v>
      </c>
      <c r="C65" s="257" t="s">
        <v>4</v>
      </c>
      <c r="D65" s="52" t="s">
        <v>5</v>
      </c>
      <c r="E65" s="261">
        <v>120.59018347471614</v>
      </c>
      <c r="F65" s="261">
        <v>122.39585264094359</v>
      </c>
      <c r="G65" s="261">
        <v>96.7784478772538</v>
      </c>
    </row>
    <row r="66" spans="1:7" ht="12.75">
      <c r="A66" s="89">
        <v>2006</v>
      </c>
      <c r="B66" s="256">
        <v>3</v>
      </c>
      <c r="C66" s="258" t="s">
        <v>4</v>
      </c>
      <c r="D66" s="89" t="s">
        <v>5</v>
      </c>
      <c r="E66" s="262">
        <v>133.3870011249701</v>
      </c>
      <c r="F66" s="262">
        <v>133.44087615249688</v>
      </c>
      <c r="G66" s="262">
        <v>98.93471129066587</v>
      </c>
    </row>
    <row r="67" spans="1:7" ht="12.75">
      <c r="A67" s="52">
        <v>2006</v>
      </c>
      <c r="B67" s="255">
        <v>4</v>
      </c>
      <c r="C67" s="257" t="s">
        <v>4</v>
      </c>
      <c r="D67" s="52" t="s">
        <v>5</v>
      </c>
      <c r="E67" s="261">
        <v>138.1248049925636</v>
      </c>
      <c r="F67" s="261">
        <v>140.38488605819487</v>
      </c>
      <c r="G67" s="261">
        <v>100.43052942481788</v>
      </c>
    </row>
    <row r="68" spans="1:7" ht="12.75">
      <c r="A68" s="89">
        <v>2007</v>
      </c>
      <c r="B68" s="256">
        <v>1</v>
      </c>
      <c r="C68" s="258" t="s">
        <v>4</v>
      </c>
      <c r="D68" s="89" t="s">
        <v>5</v>
      </c>
      <c r="E68" s="262">
        <v>130.04922484948014</v>
      </c>
      <c r="F68" s="262">
        <v>129.7671360178973</v>
      </c>
      <c r="G68" s="262">
        <v>98.41784039288214</v>
      </c>
    </row>
    <row r="69" spans="1:7" ht="12.75">
      <c r="A69" s="52">
        <v>2007</v>
      </c>
      <c r="B69" s="255">
        <v>2</v>
      </c>
      <c r="C69" s="257" t="s">
        <v>4</v>
      </c>
      <c r="D69" s="52" t="s">
        <v>5</v>
      </c>
      <c r="E69" s="261">
        <v>135.96352150252244</v>
      </c>
      <c r="F69" s="261">
        <v>135.31545105382085</v>
      </c>
      <c r="G69" s="261">
        <v>100.50127266578151</v>
      </c>
    </row>
    <row r="70" spans="1:7" ht="12.75">
      <c r="A70" s="89">
        <v>2007</v>
      </c>
      <c r="B70" s="256">
        <v>3</v>
      </c>
      <c r="C70" s="258" t="s">
        <v>4</v>
      </c>
      <c r="D70" s="89" t="s">
        <v>5</v>
      </c>
      <c r="E70" s="262">
        <v>143.73526439730304</v>
      </c>
      <c r="F70" s="262">
        <v>141.82575998186755</v>
      </c>
      <c r="G70" s="262">
        <v>101.3368979718643</v>
      </c>
    </row>
    <row r="71" spans="1:7" ht="12.75">
      <c r="A71" s="52">
        <v>2007</v>
      </c>
      <c r="B71" s="255">
        <v>4</v>
      </c>
      <c r="C71" s="257" t="s">
        <v>4</v>
      </c>
      <c r="D71" s="52" t="s">
        <v>5</v>
      </c>
      <c r="E71" s="261">
        <v>149.2836446656347</v>
      </c>
      <c r="F71" s="261">
        <v>153.99550367771693</v>
      </c>
      <c r="G71" s="261">
        <v>102.62378030797511</v>
      </c>
    </row>
    <row r="72" spans="1:7" ht="12.75">
      <c r="A72" s="89">
        <v>2008</v>
      </c>
      <c r="B72" s="256">
        <v>1</v>
      </c>
      <c r="C72" s="258" t="s">
        <v>4</v>
      </c>
      <c r="D72" s="89" t="s">
        <v>5</v>
      </c>
      <c r="E72" s="262">
        <v>131.8105268585095</v>
      </c>
      <c r="F72" s="262">
        <v>130.50668331483405</v>
      </c>
      <c r="G72" s="262">
        <v>99.92815682969697</v>
      </c>
    </row>
    <row r="73" spans="1:7" ht="12.75">
      <c r="A73" s="52">
        <v>2001</v>
      </c>
      <c r="B73" s="255">
        <v>1</v>
      </c>
      <c r="C73" s="257" t="s">
        <v>6</v>
      </c>
      <c r="D73" s="52" t="s">
        <v>7</v>
      </c>
      <c r="E73" s="261">
        <v>97.82007649040024</v>
      </c>
      <c r="F73" s="261">
        <v>97.9971339083099</v>
      </c>
      <c r="G73" s="261">
        <v>97.97760221275513</v>
      </c>
    </row>
    <row r="74" spans="1:7" ht="12.75">
      <c r="A74" s="89">
        <v>2001</v>
      </c>
      <c r="B74" s="256">
        <v>2</v>
      </c>
      <c r="C74" s="258" t="s">
        <v>6</v>
      </c>
      <c r="D74" s="89" t="s">
        <v>7</v>
      </c>
      <c r="E74" s="262">
        <v>94.5806763081593</v>
      </c>
      <c r="F74" s="262">
        <v>98.19568095701985</v>
      </c>
      <c r="G74" s="262">
        <v>99.3014600686717</v>
      </c>
    </row>
    <row r="75" spans="1:7" ht="12.75">
      <c r="A75" s="52">
        <v>2001</v>
      </c>
      <c r="B75" s="255">
        <v>3</v>
      </c>
      <c r="C75" s="257" t="s">
        <v>6</v>
      </c>
      <c r="D75" s="52" t="s">
        <v>7</v>
      </c>
      <c r="E75" s="261">
        <v>99.13801380263912</v>
      </c>
      <c r="F75" s="261">
        <v>95.6075079517878</v>
      </c>
      <c r="G75" s="261">
        <v>99.4482021364532</v>
      </c>
    </row>
    <row r="76" spans="1:7" ht="12.75">
      <c r="A76" s="89">
        <v>2001</v>
      </c>
      <c r="B76" s="256">
        <v>4</v>
      </c>
      <c r="C76" s="258" t="s">
        <v>6</v>
      </c>
      <c r="D76" s="89" t="s">
        <v>7</v>
      </c>
      <c r="E76" s="262">
        <v>108.46123339880135</v>
      </c>
      <c r="F76" s="262">
        <v>108.19967718288247</v>
      </c>
      <c r="G76" s="262">
        <v>103.27273558211989</v>
      </c>
    </row>
    <row r="77" spans="1:7" ht="12.75">
      <c r="A77" s="52">
        <v>2002</v>
      </c>
      <c r="B77" s="255">
        <v>1</v>
      </c>
      <c r="C77" s="257" t="s">
        <v>6</v>
      </c>
      <c r="D77" s="52" t="s">
        <v>7</v>
      </c>
      <c r="E77" s="261">
        <v>97.98024249649971</v>
      </c>
      <c r="F77" s="261">
        <v>102.0916229387392</v>
      </c>
      <c r="G77" s="261">
        <v>104.40146722197493</v>
      </c>
    </row>
    <row r="78" spans="1:7" ht="12.75">
      <c r="A78" s="89">
        <v>2002</v>
      </c>
      <c r="B78" s="256">
        <v>2</v>
      </c>
      <c r="C78" s="258" t="s">
        <v>6</v>
      </c>
      <c r="D78" s="89" t="s">
        <v>7</v>
      </c>
      <c r="E78" s="262">
        <v>107.83230632238715</v>
      </c>
      <c r="F78" s="262">
        <v>113.02019456878456</v>
      </c>
      <c r="G78" s="262">
        <v>107.53252765943917</v>
      </c>
    </row>
    <row r="79" spans="1:7" ht="12.75">
      <c r="A79" s="52">
        <v>2002</v>
      </c>
      <c r="B79" s="255">
        <v>3</v>
      </c>
      <c r="C79" s="257" t="s">
        <v>6</v>
      </c>
      <c r="D79" s="52" t="s">
        <v>7</v>
      </c>
      <c r="E79" s="261">
        <v>108.04201234876432</v>
      </c>
      <c r="F79" s="261">
        <v>115.58056775808525</v>
      </c>
      <c r="G79" s="261">
        <v>106.86240223818908</v>
      </c>
    </row>
    <row r="80" spans="1:7" ht="12.75">
      <c r="A80" s="89">
        <v>2002</v>
      </c>
      <c r="B80" s="256">
        <v>4</v>
      </c>
      <c r="C80" s="258" t="s">
        <v>6</v>
      </c>
      <c r="D80" s="89" t="s">
        <v>7</v>
      </c>
      <c r="E80" s="262">
        <v>121.31133443218926</v>
      </c>
      <c r="F80" s="262">
        <v>128.48139520385286</v>
      </c>
      <c r="G80" s="262">
        <v>109.00938672346918</v>
      </c>
    </row>
    <row r="81" spans="1:7" ht="12.75">
      <c r="A81" s="52">
        <v>2003</v>
      </c>
      <c r="B81" s="255">
        <v>1</v>
      </c>
      <c r="C81" s="257" t="s">
        <v>6</v>
      </c>
      <c r="D81" s="52" t="s">
        <v>7</v>
      </c>
      <c r="E81" s="261">
        <v>114.74562403662809</v>
      </c>
      <c r="F81" s="261">
        <v>121.52915210919976</v>
      </c>
      <c r="G81" s="261">
        <v>107.91304365104595</v>
      </c>
    </row>
    <row r="82" spans="1:7" ht="12.75">
      <c r="A82" s="89">
        <v>2003</v>
      </c>
      <c r="B82" s="256">
        <v>2</v>
      </c>
      <c r="C82" s="258" t="s">
        <v>6</v>
      </c>
      <c r="D82" s="89" t="s">
        <v>7</v>
      </c>
      <c r="E82" s="262">
        <v>116.45609301852517</v>
      </c>
      <c r="F82" s="262">
        <v>122.32900337608442</v>
      </c>
      <c r="G82" s="262">
        <v>109.0744619126343</v>
      </c>
    </row>
    <row r="83" spans="1:7" ht="12.75">
      <c r="A83" s="52">
        <v>2003</v>
      </c>
      <c r="B83" s="255">
        <v>3</v>
      </c>
      <c r="C83" s="257" t="s">
        <v>6</v>
      </c>
      <c r="D83" s="52" t="s">
        <v>7</v>
      </c>
      <c r="E83" s="261">
        <v>130.98380827094957</v>
      </c>
      <c r="F83" s="261">
        <v>133.819456984653</v>
      </c>
      <c r="G83" s="261">
        <v>110.97257105614547</v>
      </c>
    </row>
    <row r="84" spans="1:7" ht="12.75">
      <c r="A84" s="89">
        <v>2003</v>
      </c>
      <c r="B84" s="256">
        <v>4</v>
      </c>
      <c r="C84" s="258" t="s">
        <v>6</v>
      </c>
      <c r="D84" s="89" t="s">
        <v>7</v>
      </c>
      <c r="E84" s="262">
        <v>137.39024910076293</v>
      </c>
      <c r="F84" s="262">
        <v>143.06413659640512</v>
      </c>
      <c r="G84" s="262">
        <v>112.68588653271442</v>
      </c>
    </row>
    <row r="85" spans="1:7" ht="12.75">
      <c r="A85" s="52">
        <v>2004</v>
      </c>
      <c r="B85" s="255">
        <v>1</v>
      </c>
      <c r="C85" s="257" t="s">
        <v>6</v>
      </c>
      <c r="D85" s="52" t="s">
        <v>7</v>
      </c>
      <c r="E85" s="261">
        <v>124.28219191376422</v>
      </c>
      <c r="F85" s="261">
        <v>129.07743503087178</v>
      </c>
      <c r="G85" s="261">
        <v>101.4537101799453</v>
      </c>
    </row>
    <row r="86" spans="1:7" ht="12.75">
      <c r="A86" s="89">
        <v>2004</v>
      </c>
      <c r="B86" s="256">
        <v>2</v>
      </c>
      <c r="C86" s="258" t="s">
        <v>6</v>
      </c>
      <c r="D86" s="89" t="s">
        <v>7</v>
      </c>
      <c r="E86" s="262">
        <v>122.5494780278376</v>
      </c>
      <c r="F86" s="262">
        <v>129.21234233276147</v>
      </c>
      <c r="G86" s="262">
        <v>101.97480845043555</v>
      </c>
    </row>
    <row r="87" spans="1:7" ht="12.75">
      <c r="A87" s="52">
        <v>2004</v>
      </c>
      <c r="B87" s="255">
        <v>3</v>
      </c>
      <c r="C87" s="257" t="s">
        <v>6</v>
      </c>
      <c r="D87" s="52" t="s">
        <v>7</v>
      </c>
      <c r="E87" s="261">
        <v>125.73578852005404</v>
      </c>
      <c r="F87" s="261">
        <v>131.95393193145938</v>
      </c>
      <c r="G87" s="261">
        <v>103.92905115406624</v>
      </c>
    </row>
    <row r="88" spans="1:7" ht="12.75">
      <c r="A88" s="89">
        <v>2004</v>
      </c>
      <c r="B88" s="256">
        <v>4</v>
      </c>
      <c r="C88" s="258" t="s">
        <v>6</v>
      </c>
      <c r="D88" s="89" t="s">
        <v>7</v>
      </c>
      <c r="E88" s="262">
        <v>136.32611533744137</v>
      </c>
      <c r="F88" s="262">
        <v>142.9421006377955</v>
      </c>
      <c r="G88" s="262">
        <v>107.43566001144526</v>
      </c>
    </row>
    <row r="89" spans="1:7" ht="12.75">
      <c r="A89" s="52">
        <v>2005</v>
      </c>
      <c r="B89" s="255">
        <v>1</v>
      </c>
      <c r="C89" s="257" t="s">
        <v>6</v>
      </c>
      <c r="D89" s="52" t="s">
        <v>7</v>
      </c>
      <c r="E89" s="261">
        <v>119.99639793024241</v>
      </c>
      <c r="F89" s="261">
        <v>127.95667495282572</v>
      </c>
      <c r="G89" s="261">
        <v>107.92794636612194</v>
      </c>
    </row>
    <row r="90" spans="1:7" ht="12.75">
      <c r="A90" s="89">
        <v>2005</v>
      </c>
      <c r="B90" s="256">
        <v>2</v>
      </c>
      <c r="C90" s="258" t="s">
        <v>6</v>
      </c>
      <c r="D90" s="89" t="s">
        <v>7</v>
      </c>
      <c r="E90" s="262">
        <v>130.48684246818615</v>
      </c>
      <c r="F90" s="262">
        <v>134.77530205470728</v>
      </c>
      <c r="G90" s="262">
        <v>105.12027484580656</v>
      </c>
    </row>
    <row r="91" spans="1:7" ht="12.75">
      <c r="A91" s="52">
        <v>2005</v>
      </c>
      <c r="B91" s="255">
        <v>3</v>
      </c>
      <c r="C91" s="257" t="s">
        <v>6</v>
      </c>
      <c r="D91" s="52" t="s">
        <v>7</v>
      </c>
      <c r="E91" s="261">
        <v>133.67795125372083</v>
      </c>
      <c r="F91" s="261">
        <v>142.2881370564433</v>
      </c>
      <c r="G91" s="261">
        <v>107.57524877599032</v>
      </c>
    </row>
    <row r="92" spans="1:7" ht="12.75">
      <c r="A92" s="89">
        <v>2005</v>
      </c>
      <c r="B92" s="256">
        <v>4</v>
      </c>
      <c r="C92" s="258" t="s">
        <v>6</v>
      </c>
      <c r="D92" s="89" t="s">
        <v>7</v>
      </c>
      <c r="E92" s="262">
        <v>144.0744029760541</v>
      </c>
      <c r="F92" s="262">
        <v>150.3787246833028</v>
      </c>
      <c r="G92" s="262">
        <v>109.32433076874163</v>
      </c>
    </row>
    <row r="93" spans="1:7" ht="12.75">
      <c r="A93" s="52">
        <v>2006</v>
      </c>
      <c r="B93" s="255">
        <v>1</v>
      </c>
      <c r="C93" s="257" t="s">
        <v>6</v>
      </c>
      <c r="D93" s="52" t="s">
        <v>7</v>
      </c>
      <c r="E93" s="261">
        <v>135.40912791751094</v>
      </c>
      <c r="F93" s="261">
        <v>139.07111738511594</v>
      </c>
      <c r="G93" s="261">
        <v>112.16429150505498</v>
      </c>
    </row>
    <row r="94" spans="1:7" ht="12.75">
      <c r="A94" s="89">
        <v>2006</v>
      </c>
      <c r="B94" s="256">
        <v>2</v>
      </c>
      <c r="C94" s="258" t="s">
        <v>6</v>
      </c>
      <c r="D94" s="89" t="s">
        <v>7</v>
      </c>
      <c r="E94" s="262">
        <v>142.45783280469755</v>
      </c>
      <c r="F94" s="262">
        <v>146.0257275261574</v>
      </c>
      <c r="G94" s="262">
        <v>114.52984914478284</v>
      </c>
    </row>
    <row r="95" spans="1:7" ht="12.75">
      <c r="A95" s="52">
        <v>2006</v>
      </c>
      <c r="B95" s="255">
        <v>3</v>
      </c>
      <c r="C95" s="257" t="s">
        <v>6</v>
      </c>
      <c r="D95" s="52" t="s">
        <v>7</v>
      </c>
      <c r="E95" s="261">
        <v>140.76930825355976</v>
      </c>
      <c r="F95" s="261">
        <v>152.45589602317224</v>
      </c>
      <c r="G95" s="261">
        <v>118.90379601958414</v>
      </c>
    </row>
    <row r="96" spans="1:7" ht="12.75">
      <c r="A96" s="89">
        <v>2006</v>
      </c>
      <c r="B96" s="256">
        <v>4</v>
      </c>
      <c r="C96" s="258" t="s">
        <v>6</v>
      </c>
      <c r="D96" s="89" t="s">
        <v>7</v>
      </c>
      <c r="E96" s="262">
        <v>156.77814323544908</v>
      </c>
      <c r="F96" s="262">
        <v>160.24854040909682</v>
      </c>
      <c r="G96" s="262">
        <v>123.60212532587268</v>
      </c>
    </row>
    <row r="97" spans="1:7" ht="12.75">
      <c r="A97" s="52">
        <v>2007</v>
      </c>
      <c r="B97" s="255">
        <v>1</v>
      </c>
      <c r="C97" s="257" t="s">
        <v>6</v>
      </c>
      <c r="D97" s="52" t="s">
        <v>7</v>
      </c>
      <c r="E97" s="261">
        <v>132.37843458351833</v>
      </c>
      <c r="F97" s="261">
        <v>139.8545206005853</v>
      </c>
      <c r="G97" s="261">
        <v>120.00808720671455</v>
      </c>
    </row>
    <row r="98" spans="1:7" ht="12.75">
      <c r="A98" s="89">
        <v>2007</v>
      </c>
      <c r="B98" s="256">
        <v>2</v>
      </c>
      <c r="C98" s="258" t="s">
        <v>6</v>
      </c>
      <c r="D98" s="89" t="s">
        <v>7</v>
      </c>
      <c r="E98" s="262">
        <v>134.95217553182118</v>
      </c>
      <c r="F98" s="262">
        <v>142.51469738940776</v>
      </c>
      <c r="G98" s="262">
        <v>120.12532189864562</v>
      </c>
    </row>
    <row r="99" spans="1:7" ht="12.75">
      <c r="A99" s="52">
        <v>2007</v>
      </c>
      <c r="B99" s="255">
        <v>3</v>
      </c>
      <c r="C99" s="257" t="s">
        <v>6</v>
      </c>
      <c r="D99" s="52" t="s">
        <v>7</v>
      </c>
      <c r="E99" s="261">
        <v>141.31623108854077</v>
      </c>
      <c r="F99" s="261">
        <v>148.62665970780427</v>
      </c>
      <c r="G99" s="261">
        <v>128.39781903732433</v>
      </c>
    </row>
    <row r="100" spans="1:7" ht="12.75">
      <c r="A100" s="89">
        <v>2007</v>
      </c>
      <c r="B100" s="256">
        <v>4</v>
      </c>
      <c r="C100" s="258" t="s">
        <v>6</v>
      </c>
      <c r="D100" s="89" t="s">
        <v>7</v>
      </c>
      <c r="E100" s="262">
        <v>157.2860687691209</v>
      </c>
      <c r="F100" s="262">
        <v>167.62542638451163</v>
      </c>
      <c r="G100" s="262">
        <v>135.45326111146434</v>
      </c>
    </row>
    <row r="101" spans="1:7" ht="12.75">
      <c r="A101" s="52">
        <v>2008</v>
      </c>
      <c r="B101" s="255">
        <v>1</v>
      </c>
      <c r="C101" s="257" t="s">
        <v>6</v>
      </c>
      <c r="D101" s="52" t="s">
        <v>7</v>
      </c>
      <c r="E101" s="261">
        <v>144.08495175066975</v>
      </c>
      <c r="F101" s="261">
        <v>150.7772924864791</v>
      </c>
      <c r="G101" s="261">
        <v>125.89366614738982</v>
      </c>
    </row>
    <row r="102" spans="1:7" ht="12.75">
      <c r="A102" s="89">
        <v>2001</v>
      </c>
      <c r="B102" s="256">
        <v>1</v>
      </c>
      <c r="C102" s="258" t="s">
        <v>8</v>
      </c>
      <c r="D102" s="89" t="s">
        <v>136</v>
      </c>
      <c r="E102" s="262">
        <v>99.17033198808399</v>
      </c>
      <c r="F102" s="262">
        <v>96.33245960535434</v>
      </c>
      <c r="G102" s="262">
        <v>102.01864945178808</v>
      </c>
    </row>
    <row r="103" spans="1:7" ht="12.75">
      <c r="A103" s="52">
        <v>2001</v>
      </c>
      <c r="B103" s="255">
        <v>2</v>
      </c>
      <c r="C103" s="257" t="s">
        <v>8</v>
      </c>
      <c r="D103" s="52" t="s">
        <v>136</v>
      </c>
      <c r="E103" s="261">
        <v>109.52498834923257</v>
      </c>
      <c r="F103" s="261">
        <v>105.86069144613786</v>
      </c>
      <c r="G103" s="261">
        <v>100.60601025249042</v>
      </c>
    </row>
    <row r="104" spans="1:7" ht="12.75">
      <c r="A104" s="89">
        <v>2001</v>
      </c>
      <c r="B104" s="256">
        <v>3</v>
      </c>
      <c r="C104" s="258" t="s">
        <v>8</v>
      </c>
      <c r="D104" s="89" t="s">
        <v>136</v>
      </c>
      <c r="E104" s="262">
        <v>102.83407540384854</v>
      </c>
      <c r="F104" s="262">
        <v>102.37307984908321</v>
      </c>
      <c r="G104" s="262">
        <v>99.76099677913388</v>
      </c>
    </row>
    <row r="105" spans="1:7" ht="12.75">
      <c r="A105" s="52">
        <v>2001</v>
      </c>
      <c r="B105" s="255">
        <v>4</v>
      </c>
      <c r="C105" s="257" t="s">
        <v>8</v>
      </c>
      <c r="D105" s="52" t="s">
        <v>136</v>
      </c>
      <c r="E105" s="261">
        <v>88.4706042588349</v>
      </c>
      <c r="F105" s="261">
        <v>95.4337690994246</v>
      </c>
      <c r="G105" s="261">
        <v>97.6143435165876</v>
      </c>
    </row>
    <row r="106" spans="1:7" ht="12.75">
      <c r="A106" s="89">
        <v>2002</v>
      </c>
      <c r="B106" s="256">
        <v>1</v>
      </c>
      <c r="C106" s="258" t="s">
        <v>8</v>
      </c>
      <c r="D106" s="89" t="s">
        <v>136</v>
      </c>
      <c r="E106" s="262">
        <v>98.77354390541012</v>
      </c>
      <c r="F106" s="262">
        <v>95.45863931864378</v>
      </c>
      <c r="G106" s="262">
        <v>86.43814303082671</v>
      </c>
    </row>
    <row r="107" spans="1:7" ht="12.75">
      <c r="A107" s="52">
        <v>2002</v>
      </c>
      <c r="B107" s="255">
        <v>2</v>
      </c>
      <c r="C107" s="257" t="s">
        <v>8</v>
      </c>
      <c r="D107" s="52" t="s">
        <v>136</v>
      </c>
      <c r="E107" s="261">
        <v>112.50978653676792</v>
      </c>
      <c r="F107" s="261">
        <v>111.61244273993852</v>
      </c>
      <c r="G107" s="261">
        <v>88.1974726032519</v>
      </c>
    </row>
    <row r="108" spans="1:7" ht="12.75">
      <c r="A108" s="89">
        <v>2002</v>
      </c>
      <c r="B108" s="256">
        <v>3</v>
      </c>
      <c r="C108" s="258" t="s">
        <v>8</v>
      </c>
      <c r="D108" s="89" t="s">
        <v>136</v>
      </c>
      <c r="E108" s="262">
        <v>115.13064725481614</v>
      </c>
      <c r="F108" s="262">
        <v>122.13996972036753</v>
      </c>
      <c r="G108" s="262">
        <v>88.80626337988772</v>
      </c>
    </row>
    <row r="109" spans="1:7" ht="12.75">
      <c r="A109" s="52">
        <v>2002</v>
      </c>
      <c r="B109" s="255">
        <v>4</v>
      </c>
      <c r="C109" s="257" t="s">
        <v>8</v>
      </c>
      <c r="D109" s="52" t="s">
        <v>136</v>
      </c>
      <c r="E109" s="261">
        <v>106.15349755866677</v>
      </c>
      <c r="F109" s="261">
        <v>112.65644283604126</v>
      </c>
      <c r="G109" s="261">
        <v>88.07176189407974</v>
      </c>
    </row>
    <row r="110" spans="1:7" ht="12.75">
      <c r="A110" s="89">
        <v>2003</v>
      </c>
      <c r="B110" s="256">
        <v>1</v>
      </c>
      <c r="C110" s="258" t="s">
        <v>8</v>
      </c>
      <c r="D110" s="89" t="s">
        <v>136</v>
      </c>
      <c r="E110" s="262">
        <v>115.15906533349907</v>
      </c>
      <c r="F110" s="262">
        <v>109.29391469017236</v>
      </c>
      <c r="G110" s="262">
        <v>86.77362268508901</v>
      </c>
    </row>
    <row r="111" spans="1:7" ht="12.75">
      <c r="A111" s="52">
        <v>2003</v>
      </c>
      <c r="B111" s="255">
        <v>2</v>
      </c>
      <c r="C111" s="257" t="s">
        <v>8</v>
      </c>
      <c r="D111" s="52" t="s">
        <v>136</v>
      </c>
      <c r="E111" s="261">
        <v>116.33247629027595</v>
      </c>
      <c r="F111" s="261">
        <v>118.87042915865396</v>
      </c>
      <c r="G111" s="261">
        <v>87.86456299521161</v>
      </c>
    </row>
    <row r="112" spans="1:7" ht="12.75">
      <c r="A112" s="89">
        <v>2003</v>
      </c>
      <c r="B112" s="256">
        <v>3</v>
      </c>
      <c r="C112" s="258" t="s">
        <v>8</v>
      </c>
      <c r="D112" s="89" t="s">
        <v>136</v>
      </c>
      <c r="E112" s="262">
        <v>107.98817099734019</v>
      </c>
      <c r="F112" s="262">
        <v>111.82504601893673</v>
      </c>
      <c r="G112" s="262">
        <v>87.0669624435379</v>
      </c>
    </row>
    <row r="113" spans="1:7" ht="12.75">
      <c r="A113" s="52">
        <v>2003</v>
      </c>
      <c r="B113" s="255">
        <v>4</v>
      </c>
      <c r="C113" s="257" t="s">
        <v>8</v>
      </c>
      <c r="D113" s="52" t="s">
        <v>136</v>
      </c>
      <c r="E113" s="261">
        <v>108.28582717939807</v>
      </c>
      <c r="F113" s="261">
        <v>112.4659313003268</v>
      </c>
      <c r="G113" s="261">
        <v>85.2019951091577</v>
      </c>
    </row>
    <row r="114" spans="1:7" ht="12.75">
      <c r="A114" s="89">
        <v>2004</v>
      </c>
      <c r="B114" s="256">
        <v>1</v>
      </c>
      <c r="C114" s="258" t="s">
        <v>8</v>
      </c>
      <c r="D114" s="89" t="s">
        <v>136</v>
      </c>
      <c r="E114" s="262">
        <v>118.58585644763389</v>
      </c>
      <c r="F114" s="262">
        <v>117.48992199337067</v>
      </c>
      <c r="G114" s="262">
        <v>84.09421656516645</v>
      </c>
    </row>
    <row r="115" spans="1:7" ht="12.75">
      <c r="A115" s="52">
        <v>2004</v>
      </c>
      <c r="B115" s="255">
        <v>2</v>
      </c>
      <c r="C115" s="257" t="s">
        <v>8</v>
      </c>
      <c r="D115" s="52" t="s">
        <v>136</v>
      </c>
      <c r="E115" s="261">
        <v>114.58751880467592</v>
      </c>
      <c r="F115" s="261">
        <v>118.42023076858207</v>
      </c>
      <c r="G115" s="261">
        <v>85.52635266683838</v>
      </c>
    </row>
    <row r="116" spans="1:7" ht="12.75">
      <c r="A116" s="89">
        <v>2004</v>
      </c>
      <c r="B116" s="256">
        <v>3</v>
      </c>
      <c r="C116" s="258" t="s">
        <v>8</v>
      </c>
      <c r="D116" s="89" t="s">
        <v>136</v>
      </c>
      <c r="E116" s="262">
        <v>111.83078337865074</v>
      </c>
      <c r="F116" s="262">
        <v>110.57521202724313</v>
      </c>
      <c r="G116" s="262">
        <v>86.2349764458587</v>
      </c>
    </row>
    <row r="117" spans="1:7" ht="12.75">
      <c r="A117" s="52">
        <v>2004</v>
      </c>
      <c r="B117" s="255">
        <v>4</v>
      </c>
      <c r="C117" s="257" t="s">
        <v>8</v>
      </c>
      <c r="D117" s="52" t="s">
        <v>136</v>
      </c>
      <c r="E117" s="261">
        <v>105.26554936521289</v>
      </c>
      <c r="F117" s="261">
        <v>106.60096639210505</v>
      </c>
      <c r="G117" s="261">
        <v>88.48970458315678</v>
      </c>
    </row>
    <row r="118" spans="1:7" ht="12.75">
      <c r="A118" s="89">
        <v>2005</v>
      </c>
      <c r="B118" s="256">
        <v>1</v>
      </c>
      <c r="C118" s="258" t="s">
        <v>8</v>
      </c>
      <c r="D118" s="89" t="s">
        <v>136</v>
      </c>
      <c r="E118" s="262">
        <v>101.6997906010837</v>
      </c>
      <c r="F118" s="262">
        <v>99.8437413723556</v>
      </c>
      <c r="G118" s="262">
        <v>87.8331907068458</v>
      </c>
    </row>
    <row r="119" spans="1:7" ht="12.75">
      <c r="A119" s="52">
        <v>2005</v>
      </c>
      <c r="B119" s="255">
        <v>2</v>
      </c>
      <c r="C119" s="257" t="s">
        <v>8</v>
      </c>
      <c r="D119" s="52" t="s">
        <v>136</v>
      </c>
      <c r="E119" s="261">
        <v>105.72806643102838</v>
      </c>
      <c r="F119" s="261">
        <v>107.25950238295746</v>
      </c>
      <c r="G119" s="261">
        <v>84.68284577230166</v>
      </c>
    </row>
    <row r="120" spans="1:7" ht="12.75">
      <c r="A120" s="89">
        <v>2005</v>
      </c>
      <c r="B120" s="256">
        <v>3</v>
      </c>
      <c r="C120" s="258" t="s">
        <v>8</v>
      </c>
      <c r="D120" s="89" t="s">
        <v>136</v>
      </c>
      <c r="E120" s="262">
        <v>102.00496844800591</v>
      </c>
      <c r="F120" s="262">
        <v>102.78010659331393</v>
      </c>
      <c r="G120" s="262">
        <v>85.9038835946306</v>
      </c>
    </row>
    <row r="121" spans="1:7" ht="12.75">
      <c r="A121" s="52">
        <v>2005</v>
      </c>
      <c r="B121" s="255">
        <v>4</v>
      </c>
      <c r="C121" s="257" t="s">
        <v>8</v>
      </c>
      <c r="D121" s="52" t="s">
        <v>136</v>
      </c>
      <c r="E121" s="261">
        <v>97.85089637621674</v>
      </c>
      <c r="F121" s="261">
        <v>98.33496954676976</v>
      </c>
      <c r="G121" s="261">
        <v>86.84487500103855</v>
      </c>
    </row>
    <row r="122" spans="1:7" ht="12.75">
      <c r="A122" s="89">
        <v>2006</v>
      </c>
      <c r="B122" s="256">
        <v>1</v>
      </c>
      <c r="C122" s="258" t="s">
        <v>8</v>
      </c>
      <c r="D122" s="89" t="s">
        <v>136</v>
      </c>
      <c r="E122" s="262">
        <v>105.27510984453085</v>
      </c>
      <c r="F122" s="262">
        <v>103.3268070914214</v>
      </c>
      <c r="G122" s="262">
        <v>86.0401846666833</v>
      </c>
    </row>
    <row r="123" spans="1:7" ht="12.75">
      <c r="A123" s="52">
        <v>2006</v>
      </c>
      <c r="B123" s="255">
        <v>2</v>
      </c>
      <c r="C123" s="257" t="s">
        <v>8</v>
      </c>
      <c r="D123" s="52" t="s">
        <v>136</v>
      </c>
      <c r="E123" s="261">
        <v>106.21963782637458</v>
      </c>
      <c r="F123" s="261">
        <v>106.57965414699915</v>
      </c>
      <c r="G123" s="261">
        <v>85.47867387830499</v>
      </c>
    </row>
    <row r="124" spans="1:7" ht="12.75">
      <c r="A124" s="89">
        <v>2006</v>
      </c>
      <c r="B124" s="256">
        <v>3</v>
      </c>
      <c r="C124" s="258" t="s">
        <v>8</v>
      </c>
      <c r="D124" s="89" t="s">
        <v>136</v>
      </c>
      <c r="E124" s="262">
        <v>112.00282287526424</v>
      </c>
      <c r="F124" s="262">
        <v>105.53424121352424</v>
      </c>
      <c r="G124" s="262">
        <v>88.17456374296215</v>
      </c>
    </row>
    <row r="125" spans="1:7" ht="12.75">
      <c r="A125" s="52">
        <v>2006</v>
      </c>
      <c r="B125" s="255">
        <v>4</v>
      </c>
      <c r="C125" s="257" t="s">
        <v>8</v>
      </c>
      <c r="D125" s="52" t="s">
        <v>136</v>
      </c>
      <c r="E125" s="261">
        <v>99.26731978641467</v>
      </c>
      <c r="F125" s="261">
        <v>101.37077728253217</v>
      </c>
      <c r="G125" s="261">
        <v>90.58757127862567</v>
      </c>
    </row>
    <row r="126" spans="1:7" ht="12.75">
      <c r="A126" s="89">
        <v>2007</v>
      </c>
      <c r="B126" s="256">
        <v>1</v>
      </c>
      <c r="C126" s="258" t="s">
        <v>8</v>
      </c>
      <c r="D126" s="89" t="s">
        <v>136</v>
      </c>
      <c r="E126" s="262">
        <v>113.04430199193955</v>
      </c>
      <c r="F126" s="262">
        <v>109.596237832158</v>
      </c>
      <c r="G126" s="262">
        <v>87.67189815084068</v>
      </c>
    </row>
    <row r="127" spans="1:7" ht="12.75">
      <c r="A127" s="52">
        <v>2007</v>
      </c>
      <c r="B127" s="255">
        <v>2</v>
      </c>
      <c r="C127" s="257" t="s">
        <v>8</v>
      </c>
      <c r="D127" s="52" t="s">
        <v>136</v>
      </c>
      <c r="E127" s="261">
        <v>113.8869395084516</v>
      </c>
      <c r="F127" s="261">
        <v>121.7194230804062</v>
      </c>
      <c r="G127" s="261">
        <v>88.00139580096544</v>
      </c>
    </row>
    <row r="128" spans="1:7" ht="12.75">
      <c r="A128" s="89">
        <v>2007</v>
      </c>
      <c r="B128" s="256">
        <v>3</v>
      </c>
      <c r="C128" s="258" t="s">
        <v>8</v>
      </c>
      <c r="D128" s="89" t="s">
        <v>136</v>
      </c>
      <c r="E128" s="262">
        <v>106.55154854630635</v>
      </c>
      <c r="F128" s="262">
        <v>111.52286510017204</v>
      </c>
      <c r="G128" s="262">
        <v>86.26794393532789</v>
      </c>
    </row>
    <row r="129" spans="1:7" ht="12.75">
      <c r="A129" s="52">
        <v>2007</v>
      </c>
      <c r="B129" s="255">
        <v>4</v>
      </c>
      <c r="C129" s="257" t="s">
        <v>8</v>
      </c>
      <c r="D129" s="52" t="s">
        <v>136</v>
      </c>
      <c r="E129" s="261">
        <v>103.3960099244798</v>
      </c>
      <c r="F129" s="261">
        <v>104.75459947217846</v>
      </c>
      <c r="G129" s="261">
        <v>87.05490981297929</v>
      </c>
    </row>
    <row r="130" spans="1:7" ht="12.75">
      <c r="A130" s="89">
        <v>2008</v>
      </c>
      <c r="B130" s="256">
        <v>1</v>
      </c>
      <c r="C130" s="258" t="s">
        <v>8</v>
      </c>
      <c r="D130" s="89" t="s">
        <v>136</v>
      </c>
      <c r="E130" s="262">
        <v>127.45438317469656</v>
      </c>
      <c r="F130" s="262">
        <v>122.61789309028042</v>
      </c>
      <c r="G130" s="262">
        <v>87.81972011975085</v>
      </c>
    </row>
    <row r="131" spans="1:7" ht="12.75">
      <c r="A131" s="52">
        <v>2001</v>
      </c>
      <c r="B131" s="255">
        <v>1</v>
      </c>
      <c r="C131" s="257" t="s">
        <v>9</v>
      </c>
      <c r="D131" s="52" t="s">
        <v>10</v>
      </c>
      <c r="E131" s="261">
        <v>89.14631399243581</v>
      </c>
      <c r="F131" s="261">
        <v>93.98365766063867</v>
      </c>
      <c r="G131" s="261">
        <v>98.22550821891024</v>
      </c>
    </row>
    <row r="132" spans="1:7" ht="12.75">
      <c r="A132" s="89">
        <v>2001</v>
      </c>
      <c r="B132" s="256">
        <v>2</v>
      </c>
      <c r="C132" s="258" t="s">
        <v>9</v>
      </c>
      <c r="D132" s="89" t="s">
        <v>10</v>
      </c>
      <c r="E132" s="262">
        <v>103.64264927435678</v>
      </c>
      <c r="F132" s="262">
        <v>102.10041514541506</v>
      </c>
      <c r="G132" s="262">
        <v>99.40546713105527</v>
      </c>
    </row>
    <row r="133" spans="1:7" ht="12.75">
      <c r="A133" s="52">
        <v>2001</v>
      </c>
      <c r="B133" s="255">
        <v>3</v>
      </c>
      <c r="C133" s="257" t="s">
        <v>9</v>
      </c>
      <c r="D133" s="52" t="s">
        <v>10</v>
      </c>
      <c r="E133" s="261">
        <v>110.85649280542282</v>
      </c>
      <c r="F133" s="261">
        <v>102.728219934221</v>
      </c>
      <c r="G133" s="261">
        <v>101.10826498005873</v>
      </c>
    </row>
    <row r="134" spans="1:7" ht="12.75">
      <c r="A134" s="89">
        <v>2001</v>
      </c>
      <c r="B134" s="256">
        <v>4</v>
      </c>
      <c r="C134" s="258" t="s">
        <v>9</v>
      </c>
      <c r="D134" s="89" t="s">
        <v>10</v>
      </c>
      <c r="E134" s="262">
        <v>96.35454392778458</v>
      </c>
      <c r="F134" s="262">
        <v>101.18770725972524</v>
      </c>
      <c r="G134" s="262">
        <v>101.2607596699758</v>
      </c>
    </row>
    <row r="135" spans="1:7" ht="12.75">
      <c r="A135" s="52">
        <v>2002</v>
      </c>
      <c r="B135" s="255">
        <v>1</v>
      </c>
      <c r="C135" s="257" t="s">
        <v>9</v>
      </c>
      <c r="D135" s="52" t="s">
        <v>10</v>
      </c>
      <c r="E135" s="261">
        <v>96.68159254690676</v>
      </c>
      <c r="F135" s="261">
        <v>96.02729269122817</v>
      </c>
      <c r="G135" s="261">
        <v>100.67101830085083</v>
      </c>
    </row>
    <row r="136" spans="1:7" ht="12.75">
      <c r="A136" s="89">
        <v>2002</v>
      </c>
      <c r="B136" s="256">
        <v>2</v>
      </c>
      <c r="C136" s="258" t="s">
        <v>9</v>
      </c>
      <c r="D136" s="89" t="s">
        <v>10</v>
      </c>
      <c r="E136" s="262">
        <v>98.37206460818007</v>
      </c>
      <c r="F136" s="262">
        <v>99.60222045392888</v>
      </c>
      <c r="G136" s="262">
        <v>99.84902311437372</v>
      </c>
    </row>
    <row r="137" spans="1:7" ht="12.75">
      <c r="A137" s="52">
        <v>2002</v>
      </c>
      <c r="B137" s="255">
        <v>3</v>
      </c>
      <c r="C137" s="257" t="s">
        <v>9</v>
      </c>
      <c r="D137" s="52" t="s">
        <v>10</v>
      </c>
      <c r="E137" s="261">
        <v>98.03603009952859</v>
      </c>
      <c r="F137" s="261">
        <v>96.90734828299261</v>
      </c>
      <c r="G137" s="261">
        <v>100.31674492287026</v>
      </c>
    </row>
    <row r="138" spans="1:7" ht="12.75">
      <c r="A138" s="89">
        <v>2002</v>
      </c>
      <c r="B138" s="256">
        <v>4</v>
      </c>
      <c r="C138" s="258" t="s">
        <v>9</v>
      </c>
      <c r="D138" s="89" t="s">
        <v>10</v>
      </c>
      <c r="E138" s="262">
        <v>97.38556626241498</v>
      </c>
      <c r="F138" s="262">
        <v>97.11887116983962</v>
      </c>
      <c r="G138" s="262">
        <v>99.75735963956019</v>
      </c>
    </row>
    <row r="139" spans="1:7" ht="12.75">
      <c r="A139" s="52">
        <v>2003</v>
      </c>
      <c r="B139" s="255">
        <v>1</v>
      </c>
      <c r="C139" s="257" t="s">
        <v>9</v>
      </c>
      <c r="D139" s="52" t="s">
        <v>10</v>
      </c>
      <c r="E139" s="261">
        <v>88.1681188800332</v>
      </c>
      <c r="F139" s="261">
        <v>91.66814963288101</v>
      </c>
      <c r="G139" s="261">
        <v>99.1069060988055</v>
      </c>
    </row>
    <row r="140" spans="1:7" ht="12.75">
      <c r="A140" s="89">
        <v>2003</v>
      </c>
      <c r="B140" s="256">
        <v>2</v>
      </c>
      <c r="C140" s="258" t="s">
        <v>9</v>
      </c>
      <c r="D140" s="89" t="s">
        <v>10</v>
      </c>
      <c r="E140" s="262">
        <v>89.8440877611318</v>
      </c>
      <c r="F140" s="262">
        <v>87.347220199013</v>
      </c>
      <c r="G140" s="262">
        <v>100.34388683489296</v>
      </c>
    </row>
    <row r="141" spans="1:7" ht="12.75">
      <c r="A141" s="52">
        <v>2003</v>
      </c>
      <c r="B141" s="255">
        <v>3</v>
      </c>
      <c r="C141" s="257" t="s">
        <v>9</v>
      </c>
      <c r="D141" s="52" t="s">
        <v>10</v>
      </c>
      <c r="E141" s="261">
        <v>91.42600207529786</v>
      </c>
      <c r="F141" s="261">
        <v>91.0702163730082</v>
      </c>
      <c r="G141" s="261">
        <v>101.64312730776938</v>
      </c>
    </row>
    <row r="142" spans="1:7" ht="12.75">
      <c r="A142" s="89">
        <v>2003</v>
      </c>
      <c r="B142" s="256">
        <v>4</v>
      </c>
      <c r="C142" s="258" t="s">
        <v>9</v>
      </c>
      <c r="D142" s="89" t="s">
        <v>10</v>
      </c>
      <c r="E142" s="262">
        <v>93.91407728385788</v>
      </c>
      <c r="F142" s="262">
        <v>95.91797076640401</v>
      </c>
      <c r="G142" s="262">
        <v>101.57062983223503</v>
      </c>
    </row>
    <row r="143" spans="1:7" ht="12.75">
      <c r="A143" s="52">
        <v>2004</v>
      </c>
      <c r="B143" s="255">
        <v>1</v>
      </c>
      <c r="C143" s="257" t="s">
        <v>9</v>
      </c>
      <c r="D143" s="52" t="s">
        <v>10</v>
      </c>
      <c r="E143" s="261">
        <v>90.4569143931985</v>
      </c>
      <c r="F143" s="261">
        <v>89.67822961611446</v>
      </c>
      <c r="G143" s="261">
        <v>100.56078404412705</v>
      </c>
    </row>
    <row r="144" spans="1:7" ht="12.75">
      <c r="A144" s="89">
        <v>2004</v>
      </c>
      <c r="B144" s="256">
        <v>2</v>
      </c>
      <c r="C144" s="258" t="s">
        <v>9</v>
      </c>
      <c r="D144" s="89" t="s">
        <v>10</v>
      </c>
      <c r="E144" s="262">
        <v>94.48396574663123</v>
      </c>
      <c r="F144" s="262">
        <v>92.66561090302207</v>
      </c>
      <c r="G144" s="262">
        <v>101.44491992391933</v>
      </c>
    </row>
    <row r="145" spans="1:7" ht="12.75">
      <c r="A145" s="52">
        <v>2004</v>
      </c>
      <c r="B145" s="255">
        <v>3</v>
      </c>
      <c r="C145" s="257" t="s">
        <v>9</v>
      </c>
      <c r="D145" s="52" t="s">
        <v>10</v>
      </c>
      <c r="E145" s="261">
        <v>101.59967021588193</v>
      </c>
      <c r="F145" s="261">
        <v>98.08179213805225</v>
      </c>
      <c r="G145" s="261">
        <v>102.04061346673345</v>
      </c>
    </row>
    <row r="146" spans="1:7" ht="12.75">
      <c r="A146" s="89">
        <v>2004</v>
      </c>
      <c r="B146" s="256">
        <v>4</v>
      </c>
      <c r="C146" s="258" t="s">
        <v>9</v>
      </c>
      <c r="D146" s="89" t="s">
        <v>10</v>
      </c>
      <c r="E146" s="262">
        <v>97.88965594523613</v>
      </c>
      <c r="F146" s="262">
        <v>97.77330283577854</v>
      </c>
      <c r="G146" s="262">
        <v>101.44337235876013</v>
      </c>
    </row>
    <row r="147" spans="1:7" ht="12.75">
      <c r="A147" s="52">
        <v>2005</v>
      </c>
      <c r="B147" s="255">
        <v>1</v>
      </c>
      <c r="C147" s="257" t="s">
        <v>9</v>
      </c>
      <c r="D147" s="52" t="s">
        <v>10</v>
      </c>
      <c r="E147" s="261">
        <v>95.65738384951389</v>
      </c>
      <c r="F147" s="261">
        <v>92.11266319693405</v>
      </c>
      <c r="G147" s="261">
        <v>102.2092980690851</v>
      </c>
    </row>
    <row r="148" spans="1:7" ht="12.75">
      <c r="A148" s="89">
        <v>2005</v>
      </c>
      <c r="B148" s="256">
        <v>2</v>
      </c>
      <c r="C148" s="258" t="s">
        <v>9</v>
      </c>
      <c r="D148" s="89" t="s">
        <v>10</v>
      </c>
      <c r="E148" s="262">
        <v>97.36752768964878</v>
      </c>
      <c r="F148" s="262">
        <v>96.09322721904552</v>
      </c>
      <c r="G148" s="262">
        <v>102.10394459478643</v>
      </c>
    </row>
    <row r="149" spans="1:7" ht="12.75">
      <c r="A149" s="52">
        <v>2005</v>
      </c>
      <c r="B149" s="255">
        <v>3</v>
      </c>
      <c r="C149" s="257" t="s">
        <v>9</v>
      </c>
      <c r="D149" s="52" t="s">
        <v>10</v>
      </c>
      <c r="E149" s="261">
        <v>101.00062837138366</v>
      </c>
      <c r="F149" s="261">
        <v>102.17015436210642</v>
      </c>
      <c r="G149" s="261">
        <v>102.30548519590242</v>
      </c>
    </row>
    <row r="150" spans="1:7" ht="12.75">
      <c r="A150" s="89">
        <v>2005</v>
      </c>
      <c r="B150" s="256">
        <v>4</v>
      </c>
      <c r="C150" s="258" t="s">
        <v>9</v>
      </c>
      <c r="D150" s="89" t="s">
        <v>10</v>
      </c>
      <c r="E150" s="262">
        <v>97.44922413365055</v>
      </c>
      <c r="F150" s="262">
        <v>102.68533567385593</v>
      </c>
      <c r="G150" s="262">
        <v>103.02772195134874</v>
      </c>
    </row>
    <row r="151" spans="1:7" ht="12.75">
      <c r="A151" s="52">
        <v>2006</v>
      </c>
      <c r="B151" s="255">
        <v>1</v>
      </c>
      <c r="C151" s="257" t="s">
        <v>9</v>
      </c>
      <c r="D151" s="52" t="s">
        <v>10</v>
      </c>
      <c r="E151" s="261">
        <v>95.93543858353011</v>
      </c>
      <c r="F151" s="261">
        <v>98.80168055226524</v>
      </c>
      <c r="G151" s="261">
        <v>102.32191319528458</v>
      </c>
    </row>
    <row r="152" spans="1:7" ht="12.75">
      <c r="A152" s="89">
        <v>2006</v>
      </c>
      <c r="B152" s="256">
        <v>2</v>
      </c>
      <c r="C152" s="258" t="s">
        <v>9</v>
      </c>
      <c r="D152" s="89" t="s">
        <v>10</v>
      </c>
      <c r="E152" s="262">
        <v>97.85317538044468</v>
      </c>
      <c r="F152" s="262">
        <v>101.6535531003037</v>
      </c>
      <c r="G152" s="262">
        <v>101.92454607979427</v>
      </c>
    </row>
    <row r="153" spans="1:7" ht="12.75">
      <c r="A153" s="52">
        <v>2006</v>
      </c>
      <c r="B153" s="255">
        <v>3</v>
      </c>
      <c r="C153" s="257" t="s">
        <v>9</v>
      </c>
      <c r="D153" s="52" t="s">
        <v>10</v>
      </c>
      <c r="E153" s="261">
        <v>106.36391830573162</v>
      </c>
      <c r="F153" s="261">
        <v>106.09719503519092</v>
      </c>
      <c r="G153" s="261">
        <v>104.45933876707271</v>
      </c>
    </row>
    <row r="154" spans="1:7" ht="12.75">
      <c r="A154" s="89">
        <v>2006</v>
      </c>
      <c r="B154" s="256">
        <v>4</v>
      </c>
      <c r="C154" s="258" t="s">
        <v>9</v>
      </c>
      <c r="D154" s="89" t="s">
        <v>10</v>
      </c>
      <c r="E154" s="262">
        <v>103.98731067036114</v>
      </c>
      <c r="F154" s="262">
        <v>106.81694153277847</v>
      </c>
      <c r="G154" s="262">
        <v>101.72014843530746</v>
      </c>
    </row>
    <row r="155" spans="1:7" ht="12.75">
      <c r="A155" s="52">
        <v>2007</v>
      </c>
      <c r="B155" s="255">
        <v>1</v>
      </c>
      <c r="C155" s="257" t="s">
        <v>9</v>
      </c>
      <c r="D155" s="52" t="s">
        <v>10</v>
      </c>
      <c r="E155" s="261">
        <v>100.54909810506909</v>
      </c>
      <c r="F155" s="261">
        <v>102.5045609212961</v>
      </c>
      <c r="G155" s="261">
        <v>101.24849819217606</v>
      </c>
    </row>
    <row r="156" spans="1:7" ht="12.75">
      <c r="A156" s="89">
        <v>2007</v>
      </c>
      <c r="B156" s="256">
        <v>2</v>
      </c>
      <c r="C156" s="258" t="s">
        <v>9</v>
      </c>
      <c r="D156" s="89" t="s">
        <v>10</v>
      </c>
      <c r="E156" s="262">
        <v>101.58422049383482</v>
      </c>
      <c r="F156" s="262">
        <v>101.9597570265559</v>
      </c>
      <c r="G156" s="262">
        <v>99.55808086444608</v>
      </c>
    </row>
    <row r="157" spans="1:7" ht="12.75">
      <c r="A157" s="52">
        <v>2007</v>
      </c>
      <c r="B157" s="255">
        <v>3</v>
      </c>
      <c r="C157" s="257" t="s">
        <v>9</v>
      </c>
      <c r="D157" s="52" t="s">
        <v>10</v>
      </c>
      <c r="E157" s="261">
        <v>104.33312219829473</v>
      </c>
      <c r="F157" s="261">
        <v>106.69051191202867</v>
      </c>
      <c r="G157" s="261">
        <v>101.0029115057601</v>
      </c>
    </row>
    <row r="158" spans="1:7" ht="12.75">
      <c r="A158" s="89">
        <v>2007</v>
      </c>
      <c r="B158" s="256">
        <v>4</v>
      </c>
      <c r="C158" s="258" t="s">
        <v>9</v>
      </c>
      <c r="D158" s="89" t="s">
        <v>10</v>
      </c>
      <c r="E158" s="262">
        <v>104.38562427478892</v>
      </c>
      <c r="F158" s="262">
        <v>109.39962845174544</v>
      </c>
      <c r="G158" s="262">
        <v>101.31278166801933</v>
      </c>
    </row>
    <row r="159" spans="1:7" ht="12.75">
      <c r="A159" s="52">
        <v>2008</v>
      </c>
      <c r="B159" s="255">
        <v>1</v>
      </c>
      <c r="C159" s="257" t="s">
        <v>9</v>
      </c>
      <c r="D159" s="52" t="s">
        <v>10</v>
      </c>
      <c r="E159" s="261">
        <v>101.6042589268287</v>
      </c>
      <c r="F159" s="261">
        <v>103.32341336596214</v>
      </c>
      <c r="G159" s="261">
        <v>101.4569433147715</v>
      </c>
    </row>
    <row r="160" spans="1:7" ht="12.75">
      <c r="A160" s="89">
        <v>2001</v>
      </c>
      <c r="B160" s="256">
        <v>1</v>
      </c>
      <c r="C160" s="258" t="s">
        <v>11</v>
      </c>
      <c r="D160" s="89" t="s">
        <v>12</v>
      </c>
      <c r="E160" s="262">
        <v>97.42874489437085</v>
      </c>
      <c r="F160" s="262">
        <v>96.37158644967259</v>
      </c>
      <c r="G160" s="262">
        <v>98.38523644752017</v>
      </c>
    </row>
    <row r="161" spans="1:7" ht="12.75">
      <c r="A161" s="52">
        <v>2001</v>
      </c>
      <c r="B161" s="255">
        <v>2</v>
      </c>
      <c r="C161" s="257" t="s">
        <v>11</v>
      </c>
      <c r="D161" s="52" t="s">
        <v>12</v>
      </c>
      <c r="E161" s="261">
        <v>96.92438736814861</v>
      </c>
      <c r="F161" s="261">
        <v>97.90283621632955</v>
      </c>
      <c r="G161" s="261">
        <v>99.65540570832364</v>
      </c>
    </row>
    <row r="162" spans="1:7" ht="12.75">
      <c r="A162" s="89">
        <v>2001</v>
      </c>
      <c r="B162" s="256">
        <v>3</v>
      </c>
      <c r="C162" s="258" t="s">
        <v>11</v>
      </c>
      <c r="D162" s="89" t="s">
        <v>12</v>
      </c>
      <c r="E162" s="262">
        <v>103.1212986629026</v>
      </c>
      <c r="F162" s="262">
        <v>102.21853068277636</v>
      </c>
      <c r="G162" s="262">
        <v>101.16624076360952</v>
      </c>
    </row>
    <row r="163" spans="1:7" ht="12.75">
      <c r="A163" s="52">
        <v>2001</v>
      </c>
      <c r="B163" s="255">
        <v>4</v>
      </c>
      <c r="C163" s="257" t="s">
        <v>11</v>
      </c>
      <c r="D163" s="52" t="s">
        <v>12</v>
      </c>
      <c r="E163" s="261">
        <v>102.52556907457794</v>
      </c>
      <c r="F163" s="261">
        <v>103.5070466512215</v>
      </c>
      <c r="G163" s="261">
        <v>100.79311708054662</v>
      </c>
    </row>
    <row r="164" spans="1:7" ht="12.75">
      <c r="A164" s="89">
        <v>2002</v>
      </c>
      <c r="B164" s="256">
        <v>1</v>
      </c>
      <c r="C164" s="258" t="s">
        <v>11</v>
      </c>
      <c r="D164" s="89" t="s">
        <v>12</v>
      </c>
      <c r="E164" s="262">
        <v>86.24249557422979</v>
      </c>
      <c r="F164" s="262">
        <v>86.37562957519752</v>
      </c>
      <c r="G164" s="262">
        <v>90.1501370542905</v>
      </c>
    </row>
    <row r="165" spans="1:7" ht="12.75">
      <c r="A165" s="52">
        <v>2002</v>
      </c>
      <c r="B165" s="255">
        <v>2</v>
      </c>
      <c r="C165" s="257" t="s">
        <v>11</v>
      </c>
      <c r="D165" s="52" t="s">
        <v>12</v>
      </c>
      <c r="E165" s="261">
        <v>95.13087390978095</v>
      </c>
      <c r="F165" s="261">
        <v>94.3559730495991</v>
      </c>
      <c r="G165" s="261">
        <v>90.11159973354451</v>
      </c>
    </row>
    <row r="166" spans="1:7" ht="12.75">
      <c r="A166" s="89">
        <v>2002</v>
      </c>
      <c r="B166" s="256">
        <v>3</v>
      </c>
      <c r="C166" s="258" t="s">
        <v>11</v>
      </c>
      <c r="D166" s="89" t="s">
        <v>12</v>
      </c>
      <c r="E166" s="262">
        <v>100.25201402893485</v>
      </c>
      <c r="F166" s="262">
        <v>98.49840926804134</v>
      </c>
      <c r="G166" s="262">
        <v>92.20092480512838</v>
      </c>
    </row>
    <row r="167" spans="1:7" ht="12.75">
      <c r="A167" s="52">
        <v>2002</v>
      </c>
      <c r="B167" s="255">
        <v>4</v>
      </c>
      <c r="C167" s="257" t="s">
        <v>11</v>
      </c>
      <c r="D167" s="52" t="s">
        <v>12</v>
      </c>
      <c r="E167" s="261">
        <v>104.73507957858959</v>
      </c>
      <c r="F167" s="261">
        <v>105.95724520043883</v>
      </c>
      <c r="G167" s="261">
        <v>90.25003520889175</v>
      </c>
    </row>
    <row r="168" spans="1:7" ht="12.75">
      <c r="A168" s="89">
        <v>2003</v>
      </c>
      <c r="B168" s="256">
        <v>1</v>
      </c>
      <c r="C168" s="258" t="s">
        <v>11</v>
      </c>
      <c r="D168" s="89" t="s">
        <v>12</v>
      </c>
      <c r="E168" s="262">
        <v>91.89527078801093</v>
      </c>
      <c r="F168" s="262">
        <v>86.65077261158335</v>
      </c>
      <c r="G168" s="262">
        <v>90.68345553422643</v>
      </c>
    </row>
    <row r="169" spans="1:7" ht="12.75">
      <c r="A169" s="52">
        <v>2003</v>
      </c>
      <c r="B169" s="255">
        <v>2</v>
      </c>
      <c r="C169" s="257" t="s">
        <v>11</v>
      </c>
      <c r="D169" s="52" t="s">
        <v>12</v>
      </c>
      <c r="E169" s="261">
        <v>92.02274452067536</v>
      </c>
      <c r="F169" s="261">
        <v>93.56466127739526</v>
      </c>
      <c r="G169" s="261">
        <v>92.18650161281629</v>
      </c>
    </row>
    <row r="170" spans="1:7" ht="12.75">
      <c r="A170" s="89">
        <v>2003</v>
      </c>
      <c r="B170" s="256">
        <v>3</v>
      </c>
      <c r="C170" s="258" t="s">
        <v>11</v>
      </c>
      <c r="D170" s="89" t="s">
        <v>12</v>
      </c>
      <c r="E170" s="262">
        <v>106.40573368738582</v>
      </c>
      <c r="F170" s="262">
        <v>106.0006336292874</v>
      </c>
      <c r="G170" s="262">
        <v>90.5250268425345</v>
      </c>
    </row>
    <row r="171" spans="1:7" ht="12.75">
      <c r="A171" s="52">
        <v>2003</v>
      </c>
      <c r="B171" s="255">
        <v>4</v>
      </c>
      <c r="C171" s="257" t="s">
        <v>11</v>
      </c>
      <c r="D171" s="52" t="s">
        <v>12</v>
      </c>
      <c r="E171" s="261">
        <v>99.3383572790481</v>
      </c>
      <c r="F171" s="261">
        <v>100.4972838386207</v>
      </c>
      <c r="G171" s="261">
        <v>93.10451402898858</v>
      </c>
    </row>
    <row r="172" spans="1:7" ht="12.75">
      <c r="A172" s="89">
        <v>2004</v>
      </c>
      <c r="B172" s="256">
        <v>1</v>
      </c>
      <c r="C172" s="258" t="s">
        <v>11</v>
      </c>
      <c r="D172" s="89" t="s">
        <v>12</v>
      </c>
      <c r="E172" s="262">
        <v>95.6485002815931</v>
      </c>
      <c r="F172" s="262">
        <v>93.00917697379597</v>
      </c>
      <c r="G172" s="262">
        <v>91.97513505044039</v>
      </c>
    </row>
    <row r="173" spans="1:7" ht="12.75">
      <c r="A173" s="52">
        <v>2004</v>
      </c>
      <c r="B173" s="255">
        <v>2</v>
      </c>
      <c r="C173" s="257" t="s">
        <v>11</v>
      </c>
      <c r="D173" s="52" t="s">
        <v>12</v>
      </c>
      <c r="E173" s="261">
        <v>101.06102041550862</v>
      </c>
      <c r="F173" s="261">
        <v>98.17589489839374</v>
      </c>
      <c r="G173" s="261">
        <v>94.95328651796059</v>
      </c>
    </row>
    <row r="174" spans="1:7" ht="12.75">
      <c r="A174" s="89">
        <v>2004</v>
      </c>
      <c r="B174" s="256">
        <v>3</v>
      </c>
      <c r="C174" s="258" t="s">
        <v>11</v>
      </c>
      <c r="D174" s="89" t="s">
        <v>12</v>
      </c>
      <c r="E174" s="262">
        <v>107.33411845698355</v>
      </c>
      <c r="F174" s="262">
        <v>104.83928005959473</v>
      </c>
      <c r="G174" s="262">
        <v>96.33288637286826</v>
      </c>
    </row>
    <row r="175" spans="1:7" ht="12.75">
      <c r="A175" s="52">
        <v>2004</v>
      </c>
      <c r="B175" s="255">
        <v>4</v>
      </c>
      <c r="C175" s="257" t="s">
        <v>11</v>
      </c>
      <c r="D175" s="52" t="s">
        <v>12</v>
      </c>
      <c r="E175" s="261">
        <v>106.68663086462765</v>
      </c>
      <c r="F175" s="261">
        <v>103.93962382057035</v>
      </c>
      <c r="G175" s="261">
        <v>94.94950524148318</v>
      </c>
    </row>
    <row r="176" spans="1:7" ht="12.75">
      <c r="A176" s="89">
        <v>2005</v>
      </c>
      <c r="B176" s="256">
        <v>1</v>
      </c>
      <c r="C176" s="258" t="s">
        <v>11</v>
      </c>
      <c r="D176" s="89" t="s">
        <v>12</v>
      </c>
      <c r="E176" s="262">
        <v>89.20522455260566</v>
      </c>
      <c r="F176" s="262">
        <v>84.0179260362544</v>
      </c>
      <c r="G176" s="262">
        <v>90.46771899364609</v>
      </c>
    </row>
    <row r="177" spans="1:7" ht="12.75">
      <c r="A177" s="52">
        <v>2005</v>
      </c>
      <c r="B177" s="255">
        <v>2</v>
      </c>
      <c r="C177" s="257" t="s">
        <v>11</v>
      </c>
      <c r="D177" s="52" t="s">
        <v>12</v>
      </c>
      <c r="E177" s="261">
        <v>99.03438713200809</v>
      </c>
      <c r="F177" s="261">
        <v>93.47975047191711</v>
      </c>
      <c r="G177" s="261">
        <v>94.15699950503769</v>
      </c>
    </row>
    <row r="178" spans="1:7" ht="12.75">
      <c r="A178" s="89">
        <v>2005</v>
      </c>
      <c r="B178" s="256">
        <v>3</v>
      </c>
      <c r="C178" s="258" t="s">
        <v>11</v>
      </c>
      <c r="D178" s="89" t="s">
        <v>12</v>
      </c>
      <c r="E178" s="262">
        <v>100.56387027768197</v>
      </c>
      <c r="F178" s="262">
        <v>98.34003542567322</v>
      </c>
      <c r="G178" s="262">
        <v>93.04942513276355</v>
      </c>
    </row>
    <row r="179" spans="1:7" ht="12.75">
      <c r="A179" s="52">
        <v>2005</v>
      </c>
      <c r="B179" s="255">
        <v>4</v>
      </c>
      <c r="C179" s="257" t="s">
        <v>11</v>
      </c>
      <c r="D179" s="52" t="s">
        <v>12</v>
      </c>
      <c r="E179" s="261">
        <v>103.6044762029971</v>
      </c>
      <c r="F179" s="261">
        <v>102.76453356981645</v>
      </c>
      <c r="G179" s="261">
        <v>89.0896361778042</v>
      </c>
    </row>
    <row r="180" spans="1:7" ht="12.75">
      <c r="A180" s="89">
        <v>2006</v>
      </c>
      <c r="B180" s="256">
        <v>1</v>
      </c>
      <c r="C180" s="258" t="s">
        <v>11</v>
      </c>
      <c r="D180" s="89" t="s">
        <v>12</v>
      </c>
      <c r="E180" s="262">
        <v>105.0049847782502</v>
      </c>
      <c r="F180" s="262">
        <v>100.57731999851377</v>
      </c>
      <c r="G180" s="262">
        <v>93.11886929417831</v>
      </c>
    </row>
    <row r="181" spans="1:7" ht="12.75">
      <c r="A181" s="52">
        <v>2006</v>
      </c>
      <c r="B181" s="255">
        <v>2</v>
      </c>
      <c r="C181" s="257" t="s">
        <v>11</v>
      </c>
      <c r="D181" s="52" t="s">
        <v>12</v>
      </c>
      <c r="E181" s="261">
        <v>111.26992049113697</v>
      </c>
      <c r="F181" s="261">
        <v>108.72477195451424</v>
      </c>
      <c r="G181" s="261">
        <v>93.90555594047589</v>
      </c>
    </row>
    <row r="182" spans="1:7" ht="12.75">
      <c r="A182" s="89">
        <v>2006</v>
      </c>
      <c r="B182" s="256">
        <v>3</v>
      </c>
      <c r="C182" s="258" t="s">
        <v>11</v>
      </c>
      <c r="D182" s="89" t="s">
        <v>12</v>
      </c>
      <c r="E182" s="262">
        <v>114.11251588236088</v>
      </c>
      <c r="F182" s="262">
        <v>112.7782374792866</v>
      </c>
      <c r="G182" s="262">
        <v>96.17167266916003</v>
      </c>
    </row>
    <row r="183" spans="1:7" ht="12.75">
      <c r="A183" s="52">
        <v>2006</v>
      </c>
      <c r="B183" s="255">
        <v>4</v>
      </c>
      <c r="C183" s="257" t="s">
        <v>11</v>
      </c>
      <c r="D183" s="52" t="s">
        <v>12</v>
      </c>
      <c r="E183" s="261">
        <v>117.5985828799768</v>
      </c>
      <c r="F183" s="261">
        <v>114.4292161612565</v>
      </c>
      <c r="G183" s="261">
        <v>96.37475212260934</v>
      </c>
    </row>
    <row r="184" spans="1:7" ht="12.75">
      <c r="A184" s="89">
        <v>2007</v>
      </c>
      <c r="B184" s="256">
        <v>1</v>
      </c>
      <c r="C184" s="258" t="s">
        <v>11</v>
      </c>
      <c r="D184" s="89" t="s">
        <v>12</v>
      </c>
      <c r="E184" s="262">
        <v>115.49933957913919</v>
      </c>
      <c r="F184" s="262">
        <v>111.80005883046343</v>
      </c>
      <c r="G184" s="262">
        <v>95.78333331069094</v>
      </c>
    </row>
    <row r="185" spans="1:7" ht="12.75">
      <c r="A185" s="52">
        <v>2007</v>
      </c>
      <c r="B185" s="255">
        <v>2</v>
      </c>
      <c r="C185" s="257" t="s">
        <v>11</v>
      </c>
      <c r="D185" s="52" t="s">
        <v>12</v>
      </c>
      <c r="E185" s="261">
        <v>120.83152496602578</v>
      </c>
      <c r="F185" s="261">
        <v>119.75925266510288</v>
      </c>
      <c r="G185" s="261">
        <v>96.9992514431117</v>
      </c>
    </row>
    <row r="186" spans="1:7" ht="12.75">
      <c r="A186" s="89">
        <v>2007</v>
      </c>
      <c r="B186" s="256">
        <v>3</v>
      </c>
      <c r="C186" s="258" t="s">
        <v>11</v>
      </c>
      <c r="D186" s="89" t="s">
        <v>12</v>
      </c>
      <c r="E186" s="262">
        <v>127.64543129749433</v>
      </c>
      <c r="F186" s="262">
        <v>122.69557051882202</v>
      </c>
      <c r="G186" s="262">
        <v>98.62646830135547</v>
      </c>
    </row>
    <row r="187" spans="1:7" ht="12.75">
      <c r="A187" s="52">
        <v>2007</v>
      </c>
      <c r="B187" s="255">
        <v>4</v>
      </c>
      <c r="C187" s="257" t="s">
        <v>11</v>
      </c>
      <c r="D187" s="52" t="s">
        <v>12</v>
      </c>
      <c r="E187" s="261">
        <v>137.8453358746885</v>
      </c>
      <c r="F187" s="261">
        <v>127.38363404653921</v>
      </c>
      <c r="G187" s="261">
        <v>97.84566867232815</v>
      </c>
    </row>
    <row r="188" spans="1:7" ht="12.75">
      <c r="A188" s="89">
        <v>2008</v>
      </c>
      <c r="B188" s="256">
        <v>1</v>
      </c>
      <c r="C188" s="258" t="s">
        <v>11</v>
      </c>
      <c r="D188" s="89" t="s">
        <v>12</v>
      </c>
      <c r="E188" s="262">
        <v>125.18438864779328</v>
      </c>
      <c r="F188" s="262">
        <v>121.26657799814883</v>
      </c>
      <c r="G188" s="262">
        <v>97.68296057192823</v>
      </c>
    </row>
    <row r="189" spans="1:7" ht="12.75">
      <c r="A189" s="52">
        <v>2001</v>
      </c>
      <c r="B189" s="255">
        <v>1</v>
      </c>
      <c r="C189" s="257" t="s">
        <v>13</v>
      </c>
      <c r="D189" s="52" t="s">
        <v>14</v>
      </c>
      <c r="E189" s="261">
        <v>97.09603039971138</v>
      </c>
      <c r="F189" s="261">
        <v>95.56708966957255</v>
      </c>
      <c r="G189" s="261">
        <v>100.81618221453007</v>
      </c>
    </row>
    <row r="190" spans="1:7" ht="12.75">
      <c r="A190" s="89">
        <v>2001</v>
      </c>
      <c r="B190" s="256">
        <v>2</v>
      </c>
      <c r="C190" s="258" t="s">
        <v>13</v>
      </c>
      <c r="D190" s="89" t="s">
        <v>14</v>
      </c>
      <c r="E190" s="262">
        <v>102.63381583665836</v>
      </c>
      <c r="F190" s="262">
        <v>99.9718964778773</v>
      </c>
      <c r="G190" s="262">
        <v>102.38039135090263</v>
      </c>
    </row>
    <row r="191" spans="1:7" ht="12.75">
      <c r="A191" s="52">
        <v>2001</v>
      </c>
      <c r="B191" s="255">
        <v>3</v>
      </c>
      <c r="C191" s="257" t="s">
        <v>13</v>
      </c>
      <c r="D191" s="52" t="s">
        <v>14</v>
      </c>
      <c r="E191" s="261">
        <v>101.07753984638994</v>
      </c>
      <c r="F191" s="261">
        <v>102.72043671821227</v>
      </c>
      <c r="G191" s="261">
        <v>99.46030343157884</v>
      </c>
    </row>
    <row r="192" spans="1:7" ht="12.75">
      <c r="A192" s="89">
        <v>2001</v>
      </c>
      <c r="B192" s="256">
        <v>4</v>
      </c>
      <c r="C192" s="258" t="s">
        <v>13</v>
      </c>
      <c r="D192" s="89" t="s">
        <v>14</v>
      </c>
      <c r="E192" s="262">
        <v>99.19261391724034</v>
      </c>
      <c r="F192" s="262">
        <v>101.74057713433785</v>
      </c>
      <c r="G192" s="262">
        <v>97.34312300298843</v>
      </c>
    </row>
    <row r="193" spans="1:7" ht="12.75">
      <c r="A193" s="52">
        <v>2002</v>
      </c>
      <c r="B193" s="255">
        <v>1</v>
      </c>
      <c r="C193" s="257" t="s">
        <v>13</v>
      </c>
      <c r="D193" s="52" t="s">
        <v>14</v>
      </c>
      <c r="E193" s="261">
        <v>92.32003609709521</v>
      </c>
      <c r="F193" s="261">
        <v>91.32272103151146</v>
      </c>
      <c r="G193" s="261">
        <v>94.12858213653793</v>
      </c>
    </row>
    <row r="194" spans="1:7" ht="12.75">
      <c r="A194" s="89">
        <v>2002</v>
      </c>
      <c r="B194" s="256">
        <v>2</v>
      </c>
      <c r="C194" s="258" t="s">
        <v>13</v>
      </c>
      <c r="D194" s="89" t="s">
        <v>14</v>
      </c>
      <c r="E194" s="262">
        <v>98.73824912999675</v>
      </c>
      <c r="F194" s="262">
        <v>98.61115426550597</v>
      </c>
      <c r="G194" s="262">
        <v>92.16716013963804</v>
      </c>
    </row>
    <row r="195" spans="1:7" ht="12.75">
      <c r="A195" s="52">
        <v>2002</v>
      </c>
      <c r="B195" s="255">
        <v>3</v>
      </c>
      <c r="C195" s="257" t="s">
        <v>13</v>
      </c>
      <c r="D195" s="52" t="s">
        <v>14</v>
      </c>
      <c r="E195" s="261">
        <v>102.23663812840036</v>
      </c>
      <c r="F195" s="261">
        <v>100.47315469977002</v>
      </c>
      <c r="G195" s="261">
        <v>91.20722278671333</v>
      </c>
    </row>
    <row r="196" spans="1:7" ht="12.75">
      <c r="A196" s="89">
        <v>2002</v>
      </c>
      <c r="B196" s="256">
        <v>4</v>
      </c>
      <c r="C196" s="258" t="s">
        <v>13</v>
      </c>
      <c r="D196" s="89" t="s">
        <v>14</v>
      </c>
      <c r="E196" s="262">
        <v>102.8345600507842</v>
      </c>
      <c r="F196" s="262">
        <v>103.48194696540624</v>
      </c>
      <c r="G196" s="262">
        <v>91.818730006542</v>
      </c>
    </row>
    <row r="197" spans="1:7" ht="12.75">
      <c r="A197" s="52">
        <v>2003</v>
      </c>
      <c r="B197" s="255">
        <v>1</v>
      </c>
      <c r="C197" s="257" t="s">
        <v>13</v>
      </c>
      <c r="D197" s="52" t="s">
        <v>14</v>
      </c>
      <c r="E197" s="261">
        <v>94.50481650300264</v>
      </c>
      <c r="F197" s="261">
        <v>91.43417222432859</v>
      </c>
      <c r="G197" s="261">
        <v>90.97903471802002</v>
      </c>
    </row>
    <row r="198" spans="1:7" ht="12.75">
      <c r="A198" s="89">
        <v>2003</v>
      </c>
      <c r="B198" s="256">
        <v>2</v>
      </c>
      <c r="C198" s="258" t="s">
        <v>13</v>
      </c>
      <c r="D198" s="89" t="s">
        <v>14</v>
      </c>
      <c r="E198" s="262">
        <v>100.20223147754548</v>
      </c>
      <c r="F198" s="262">
        <v>98.03526870192842</v>
      </c>
      <c r="G198" s="262">
        <v>92.93700210768486</v>
      </c>
    </row>
    <row r="199" spans="1:7" ht="12.75">
      <c r="A199" s="52">
        <v>2003</v>
      </c>
      <c r="B199" s="255">
        <v>3</v>
      </c>
      <c r="C199" s="257" t="s">
        <v>13</v>
      </c>
      <c r="D199" s="52" t="s">
        <v>14</v>
      </c>
      <c r="E199" s="261">
        <v>107.3157078080245</v>
      </c>
      <c r="F199" s="261">
        <v>103.95628317631609</v>
      </c>
      <c r="G199" s="261">
        <v>94.23899571689154</v>
      </c>
    </row>
    <row r="200" spans="1:7" ht="12.75">
      <c r="A200" s="89">
        <v>2003</v>
      </c>
      <c r="B200" s="256">
        <v>4</v>
      </c>
      <c r="C200" s="258" t="s">
        <v>13</v>
      </c>
      <c r="D200" s="89" t="s">
        <v>14</v>
      </c>
      <c r="E200" s="262">
        <v>104.17556657203927</v>
      </c>
      <c r="F200" s="262">
        <v>108.10724407636522</v>
      </c>
      <c r="G200" s="262">
        <v>94.32811286075317</v>
      </c>
    </row>
    <row r="201" spans="1:7" ht="12.75">
      <c r="A201" s="52">
        <v>2004</v>
      </c>
      <c r="B201" s="255">
        <v>1</v>
      </c>
      <c r="C201" s="257" t="s">
        <v>13</v>
      </c>
      <c r="D201" s="52" t="s">
        <v>14</v>
      </c>
      <c r="E201" s="261">
        <v>95.57161507626694</v>
      </c>
      <c r="F201" s="261">
        <v>95.68907011991782</v>
      </c>
      <c r="G201" s="261">
        <v>92.3597565568428</v>
      </c>
    </row>
    <row r="202" spans="1:7" ht="12.75">
      <c r="A202" s="89">
        <v>2004</v>
      </c>
      <c r="B202" s="256">
        <v>2</v>
      </c>
      <c r="C202" s="258" t="s">
        <v>13</v>
      </c>
      <c r="D202" s="89" t="s">
        <v>14</v>
      </c>
      <c r="E202" s="262">
        <v>97.44290188876394</v>
      </c>
      <c r="F202" s="262">
        <v>97.99953156494364</v>
      </c>
      <c r="G202" s="262">
        <v>93.10292360817533</v>
      </c>
    </row>
    <row r="203" spans="1:7" ht="12.75">
      <c r="A203" s="52">
        <v>2004</v>
      </c>
      <c r="B203" s="255">
        <v>3</v>
      </c>
      <c r="C203" s="257" t="s">
        <v>13</v>
      </c>
      <c r="D203" s="52" t="s">
        <v>14</v>
      </c>
      <c r="E203" s="261">
        <v>104.24747808700303</v>
      </c>
      <c r="F203" s="261">
        <v>102.03312875675971</v>
      </c>
      <c r="G203" s="261">
        <v>93.75640471832868</v>
      </c>
    </row>
    <row r="204" spans="1:7" ht="12.75">
      <c r="A204" s="89">
        <v>2004</v>
      </c>
      <c r="B204" s="256">
        <v>4</v>
      </c>
      <c r="C204" s="258" t="s">
        <v>13</v>
      </c>
      <c r="D204" s="89" t="s">
        <v>14</v>
      </c>
      <c r="E204" s="262">
        <v>107.43183134483992</v>
      </c>
      <c r="F204" s="262">
        <v>106.84445602162917</v>
      </c>
      <c r="G204" s="262">
        <v>92.72273284191762</v>
      </c>
    </row>
    <row r="205" spans="1:7" ht="12.75">
      <c r="A205" s="52">
        <v>2005</v>
      </c>
      <c r="B205" s="255">
        <v>1</v>
      </c>
      <c r="C205" s="257" t="s">
        <v>13</v>
      </c>
      <c r="D205" s="52" t="s">
        <v>14</v>
      </c>
      <c r="E205" s="261">
        <v>90.38455516957869</v>
      </c>
      <c r="F205" s="261">
        <v>90.07991108482507</v>
      </c>
      <c r="G205" s="261">
        <v>89.97853710406756</v>
      </c>
    </row>
    <row r="206" spans="1:7" ht="12.75">
      <c r="A206" s="89">
        <v>2005</v>
      </c>
      <c r="B206" s="256">
        <v>2</v>
      </c>
      <c r="C206" s="258" t="s">
        <v>13</v>
      </c>
      <c r="D206" s="89" t="s">
        <v>14</v>
      </c>
      <c r="E206" s="262">
        <v>96.32734836758162</v>
      </c>
      <c r="F206" s="262">
        <v>96.62519823393491</v>
      </c>
      <c r="G206" s="262">
        <v>90.48260856311528</v>
      </c>
    </row>
    <row r="207" spans="1:7" ht="12.75">
      <c r="A207" s="52">
        <v>2005</v>
      </c>
      <c r="B207" s="255">
        <v>3</v>
      </c>
      <c r="C207" s="257" t="s">
        <v>13</v>
      </c>
      <c r="D207" s="52" t="s">
        <v>14</v>
      </c>
      <c r="E207" s="261">
        <v>100.01695692985253</v>
      </c>
      <c r="F207" s="261">
        <v>99.38519016141755</v>
      </c>
      <c r="G207" s="261">
        <v>91.09695976919045</v>
      </c>
    </row>
    <row r="208" spans="1:7" ht="12.75">
      <c r="A208" s="89">
        <v>2005</v>
      </c>
      <c r="B208" s="256">
        <v>4</v>
      </c>
      <c r="C208" s="258" t="s">
        <v>13</v>
      </c>
      <c r="D208" s="89" t="s">
        <v>14</v>
      </c>
      <c r="E208" s="262">
        <v>99.15169782634182</v>
      </c>
      <c r="F208" s="262">
        <v>102.35023234882257</v>
      </c>
      <c r="G208" s="262">
        <v>92.17483053696384</v>
      </c>
    </row>
    <row r="209" spans="1:7" ht="12.75">
      <c r="A209" s="52">
        <v>2006</v>
      </c>
      <c r="B209" s="255">
        <v>1</v>
      </c>
      <c r="C209" s="257" t="s">
        <v>13</v>
      </c>
      <c r="D209" s="52" t="s">
        <v>14</v>
      </c>
      <c r="E209" s="261">
        <v>98.27827806894739</v>
      </c>
      <c r="F209" s="261">
        <v>95.9420663926101</v>
      </c>
      <c r="G209" s="261">
        <v>89.933886520986</v>
      </c>
    </row>
    <row r="210" spans="1:7" ht="12.75">
      <c r="A210" s="89">
        <v>2006</v>
      </c>
      <c r="B210" s="256">
        <v>2</v>
      </c>
      <c r="C210" s="258" t="s">
        <v>13</v>
      </c>
      <c r="D210" s="89" t="s">
        <v>14</v>
      </c>
      <c r="E210" s="262">
        <v>100.99836092158574</v>
      </c>
      <c r="F210" s="262">
        <v>101.28553390239342</v>
      </c>
      <c r="G210" s="262">
        <v>92.583812481076</v>
      </c>
    </row>
    <row r="211" spans="1:7" ht="12.75">
      <c r="A211" s="52">
        <v>2006</v>
      </c>
      <c r="B211" s="255">
        <v>3</v>
      </c>
      <c r="C211" s="257" t="s">
        <v>13</v>
      </c>
      <c r="D211" s="52" t="s">
        <v>14</v>
      </c>
      <c r="E211" s="261">
        <v>112.70484185814497</v>
      </c>
      <c r="F211" s="261">
        <v>109.32733406367876</v>
      </c>
      <c r="G211" s="261">
        <v>94.05838586438654</v>
      </c>
    </row>
    <row r="212" spans="1:7" ht="12.75">
      <c r="A212" s="89">
        <v>2006</v>
      </c>
      <c r="B212" s="256">
        <v>4</v>
      </c>
      <c r="C212" s="258" t="s">
        <v>13</v>
      </c>
      <c r="D212" s="89" t="s">
        <v>14</v>
      </c>
      <c r="E212" s="262">
        <v>111.49194607815684</v>
      </c>
      <c r="F212" s="262">
        <v>110.48525360289841</v>
      </c>
      <c r="G212" s="262">
        <v>95.73250670250593</v>
      </c>
    </row>
    <row r="213" spans="1:7" ht="12.75">
      <c r="A213" s="52">
        <v>2007</v>
      </c>
      <c r="B213" s="255">
        <v>1</v>
      </c>
      <c r="C213" s="257" t="s">
        <v>13</v>
      </c>
      <c r="D213" s="52" t="s">
        <v>14</v>
      </c>
      <c r="E213" s="261">
        <v>108.07868616517493</v>
      </c>
      <c r="F213" s="261">
        <v>103.5979566979866</v>
      </c>
      <c r="G213" s="261">
        <v>95.94699344957878</v>
      </c>
    </row>
    <row r="214" spans="1:7" ht="12.75">
      <c r="A214" s="89">
        <v>2007</v>
      </c>
      <c r="B214" s="256">
        <v>2</v>
      </c>
      <c r="C214" s="258" t="s">
        <v>13</v>
      </c>
      <c r="D214" s="89" t="s">
        <v>14</v>
      </c>
      <c r="E214" s="262">
        <v>108.30819535360433</v>
      </c>
      <c r="F214" s="262">
        <v>109.79272621934363</v>
      </c>
      <c r="G214" s="262">
        <v>96.19293133808463</v>
      </c>
    </row>
    <row r="215" spans="1:7" ht="12.75">
      <c r="A215" s="52">
        <v>2007</v>
      </c>
      <c r="B215" s="255">
        <v>3</v>
      </c>
      <c r="C215" s="257" t="s">
        <v>13</v>
      </c>
      <c r="D215" s="52" t="s">
        <v>14</v>
      </c>
      <c r="E215" s="261">
        <v>120.33747532977698</v>
      </c>
      <c r="F215" s="261">
        <v>117.87156092551295</v>
      </c>
      <c r="G215" s="261">
        <v>98.7205658918243</v>
      </c>
    </row>
    <row r="216" spans="1:7" ht="12.75">
      <c r="A216" s="89">
        <v>2007</v>
      </c>
      <c r="B216" s="256">
        <v>4</v>
      </c>
      <c r="C216" s="258" t="s">
        <v>13</v>
      </c>
      <c r="D216" s="89" t="s">
        <v>14</v>
      </c>
      <c r="E216" s="262">
        <v>117.67665696384411</v>
      </c>
      <c r="F216" s="262">
        <v>119.39241629888232</v>
      </c>
      <c r="G216" s="262">
        <v>99.04727298826582</v>
      </c>
    </row>
    <row r="217" spans="1:7" ht="12.75">
      <c r="A217" s="52">
        <v>2008</v>
      </c>
      <c r="B217" s="255">
        <v>1</v>
      </c>
      <c r="C217" s="257" t="s">
        <v>13</v>
      </c>
      <c r="D217" s="52" t="s">
        <v>14</v>
      </c>
      <c r="E217" s="261">
        <v>109.87066286949197</v>
      </c>
      <c r="F217" s="261">
        <v>109.37198863775795</v>
      </c>
      <c r="G217" s="261">
        <v>98.68252339410346</v>
      </c>
    </row>
    <row r="218" spans="1:7" ht="12.75">
      <c r="A218" s="89">
        <v>2001</v>
      </c>
      <c r="B218" s="256">
        <v>1</v>
      </c>
      <c r="C218" s="258" t="s">
        <v>17</v>
      </c>
      <c r="D218" s="89" t="s">
        <v>307</v>
      </c>
      <c r="E218" s="262">
        <v>98.9285854134832</v>
      </c>
      <c r="F218" s="262">
        <v>89.62657592800531</v>
      </c>
      <c r="G218" s="262">
        <v>101.96454576005378</v>
      </c>
    </row>
    <row r="219" spans="1:7" ht="12.75">
      <c r="A219" s="52">
        <v>2001</v>
      </c>
      <c r="B219" s="255">
        <v>2</v>
      </c>
      <c r="C219" s="257" t="s">
        <v>17</v>
      </c>
      <c r="D219" s="52" t="s">
        <v>307</v>
      </c>
      <c r="E219" s="261">
        <v>80.9096750086906</v>
      </c>
      <c r="F219" s="261">
        <v>90.0602976625522</v>
      </c>
      <c r="G219" s="261">
        <v>99.82776968746501</v>
      </c>
    </row>
    <row r="220" spans="1:7" ht="12.75">
      <c r="A220" s="89">
        <v>2001</v>
      </c>
      <c r="B220" s="256">
        <v>3</v>
      </c>
      <c r="C220" s="258" t="s">
        <v>17</v>
      </c>
      <c r="D220" s="89" t="s">
        <v>307</v>
      </c>
      <c r="E220" s="262">
        <v>115.55098475611659</v>
      </c>
      <c r="F220" s="262">
        <v>112.24933422407882</v>
      </c>
      <c r="G220" s="262">
        <v>99.01002576453457</v>
      </c>
    </row>
    <row r="221" spans="1:7" ht="12.75">
      <c r="A221" s="52">
        <v>2001</v>
      </c>
      <c r="B221" s="255">
        <v>4</v>
      </c>
      <c r="C221" s="257" t="s">
        <v>17</v>
      </c>
      <c r="D221" s="52" t="s">
        <v>307</v>
      </c>
      <c r="E221" s="261">
        <v>104.61075482170959</v>
      </c>
      <c r="F221" s="261">
        <v>108.06379218536365</v>
      </c>
      <c r="G221" s="261">
        <v>99.19765878794668</v>
      </c>
    </row>
    <row r="222" spans="1:7" ht="12.75">
      <c r="A222" s="89">
        <v>2002</v>
      </c>
      <c r="B222" s="256">
        <v>1</v>
      </c>
      <c r="C222" s="258" t="s">
        <v>17</v>
      </c>
      <c r="D222" s="89" t="s">
        <v>307</v>
      </c>
      <c r="E222" s="262">
        <v>97.18118510702986</v>
      </c>
      <c r="F222" s="262">
        <v>96.18510571272327</v>
      </c>
      <c r="G222" s="262">
        <v>99.24806765990814</v>
      </c>
    </row>
    <row r="223" spans="1:7" ht="12.75">
      <c r="A223" s="52">
        <v>2002</v>
      </c>
      <c r="B223" s="255">
        <v>2</v>
      </c>
      <c r="C223" s="257" t="s">
        <v>17</v>
      </c>
      <c r="D223" s="52" t="s">
        <v>307</v>
      </c>
      <c r="E223" s="261">
        <v>97.04395747197017</v>
      </c>
      <c r="F223" s="261">
        <v>102.571822512784</v>
      </c>
      <c r="G223" s="261">
        <v>97.32412904671223</v>
      </c>
    </row>
    <row r="224" spans="1:7" ht="12.75">
      <c r="A224" s="89">
        <v>2002</v>
      </c>
      <c r="B224" s="256">
        <v>3</v>
      </c>
      <c r="C224" s="258" t="s">
        <v>17</v>
      </c>
      <c r="D224" s="89" t="s">
        <v>307</v>
      </c>
      <c r="E224" s="262">
        <v>113.41855323544691</v>
      </c>
      <c r="F224" s="262">
        <v>114.7582345150322</v>
      </c>
      <c r="G224" s="262">
        <v>96.09611291587319</v>
      </c>
    </row>
    <row r="225" spans="1:7" ht="12.75">
      <c r="A225" s="52">
        <v>2002</v>
      </c>
      <c r="B225" s="255">
        <v>4</v>
      </c>
      <c r="C225" s="257" t="s">
        <v>17</v>
      </c>
      <c r="D225" s="52" t="s">
        <v>307</v>
      </c>
      <c r="E225" s="261">
        <v>108.52923553646741</v>
      </c>
      <c r="F225" s="261">
        <v>111.06231193684656</v>
      </c>
      <c r="G225" s="261">
        <v>96.57779769239387</v>
      </c>
    </row>
    <row r="226" spans="1:7" ht="12.75">
      <c r="A226" s="89">
        <v>2003</v>
      </c>
      <c r="B226" s="256">
        <v>1</v>
      </c>
      <c r="C226" s="258" t="s">
        <v>17</v>
      </c>
      <c r="D226" s="89" t="s">
        <v>307</v>
      </c>
      <c r="E226" s="262">
        <v>113.97228636387013</v>
      </c>
      <c r="F226" s="262">
        <v>101.72753961944385</v>
      </c>
      <c r="G226" s="262">
        <v>99.29392573092865</v>
      </c>
    </row>
    <row r="227" spans="1:7" ht="12.75">
      <c r="A227" s="52">
        <v>2003</v>
      </c>
      <c r="B227" s="255">
        <v>2</v>
      </c>
      <c r="C227" s="257" t="s">
        <v>17</v>
      </c>
      <c r="D227" s="52" t="s">
        <v>307</v>
      </c>
      <c r="E227" s="261">
        <v>99.12371994714464</v>
      </c>
      <c r="F227" s="261">
        <v>108.05974676943157</v>
      </c>
      <c r="G227" s="261">
        <v>98.00429875658116</v>
      </c>
    </row>
    <row r="228" spans="1:7" ht="12.75">
      <c r="A228" s="89">
        <v>2003</v>
      </c>
      <c r="B228" s="256">
        <v>3</v>
      </c>
      <c r="C228" s="258" t="s">
        <v>17</v>
      </c>
      <c r="D228" s="89" t="s">
        <v>307</v>
      </c>
      <c r="E228" s="262">
        <v>114.0708350121543</v>
      </c>
      <c r="F228" s="262">
        <v>120.77786518522508</v>
      </c>
      <c r="G228" s="262">
        <v>96.00894757477316</v>
      </c>
    </row>
    <row r="229" spans="1:7" ht="12.75">
      <c r="A229" s="52">
        <v>2003</v>
      </c>
      <c r="B229" s="255">
        <v>4</v>
      </c>
      <c r="C229" s="257" t="s">
        <v>17</v>
      </c>
      <c r="D229" s="52" t="s">
        <v>307</v>
      </c>
      <c r="E229" s="261">
        <v>107.77761840259404</v>
      </c>
      <c r="F229" s="261">
        <v>111.25543069133404</v>
      </c>
      <c r="G229" s="261">
        <v>96.48048056457937</v>
      </c>
    </row>
    <row r="230" spans="1:7" ht="12.75">
      <c r="A230" s="89">
        <v>2004</v>
      </c>
      <c r="B230" s="256">
        <v>1</v>
      </c>
      <c r="C230" s="258" t="s">
        <v>17</v>
      </c>
      <c r="D230" s="89" t="s">
        <v>307</v>
      </c>
      <c r="E230" s="262">
        <v>107.91985904723391</v>
      </c>
      <c r="F230" s="262">
        <v>101.8169677546306</v>
      </c>
      <c r="G230" s="262">
        <v>96.68106586759271</v>
      </c>
    </row>
    <row r="231" spans="1:7" ht="12.75">
      <c r="A231" s="52">
        <v>2004</v>
      </c>
      <c r="B231" s="255">
        <v>2</v>
      </c>
      <c r="C231" s="257" t="s">
        <v>17</v>
      </c>
      <c r="D231" s="52" t="s">
        <v>307</v>
      </c>
      <c r="E231" s="261">
        <v>101.13383130639477</v>
      </c>
      <c r="F231" s="261">
        <v>112.70868711178422</v>
      </c>
      <c r="G231" s="261">
        <v>95.97744202979725</v>
      </c>
    </row>
    <row r="232" spans="1:7" ht="12.75">
      <c r="A232" s="89">
        <v>2004</v>
      </c>
      <c r="B232" s="256">
        <v>3</v>
      </c>
      <c r="C232" s="258" t="s">
        <v>17</v>
      </c>
      <c r="D232" s="89" t="s">
        <v>307</v>
      </c>
      <c r="E232" s="262">
        <v>121.6323932438512</v>
      </c>
      <c r="F232" s="262">
        <v>123.05758091238381</v>
      </c>
      <c r="G232" s="262">
        <v>93.90017643105188</v>
      </c>
    </row>
    <row r="233" spans="1:7" ht="12.75">
      <c r="A233" s="52">
        <v>2004</v>
      </c>
      <c r="B233" s="255">
        <v>4</v>
      </c>
      <c r="C233" s="257" t="s">
        <v>17</v>
      </c>
      <c r="D233" s="52" t="s">
        <v>307</v>
      </c>
      <c r="E233" s="261">
        <v>114.59711177275248</v>
      </c>
      <c r="F233" s="261">
        <v>124.80569283449931</v>
      </c>
      <c r="G233" s="261">
        <v>93.75</v>
      </c>
    </row>
    <row r="234" spans="1:7" ht="12.75">
      <c r="A234" s="89">
        <v>2005</v>
      </c>
      <c r="B234" s="256">
        <v>1</v>
      </c>
      <c r="C234" s="258" t="s">
        <v>17</v>
      </c>
      <c r="D234" s="89" t="s">
        <v>307</v>
      </c>
      <c r="E234" s="262">
        <v>111.74209965376234</v>
      </c>
      <c r="F234" s="262">
        <v>107.91228425280373</v>
      </c>
      <c r="G234" s="262">
        <v>98.45797860423436</v>
      </c>
    </row>
    <row r="235" spans="1:7" ht="12.75">
      <c r="A235" s="52">
        <v>2005</v>
      </c>
      <c r="B235" s="255">
        <v>2</v>
      </c>
      <c r="C235" s="257" t="s">
        <v>17</v>
      </c>
      <c r="D235" s="52" t="s">
        <v>307</v>
      </c>
      <c r="E235" s="261">
        <v>104.11351886221225</v>
      </c>
      <c r="F235" s="261">
        <v>113.38083041290326</v>
      </c>
      <c r="G235" s="261">
        <v>97.97489358127031</v>
      </c>
    </row>
    <row r="236" spans="1:7" ht="12.75">
      <c r="A236" s="89">
        <v>2005</v>
      </c>
      <c r="B236" s="256">
        <v>3</v>
      </c>
      <c r="C236" s="258" t="s">
        <v>17</v>
      </c>
      <c r="D236" s="89" t="s">
        <v>307</v>
      </c>
      <c r="E236" s="262">
        <v>130.6434959963253</v>
      </c>
      <c r="F236" s="262">
        <v>134.2893669328196</v>
      </c>
      <c r="G236" s="262">
        <v>96.8564467346253</v>
      </c>
    </row>
    <row r="237" spans="1:7" ht="12.75">
      <c r="A237" s="52">
        <v>2005</v>
      </c>
      <c r="B237" s="255">
        <v>4</v>
      </c>
      <c r="C237" s="257" t="s">
        <v>17</v>
      </c>
      <c r="D237" s="52" t="s">
        <v>307</v>
      </c>
      <c r="E237" s="261">
        <v>117.25533870937069</v>
      </c>
      <c r="F237" s="261">
        <v>129.7999294974892</v>
      </c>
      <c r="G237" s="261">
        <v>97.66088831634369</v>
      </c>
    </row>
    <row r="238" spans="1:7" ht="12.75">
      <c r="A238" s="89">
        <v>2006</v>
      </c>
      <c r="B238" s="256">
        <v>1</v>
      </c>
      <c r="C238" s="258" t="s">
        <v>17</v>
      </c>
      <c r="D238" s="89" t="s">
        <v>307</v>
      </c>
      <c r="E238" s="262">
        <v>132.80101894386792</v>
      </c>
      <c r="F238" s="262">
        <v>129.89824128521175</v>
      </c>
      <c r="G238" s="262">
        <v>98.32775568500057</v>
      </c>
    </row>
    <row r="239" spans="1:7" ht="12.75">
      <c r="A239" s="52">
        <v>2006</v>
      </c>
      <c r="B239" s="255">
        <v>2</v>
      </c>
      <c r="C239" s="257" t="s">
        <v>17</v>
      </c>
      <c r="D239" s="52" t="s">
        <v>307</v>
      </c>
      <c r="E239" s="261">
        <v>122.405483775735</v>
      </c>
      <c r="F239" s="261">
        <v>131.26046301602864</v>
      </c>
      <c r="G239" s="261">
        <v>98.46112915873194</v>
      </c>
    </row>
    <row r="240" spans="1:7" ht="12.75">
      <c r="A240" s="89">
        <v>2006</v>
      </c>
      <c r="B240" s="256">
        <v>3</v>
      </c>
      <c r="C240" s="258" t="s">
        <v>17</v>
      </c>
      <c r="D240" s="89" t="s">
        <v>307</v>
      </c>
      <c r="E240" s="262">
        <v>180.14433147653574</v>
      </c>
      <c r="F240" s="262">
        <v>169.6450120992818</v>
      </c>
      <c r="G240" s="262">
        <v>97.04968074381091</v>
      </c>
    </row>
    <row r="241" spans="1:7" ht="12.75">
      <c r="A241" s="52">
        <v>2006</v>
      </c>
      <c r="B241" s="255">
        <v>4</v>
      </c>
      <c r="C241" s="257" t="s">
        <v>17</v>
      </c>
      <c r="D241" s="52" t="s">
        <v>307</v>
      </c>
      <c r="E241" s="261">
        <v>148.8937035972807</v>
      </c>
      <c r="F241" s="261">
        <v>153.5275618262565</v>
      </c>
      <c r="G241" s="261">
        <v>97.80686400806542</v>
      </c>
    </row>
    <row r="242" spans="1:7" ht="12.75">
      <c r="A242" s="89">
        <v>2007</v>
      </c>
      <c r="B242" s="256">
        <v>1</v>
      </c>
      <c r="C242" s="258" t="s">
        <v>17</v>
      </c>
      <c r="D242" s="89" t="s">
        <v>307</v>
      </c>
      <c r="E242" s="262">
        <v>136.8422206098774</v>
      </c>
      <c r="F242" s="262">
        <v>138.69531917264368</v>
      </c>
      <c r="G242" s="262">
        <v>99.37268959336843</v>
      </c>
    </row>
    <row r="243" spans="1:7" ht="12.75">
      <c r="A243" s="52">
        <v>2007</v>
      </c>
      <c r="B243" s="255">
        <v>2</v>
      </c>
      <c r="C243" s="257" t="s">
        <v>17</v>
      </c>
      <c r="D243" s="52" t="s">
        <v>307</v>
      </c>
      <c r="E243" s="261">
        <v>111.80314556015092</v>
      </c>
      <c r="F243" s="261">
        <v>113.80561725050833</v>
      </c>
      <c r="G243" s="261">
        <v>100.16347877226393</v>
      </c>
    </row>
    <row r="244" spans="1:7" ht="12.75">
      <c r="A244" s="89">
        <v>2007</v>
      </c>
      <c r="B244" s="256">
        <v>3</v>
      </c>
      <c r="C244" s="258" t="s">
        <v>17</v>
      </c>
      <c r="D244" s="89" t="s">
        <v>307</v>
      </c>
      <c r="E244" s="262">
        <v>165.65718905357022</v>
      </c>
      <c r="F244" s="262">
        <v>154.87496853818638</v>
      </c>
      <c r="G244" s="262">
        <v>100.43967738321945</v>
      </c>
    </row>
    <row r="245" spans="1:7" ht="12.75">
      <c r="A245" s="52">
        <v>2007</v>
      </c>
      <c r="B245" s="255">
        <v>4</v>
      </c>
      <c r="C245" s="257" t="s">
        <v>17</v>
      </c>
      <c r="D245" s="52" t="s">
        <v>307</v>
      </c>
      <c r="E245" s="261">
        <v>140.4328159159485</v>
      </c>
      <c r="F245" s="261">
        <v>151.2027839619785</v>
      </c>
      <c r="G245" s="261">
        <v>101.29662820656436</v>
      </c>
    </row>
    <row r="246" spans="1:7" ht="12.75">
      <c r="A246" s="89">
        <v>2008</v>
      </c>
      <c r="B246" s="256">
        <v>1</v>
      </c>
      <c r="C246" s="258" t="s">
        <v>17</v>
      </c>
      <c r="D246" s="89" t="s">
        <v>307</v>
      </c>
      <c r="E246" s="262">
        <v>145.33325884368824</v>
      </c>
      <c r="F246" s="262">
        <v>132.58740894810097</v>
      </c>
      <c r="G246" s="262">
        <v>101.48356110675479</v>
      </c>
    </row>
    <row r="247" spans="1:7" ht="12.75">
      <c r="A247" s="52">
        <v>2001</v>
      </c>
      <c r="B247" s="255">
        <v>1</v>
      </c>
      <c r="C247" s="257" t="s">
        <v>19</v>
      </c>
      <c r="D247" s="52" t="s">
        <v>20</v>
      </c>
      <c r="E247" s="261">
        <v>99.84553310280586</v>
      </c>
      <c r="F247" s="261">
        <v>94.50387304128868</v>
      </c>
      <c r="G247" s="261">
        <v>101.49192505180133</v>
      </c>
    </row>
    <row r="248" spans="1:7" ht="12.75">
      <c r="A248" s="89">
        <v>2001</v>
      </c>
      <c r="B248" s="256">
        <v>2</v>
      </c>
      <c r="C248" s="258" t="s">
        <v>19</v>
      </c>
      <c r="D248" s="89" t="s">
        <v>20</v>
      </c>
      <c r="E248" s="262">
        <v>99.37217115630628</v>
      </c>
      <c r="F248" s="262">
        <v>98.37332662137872</v>
      </c>
      <c r="G248" s="262">
        <v>100.1755068839254</v>
      </c>
    </row>
    <row r="249" spans="1:7" ht="12.75">
      <c r="A249" s="52">
        <v>2001</v>
      </c>
      <c r="B249" s="255">
        <v>3</v>
      </c>
      <c r="C249" s="257" t="s">
        <v>19</v>
      </c>
      <c r="D249" s="52" t="s">
        <v>20</v>
      </c>
      <c r="E249" s="261">
        <v>101.18833364244732</v>
      </c>
      <c r="F249" s="261">
        <v>99.5943451491947</v>
      </c>
      <c r="G249" s="261">
        <v>99.51310241630792</v>
      </c>
    </row>
    <row r="250" spans="1:7" ht="12.75">
      <c r="A250" s="89">
        <v>2001</v>
      </c>
      <c r="B250" s="256">
        <v>4</v>
      </c>
      <c r="C250" s="258" t="s">
        <v>19</v>
      </c>
      <c r="D250" s="89" t="s">
        <v>20</v>
      </c>
      <c r="E250" s="262">
        <v>99.59396209844057</v>
      </c>
      <c r="F250" s="262">
        <v>107.5284551881379</v>
      </c>
      <c r="G250" s="262">
        <v>98.81946564796536</v>
      </c>
    </row>
    <row r="251" spans="1:7" ht="12.75">
      <c r="A251" s="52">
        <v>2002</v>
      </c>
      <c r="B251" s="255">
        <v>1</v>
      </c>
      <c r="C251" s="257" t="s">
        <v>19</v>
      </c>
      <c r="D251" s="52" t="s">
        <v>20</v>
      </c>
      <c r="E251" s="261">
        <v>102.83174790699577</v>
      </c>
      <c r="F251" s="261">
        <v>91.90358227810762</v>
      </c>
      <c r="G251" s="261">
        <v>99.30724892376756</v>
      </c>
    </row>
    <row r="252" spans="1:7" ht="12.75">
      <c r="A252" s="89">
        <v>2002</v>
      </c>
      <c r="B252" s="256">
        <v>2</v>
      </c>
      <c r="C252" s="258" t="s">
        <v>19</v>
      </c>
      <c r="D252" s="89" t="s">
        <v>20</v>
      </c>
      <c r="E252" s="262">
        <v>113.68263469241224</v>
      </c>
      <c r="F252" s="262">
        <v>99.25563294418694</v>
      </c>
      <c r="G252" s="262">
        <v>100.6537806233874</v>
      </c>
    </row>
    <row r="253" spans="1:7" ht="12.75">
      <c r="A253" s="52">
        <v>2002</v>
      </c>
      <c r="B253" s="255">
        <v>3</v>
      </c>
      <c r="C253" s="257" t="s">
        <v>19</v>
      </c>
      <c r="D253" s="52" t="s">
        <v>20</v>
      </c>
      <c r="E253" s="261">
        <v>109.1580063143618</v>
      </c>
      <c r="F253" s="261">
        <v>101.33707447144134</v>
      </c>
      <c r="G253" s="261">
        <v>100.60865694114577</v>
      </c>
    </row>
    <row r="254" spans="1:7" ht="12.75">
      <c r="A254" s="89">
        <v>2002</v>
      </c>
      <c r="B254" s="256">
        <v>4</v>
      </c>
      <c r="C254" s="258" t="s">
        <v>19</v>
      </c>
      <c r="D254" s="89" t="s">
        <v>20</v>
      </c>
      <c r="E254" s="262">
        <v>110.73238611450073</v>
      </c>
      <c r="F254" s="262">
        <v>99.31392455388787</v>
      </c>
      <c r="G254" s="262">
        <v>96.28992898147737</v>
      </c>
    </row>
    <row r="255" spans="1:7" ht="12.75">
      <c r="A255" s="52">
        <v>2003</v>
      </c>
      <c r="B255" s="255">
        <v>1</v>
      </c>
      <c r="C255" s="257" t="s">
        <v>19</v>
      </c>
      <c r="D255" s="52" t="s">
        <v>20</v>
      </c>
      <c r="E255" s="261">
        <v>90.81912446190385</v>
      </c>
      <c r="F255" s="261">
        <v>80.69085867780159</v>
      </c>
      <c r="G255" s="261">
        <v>91.88449642576619</v>
      </c>
    </row>
    <row r="256" spans="1:7" ht="12.75">
      <c r="A256" s="89">
        <v>2003</v>
      </c>
      <c r="B256" s="256">
        <v>2</v>
      </c>
      <c r="C256" s="258" t="s">
        <v>19</v>
      </c>
      <c r="D256" s="89" t="s">
        <v>20</v>
      </c>
      <c r="E256" s="262">
        <v>100.2608967606195</v>
      </c>
      <c r="F256" s="262">
        <v>89.53712935537143</v>
      </c>
      <c r="G256" s="262">
        <v>93.36714501809843</v>
      </c>
    </row>
    <row r="257" spans="1:7" ht="12.75">
      <c r="A257" s="52">
        <v>2003</v>
      </c>
      <c r="B257" s="255">
        <v>3</v>
      </c>
      <c r="C257" s="257" t="s">
        <v>19</v>
      </c>
      <c r="D257" s="52" t="s">
        <v>20</v>
      </c>
      <c r="E257" s="261">
        <v>112.18771625296456</v>
      </c>
      <c r="F257" s="261">
        <v>101.66526545212527</v>
      </c>
      <c r="G257" s="261">
        <v>96.09759394745981</v>
      </c>
    </row>
    <row r="258" spans="1:7" ht="12.75">
      <c r="A258" s="89">
        <v>2003</v>
      </c>
      <c r="B258" s="256">
        <v>4</v>
      </c>
      <c r="C258" s="258" t="s">
        <v>19</v>
      </c>
      <c r="D258" s="89" t="s">
        <v>20</v>
      </c>
      <c r="E258" s="262">
        <v>110.75691099938973</v>
      </c>
      <c r="F258" s="262">
        <v>104.96576260416833</v>
      </c>
      <c r="G258" s="262">
        <v>95.85277000207438</v>
      </c>
    </row>
    <row r="259" spans="1:7" ht="12.75">
      <c r="A259" s="52">
        <v>2004</v>
      </c>
      <c r="B259" s="255">
        <v>1</v>
      </c>
      <c r="C259" s="257" t="s">
        <v>19</v>
      </c>
      <c r="D259" s="52" t="s">
        <v>20</v>
      </c>
      <c r="E259" s="261">
        <v>109.99866963445774</v>
      </c>
      <c r="F259" s="261">
        <v>97.98809128044132</v>
      </c>
      <c r="G259" s="261">
        <v>94.1696753006109</v>
      </c>
    </row>
    <row r="260" spans="1:7" ht="12.75">
      <c r="A260" s="89">
        <v>2004</v>
      </c>
      <c r="B260" s="256">
        <v>2</v>
      </c>
      <c r="C260" s="258" t="s">
        <v>19</v>
      </c>
      <c r="D260" s="89" t="s">
        <v>20</v>
      </c>
      <c r="E260" s="262">
        <v>109.4037590919264</v>
      </c>
      <c r="F260" s="262">
        <v>99.54846226061218</v>
      </c>
      <c r="G260" s="262">
        <v>94.71171887200117</v>
      </c>
    </row>
    <row r="261" spans="1:7" ht="12.75">
      <c r="A261" s="52">
        <v>2004</v>
      </c>
      <c r="B261" s="255">
        <v>3</v>
      </c>
      <c r="C261" s="257" t="s">
        <v>19</v>
      </c>
      <c r="D261" s="52" t="s">
        <v>20</v>
      </c>
      <c r="E261" s="261">
        <v>118.59549993644832</v>
      </c>
      <c r="F261" s="261">
        <v>106.7196964509951</v>
      </c>
      <c r="G261" s="261">
        <v>95.99401458595058</v>
      </c>
    </row>
    <row r="262" spans="1:7" ht="12.75">
      <c r="A262" s="89">
        <v>2004</v>
      </c>
      <c r="B262" s="256">
        <v>4</v>
      </c>
      <c r="C262" s="258" t="s">
        <v>19</v>
      </c>
      <c r="D262" s="89" t="s">
        <v>20</v>
      </c>
      <c r="E262" s="262">
        <v>121.57073712360625</v>
      </c>
      <c r="F262" s="262">
        <v>113.55016948688609</v>
      </c>
      <c r="G262" s="262">
        <v>98.56028416732123</v>
      </c>
    </row>
    <row r="263" spans="1:7" ht="12.75">
      <c r="A263" s="52">
        <v>2005</v>
      </c>
      <c r="B263" s="255">
        <v>1</v>
      </c>
      <c r="C263" s="257" t="s">
        <v>19</v>
      </c>
      <c r="D263" s="52" t="s">
        <v>20</v>
      </c>
      <c r="E263" s="261">
        <v>113.31740639506938</v>
      </c>
      <c r="F263" s="261">
        <v>100.26216244607699</v>
      </c>
      <c r="G263" s="261">
        <v>96.1203422500775</v>
      </c>
    </row>
    <row r="264" spans="1:7" ht="12.75">
      <c r="A264" s="89">
        <v>2005</v>
      </c>
      <c r="B264" s="256">
        <v>2</v>
      </c>
      <c r="C264" s="258" t="s">
        <v>19</v>
      </c>
      <c r="D264" s="89" t="s">
        <v>20</v>
      </c>
      <c r="E264" s="262">
        <v>122.98138139660213</v>
      </c>
      <c r="F264" s="262">
        <v>109.93896328949117</v>
      </c>
      <c r="G264" s="262">
        <v>98.3989949725319</v>
      </c>
    </row>
    <row r="265" spans="1:7" ht="12.75">
      <c r="A265" s="52">
        <v>2005</v>
      </c>
      <c r="B265" s="255">
        <v>3</v>
      </c>
      <c r="C265" s="257" t="s">
        <v>19</v>
      </c>
      <c r="D265" s="52" t="s">
        <v>20</v>
      </c>
      <c r="E265" s="261">
        <v>129.72011584492392</v>
      </c>
      <c r="F265" s="261">
        <v>115.14037184941701</v>
      </c>
      <c r="G265" s="261">
        <v>98.6330973818475</v>
      </c>
    </row>
    <row r="266" spans="1:7" ht="12.75">
      <c r="A266" s="89">
        <v>2005</v>
      </c>
      <c r="B266" s="256">
        <v>4</v>
      </c>
      <c r="C266" s="258" t="s">
        <v>19</v>
      </c>
      <c r="D266" s="89" t="s">
        <v>20</v>
      </c>
      <c r="E266" s="262">
        <v>126.6865293853154</v>
      </c>
      <c r="F266" s="262">
        <v>114.70481168890099</v>
      </c>
      <c r="G266" s="262">
        <v>100.27628932298161</v>
      </c>
    </row>
    <row r="267" spans="1:7" ht="12.75">
      <c r="A267" s="52">
        <v>2006</v>
      </c>
      <c r="B267" s="255">
        <v>1</v>
      </c>
      <c r="C267" s="257" t="s">
        <v>19</v>
      </c>
      <c r="D267" s="52" t="s">
        <v>20</v>
      </c>
      <c r="E267" s="261">
        <v>119.9591789018752</v>
      </c>
      <c r="F267" s="261">
        <v>112.48141271762036</v>
      </c>
      <c r="G267" s="261">
        <v>97.71216404882495</v>
      </c>
    </row>
    <row r="268" spans="1:7" ht="12.75">
      <c r="A268" s="89">
        <v>2006</v>
      </c>
      <c r="B268" s="256">
        <v>2</v>
      </c>
      <c r="C268" s="258" t="s">
        <v>19</v>
      </c>
      <c r="D268" s="89" t="s">
        <v>20</v>
      </c>
      <c r="E268" s="262">
        <v>132.33794962728808</v>
      </c>
      <c r="F268" s="262">
        <v>121.8231816462139</v>
      </c>
      <c r="G268" s="262">
        <v>99.98155585026832</v>
      </c>
    </row>
    <row r="269" spans="1:7" ht="12.75">
      <c r="A269" s="52">
        <v>2006</v>
      </c>
      <c r="B269" s="255">
        <v>3</v>
      </c>
      <c r="C269" s="257" t="s">
        <v>19</v>
      </c>
      <c r="D269" s="52" t="s">
        <v>20</v>
      </c>
      <c r="E269" s="261">
        <v>143.01978500924488</v>
      </c>
      <c r="F269" s="261">
        <v>131.1565981026403</v>
      </c>
      <c r="G269" s="261">
        <v>104.00735279835975</v>
      </c>
    </row>
    <row r="270" spans="1:7" ht="12.75">
      <c r="A270" s="89">
        <v>2006</v>
      </c>
      <c r="B270" s="256">
        <v>4</v>
      </c>
      <c r="C270" s="258" t="s">
        <v>19</v>
      </c>
      <c r="D270" s="89" t="s">
        <v>20</v>
      </c>
      <c r="E270" s="262">
        <v>137.01378401119635</v>
      </c>
      <c r="F270" s="262">
        <v>129.50857422626117</v>
      </c>
      <c r="G270" s="262">
        <v>105.40774079365782</v>
      </c>
    </row>
    <row r="271" spans="1:7" ht="12.75">
      <c r="A271" s="52">
        <v>2007</v>
      </c>
      <c r="B271" s="255">
        <v>1</v>
      </c>
      <c r="C271" s="257" t="s">
        <v>19</v>
      </c>
      <c r="D271" s="52" t="s">
        <v>20</v>
      </c>
      <c r="E271" s="261">
        <v>144.4381813315438</v>
      </c>
      <c r="F271" s="261">
        <v>128.0472353844306</v>
      </c>
      <c r="G271" s="261">
        <v>105.00594734482712</v>
      </c>
    </row>
    <row r="272" spans="1:7" ht="12.75">
      <c r="A272" s="89">
        <v>2007</v>
      </c>
      <c r="B272" s="256">
        <v>2</v>
      </c>
      <c r="C272" s="258" t="s">
        <v>19</v>
      </c>
      <c r="D272" s="89" t="s">
        <v>20</v>
      </c>
      <c r="E272" s="262">
        <v>153.69314374514013</v>
      </c>
      <c r="F272" s="262">
        <v>137.66437276104185</v>
      </c>
      <c r="G272" s="262">
        <v>107.57905384774952</v>
      </c>
    </row>
    <row r="273" spans="1:7" ht="12.75">
      <c r="A273" s="52">
        <v>2007</v>
      </c>
      <c r="B273" s="255">
        <v>3</v>
      </c>
      <c r="C273" s="257" t="s">
        <v>19</v>
      </c>
      <c r="D273" s="52" t="s">
        <v>20</v>
      </c>
      <c r="E273" s="261">
        <v>165.23561857335324</v>
      </c>
      <c r="F273" s="261">
        <v>147.63327068185419</v>
      </c>
      <c r="G273" s="261">
        <v>110.375168300924</v>
      </c>
    </row>
    <row r="274" spans="1:7" ht="12.75">
      <c r="A274" s="89">
        <v>2007</v>
      </c>
      <c r="B274" s="256">
        <v>4</v>
      </c>
      <c r="C274" s="258" t="s">
        <v>19</v>
      </c>
      <c r="D274" s="89" t="s">
        <v>20</v>
      </c>
      <c r="E274" s="262">
        <v>163.74398257681923</v>
      </c>
      <c r="F274" s="262">
        <v>147.9757201939969</v>
      </c>
      <c r="G274" s="262">
        <v>109.50572941795267</v>
      </c>
    </row>
    <row r="275" spans="1:7" ht="12.75">
      <c r="A275" s="52">
        <v>2008</v>
      </c>
      <c r="B275" s="255">
        <v>1</v>
      </c>
      <c r="C275" s="257" t="s">
        <v>19</v>
      </c>
      <c r="D275" s="52" t="s">
        <v>20</v>
      </c>
      <c r="E275" s="261">
        <v>161.1760966538632</v>
      </c>
      <c r="F275" s="261">
        <v>140.1062774623681</v>
      </c>
      <c r="G275" s="261">
        <v>109.26441716409157</v>
      </c>
    </row>
    <row r="276" spans="1:7" ht="12.75">
      <c r="A276" s="89">
        <v>2001</v>
      </c>
      <c r="B276" s="256">
        <v>1</v>
      </c>
      <c r="C276" s="258" t="s">
        <v>21</v>
      </c>
      <c r="D276" s="89" t="s">
        <v>22</v>
      </c>
      <c r="E276" s="262">
        <v>87.85584700104705</v>
      </c>
      <c r="F276" s="262">
        <v>87.82778671592926</v>
      </c>
      <c r="G276" s="262">
        <v>102.53905359041333</v>
      </c>
    </row>
    <row r="277" spans="1:7" ht="12.75">
      <c r="A277" s="52">
        <v>2001</v>
      </c>
      <c r="B277" s="255">
        <v>2</v>
      </c>
      <c r="C277" s="257" t="s">
        <v>21</v>
      </c>
      <c r="D277" s="52" t="s">
        <v>22</v>
      </c>
      <c r="E277" s="261">
        <v>97.6386974404972</v>
      </c>
      <c r="F277" s="261">
        <v>99.0272542139942</v>
      </c>
      <c r="G277" s="261">
        <v>101.04416833884585</v>
      </c>
    </row>
    <row r="278" spans="1:7" ht="12.75">
      <c r="A278" s="89">
        <v>2001</v>
      </c>
      <c r="B278" s="256">
        <v>3</v>
      </c>
      <c r="C278" s="258" t="s">
        <v>21</v>
      </c>
      <c r="D278" s="89" t="s">
        <v>22</v>
      </c>
      <c r="E278" s="262">
        <v>102.95111466628438</v>
      </c>
      <c r="F278" s="262">
        <v>97.44183707503122</v>
      </c>
      <c r="G278" s="262">
        <v>99.57314484712106</v>
      </c>
    </row>
    <row r="279" spans="1:7" ht="12.75">
      <c r="A279" s="52">
        <v>2001</v>
      </c>
      <c r="B279" s="255">
        <v>4</v>
      </c>
      <c r="C279" s="257" t="s">
        <v>21</v>
      </c>
      <c r="D279" s="52" t="s">
        <v>22</v>
      </c>
      <c r="E279" s="261">
        <v>111.55434089217138</v>
      </c>
      <c r="F279" s="261">
        <v>115.70312199504531</v>
      </c>
      <c r="G279" s="261">
        <v>96.84363322361976</v>
      </c>
    </row>
    <row r="280" spans="1:7" ht="12.75">
      <c r="A280" s="89">
        <v>2002</v>
      </c>
      <c r="B280" s="256">
        <v>1</v>
      </c>
      <c r="C280" s="258" t="s">
        <v>21</v>
      </c>
      <c r="D280" s="89" t="s">
        <v>22</v>
      </c>
      <c r="E280" s="262">
        <v>89.24234083595645</v>
      </c>
      <c r="F280" s="262">
        <v>86.7618496246117</v>
      </c>
      <c r="G280" s="262">
        <v>93.86238238171622</v>
      </c>
    </row>
    <row r="281" spans="1:7" ht="12.75">
      <c r="A281" s="52">
        <v>2002</v>
      </c>
      <c r="B281" s="255">
        <v>2</v>
      </c>
      <c r="C281" s="257" t="s">
        <v>21</v>
      </c>
      <c r="D281" s="52" t="s">
        <v>22</v>
      </c>
      <c r="E281" s="261">
        <v>96.69019250814435</v>
      </c>
      <c r="F281" s="261">
        <v>96.64268817748882</v>
      </c>
      <c r="G281" s="261">
        <v>90.90219589907782</v>
      </c>
    </row>
    <row r="282" spans="1:7" ht="12.75">
      <c r="A282" s="89">
        <v>2002</v>
      </c>
      <c r="B282" s="256">
        <v>3</v>
      </c>
      <c r="C282" s="258" t="s">
        <v>21</v>
      </c>
      <c r="D282" s="89" t="s">
        <v>22</v>
      </c>
      <c r="E282" s="262">
        <v>100.16273871003126</v>
      </c>
      <c r="F282" s="262">
        <v>98.99389978965463</v>
      </c>
      <c r="G282" s="262">
        <v>89.10955855006368</v>
      </c>
    </row>
    <row r="283" spans="1:7" ht="12.75">
      <c r="A283" s="52">
        <v>2002</v>
      </c>
      <c r="B283" s="255">
        <v>4</v>
      </c>
      <c r="C283" s="257" t="s">
        <v>21</v>
      </c>
      <c r="D283" s="52" t="s">
        <v>22</v>
      </c>
      <c r="E283" s="261">
        <v>109.14348634074165</v>
      </c>
      <c r="F283" s="261">
        <v>115.85101211634698</v>
      </c>
      <c r="G283" s="261">
        <v>87.77550035232488</v>
      </c>
    </row>
    <row r="284" spans="1:7" ht="12.75">
      <c r="A284" s="89">
        <v>2003</v>
      </c>
      <c r="B284" s="256">
        <v>1</v>
      </c>
      <c r="C284" s="258" t="s">
        <v>21</v>
      </c>
      <c r="D284" s="89" t="s">
        <v>22</v>
      </c>
      <c r="E284" s="262">
        <v>82.42508495675435</v>
      </c>
      <c r="F284" s="262">
        <v>79.28249998742533</v>
      </c>
      <c r="G284" s="262">
        <v>82.35332631724695</v>
      </c>
    </row>
    <row r="285" spans="1:7" ht="12.75">
      <c r="A285" s="52">
        <v>2003</v>
      </c>
      <c r="B285" s="255">
        <v>2</v>
      </c>
      <c r="C285" s="257" t="s">
        <v>21</v>
      </c>
      <c r="D285" s="52" t="s">
        <v>22</v>
      </c>
      <c r="E285" s="261">
        <v>85.3970072579681</v>
      </c>
      <c r="F285" s="261">
        <v>86.43496320961276</v>
      </c>
      <c r="G285" s="261">
        <v>81.36703129922284</v>
      </c>
    </row>
    <row r="286" spans="1:7" ht="12.75">
      <c r="A286" s="89">
        <v>2003</v>
      </c>
      <c r="B286" s="256">
        <v>3</v>
      </c>
      <c r="C286" s="258" t="s">
        <v>21</v>
      </c>
      <c r="D286" s="89" t="s">
        <v>22</v>
      </c>
      <c r="E286" s="262">
        <v>90.05808748246194</v>
      </c>
      <c r="F286" s="262">
        <v>85.81135659631771</v>
      </c>
      <c r="G286" s="262">
        <v>80.1607680199556</v>
      </c>
    </row>
    <row r="287" spans="1:7" ht="12.75">
      <c r="A287" s="52">
        <v>2003</v>
      </c>
      <c r="B287" s="255">
        <v>4</v>
      </c>
      <c r="C287" s="257" t="s">
        <v>21</v>
      </c>
      <c r="D287" s="52" t="s">
        <v>22</v>
      </c>
      <c r="E287" s="261">
        <v>105.28800566122476</v>
      </c>
      <c r="F287" s="261">
        <v>105.63465304293837</v>
      </c>
      <c r="G287" s="261">
        <v>78.2062906495175</v>
      </c>
    </row>
    <row r="288" spans="1:7" ht="12.75">
      <c r="A288" s="89">
        <v>2004</v>
      </c>
      <c r="B288" s="256">
        <v>1</v>
      </c>
      <c r="C288" s="258" t="s">
        <v>21</v>
      </c>
      <c r="D288" s="89" t="s">
        <v>22</v>
      </c>
      <c r="E288" s="262">
        <v>71.67117876565287</v>
      </c>
      <c r="F288" s="262">
        <v>74.99604289108144</v>
      </c>
      <c r="G288" s="262">
        <v>75.74125077750294</v>
      </c>
    </row>
    <row r="289" spans="1:7" ht="12.75">
      <c r="A289" s="52">
        <v>2004</v>
      </c>
      <c r="B289" s="255">
        <v>2</v>
      </c>
      <c r="C289" s="257" t="s">
        <v>21</v>
      </c>
      <c r="D289" s="52" t="s">
        <v>22</v>
      </c>
      <c r="E289" s="261">
        <v>75.32704662390222</v>
      </c>
      <c r="F289" s="261">
        <v>84.12935647172701</v>
      </c>
      <c r="G289" s="261">
        <v>72.94650672422648</v>
      </c>
    </row>
    <row r="290" spans="1:7" ht="12.75">
      <c r="A290" s="89">
        <v>2004</v>
      </c>
      <c r="B290" s="256">
        <v>3</v>
      </c>
      <c r="C290" s="258" t="s">
        <v>21</v>
      </c>
      <c r="D290" s="89" t="s">
        <v>22</v>
      </c>
      <c r="E290" s="262">
        <v>81.37441258189104</v>
      </c>
      <c r="F290" s="262">
        <v>83.21509296636698</v>
      </c>
      <c r="G290" s="262">
        <v>69.79005944711021</v>
      </c>
    </row>
    <row r="291" spans="1:7" ht="12.75">
      <c r="A291" s="52">
        <v>2004</v>
      </c>
      <c r="B291" s="255">
        <v>4</v>
      </c>
      <c r="C291" s="257" t="s">
        <v>21</v>
      </c>
      <c r="D291" s="52" t="s">
        <v>22</v>
      </c>
      <c r="E291" s="261">
        <v>96.58812098632166</v>
      </c>
      <c r="F291" s="261">
        <v>104.86947865954428</v>
      </c>
      <c r="G291" s="261">
        <v>67.9351078200025</v>
      </c>
    </row>
    <row r="292" spans="1:7" ht="12.75">
      <c r="A292" s="89">
        <v>2005</v>
      </c>
      <c r="B292" s="256">
        <v>1</v>
      </c>
      <c r="C292" s="258" t="s">
        <v>21</v>
      </c>
      <c r="D292" s="89" t="s">
        <v>22</v>
      </c>
      <c r="E292" s="262">
        <v>71.86215805826788</v>
      </c>
      <c r="F292" s="262">
        <v>77.53658472659329</v>
      </c>
      <c r="G292" s="262">
        <v>68.57445808246173</v>
      </c>
    </row>
    <row r="293" spans="1:7" ht="12.75">
      <c r="A293" s="52">
        <v>2005</v>
      </c>
      <c r="B293" s="255">
        <v>2</v>
      </c>
      <c r="C293" s="257" t="s">
        <v>21</v>
      </c>
      <c r="D293" s="52" t="s">
        <v>22</v>
      </c>
      <c r="E293" s="261">
        <v>79.61718030364914</v>
      </c>
      <c r="F293" s="261">
        <v>85.60923504072862</v>
      </c>
      <c r="G293" s="261">
        <v>68.29697875370907</v>
      </c>
    </row>
    <row r="294" spans="1:7" ht="12.75">
      <c r="A294" s="89">
        <v>2005</v>
      </c>
      <c r="B294" s="256">
        <v>3</v>
      </c>
      <c r="C294" s="258" t="s">
        <v>21</v>
      </c>
      <c r="D294" s="89" t="s">
        <v>22</v>
      </c>
      <c r="E294" s="262">
        <v>87.32109132039771</v>
      </c>
      <c r="F294" s="262">
        <v>88.05310308135395</v>
      </c>
      <c r="G294" s="262">
        <v>66.97983241893441</v>
      </c>
    </row>
    <row r="295" spans="1:7" ht="12.75">
      <c r="A295" s="52">
        <v>2005</v>
      </c>
      <c r="B295" s="255">
        <v>4</v>
      </c>
      <c r="C295" s="257" t="s">
        <v>21</v>
      </c>
      <c r="D295" s="52" t="s">
        <v>22</v>
      </c>
      <c r="E295" s="261">
        <v>96.57612875548823</v>
      </c>
      <c r="F295" s="261">
        <v>107.56154864239559</v>
      </c>
      <c r="G295" s="261">
        <v>67.11463760983655</v>
      </c>
    </row>
    <row r="296" spans="1:7" ht="12.75">
      <c r="A296" s="89">
        <v>2006</v>
      </c>
      <c r="B296" s="256">
        <v>1</v>
      </c>
      <c r="C296" s="258" t="s">
        <v>21</v>
      </c>
      <c r="D296" s="89" t="s">
        <v>22</v>
      </c>
      <c r="E296" s="262">
        <v>73.78756458308216</v>
      </c>
      <c r="F296" s="262">
        <v>76.37526864729698</v>
      </c>
      <c r="G296" s="262">
        <v>65.53584375773141</v>
      </c>
    </row>
    <row r="297" spans="1:7" ht="12.75">
      <c r="A297" s="52">
        <v>2006</v>
      </c>
      <c r="B297" s="255">
        <v>2</v>
      </c>
      <c r="C297" s="257" t="s">
        <v>21</v>
      </c>
      <c r="D297" s="52" t="s">
        <v>22</v>
      </c>
      <c r="E297" s="261">
        <v>81.4615156643046</v>
      </c>
      <c r="F297" s="261">
        <v>90.72779711262368</v>
      </c>
      <c r="G297" s="261">
        <v>65.53521316863241</v>
      </c>
    </row>
    <row r="298" spans="1:7" ht="12.75">
      <c r="A298" s="89">
        <v>2006</v>
      </c>
      <c r="B298" s="256">
        <v>3</v>
      </c>
      <c r="C298" s="258" t="s">
        <v>21</v>
      </c>
      <c r="D298" s="89" t="s">
        <v>22</v>
      </c>
      <c r="E298" s="262">
        <v>95.34995988963486</v>
      </c>
      <c r="F298" s="262">
        <v>99.08081763551974</v>
      </c>
      <c r="G298" s="262">
        <v>66.37175669242869</v>
      </c>
    </row>
    <row r="299" spans="1:7" ht="12.75">
      <c r="A299" s="52">
        <v>2006</v>
      </c>
      <c r="B299" s="255">
        <v>4</v>
      </c>
      <c r="C299" s="257" t="s">
        <v>21</v>
      </c>
      <c r="D299" s="52" t="s">
        <v>22</v>
      </c>
      <c r="E299" s="261">
        <v>111.49202340521231</v>
      </c>
      <c r="F299" s="261">
        <v>124.28657606008791</v>
      </c>
      <c r="G299" s="261">
        <v>67.38038395631064</v>
      </c>
    </row>
    <row r="300" spans="1:7" ht="12.75">
      <c r="A300" s="89">
        <v>2007</v>
      </c>
      <c r="B300" s="256">
        <v>1</v>
      </c>
      <c r="C300" s="258" t="s">
        <v>21</v>
      </c>
      <c r="D300" s="89" t="s">
        <v>22</v>
      </c>
      <c r="E300" s="262">
        <v>90.05955829693505</v>
      </c>
      <c r="F300" s="262">
        <v>88.83700396824932</v>
      </c>
      <c r="G300" s="262">
        <v>66.54329034415137</v>
      </c>
    </row>
    <row r="301" spans="1:7" ht="12.75">
      <c r="A301" s="52">
        <v>2007</v>
      </c>
      <c r="B301" s="255">
        <v>2</v>
      </c>
      <c r="C301" s="257" t="s">
        <v>21</v>
      </c>
      <c r="D301" s="52" t="s">
        <v>22</v>
      </c>
      <c r="E301" s="261">
        <v>86.48687177344574</v>
      </c>
      <c r="F301" s="261">
        <v>93.97197034865958</v>
      </c>
      <c r="G301" s="261">
        <v>66.19955220123896</v>
      </c>
    </row>
    <row r="302" spans="1:7" ht="12.75">
      <c r="A302" s="89">
        <v>2007</v>
      </c>
      <c r="B302" s="256">
        <v>3</v>
      </c>
      <c r="C302" s="258" t="s">
        <v>21</v>
      </c>
      <c r="D302" s="89" t="s">
        <v>22</v>
      </c>
      <c r="E302" s="262">
        <v>102.49932067453129</v>
      </c>
      <c r="F302" s="262">
        <v>102.0760666841851</v>
      </c>
      <c r="G302" s="262">
        <v>67.26057873589157</v>
      </c>
    </row>
    <row r="303" spans="1:7" ht="12.75">
      <c r="A303" s="52">
        <v>2007</v>
      </c>
      <c r="B303" s="255">
        <v>4</v>
      </c>
      <c r="C303" s="257" t="s">
        <v>21</v>
      </c>
      <c r="D303" s="52" t="s">
        <v>22</v>
      </c>
      <c r="E303" s="261">
        <v>113.34738387935562</v>
      </c>
      <c r="F303" s="261">
        <v>126.49224553994381</v>
      </c>
      <c r="G303" s="261">
        <v>69.10778887554962</v>
      </c>
    </row>
    <row r="304" spans="1:7" ht="12.75">
      <c r="A304" s="89">
        <v>2008</v>
      </c>
      <c r="B304" s="256">
        <v>1</v>
      </c>
      <c r="C304" s="258" t="s">
        <v>21</v>
      </c>
      <c r="D304" s="89" t="s">
        <v>22</v>
      </c>
      <c r="E304" s="262">
        <v>85.31430092674638</v>
      </c>
      <c r="F304" s="262">
        <v>88.47379042951499</v>
      </c>
      <c r="G304" s="262">
        <v>67.15113127684364</v>
      </c>
    </row>
    <row r="305" spans="1:7" ht="12.75">
      <c r="A305" s="52">
        <v>2001</v>
      </c>
      <c r="B305" s="255">
        <v>1</v>
      </c>
      <c r="C305" s="257" t="s">
        <v>23</v>
      </c>
      <c r="D305" s="52" t="s">
        <v>24</v>
      </c>
      <c r="E305" s="261">
        <v>90.82184231366467</v>
      </c>
      <c r="F305" s="261">
        <v>81.40144463703113</v>
      </c>
      <c r="G305" s="261">
        <v>97.95348837209302</v>
      </c>
    </row>
    <row r="306" spans="1:7" ht="12.75">
      <c r="A306" s="89">
        <v>2001</v>
      </c>
      <c r="B306" s="256">
        <v>2</v>
      </c>
      <c r="C306" s="258" t="s">
        <v>23</v>
      </c>
      <c r="D306" s="89" t="s">
        <v>24</v>
      </c>
      <c r="E306" s="262">
        <v>96.65570811284041</v>
      </c>
      <c r="F306" s="262">
        <v>94.05604591096798</v>
      </c>
      <c r="G306" s="262">
        <v>101.48837209302326</v>
      </c>
    </row>
    <row r="307" spans="1:7" ht="12.75">
      <c r="A307" s="52">
        <v>2001</v>
      </c>
      <c r="B307" s="255">
        <v>3</v>
      </c>
      <c r="C307" s="257" t="s">
        <v>23</v>
      </c>
      <c r="D307" s="52" t="s">
        <v>24</v>
      </c>
      <c r="E307" s="261">
        <v>105.24839239005986</v>
      </c>
      <c r="F307" s="261">
        <v>110.18333141852877</v>
      </c>
      <c r="G307" s="261">
        <v>100.40310077519379</v>
      </c>
    </row>
    <row r="308" spans="1:7" ht="12.75">
      <c r="A308" s="89">
        <v>2001</v>
      </c>
      <c r="B308" s="256">
        <v>4</v>
      </c>
      <c r="C308" s="258" t="s">
        <v>23</v>
      </c>
      <c r="D308" s="89" t="s">
        <v>24</v>
      </c>
      <c r="E308" s="262">
        <v>107.27405718343513</v>
      </c>
      <c r="F308" s="262">
        <v>114.3591780334721</v>
      </c>
      <c r="G308" s="262">
        <v>100.15503875968992</v>
      </c>
    </row>
    <row r="309" spans="1:7" ht="12.75">
      <c r="A309" s="52">
        <v>2002</v>
      </c>
      <c r="B309" s="255">
        <v>1</v>
      </c>
      <c r="C309" s="257" t="s">
        <v>23</v>
      </c>
      <c r="D309" s="52" t="s">
        <v>24</v>
      </c>
      <c r="E309" s="261">
        <v>111.8751301681766</v>
      </c>
      <c r="F309" s="261">
        <v>103.83754479324173</v>
      </c>
      <c r="G309" s="261">
        <v>99.31782945736434</v>
      </c>
    </row>
    <row r="310" spans="1:7" ht="12.75">
      <c r="A310" s="89">
        <v>2002</v>
      </c>
      <c r="B310" s="256">
        <v>2</v>
      </c>
      <c r="C310" s="258" t="s">
        <v>23</v>
      </c>
      <c r="D310" s="89" t="s">
        <v>24</v>
      </c>
      <c r="E310" s="262">
        <v>131.1980114847443</v>
      </c>
      <c r="F310" s="262">
        <v>140.92885146441517</v>
      </c>
      <c r="G310" s="262">
        <v>103.68992248062015</v>
      </c>
    </row>
    <row r="311" spans="1:7" ht="12.75">
      <c r="A311" s="52">
        <v>2002</v>
      </c>
      <c r="B311" s="255">
        <v>3</v>
      </c>
      <c r="C311" s="257" t="s">
        <v>23</v>
      </c>
      <c r="D311" s="52" t="s">
        <v>24</v>
      </c>
      <c r="E311" s="261">
        <v>146.38572994221562</v>
      </c>
      <c r="F311" s="261">
        <v>126.74945090825564</v>
      </c>
      <c r="G311" s="261">
        <v>110.04651162790698</v>
      </c>
    </row>
    <row r="312" spans="1:7" ht="12.75">
      <c r="A312" s="89">
        <v>2002</v>
      </c>
      <c r="B312" s="256">
        <v>4</v>
      </c>
      <c r="C312" s="258" t="s">
        <v>23</v>
      </c>
      <c r="D312" s="89" t="s">
        <v>24</v>
      </c>
      <c r="E312" s="262">
        <v>150.71082860742808</v>
      </c>
      <c r="F312" s="262">
        <v>134.5994597743238</v>
      </c>
      <c r="G312" s="262">
        <v>116.40310077519379</v>
      </c>
    </row>
    <row r="313" spans="1:7" ht="12.75">
      <c r="A313" s="52">
        <v>2003</v>
      </c>
      <c r="B313" s="255">
        <v>1</v>
      </c>
      <c r="C313" s="257" t="s">
        <v>23</v>
      </c>
      <c r="D313" s="52" t="s">
        <v>24</v>
      </c>
      <c r="E313" s="261">
        <v>118.25241666428722</v>
      </c>
      <c r="F313" s="261">
        <v>106.14018703889978</v>
      </c>
      <c r="G313" s="261">
        <v>117.86046511627907</v>
      </c>
    </row>
    <row r="314" spans="1:7" ht="12.75">
      <c r="A314" s="89">
        <v>2003</v>
      </c>
      <c r="B314" s="256">
        <v>2</v>
      </c>
      <c r="C314" s="258" t="s">
        <v>23</v>
      </c>
      <c r="D314" s="89" t="s">
        <v>24</v>
      </c>
      <c r="E314" s="262">
        <v>141.6559732676745</v>
      </c>
      <c r="F314" s="262">
        <v>130.6971298744362</v>
      </c>
      <c r="G314" s="262">
        <v>116.9922480620155</v>
      </c>
    </row>
    <row r="315" spans="1:7" ht="12.75">
      <c r="A315" s="52">
        <v>2003</v>
      </c>
      <c r="B315" s="255">
        <v>3</v>
      </c>
      <c r="C315" s="257" t="s">
        <v>23</v>
      </c>
      <c r="D315" s="52" t="s">
        <v>24</v>
      </c>
      <c r="E315" s="261">
        <v>144.82154609138837</v>
      </c>
      <c r="F315" s="261">
        <v>134.6027992214367</v>
      </c>
      <c r="G315" s="261">
        <v>121.05426356589147</v>
      </c>
    </row>
    <row r="316" spans="1:7" ht="12.75">
      <c r="A316" s="89">
        <v>2003</v>
      </c>
      <c r="B316" s="256">
        <v>4</v>
      </c>
      <c r="C316" s="258" t="s">
        <v>23</v>
      </c>
      <c r="D316" s="89" t="s">
        <v>24</v>
      </c>
      <c r="E316" s="262">
        <v>140.8931792391195</v>
      </c>
      <c r="F316" s="262">
        <v>139.652639134802</v>
      </c>
      <c r="G316" s="262">
        <v>121.14728682170542</v>
      </c>
    </row>
    <row r="317" spans="1:7" ht="12.75">
      <c r="A317" s="52">
        <v>2004</v>
      </c>
      <c r="B317" s="255">
        <v>1</v>
      </c>
      <c r="C317" s="257" t="s">
        <v>23</v>
      </c>
      <c r="D317" s="52" t="s">
        <v>24</v>
      </c>
      <c r="E317" s="261">
        <v>134.25510864284257</v>
      </c>
      <c r="F317" s="261">
        <v>122.13552871610429</v>
      </c>
      <c r="G317" s="261">
        <v>124.55813953488372</v>
      </c>
    </row>
    <row r="318" spans="1:7" ht="12.75">
      <c r="A318" s="89">
        <v>2004</v>
      </c>
      <c r="B318" s="256">
        <v>2</v>
      </c>
      <c r="C318" s="258" t="s">
        <v>23</v>
      </c>
      <c r="D318" s="89" t="s">
        <v>24</v>
      </c>
      <c r="E318" s="262">
        <v>140.95826145262706</v>
      </c>
      <c r="F318" s="262">
        <v>145.3942014860302</v>
      </c>
      <c r="G318" s="262">
        <v>129.05426356589146</v>
      </c>
    </row>
    <row r="319" spans="1:7" ht="12.75">
      <c r="A319" s="52">
        <v>2004</v>
      </c>
      <c r="B319" s="255">
        <v>3</v>
      </c>
      <c r="C319" s="257" t="s">
        <v>23</v>
      </c>
      <c r="D319" s="52" t="s">
        <v>24</v>
      </c>
      <c r="E319" s="261">
        <v>130.26586930607195</v>
      </c>
      <c r="F319" s="261">
        <v>134.35173730808853</v>
      </c>
      <c r="G319" s="261">
        <v>129.5503875968992</v>
      </c>
    </row>
    <row r="320" spans="1:7" ht="12.75">
      <c r="A320" s="89">
        <v>2004</v>
      </c>
      <c r="B320" s="256">
        <v>4</v>
      </c>
      <c r="C320" s="258" t="s">
        <v>23</v>
      </c>
      <c r="D320" s="89" t="s">
        <v>24</v>
      </c>
      <c r="E320" s="262">
        <v>126.13533854477133</v>
      </c>
      <c r="F320" s="262">
        <v>122.3672156028127</v>
      </c>
      <c r="G320" s="262">
        <v>123.68992248062015</v>
      </c>
    </row>
    <row r="321" spans="1:7" ht="12.75">
      <c r="A321" s="52">
        <v>2005</v>
      </c>
      <c r="B321" s="255">
        <v>1</v>
      </c>
      <c r="C321" s="257" t="s">
        <v>23</v>
      </c>
      <c r="D321" s="52" t="s">
        <v>24</v>
      </c>
      <c r="E321" s="261">
        <v>113.70314453150583</v>
      </c>
      <c r="F321" s="261">
        <v>100.13166820486161</v>
      </c>
      <c r="G321" s="261">
        <v>121.42635658914729</v>
      </c>
    </row>
    <row r="322" spans="1:7" ht="12.75">
      <c r="A322" s="89">
        <v>2005</v>
      </c>
      <c r="B322" s="256">
        <v>2</v>
      </c>
      <c r="C322" s="258" t="s">
        <v>23</v>
      </c>
      <c r="D322" s="89" t="s">
        <v>24</v>
      </c>
      <c r="E322" s="262">
        <v>111.25158677355796</v>
      </c>
      <c r="F322" s="262">
        <v>110.07025529108125</v>
      </c>
      <c r="G322" s="262">
        <v>119.53488372093024</v>
      </c>
    </row>
    <row r="323" spans="1:7" ht="12.75">
      <c r="A323" s="52">
        <v>2005</v>
      </c>
      <c r="B323" s="255">
        <v>3</v>
      </c>
      <c r="C323" s="257" t="s">
        <v>23</v>
      </c>
      <c r="D323" s="52" t="s">
        <v>24</v>
      </c>
      <c r="E323" s="261">
        <v>119.2863208845261</v>
      </c>
      <c r="F323" s="261">
        <v>120.4535549530992</v>
      </c>
      <c r="G323" s="261">
        <v>118.97674418604652</v>
      </c>
    </row>
    <row r="324" spans="1:7" ht="12.75">
      <c r="A324" s="89">
        <v>2005</v>
      </c>
      <c r="B324" s="256">
        <v>4</v>
      </c>
      <c r="C324" s="258" t="s">
        <v>23</v>
      </c>
      <c r="D324" s="89" t="s">
        <v>24</v>
      </c>
      <c r="E324" s="262">
        <v>114.22095064405976</v>
      </c>
      <c r="F324" s="262">
        <v>129.09751819787016</v>
      </c>
      <c r="G324" s="262">
        <v>117.51937984496124</v>
      </c>
    </row>
    <row r="325" spans="1:7" ht="12.75">
      <c r="A325" s="52">
        <v>2006</v>
      </c>
      <c r="B325" s="255">
        <v>1</v>
      </c>
      <c r="C325" s="257" t="s">
        <v>23</v>
      </c>
      <c r="D325" s="52" t="s">
        <v>24</v>
      </c>
      <c r="E325" s="261">
        <v>115.88384975179714</v>
      </c>
      <c r="F325" s="261">
        <v>114.65826494277196</v>
      </c>
      <c r="G325" s="261">
        <v>113.70542635658914</v>
      </c>
    </row>
    <row r="326" spans="1:7" ht="12.75">
      <c r="A326" s="89">
        <v>2006</v>
      </c>
      <c r="B326" s="256">
        <v>2</v>
      </c>
      <c r="C326" s="258" t="s">
        <v>23</v>
      </c>
      <c r="D326" s="89" t="s">
        <v>24</v>
      </c>
      <c r="E326" s="262">
        <v>113.23006336165155</v>
      </c>
      <c r="F326" s="262">
        <v>138.85002251489655</v>
      </c>
      <c r="G326" s="262">
        <v>111.62790697674419</v>
      </c>
    </row>
    <row r="327" spans="1:7" ht="12.75">
      <c r="A327" s="52">
        <v>2006</v>
      </c>
      <c r="B327" s="255">
        <v>3</v>
      </c>
      <c r="C327" s="257" t="s">
        <v>23</v>
      </c>
      <c r="D327" s="52" t="s">
        <v>24</v>
      </c>
      <c r="E327" s="261">
        <v>135.4350326905276</v>
      </c>
      <c r="F327" s="261">
        <v>126.77196248756974</v>
      </c>
      <c r="G327" s="261">
        <v>114.2015503875969</v>
      </c>
    </row>
    <row r="328" spans="1:7" ht="12.75">
      <c r="A328" s="89">
        <v>2006</v>
      </c>
      <c r="B328" s="256">
        <v>4</v>
      </c>
      <c r="C328" s="258" t="s">
        <v>23</v>
      </c>
      <c r="D328" s="89" t="s">
        <v>24</v>
      </c>
      <c r="E328" s="262">
        <v>137.12992685925937</v>
      </c>
      <c r="F328" s="262">
        <v>154.6718588765717</v>
      </c>
      <c r="G328" s="262">
        <v>117.42635658914729</v>
      </c>
    </row>
    <row r="329" spans="1:7" ht="12.75">
      <c r="A329" s="52">
        <v>2007</v>
      </c>
      <c r="B329" s="255">
        <v>1</v>
      </c>
      <c r="C329" s="257" t="s">
        <v>23</v>
      </c>
      <c r="D329" s="52" t="s">
        <v>24</v>
      </c>
      <c r="E329" s="261">
        <v>151.72272846581245</v>
      </c>
      <c r="F329" s="261">
        <v>133.03680527997443</v>
      </c>
      <c r="G329" s="261">
        <v>118.57364341085271</v>
      </c>
    </row>
    <row r="330" spans="1:7" ht="12.75">
      <c r="A330" s="89">
        <v>2007</v>
      </c>
      <c r="B330" s="256">
        <v>2</v>
      </c>
      <c r="C330" s="258" t="s">
        <v>23</v>
      </c>
      <c r="D330" s="89" t="s">
        <v>24</v>
      </c>
      <c r="E330" s="262">
        <v>145.19375609105333</v>
      </c>
      <c r="F330" s="262">
        <v>149.9463385595269</v>
      </c>
      <c r="G330" s="262">
        <v>123.78294573643412</v>
      </c>
    </row>
    <row r="331" spans="1:7" ht="12.75">
      <c r="A331" s="52">
        <v>2007</v>
      </c>
      <c r="B331" s="255">
        <v>3</v>
      </c>
      <c r="C331" s="257" t="s">
        <v>23</v>
      </c>
      <c r="D331" s="52" t="s">
        <v>24</v>
      </c>
      <c r="E331" s="261">
        <v>129.15414552622764</v>
      </c>
      <c r="F331" s="261">
        <v>104.19230652035853</v>
      </c>
      <c r="G331" s="261">
        <v>116.12403100775194</v>
      </c>
    </row>
    <row r="332" spans="1:7" ht="12.75">
      <c r="A332" s="89">
        <v>2007</v>
      </c>
      <c r="B332" s="256">
        <v>4</v>
      </c>
      <c r="C332" s="258" t="s">
        <v>23</v>
      </c>
      <c r="D332" s="89" t="s">
        <v>24</v>
      </c>
      <c r="E332" s="262">
        <v>136.40561420280562</v>
      </c>
      <c r="F332" s="262">
        <v>158.02784875090617</v>
      </c>
      <c r="G332" s="262">
        <v>113.7984496124031</v>
      </c>
    </row>
    <row r="333" spans="1:7" ht="12.75">
      <c r="A333" s="52">
        <v>2008</v>
      </c>
      <c r="B333" s="255">
        <v>1</v>
      </c>
      <c r="C333" s="257" t="s">
        <v>23</v>
      </c>
      <c r="D333" s="52" t="s">
        <v>24</v>
      </c>
      <c r="E333" s="261">
        <v>121.58327661825795</v>
      </c>
      <c r="F333" s="261">
        <v>114.98275885276408</v>
      </c>
      <c r="G333" s="261">
        <v>113.24031007751938</v>
      </c>
    </row>
    <row r="334" spans="1:7" ht="12.75">
      <c r="A334" s="89">
        <v>2001</v>
      </c>
      <c r="B334" s="256">
        <v>1</v>
      </c>
      <c r="C334" s="258" t="s">
        <v>25</v>
      </c>
      <c r="D334" s="89" t="s">
        <v>26</v>
      </c>
      <c r="E334" s="262">
        <v>93.93621090924242</v>
      </c>
      <c r="F334" s="262">
        <v>93.81618977246734</v>
      </c>
      <c r="G334" s="262">
        <v>99.23330052255551</v>
      </c>
    </row>
    <row r="335" spans="1:7" ht="12.75">
      <c r="A335" s="52">
        <v>2001</v>
      </c>
      <c r="B335" s="255">
        <v>2</v>
      </c>
      <c r="C335" s="257" t="s">
        <v>25</v>
      </c>
      <c r="D335" s="52" t="s">
        <v>26</v>
      </c>
      <c r="E335" s="261">
        <v>94.46628488458897</v>
      </c>
      <c r="F335" s="261">
        <v>95.62266723485476</v>
      </c>
      <c r="G335" s="261">
        <v>100.92701207708116</v>
      </c>
    </row>
    <row r="336" spans="1:7" ht="12.75">
      <c r="A336" s="89">
        <v>2001</v>
      </c>
      <c r="B336" s="256">
        <v>3</v>
      </c>
      <c r="C336" s="258" t="s">
        <v>25</v>
      </c>
      <c r="D336" s="89" t="s">
        <v>26</v>
      </c>
      <c r="E336" s="262">
        <v>106.85706232851823</v>
      </c>
      <c r="F336" s="262">
        <v>108.21698400581464</v>
      </c>
      <c r="G336" s="262">
        <v>101.13877568453181</v>
      </c>
    </row>
    <row r="337" spans="1:7" ht="12.75">
      <c r="A337" s="52">
        <v>2001</v>
      </c>
      <c r="B337" s="255">
        <v>4</v>
      </c>
      <c r="C337" s="257" t="s">
        <v>25</v>
      </c>
      <c r="D337" s="52" t="s">
        <v>26</v>
      </c>
      <c r="E337" s="261">
        <v>104.74044187765033</v>
      </c>
      <c r="F337" s="261">
        <v>102.34415898686325</v>
      </c>
      <c r="G337" s="261">
        <v>98.70091171583151</v>
      </c>
    </row>
    <row r="338" spans="1:7" ht="12.75">
      <c r="A338" s="89">
        <v>2002</v>
      </c>
      <c r="B338" s="256">
        <v>1</v>
      </c>
      <c r="C338" s="258" t="s">
        <v>25</v>
      </c>
      <c r="D338" s="89" t="s">
        <v>26</v>
      </c>
      <c r="E338" s="262">
        <v>83.91369481328992</v>
      </c>
      <c r="F338" s="262">
        <v>82.2343703033372</v>
      </c>
      <c r="G338" s="262">
        <v>98.31582376738581</v>
      </c>
    </row>
    <row r="339" spans="1:7" ht="12.75">
      <c r="A339" s="52">
        <v>2002</v>
      </c>
      <c r="B339" s="255">
        <v>2</v>
      </c>
      <c r="C339" s="257" t="s">
        <v>25</v>
      </c>
      <c r="D339" s="52" t="s">
        <v>26</v>
      </c>
      <c r="E339" s="261">
        <v>88.578143173735</v>
      </c>
      <c r="F339" s="261">
        <v>90.08694948215799</v>
      </c>
      <c r="G339" s="261">
        <v>100.77474490530729</v>
      </c>
    </row>
    <row r="340" spans="1:7" ht="12.75">
      <c r="A340" s="89">
        <v>2002</v>
      </c>
      <c r="B340" s="256">
        <v>3</v>
      </c>
      <c r="C340" s="258" t="s">
        <v>25</v>
      </c>
      <c r="D340" s="89" t="s">
        <v>26</v>
      </c>
      <c r="E340" s="262">
        <v>99.6607074135841</v>
      </c>
      <c r="F340" s="262">
        <v>105.15295608095337</v>
      </c>
      <c r="G340" s="262">
        <v>101.06189715162054</v>
      </c>
    </row>
    <row r="341" spans="1:7" ht="12.75">
      <c r="A341" s="52">
        <v>2002</v>
      </c>
      <c r="B341" s="255">
        <v>4</v>
      </c>
      <c r="C341" s="257" t="s">
        <v>25</v>
      </c>
      <c r="D341" s="52" t="s">
        <v>26</v>
      </c>
      <c r="E341" s="261">
        <v>98.6769670618059</v>
      </c>
      <c r="F341" s="261">
        <v>105.26918803694268</v>
      </c>
      <c r="G341" s="261">
        <v>101.18357183226175</v>
      </c>
    </row>
    <row r="342" spans="1:7" ht="12.75">
      <c r="A342" s="89">
        <v>2003</v>
      </c>
      <c r="B342" s="256">
        <v>1</v>
      </c>
      <c r="C342" s="258" t="s">
        <v>25</v>
      </c>
      <c r="D342" s="89" t="s">
        <v>26</v>
      </c>
      <c r="E342" s="262">
        <v>87.50967023379249</v>
      </c>
      <c r="F342" s="262">
        <v>87.26448349443518</v>
      </c>
      <c r="G342" s="262">
        <v>97.61239512387475</v>
      </c>
    </row>
    <row r="343" spans="1:7" ht="12.75">
      <c r="A343" s="52">
        <v>2003</v>
      </c>
      <c r="B343" s="255">
        <v>2</v>
      </c>
      <c r="C343" s="257" t="s">
        <v>25</v>
      </c>
      <c r="D343" s="52" t="s">
        <v>26</v>
      </c>
      <c r="E343" s="261">
        <v>87.80350366082145</v>
      </c>
      <c r="F343" s="261">
        <v>91.59933631091853</v>
      </c>
      <c r="G343" s="261">
        <v>99.56713611572702</v>
      </c>
    </row>
    <row r="344" spans="1:7" ht="12.75">
      <c r="A344" s="89">
        <v>2003</v>
      </c>
      <c r="B344" s="256">
        <v>3</v>
      </c>
      <c r="C344" s="258" t="s">
        <v>25</v>
      </c>
      <c r="D344" s="89" t="s">
        <v>26</v>
      </c>
      <c r="E344" s="262">
        <v>104.85939443561892</v>
      </c>
      <c r="F344" s="262">
        <v>111.90845511727197</v>
      </c>
      <c r="G344" s="262">
        <v>100.85162343821857</v>
      </c>
    </row>
    <row r="345" spans="1:7" ht="12.75">
      <c r="A345" s="52">
        <v>2003</v>
      </c>
      <c r="B345" s="255">
        <v>4</v>
      </c>
      <c r="C345" s="257" t="s">
        <v>25</v>
      </c>
      <c r="D345" s="52" t="s">
        <v>26</v>
      </c>
      <c r="E345" s="261">
        <v>109.75867615095417</v>
      </c>
      <c r="F345" s="261">
        <v>107.96443891931213</v>
      </c>
      <c r="G345" s="261">
        <v>102.22629901378946</v>
      </c>
    </row>
    <row r="346" spans="1:7" ht="12.75">
      <c r="A346" s="89">
        <v>2004</v>
      </c>
      <c r="B346" s="256">
        <v>1</v>
      </c>
      <c r="C346" s="258" t="s">
        <v>25</v>
      </c>
      <c r="D346" s="89" t="s">
        <v>26</v>
      </c>
      <c r="E346" s="262">
        <v>96.75602866798462</v>
      </c>
      <c r="F346" s="262">
        <v>95.33368045308143</v>
      </c>
      <c r="G346" s="262">
        <v>99.7099672918593</v>
      </c>
    </row>
    <row r="347" spans="1:7" ht="12.75">
      <c r="A347" s="52">
        <v>2004</v>
      </c>
      <c r="B347" s="255">
        <v>2</v>
      </c>
      <c r="C347" s="257" t="s">
        <v>25</v>
      </c>
      <c r="D347" s="52" t="s">
        <v>26</v>
      </c>
      <c r="E347" s="261">
        <v>95.70049471897158</v>
      </c>
      <c r="F347" s="261">
        <v>96.86255501029738</v>
      </c>
      <c r="G347" s="261">
        <v>100.47587215914453</v>
      </c>
    </row>
    <row r="348" spans="1:7" ht="12.75">
      <c r="A348" s="89">
        <v>2004</v>
      </c>
      <c r="B348" s="256">
        <v>3</v>
      </c>
      <c r="C348" s="258" t="s">
        <v>25</v>
      </c>
      <c r="D348" s="89" t="s">
        <v>26</v>
      </c>
      <c r="E348" s="262">
        <v>104.91872928440931</v>
      </c>
      <c r="F348" s="262">
        <v>108.79201711295575</v>
      </c>
      <c r="G348" s="262">
        <v>97.95656064911702</v>
      </c>
    </row>
    <row r="349" spans="1:7" ht="12.75">
      <c r="A349" s="52">
        <v>2004</v>
      </c>
      <c r="B349" s="255">
        <v>4</v>
      </c>
      <c r="C349" s="257" t="s">
        <v>25</v>
      </c>
      <c r="D349" s="52" t="s">
        <v>26</v>
      </c>
      <c r="E349" s="261">
        <v>98.99813683291138</v>
      </c>
      <c r="F349" s="261">
        <v>100.8909554082703</v>
      </c>
      <c r="G349" s="261">
        <v>96.28340963246298</v>
      </c>
    </row>
    <row r="350" spans="1:7" ht="12.75">
      <c r="A350" s="89">
        <v>2005</v>
      </c>
      <c r="B350" s="256">
        <v>1</v>
      </c>
      <c r="C350" s="258" t="s">
        <v>25</v>
      </c>
      <c r="D350" s="89" t="s">
        <v>26</v>
      </c>
      <c r="E350" s="262">
        <v>81.07557288809332</v>
      </c>
      <c r="F350" s="262">
        <v>81.01059178095686</v>
      </c>
      <c r="G350" s="262">
        <v>90.37558242441517</v>
      </c>
    </row>
    <row r="351" spans="1:7" ht="12.75">
      <c r="A351" s="52">
        <v>2005</v>
      </c>
      <c r="B351" s="255">
        <v>2</v>
      </c>
      <c r="C351" s="257" t="s">
        <v>25</v>
      </c>
      <c r="D351" s="52" t="s">
        <v>26</v>
      </c>
      <c r="E351" s="261">
        <v>86.73457423597377</v>
      </c>
      <c r="F351" s="261">
        <v>92.61694978942322</v>
      </c>
      <c r="G351" s="261">
        <v>91.19452751983297</v>
      </c>
    </row>
    <row r="352" spans="1:7" ht="12.75">
      <c r="A352" s="89">
        <v>2005</v>
      </c>
      <c r="B352" s="256">
        <v>3</v>
      </c>
      <c r="C352" s="258" t="s">
        <v>25</v>
      </c>
      <c r="D352" s="89" t="s">
        <v>26</v>
      </c>
      <c r="E352" s="262">
        <v>99.3673321011779</v>
      </c>
      <c r="F352" s="262">
        <v>107.8665343845317</v>
      </c>
      <c r="G352" s="262">
        <v>93.1748946893223</v>
      </c>
    </row>
    <row r="353" spans="1:7" ht="12.75">
      <c r="A353" s="52">
        <v>2005</v>
      </c>
      <c r="B353" s="255">
        <v>4</v>
      </c>
      <c r="C353" s="257" t="s">
        <v>25</v>
      </c>
      <c r="D353" s="52" t="s">
        <v>26</v>
      </c>
      <c r="E353" s="261">
        <v>93.26789988476536</v>
      </c>
      <c r="F353" s="261">
        <v>93.68673127505663</v>
      </c>
      <c r="G353" s="261">
        <v>90.3838265048178</v>
      </c>
    </row>
    <row r="354" spans="1:7" ht="12.75">
      <c r="A354" s="89">
        <v>2006</v>
      </c>
      <c r="B354" s="256">
        <v>1</v>
      </c>
      <c r="C354" s="258" t="s">
        <v>25</v>
      </c>
      <c r="D354" s="89" t="s">
        <v>26</v>
      </c>
      <c r="E354" s="262">
        <v>83.87560965116042</v>
      </c>
      <c r="F354" s="262">
        <v>84.7784809185897</v>
      </c>
      <c r="G354" s="262">
        <v>89.34864811980336</v>
      </c>
    </row>
    <row r="355" spans="1:7" ht="12.75">
      <c r="A355" s="52">
        <v>2006</v>
      </c>
      <c r="B355" s="255">
        <v>2</v>
      </c>
      <c r="C355" s="257" t="s">
        <v>25</v>
      </c>
      <c r="D355" s="52" t="s">
        <v>26</v>
      </c>
      <c r="E355" s="261">
        <v>92.2570257604378</v>
      </c>
      <c r="F355" s="261">
        <v>94.12726762283104</v>
      </c>
      <c r="G355" s="261">
        <v>91.82971901591505</v>
      </c>
    </row>
    <row r="356" spans="1:7" ht="12.75">
      <c r="A356" s="89">
        <v>2006</v>
      </c>
      <c r="B356" s="256">
        <v>3</v>
      </c>
      <c r="C356" s="258" t="s">
        <v>25</v>
      </c>
      <c r="D356" s="89" t="s">
        <v>26</v>
      </c>
      <c r="E356" s="262">
        <v>105.80539653782562</v>
      </c>
      <c r="F356" s="262">
        <v>112.08789942067685</v>
      </c>
      <c r="G356" s="262">
        <v>92.8498991341729</v>
      </c>
    </row>
    <row r="357" spans="1:7" ht="12.75">
      <c r="A357" s="52">
        <v>2006</v>
      </c>
      <c r="B357" s="255">
        <v>4</v>
      </c>
      <c r="C357" s="257" t="s">
        <v>25</v>
      </c>
      <c r="D357" s="52" t="s">
        <v>26</v>
      </c>
      <c r="E357" s="261">
        <v>106.33988815151478</v>
      </c>
      <c r="F357" s="261">
        <v>106.67491527915104</v>
      </c>
      <c r="G357" s="261">
        <v>91.5213109478408</v>
      </c>
    </row>
    <row r="358" spans="1:7" ht="12.75">
      <c r="A358" s="89">
        <v>2007</v>
      </c>
      <c r="B358" s="256">
        <v>1</v>
      </c>
      <c r="C358" s="258" t="s">
        <v>25</v>
      </c>
      <c r="D358" s="89" t="s">
        <v>26</v>
      </c>
      <c r="E358" s="262">
        <v>88.65780030625696</v>
      </c>
      <c r="F358" s="262">
        <v>96.45490756830463</v>
      </c>
      <c r="G358" s="262">
        <v>89.44400133891811</v>
      </c>
    </row>
    <row r="359" spans="1:7" ht="12.75">
      <c r="A359" s="52">
        <v>2007</v>
      </c>
      <c r="B359" s="255">
        <v>2</v>
      </c>
      <c r="C359" s="257" t="s">
        <v>25</v>
      </c>
      <c r="D359" s="52" t="s">
        <v>26</v>
      </c>
      <c r="E359" s="261">
        <v>95.9373220690506</v>
      </c>
      <c r="F359" s="261">
        <v>94.95055262834377</v>
      </c>
      <c r="G359" s="261">
        <v>93.2303982089487</v>
      </c>
    </row>
    <row r="360" spans="1:7" ht="12.75">
      <c r="A360" s="89">
        <v>2007</v>
      </c>
      <c r="B360" s="256">
        <v>3</v>
      </c>
      <c r="C360" s="258" t="s">
        <v>25</v>
      </c>
      <c r="D360" s="89" t="s">
        <v>26</v>
      </c>
      <c r="E360" s="262">
        <v>102.29741437792079</v>
      </c>
      <c r="F360" s="262">
        <v>106.02670522140217</v>
      </c>
      <c r="G360" s="262">
        <v>91.97225221323761</v>
      </c>
    </row>
    <row r="361" spans="1:7" ht="12.75">
      <c r="A361" s="52">
        <v>2007</v>
      </c>
      <c r="B361" s="255">
        <v>4</v>
      </c>
      <c r="C361" s="257" t="s">
        <v>25</v>
      </c>
      <c r="D361" s="52" t="s">
        <v>26</v>
      </c>
      <c r="E361" s="261">
        <v>107.89538293337888</v>
      </c>
      <c r="F361" s="261">
        <v>106.52495347852728</v>
      </c>
      <c r="G361" s="261">
        <v>89.4248710993332</v>
      </c>
    </row>
    <row r="362" spans="1:7" ht="12.75">
      <c r="A362" s="89">
        <v>2008</v>
      </c>
      <c r="B362" s="256">
        <v>1</v>
      </c>
      <c r="C362" s="258" t="s">
        <v>25</v>
      </c>
      <c r="D362" s="89" t="s">
        <v>26</v>
      </c>
      <c r="E362" s="262">
        <v>82.81415008907581</v>
      </c>
      <c r="F362" s="262">
        <v>86.2279491899392</v>
      </c>
      <c r="G362" s="262">
        <v>88.75775614010168</v>
      </c>
    </row>
    <row r="363" spans="1:7" ht="12.75">
      <c r="A363" s="52">
        <v>2001</v>
      </c>
      <c r="B363" s="255">
        <v>1</v>
      </c>
      <c r="C363" s="257" t="s">
        <v>27</v>
      </c>
      <c r="D363" s="52" t="s">
        <v>28</v>
      </c>
      <c r="E363" s="261">
        <v>106.99983837805523</v>
      </c>
      <c r="F363" s="261">
        <v>90.53425590236003</v>
      </c>
      <c r="G363" s="261">
        <v>96.09445703734629</v>
      </c>
    </row>
    <row r="364" spans="1:7" ht="12.75">
      <c r="A364" s="89">
        <v>2001</v>
      </c>
      <c r="B364" s="256">
        <v>2</v>
      </c>
      <c r="C364" s="258" t="s">
        <v>27</v>
      </c>
      <c r="D364" s="89" t="s">
        <v>28</v>
      </c>
      <c r="E364" s="262">
        <v>96.27125544513434</v>
      </c>
      <c r="F364" s="262">
        <v>98.26885880888919</v>
      </c>
      <c r="G364" s="262">
        <v>101.87305794571634</v>
      </c>
    </row>
    <row r="365" spans="1:7" ht="12.75">
      <c r="A365" s="52">
        <v>2001</v>
      </c>
      <c r="B365" s="255">
        <v>3</v>
      </c>
      <c r="C365" s="257" t="s">
        <v>27</v>
      </c>
      <c r="D365" s="52" t="s">
        <v>28</v>
      </c>
      <c r="E365" s="261">
        <v>94.80834041128803</v>
      </c>
      <c r="F365" s="261">
        <v>104.89929783026574</v>
      </c>
      <c r="G365" s="261">
        <v>100.15083463387344</v>
      </c>
    </row>
    <row r="366" spans="1:7" ht="12.75">
      <c r="A366" s="89">
        <v>2001</v>
      </c>
      <c r="B366" s="256">
        <v>4</v>
      </c>
      <c r="C366" s="258" t="s">
        <v>27</v>
      </c>
      <c r="D366" s="89" t="s">
        <v>28</v>
      </c>
      <c r="E366" s="262">
        <v>101.92056576552237</v>
      </c>
      <c r="F366" s="262">
        <v>106.29758745848503</v>
      </c>
      <c r="G366" s="262">
        <v>101.88165038306393</v>
      </c>
    </row>
    <row r="367" spans="1:7" ht="12.75">
      <c r="A367" s="52">
        <v>2002</v>
      </c>
      <c r="B367" s="255">
        <v>1</v>
      </c>
      <c r="C367" s="257" t="s">
        <v>27</v>
      </c>
      <c r="D367" s="52" t="s">
        <v>28</v>
      </c>
      <c r="E367" s="261">
        <v>84.95852198427541</v>
      </c>
      <c r="F367" s="261">
        <v>86.17385408390975</v>
      </c>
      <c r="G367" s="261">
        <v>93.61184037866498</v>
      </c>
    </row>
    <row r="368" spans="1:7" ht="12.75">
      <c r="A368" s="89">
        <v>2002</v>
      </c>
      <c r="B368" s="256">
        <v>2</v>
      </c>
      <c r="C368" s="258" t="s">
        <v>27</v>
      </c>
      <c r="D368" s="89" t="s">
        <v>28</v>
      </c>
      <c r="E368" s="262">
        <v>92.78184770347023</v>
      </c>
      <c r="F368" s="262">
        <v>93.53063893313858</v>
      </c>
      <c r="G368" s="262">
        <v>95.04042648375982</v>
      </c>
    </row>
    <row r="369" spans="1:7" ht="12.75">
      <c r="A369" s="52">
        <v>2002</v>
      </c>
      <c r="B369" s="255">
        <v>3</v>
      </c>
      <c r="C369" s="257" t="s">
        <v>27</v>
      </c>
      <c r="D369" s="52" t="s">
        <v>28</v>
      </c>
      <c r="E369" s="261">
        <v>98.30584794822076</v>
      </c>
      <c r="F369" s="261">
        <v>103.28727997766879</v>
      </c>
      <c r="G369" s="261">
        <v>93.13933104139406</v>
      </c>
    </row>
    <row r="370" spans="1:7" ht="12.75">
      <c r="A370" s="89">
        <v>2002</v>
      </c>
      <c r="B370" s="256">
        <v>4</v>
      </c>
      <c r="C370" s="258" t="s">
        <v>27</v>
      </c>
      <c r="D370" s="89" t="s">
        <v>28</v>
      </c>
      <c r="E370" s="262">
        <v>92.39839053379899</v>
      </c>
      <c r="F370" s="262">
        <v>98.87849819139923</v>
      </c>
      <c r="G370" s="262">
        <v>94.61125291745937</v>
      </c>
    </row>
    <row r="371" spans="1:7" ht="12.75">
      <c r="A371" s="52">
        <v>2003</v>
      </c>
      <c r="B371" s="255">
        <v>1</v>
      </c>
      <c r="C371" s="257" t="s">
        <v>27</v>
      </c>
      <c r="D371" s="52" t="s">
        <v>28</v>
      </c>
      <c r="E371" s="261">
        <v>93.79608002174858</v>
      </c>
      <c r="F371" s="261">
        <v>92.69737987150474</v>
      </c>
      <c r="G371" s="261">
        <v>89.96057752386503</v>
      </c>
    </row>
    <row r="372" spans="1:7" ht="12.75">
      <c r="A372" s="89">
        <v>2003</v>
      </c>
      <c r="B372" s="256">
        <v>2</v>
      </c>
      <c r="C372" s="258" t="s">
        <v>27</v>
      </c>
      <c r="D372" s="89" t="s">
        <v>28</v>
      </c>
      <c r="E372" s="262">
        <v>95.88621855549368</v>
      </c>
      <c r="F372" s="262">
        <v>93.86416506452414</v>
      </c>
      <c r="G372" s="262">
        <v>93.94447977928644</v>
      </c>
    </row>
    <row r="373" spans="1:7" ht="12.75">
      <c r="A373" s="52">
        <v>2003</v>
      </c>
      <c r="B373" s="255">
        <v>3</v>
      </c>
      <c r="C373" s="257" t="s">
        <v>27</v>
      </c>
      <c r="D373" s="52" t="s">
        <v>28</v>
      </c>
      <c r="E373" s="261">
        <v>105.73988484913095</v>
      </c>
      <c r="F373" s="261">
        <v>112.11606262664787</v>
      </c>
      <c r="G373" s="261">
        <v>95.87546196025251</v>
      </c>
    </row>
    <row r="374" spans="1:7" ht="12.75">
      <c r="A374" s="89">
        <v>2003</v>
      </c>
      <c r="B374" s="256">
        <v>4</v>
      </c>
      <c r="C374" s="258" t="s">
        <v>27</v>
      </c>
      <c r="D374" s="89" t="s">
        <v>28</v>
      </c>
      <c r="E374" s="262">
        <v>107.83231896502231</v>
      </c>
      <c r="F374" s="262">
        <v>113.1954482927814</v>
      </c>
      <c r="G374" s="262">
        <v>97.5769139887682</v>
      </c>
    </row>
    <row r="375" spans="1:7" ht="12.75">
      <c r="A375" s="52">
        <v>2004</v>
      </c>
      <c r="B375" s="255">
        <v>1</v>
      </c>
      <c r="C375" s="257" t="s">
        <v>27</v>
      </c>
      <c r="D375" s="52" t="s">
        <v>28</v>
      </c>
      <c r="E375" s="261">
        <v>104.22216314357534</v>
      </c>
      <c r="F375" s="261">
        <v>109.01135244989104</v>
      </c>
      <c r="G375" s="261">
        <v>92.45074058404292</v>
      </c>
    </row>
    <row r="376" spans="1:7" ht="12.75">
      <c r="A376" s="89">
        <v>2004</v>
      </c>
      <c r="B376" s="256">
        <v>2</v>
      </c>
      <c r="C376" s="258" t="s">
        <v>27</v>
      </c>
      <c r="D376" s="89" t="s">
        <v>28</v>
      </c>
      <c r="E376" s="262">
        <v>105.95768340657887</v>
      </c>
      <c r="F376" s="262">
        <v>106.0841502240866</v>
      </c>
      <c r="G376" s="262">
        <v>97.06555189131689</v>
      </c>
    </row>
    <row r="377" spans="1:7" ht="12.75">
      <c r="A377" s="52">
        <v>2004</v>
      </c>
      <c r="B377" s="255">
        <v>3</v>
      </c>
      <c r="C377" s="257" t="s">
        <v>27</v>
      </c>
      <c r="D377" s="52" t="s">
        <v>28</v>
      </c>
      <c r="E377" s="261">
        <v>123.33996022714487</v>
      </c>
      <c r="F377" s="261">
        <v>125.9292708098404</v>
      </c>
      <c r="G377" s="261">
        <v>96.19076705248578</v>
      </c>
    </row>
    <row r="378" spans="1:7" ht="12.75">
      <c r="A378" s="89">
        <v>2004</v>
      </c>
      <c r="B378" s="256">
        <v>4</v>
      </c>
      <c r="C378" s="258" t="s">
        <v>27</v>
      </c>
      <c r="D378" s="89" t="s">
        <v>28</v>
      </c>
      <c r="E378" s="262">
        <v>122.67299051595663</v>
      </c>
      <c r="F378" s="262">
        <v>133.01656532718948</v>
      </c>
      <c r="G378" s="262">
        <v>99.19647635351902</v>
      </c>
    </row>
    <row r="379" spans="1:7" ht="12.75">
      <c r="A379" s="52">
        <v>2005</v>
      </c>
      <c r="B379" s="255">
        <v>1</v>
      </c>
      <c r="C379" s="257" t="s">
        <v>27</v>
      </c>
      <c r="D379" s="52" t="s">
        <v>28</v>
      </c>
      <c r="E379" s="261">
        <v>113.76031902626991</v>
      </c>
      <c r="F379" s="261">
        <v>107.98010471824685</v>
      </c>
      <c r="G379" s="261">
        <v>97.29478317638126</v>
      </c>
    </row>
    <row r="380" spans="1:7" ht="12.75">
      <c r="A380" s="89">
        <v>2005</v>
      </c>
      <c r="B380" s="256">
        <v>2</v>
      </c>
      <c r="C380" s="258" t="s">
        <v>27</v>
      </c>
      <c r="D380" s="89" t="s">
        <v>28</v>
      </c>
      <c r="E380" s="262">
        <v>121.43904978804038</v>
      </c>
      <c r="F380" s="262">
        <v>120.52798012983602</v>
      </c>
      <c r="G380" s="262">
        <v>101.90301940116316</v>
      </c>
    </row>
    <row r="381" spans="1:7" ht="12.75">
      <c r="A381" s="52">
        <v>2005</v>
      </c>
      <c r="B381" s="255">
        <v>3</v>
      </c>
      <c r="C381" s="257" t="s">
        <v>27</v>
      </c>
      <c r="D381" s="52" t="s">
        <v>28</v>
      </c>
      <c r="E381" s="261">
        <v>119.60683753889195</v>
      </c>
      <c r="F381" s="261">
        <v>127.66990807660164</v>
      </c>
      <c r="G381" s="261">
        <v>101.0892035090767</v>
      </c>
    </row>
    <row r="382" spans="1:7" ht="12.75">
      <c r="A382" s="89">
        <v>2005</v>
      </c>
      <c r="B382" s="256">
        <v>4</v>
      </c>
      <c r="C382" s="258" t="s">
        <v>27</v>
      </c>
      <c r="D382" s="89" t="s">
        <v>28</v>
      </c>
      <c r="E382" s="262">
        <v>117.93564124795634</v>
      </c>
      <c r="F382" s="262">
        <v>124.79363940410784</v>
      </c>
      <c r="G382" s="262">
        <v>102.9078115529056</v>
      </c>
    </row>
    <row r="383" spans="1:7" ht="12.75">
      <c r="A383" s="52">
        <v>2006</v>
      </c>
      <c r="B383" s="255">
        <v>1</v>
      </c>
      <c r="C383" s="257" t="s">
        <v>27</v>
      </c>
      <c r="D383" s="52" t="s">
        <v>28</v>
      </c>
      <c r="E383" s="261">
        <v>116.09684806045611</v>
      </c>
      <c r="F383" s="261">
        <v>115.34306059173227</v>
      </c>
      <c r="G383" s="261">
        <v>106.88872513446697</v>
      </c>
    </row>
    <row r="384" spans="1:7" ht="12.75">
      <c r="A384" s="89">
        <v>2006</v>
      </c>
      <c r="B384" s="256">
        <v>2</v>
      </c>
      <c r="C384" s="258" t="s">
        <v>27</v>
      </c>
      <c r="D384" s="89" t="s">
        <v>28</v>
      </c>
      <c r="E384" s="262">
        <v>134.84365631621193</v>
      </c>
      <c r="F384" s="262">
        <v>132.11240265407798</v>
      </c>
      <c r="G384" s="262">
        <v>111.28088023916862</v>
      </c>
    </row>
    <row r="385" spans="1:7" ht="12.75">
      <c r="A385" s="52">
        <v>2006</v>
      </c>
      <c r="B385" s="255">
        <v>3</v>
      </c>
      <c r="C385" s="257" t="s">
        <v>27</v>
      </c>
      <c r="D385" s="52" t="s">
        <v>28</v>
      </c>
      <c r="E385" s="261">
        <v>135.8473013625102</v>
      </c>
      <c r="F385" s="261">
        <v>140.27809298923094</v>
      </c>
      <c r="G385" s="261">
        <v>114.491014832228</v>
      </c>
    </row>
    <row r="386" spans="1:7" ht="12.75">
      <c r="A386" s="89">
        <v>2006</v>
      </c>
      <c r="B386" s="256">
        <v>4</v>
      </c>
      <c r="C386" s="258" t="s">
        <v>27</v>
      </c>
      <c r="D386" s="89" t="s">
        <v>28</v>
      </c>
      <c r="E386" s="262">
        <v>131.4712777938616</v>
      </c>
      <c r="F386" s="262">
        <v>138.31306990281962</v>
      </c>
      <c r="G386" s="262">
        <v>119.16978376010663</v>
      </c>
    </row>
    <row r="387" spans="1:7" ht="12.75">
      <c r="A387" s="52">
        <v>2007</v>
      </c>
      <c r="B387" s="255">
        <v>1</v>
      </c>
      <c r="C387" s="257" t="s">
        <v>27</v>
      </c>
      <c r="D387" s="52" t="s">
        <v>28</v>
      </c>
      <c r="E387" s="261">
        <v>141.8898403618549</v>
      </c>
      <c r="F387" s="261">
        <v>134.8030571540954</v>
      </c>
      <c r="G387" s="261">
        <v>116.71100177545907</v>
      </c>
    </row>
    <row r="388" spans="1:7" ht="12.75">
      <c r="A388" s="89">
        <v>2007</v>
      </c>
      <c r="B388" s="256">
        <v>2</v>
      </c>
      <c r="C388" s="258" t="s">
        <v>27</v>
      </c>
      <c r="D388" s="89" t="s">
        <v>28</v>
      </c>
      <c r="E388" s="262">
        <v>134.17687997305705</v>
      </c>
      <c r="F388" s="262">
        <v>137.81203002152446</v>
      </c>
      <c r="G388" s="262">
        <v>123.0165058853526</v>
      </c>
    </row>
    <row r="389" spans="1:7" ht="12.75">
      <c r="A389" s="52">
        <v>2007</v>
      </c>
      <c r="B389" s="255">
        <v>3</v>
      </c>
      <c r="C389" s="257" t="s">
        <v>27</v>
      </c>
      <c r="D389" s="52" t="s">
        <v>28</v>
      </c>
      <c r="E389" s="261">
        <v>145.60068528986824</v>
      </c>
      <c r="F389" s="261">
        <v>150.6318776169225</v>
      </c>
      <c r="G389" s="261">
        <v>123.36378978788821</v>
      </c>
    </row>
    <row r="390" spans="1:7" ht="12.75">
      <c r="A390" s="89">
        <v>2007</v>
      </c>
      <c r="B390" s="256">
        <v>4</v>
      </c>
      <c r="C390" s="258" t="s">
        <v>27</v>
      </c>
      <c r="D390" s="89" t="s">
        <v>28</v>
      </c>
      <c r="E390" s="262">
        <v>154.04052711162717</v>
      </c>
      <c r="F390" s="262">
        <v>161.71841907880156</v>
      </c>
      <c r="G390" s="262">
        <v>122.89905100265337</v>
      </c>
    </row>
    <row r="391" spans="1:7" ht="12.75">
      <c r="A391" s="52">
        <v>2008</v>
      </c>
      <c r="B391" s="255">
        <v>1</v>
      </c>
      <c r="C391" s="257" t="s">
        <v>27</v>
      </c>
      <c r="D391" s="52" t="s">
        <v>28</v>
      </c>
      <c r="E391" s="261">
        <v>139.77503839155221</v>
      </c>
      <c r="F391" s="261">
        <v>139.03604253092757</v>
      </c>
      <c r="G391" s="261">
        <v>129.88985802865204</v>
      </c>
    </row>
    <row r="392" spans="1:7" ht="12.75">
      <c r="A392" s="89">
        <v>2001</v>
      </c>
      <c r="B392" s="256">
        <v>1</v>
      </c>
      <c r="C392" s="258" t="s">
        <v>29</v>
      </c>
      <c r="D392" s="89" t="s">
        <v>30</v>
      </c>
      <c r="E392" s="262">
        <v>86.33227157363773</v>
      </c>
      <c r="F392" s="262">
        <v>86.64451401838186</v>
      </c>
      <c r="G392" s="262">
        <v>96.49639934221148</v>
      </c>
    </row>
    <row r="393" spans="1:7" ht="12.75">
      <c r="A393" s="52">
        <v>2001</v>
      </c>
      <c r="B393" s="255">
        <v>2</v>
      </c>
      <c r="C393" s="257" t="s">
        <v>29</v>
      </c>
      <c r="D393" s="52" t="s">
        <v>30</v>
      </c>
      <c r="E393" s="261">
        <v>104.55705730541689</v>
      </c>
      <c r="F393" s="261">
        <v>100.55577714797411</v>
      </c>
      <c r="G393" s="261">
        <v>101.61823354080911</v>
      </c>
    </row>
    <row r="394" spans="1:7" ht="12.75">
      <c r="A394" s="89">
        <v>2001</v>
      </c>
      <c r="B394" s="256">
        <v>3</v>
      </c>
      <c r="C394" s="258" t="s">
        <v>29</v>
      </c>
      <c r="D394" s="89" t="s">
        <v>30</v>
      </c>
      <c r="E394" s="262">
        <v>102.8807879948668</v>
      </c>
      <c r="F394" s="262">
        <v>100.1579127577276</v>
      </c>
      <c r="G394" s="262">
        <v>101.06203147692159</v>
      </c>
    </row>
    <row r="395" spans="1:7" ht="12.75">
      <c r="A395" s="52">
        <v>2001</v>
      </c>
      <c r="B395" s="255">
        <v>4</v>
      </c>
      <c r="C395" s="257" t="s">
        <v>29</v>
      </c>
      <c r="D395" s="52" t="s">
        <v>30</v>
      </c>
      <c r="E395" s="261">
        <v>106.22988312607859</v>
      </c>
      <c r="F395" s="261">
        <v>112.64179607591643</v>
      </c>
      <c r="G395" s="261">
        <v>100.82333564005779</v>
      </c>
    </row>
    <row r="396" spans="1:7" ht="12.75">
      <c r="A396" s="89">
        <v>2002</v>
      </c>
      <c r="B396" s="256">
        <v>1</v>
      </c>
      <c r="C396" s="258" t="s">
        <v>29</v>
      </c>
      <c r="D396" s="89" t="s">
        <v>30</v>
      </c>
      <c r="E396" s="262">
        <v>80.74403048523159</v>
      </c>
      <c r="F396" s="262">
        <v>72.7112897070869</v>
      </c>
      <c r="G396" s="262">
        <v>81.8605399029364</v>
      </c>
    </row>
    <row r="397" spans="1:7" ht="12.75">
      <c r="A397" s="52">
        <v>2002</v>
      </c>
      <c r="B397" s="255">
        <v>2</v>
      </c>
      <c r="C397" s="257" t="s">
        <v>29</v>
      </c>
      <c r="D397" s="52" t="s">
        <v>30</v>
      </c>
      <c r="E397" s="261">
        <v>89.44335090180004</v>
      </c>
      <c r="F397" s="261">
        <v>84.22015025537523</v>
      </c>
      <c r="G397" s="261">
        <v>85.29697702625363</v>
      </c>
    </row>
    <row r="398" spans="1:7" ht="12.75">
      <c r="A398" s="89">
        <v>2002</v>
      </c>
      <c r="B398" s="256">
        <v>3</v>
      </c>
      <c r="C398" s="258" t="s">
        <v>29</v>
      </c>
      <c r="D398" s="89" t="s">
        <v>30</v>
      </c>
      <c r="E398" s="262">
        <v>92.86004880769285</v>
      </c>
      <c r="F398" s="262">
        <v>87.1146592685757</v>
      </c>
      <c r="G398" s="262">
        <v>84.06541909430814</v>
      </c>
    </row>
    <row r="399" spans="1:7" ht="12.75">
      <c r="A399" s="52">
        <v>2002</v>
      </c>
      <c r="B399" s="255">
        <v>4</v>
      </c>
      <c r="C399" s="257" t="s">
        <v>29</v>
      </c>
      <c r="D399" s="52" t="s">
        <v>30</v>
      </c>
      <c r="E399" s="261">
        <v>95.61455403789103</v>
      </c>
      <c r="F399" s="261">
        <v>94.56555806453542</v>
      </c>
      <c r="G399" s="261">
        <v>83.86836076653132</v>
      </c>
    </row>
    <row r="400" spans="1:7" ht="12.75">
      <c r="A400" s="89">
        <v>2003</v>
      </c>
      <c r="B400" s="256">
        <v>1</v>
      </c>
      <c r="C400" s="258" t="s">
        <v>29</v>
      </c>
      <c r="D400" s="89" t="s">
        <v>30</v>
      </c>
      <c r="E400" s="262">
        <v>72.06847464627084</v>
      </c>
      <c r="F400" s="262">
        <v>67.33207078331625</v>
      </c>
      <c r="G400" s="262">
        <v>81.45914396257736</v>
      </c>
    </row>
    <row r="401" spans="1:7" ht="12.75">
      <c r="A401" s="52">
        <v>2003</v>
      </c>
      <c r="B401" s="255">
        <v>2</v>
      </c>
      <c r="C401" s="257" t="s">
        <v>29</v>
      </c>
      <c r="D401" s="52" t="s">
        <v>30</v>
      </c>
      <c r="E401" s="261">
        <v>83.18753460279497</v>
      </c>
      <c r="F401" s="261">
        <v>76.98436276347395</v>
      </c>
      <c r="G401" s="261">
        <v>81.77943249401561</v>
      </c>
    </row>
    <row r="402" spans="1:7" ht="12.75">
      <c r="A402" s="89">
        <v>2003</v>
      </c>
      <c r="B402" s="256">
        <v>3</v>
      </c>
      <c r="C402" s="258" t="s">
        <v>29</v>
      </c>
      <c r="D402" s="89" t="s">
        <v>30</v>
      </c>
      <c r="E402" s="262">
        <v>103.35328038314859</v>
      </c>
      <c r="F402" s="262">
        <v>92.32079307542914</v>
      </c>
      <c r="G402" s="262">
        <v>80.63451422744303</v>
      </c>
    </row>
    <row r="403" spans="1:7" ht="12.75">
      <c r="A403" s="52">
        <v>2003</v>
      </c>
      <c r="B403" s="255">
        <v>4</v>
      </c>
      <c r="C403" s="257" t="s">
        <v>29</v>
      </c>
      <c r="D403" s="52" t="s">
        <v>30</v>
      </c>
      <c r="E403" s="261">
        <v>107.55417345587331</v>
      </c>
      <c r="F403" s="261">
        <v>101.42213690203533</v>
      </c>
      <c r="G403" s="261">
        <v>81.56671561581292</v>
      </c>
    </row>
    <row r="404" spans="1:7" ht="12.75">
      <c r="A404" s="89">
        <v>2004</v>
      </c>
      <c r="B404" s="256">
        <v>1</v>
      </c>
      <c r="C404" s="258" t="s">
        <v>29</v>
      </c>
      <c r="D404" s="89" t="s">
        <v>30</v>
      </c>
      <c r="E404" s="262">
        <v>84.11563589037361</v>
      </c>
      <c r="F404" s="262">
        <v>81.70379007434528</v>
      </c>
      <c r="G404" s="262">
        <v>79.65659893049512</v>
      </c>
    </row>
    <row r="405" spans="1:7" ht="12.75">
      <c r="A405" s="52">
        <v>2004</v>
      </c>
      <c r="B405" s="255">
        <v>2</v>
      </c>
      <c r="C405" s="257" t="s">
        <v>29</v>
      </c>
      <c r="D405" s="52" t="s">
        <v>30</v>
      </c>
      <c r="E405" s="261">
        <v>103.05813436741418</v>
      </c>
      <c r="F405" s="261">
        <v>102.60801616754466</v>
      </c>
      <c r="G405" s="261">
        <v>79.55430071469635</v>
      </c>
    </row>
    <row r="406" spans="1:7" ht="12.75">
      <c r="A406" s="89">
        <v>2004</v>
      </c>
      <c r="B406" s="256">
        <v>3</v>
      </c>
      <c r="C406" s="258" t="s">
        <v>29</v>
      </c>
      <c r="D406" s="89" t="s">
        <v>30</v>
      </c>
      <c r="E406" s="262">
        <v>118.65030952791233</v>
      </c>
      <c r="F406" s="262">
        <v>111.96342605139954</v>
      </c>
      <c r="G406" s="262">
        <v>79.1016586093072</v>
      </c>
    </row>
    <row r="407" spans="1:7" ht="12.75">
      <c r="A407" s="52">
        <v>2004</v>
      </c>
      <c r="B407" s="255">
        <v>4</v>
      </c>
      <c r="C407" s="257" t="s">
        <v>29</v>
      </c>
      <c r="D407" s="52" t="s">
        <v>30</v>
      </c>
      <c r="E407" s="261">
        <v>118.52592183425092</v>
      </c>
      <c r="F407" s="261">
        <v>116.11478394257671</v>
      </c>
      <c r="G407" s="261">
        <v>81.58315062328472</v>
      </c>
    </row>
    <row r="408" spans="1:7" ht="12.75">
      <c r="A408" s="89">
        <v>2005</v>
      </c>
      <c r="B408" s="256">
        <v>1</v>
      </c>
      <c r="C408" s="258" t="s">
        <v>29</v>
      </c>
      <c r="D408" s="89" t="s">
        <v>30</v>
      </c>
      <c r="E408" s="262">
        <v>86.66652643587408</v>
      </c>
      <c r="F408" s="262">
        <v>85.14884105511366</v>
      </c>
      <c r="G408" s="262">
        <v>81.6090972295689</v>
      </c>
    </row>
    <row r="409" spans="1:7" ht="12.75">
      <c r="A409" s="52">
        <v>2005</v>
      </c>
      <c r="B409" s="255">
        <v>2</v>
      </c>
      <c r="C409" s="257" t="s">
        <v>29</v>
      </c>
      <c r="D409" s="52" t="s">
        <v>30</v>
      </c>
      <c r="E409" s="261">
        <v>106.26593473280745</v>
      </c>
      <c r="F409" s="261">
        <v>100.20898125041028</v>
      </c>
      <c r="G409" s="261">
        <v>82.19519288972401</v>
      </c>
    </row>
    <row r="410" spans="1:7" ht="12.75">
      <c r="A410" s="89">
        <v>2005</v>
      </c>
      <c r="B410" s="256">
        <v>3</v>
      </c>
      <c r="C410" s="258" t="s">
        <v>29</v>
      </c>
      <c r="D410" s="89" t="s">
        <v>30</v>
      </c>
      <c r="E410" s="262">
        <v>126.31601776666848</v>
      </c>
      <c r="F410" s="262">
        <v>113.5994648401579</v>
      </c>
      <c r="G410" s="262">
        <v>83.50685530690596</v>
      </c>
    </row>
    <row r="411" spans="1:7" ht="12.75">
      <c r="A411" s="52">
        <v>2005</v>
      </c>
      <c r="B411" s="255">
        <v>4</v>
      </c>
      <c r="C411" s="257" t="s">
        <v>29</v>
      </c>
      <c r="D411" s="52" t="s">
        <v>30</v>
      </c>
      <c r="E411" s="261">
        <v>118.28465700710076</v>
      </c>
      <c r="F411" s="261">
        <v>121.96493548623879</v>
      </c>
      <c r="G411" s="261">
        <v>83.9421888906467</v>
      </c>
    </row>
    <row r="412" spans="1:7" ht="12.75">
      <c r="A412" s="89">
        <v>2006</v>
      </c>
      <c r="B412" s="256">
        <v>1</v>
      </c>
      <c r="C412" s="258" t="s">
        <v>29</v>
      </c>
      <c r="D412" s="89" t="s">
        <v>30</v>
      </c>
      <c r="E412" s="262">
        <v>99.97481112184298</v>
      </c>
      <c r="F412" s="262">
        <v>95.82751982808956</v>
      </c>
      <c r="G412" s="262">
        <v>82.42547710859044</v>
      </c>
    </row>
    <row r="413" spans="1:7" ht="12.75">
      <c r="A413" s="52">
        <v>2006</v>
      </c>
      <c r="B413" s="255">
        <v>2</v>
      </c>
      <c r="C413" s="257" t="s">
        <v>29</v>
      </c>
      <c r="D413" s="52" t="s">
        <v>30</v>
      </c>
      <c r="E413" s="261">
        <v>109.3875755883564</v>
      </c>
      <c r="F413" s="261">
        <v>113.29589604007657</v>
      </c>
      <c r="G413" s="261">
        <v>84.27910654381822</v>
      </c>
    </row>
    <row r="414" spans="1:7" ht="12.75">
      <c r="A414" s="89">
        <v>2006</v>
      </c>
      <c r="B414" s="256">
        <v>3</v>
      </c>
      <c r="C414" s="258" t="s">
        <v>29</v>
      </c>
      <c r="D414" s="89" t="s">
        <v>30</v>
      </c>
      <c r="E414" s="262">
        <v>126.70981251691846</v>
      </c>
      <c r="F414" s="262">
        <v>127.99199258630088</v>
      </c>
      <c r="G414" s="262">
        <v>85.34010274467859</v>
      </c>
    </row>
    <row r="415" spans="1:7" ht="12.75">
      <c r="A415" s="52">
        <v>2006</v>
      </c>
      <c r="B415" s="255">
        <v>4</v>
      </c>
      <c r="C415" s="257" t="s">
        <v>29</v>
      </c>
      <c r="D415" s="52" t="s">
        <v>30</v>
      </c>
      <c r="E415" s="261">
        <v>140.80936546996503</v>
      </c>
      <c r="F415" s="261">
        <v>145.18388703731927</v>
      </c>
      <c r="G415" s="261">
        <v>88.50969746321778</v>
      </c>
    </row>
    <row r="416" spans="1:7" ht="12.75">
      <c r="A416" s="89">
        <v>2007</v>
      </c>
      <c r="B416" s="256">
        <v>1</v>
      </c>
      <c r="C416" s="258" t="s">
        <v>29</v>
      </c>
      <c r="D416" s="89" t="s">
        <v>30</v>
      </c>
      <c r="E416" s="262">
        <v>126.74912463598828</v>
      </c>
      <c r="F416" s="262">
        <v>113.52539574904563</v>
      </c>
      <c r="G416" s="262">
        <v>86.72213158164624</v>
      </c>
    </row>
    <row r="417" spans="1:7" ht="12.75">
      <c r="A417" s="52">
        <v>2007</v>
      </c>
      <c r="B417" s="255">
        <v>2</v>
      </c>
      <c r="C417" s="257" t="s">
        <v>29</v>
      </c>
      <c r="D417" s="52" t="s">
        <v>30</v>
      </c>
      <c r="E417" s="261">
        <v>142.30612384746004</v>
      </c>
      <c r="F417" s="261">
        <v>137.41454651914322</v>
      </c>
      <c r="G417" s="261">
        <v>89.52394447943894</v>
      </c>
    </row>
    <row r="418" spans="1:7" ht="12.75">
      <c r="A418" s="89">
        <v>2007</v>
      </c>
      <c r="B418" s="256">
        <v>3</v>
      </c>
      <c r="C418" s="258" t="s">
        <v>29</v>
      </c>
      <c r="D418" s="89" t="s">
        <v>30</v>
      </c>
      <c r="E418" s="262">
        <v>145.6041710842944</v>
      </c>
      <c r="F418" s="262">
        <v>146.5894624135831</v>
      </c>
      <c r="G418" s="262">
        <v>91.38187678079613</v>
      </c>
    </row>
    <row r="419" spans="1:7" ht="12.75">
      <c r="A419" s="52">
        <v>2007</v>
      </c>
      <c r="B419" s="255">
        <v>4</v>
      </c>
      <c r="C419" s="257" t="s">
        <v>29</v>
      </c>
      <c r="D419" s="52" t="s">
        <v>30</v>
      </c>
      <c r="E419" s="261">
        <v>144.51403463748733</v>
      </c>
      <c r="F419" s="261">
        <v>158.23265318629566</v>
      </c>
      <c r="G419" s="261">
        <v>93.62687291953996</v>
      </c>
    </row>
    <row r="420" spans="1:7" ht="12.75">
      <c r="A420" s="89">
        <v>2008</v>
      </c>
      <c r="B420" s="256">
        <v>1</v>
      </c>
      <c r="C420" s="258" t="s">
        <v>29</v>
      </c>
      <c r="D420" s="89" t="s">
        <v>30</v>
      </c>
      <c r="E420" s="262">
        <v>131.46265625176284</v>
      </c>
      <c r="F420" s="262">
        <v>116.29835570779323</v>
      </c>
      <c r="G420" s="262">
        <v>92.92023230300718</v>
      </c>
    </row>
    <row r="421" spans="1:7" ht="12.75">
      <c r="A421" s="52">
        <v>2001</v>
      </c>
      <c r="B421" s="255">
        <v>1</v>
      </c>
      <c r="C421" s="257" t="s">
        <v>31</v>
      </c>
      <c r="D421" s="52" t="s">
        <v>32</v>
      </c>
      <c r="E421" s="261">
        <v>85.27700933559512</v>
      </c>
      <c r="F421" s="261">
        <v>78.49314508480383</v>
      </c>
      <c r="G421" s="261">
        <v>102.6986888832732</v>
      </c>
    </row>
    <row r="422" spans="1:7" ht="12.75">
      <c r="A422" s="89">
        <v>2001</v>
      </c>
      <c r="B422" s="256">
        <v>2</v>
      </c>
      <c r="C422" s="258" t="s">
        <v>31</v>
      </c>
      <c r="D422" s="89" t="s">
        <v>32</v>
      </c>
      <c r="E422" s="262">
        <v>93.16484162449878</v>
      </c>
      <c r="F422" s="262">
        <v>90.08471894588342</v>
      </c>
      <c r="G422" s="262">
        <v>103.02969171203469</v>
      </c>
    </row>
    <row r="423" spans="1:7" ht="12.75">
      <c r="A423" s="52">
        <v>2001</v>
      </c>
      <c r="B423" s="255">
        <v>3</v>
      </c>
      <c r="C423" s="257" t="s">
        <v>31</v>
      </c>
      <c r="D423" s="52" t="s">
        <v>32</v>
      </c>
      <c r="E423" s="261">
        <v>91.21361479905667</v>
      </c>
      <c r="F423" s="261">
        <v>87.86294060541518</v>
      </c>
      <c r="G423" s="261">
        <v>99.16768204842606</v>
      </c>
    </row>
    <row r="424" spans="1:7" ht="12.75">
      <c r="A424" s="89">
        <v>2001</v>
      </c>
      <c r="B424" s="256">
        <v>4</v>
      </c>
      <c r="C424" s="258" t="s">
        <v>31</v>
      </c>
      <c r="D424" s="89" t="s">
        <v>32</v>
      </c>
      <c r="E424" s="262">
        <v>130.34453424084938</v>
      </c>
      <c r="F424" s="262">
        <v>143.55919536389757</v>
      </c>
      <c r="G424" s="262">
        <v>95.10393735626602</v>
      </c>
    </row>
    <row r="425" spans="1:7" ht="12.75">
      <c r="A425" s="52">
        <v>2002</v>
      </c>
      <c r="B425" s="255">
        <v>1</v>
      </c>
      <c r="C425" s="257" t="s">
        <v>31</v>
      </c>
      <c r="D425" s="52" t="s">
        <v>32</v>
      </c>
      <c r="E425" s="261">
        <v>74.30780608392811</v>
      </c>
      <c r="F425" s="261">
        <v>73.52259522959494</v>
      </c>
      <c r="G425" s="261">
        <v>86.23096485386576</v>
      </c>
    </row>
    <row r="426" spans="1:7" ht="12.75">
      <c r="A426" s="89">
        <v>2002</v>
      </c>
      <c r="B426" s="256">
        <v>2</v>
      </c>
      <c r="C426" s="258" t="s">
        <v>31</v>
      </c>
      <c r="D426" s="89" t="s">
        <v>32</v>
      </c>
      <c r="E426" s="262">
        <v>92.22427919895433</v>
      </c>
      <c r="F426" s="262">
        <v>90.92622302763303</v>
      </c>
      <c r="G426" s="262">
        <v>87.13861222033906</v>
      </c>
    </row>
    <row r="427" spans="1:7" ht="12.75">
      <c r="A427" s="52">
        <v>2002</v>
      </c>
      <c r="B427" s="255">
        <v>3</v>
      </c>
      <c r="C427" s="257" t="s">
        <v>31</v>
      </c>
      <c r="D427" s="52" t="s">
        <v>32</v>
      </c>
      <c r="E427" s="261">
        <v>92.33936136412032</v>
      </c>
      <c r="F427" s="261">
        <v>83.3645223989098</v>
      </c>
      <c r="G427" s="261">
        <v>88.10911992069511</v>
      </c>
    </row>
    <row r="428" spans="1:7" ht="12.75">
      <c r="A428" s="89">
        <v>2002</v>
      </c>
      <c r="B428" s="256">
        <v>4</v>
      </c>
      <c r="C428" s="258" t="s">
        <v>31</v>
      </c>
      <c r="D428" s="89" t="s">
        <v>32</v>
      </c>
      <c r="E428" s="262">
        <v>106.53602191726033</v>
      </c>
      <c r="F428" s="262">
        <v>121.96628889443703</v>
      </c>
      <c r="G428" s="262">
        <v>91.4676346659182</v>
      </c>
    </row>
    <row r="429" spans="1:7" ht="12.75">
      <c r="A429" s="52">
        <v>2003</v>
      </c>
      <c r="B429" s="255">
        <v>1</v>
      </c>
      <c r="C429" s="257" t="s">
        <v>31</v>
      </c>
      <c r="D429" s="52" t="s">
        <v>32</v>
      </c>
      <c r="E429" s="261">
        <v>77.78349538957862</v>
      </c>
      <c r="F429" s="261">
        <v>77.35455316169744</v>
      </c>
      <c r="G429" s="261">
        <v>93.632053912251</v>
      </c>
    </row>
    <row r="430" spans="1:7" ht="12.75">
      <c r="A430" s="89">
        <v>2003</v>
      </c>
      <c r="B430" s="256">
        <v>2</v>
      </c>
      <c r="C430" s="258" t="s">
        <v>31</v>
      </c>
      <c r="D430" s="89" t="s">
        <v>32</v>
      </c>
      <c r="E430" s="262">
        <v>91.30570626475254</v>
      </c>
      <c r="F430" s="262">
        <v>89.8155202242942</v>
      </c>
      <c r="G430" s="262">
        <v>92.29305786718986</v>
      </c>
    </row>
    <row r="431" spans="1:7" ht="12.75">
      <c r="A431" s="52">
        <v>2003</v>
      </c>
      <c r="B431" s="255">
        <v>3</v>
      </c>
      <c r="C431" s="257" t="s">
        <v>31</v>
      </c>
      <c r="D431" s="52" t="s">
        <v>32</v>
      </c>
      <c r="E431" s="261">
        <v>93.08825133011501</v>
      </c>
      <c r="F431" s="261">
        <v>90.27448572500278</v>
      </c>
      <c r="G431" s="261">
        <v>89.45423658088059</v>
      </c>
    </row>
    <row r="432" spans="1:7" ht="12.75">
      <c r="A432" s="89">
        <v>2003</v>
      </c>
      <c r="B432" s="256">
        <v>4</v>
      </c>
      <c r="C432" s="258" t="s">
        <v>31</v>
      </c>
      <c r="D432" s="89" t="s">
        <v>32</v>
      </c>
      <c r="E432" s="262">
        <v>124.07474245968547</v>
      </c>
      <c r="F432" s="262">
        <v>134.80798180010768</v>
      </c>
      <c r="G432" s="262">
        <v>94.07165538746139</v>
      </c>
    </row>
    <row r="433" spans="1:7" ht="12.75">
      <c r="A433" s="52">
        <v>2004</v>
      </c>
      <c r="B433" s="255">
        <v>1</v>
      </c>
      <c r="C433" s="257" t="s">
        <v>31</v>
      </c>
      <c r="D433" s="52" t="s">
        <v>32</v>
      </c>
      <c r="E433" s="261">
        <v>78.2885017728038</v>
      </c>
      <c r="F433" s="261">
        <v>79.09597312103604</v>
      </c>
      <c r="G433" s="261">
        <v>88.19866178854198</v>
      </c>
    </row>
    <row r="434" spans="1:7" ht="12.75">
      <c r="A434" s="89">
        <v>2004</v>
      </c>
      <c r="B434" s="256">
        <v>2</v>
      </c>
      <c r="C434" s="258" t="s">
        <v>31</v>
      </c>
      <c r="D434" s="89" t="s">
        <v>32</v>
      </c>
      <c r="E434" s="262">
        <v>95.15531336638234</v>
      </c>
      <c r="F434" s="262">
        <v>91.605840834053</v>
      </c>
      <c r="G434" s="262">
        <v>90.6443157744912</v>
      </c>
    </row>
    <row r="435" spans="1:7" ht="12.75">
      <c r="A435" s="52">
        <v>2004</v>
      </c>
      <c r="B435" s="255">
        <v>3</v>
      </c>
      <c r="C435" s="257" t="s">
        <v>31</v>
      </c>
      <c r="D435" s="52" t="s">
        <v>32</v>
      </c>
      <c r="E435" s="261">
        <v>102.46127931670098</v>
      </c>
      <c r="F435" s="261">
        <v>97.23733717123218</v>
      </c>
      <c r="G435" s="261">
        <v>89.45868768395596</v>
      </c>
    </row>
    <row r="436" spans="1:7" ht="12.75">
      <c r="A436" s="89">
        <v>2004</v>
      </c>
      <c r="B436" s="256">
        <v>4</v>
      </c>
      <c r="C436" s="258" t="s">
        <v>31</v>
      </c>
      <c r="D436" s="89" t="s">
        <v>32</v>
      </c>
      <c r="E436" s="262">
        <v>140.21381255533294</v>
      </c>
      <c r="F436" s="262">
        <v>148.70685531134623</v>
      </c>
      <c r="G436" s="262">
        <v>90.51045797746545</v>
      </c>
    </row>
    <row r="437" spans="1:7" ht="12.75">
      <c r="A437" s="52">
        <v>2005</v>
      </c>
      <c r="B437" s="255">
        <v>1</v>
      </c>
      <c r="C437" s="257" t="s">
        <v>31</v>
      </c>
      <c r="D437" s="52" t="s">
        <v>32</v>
      </c>
      <c r="E437" s="261">
        <v>78.05686125193868</v>
      </c>
      <c r="F437" s="261">
        <v>76.0263678474835</v>
      </c>
      <c r="G437" s="261">
        <v>79.99244845418129</v>
      </c>
    </row>
    <row r="438" spans="1:7" ht="12.75">
      <c r="A438" s="89">
        <v>2005</v>
      </c>
      <c r="B438" s="256">
        <v>2</v>
      </c>
      <c r="C438" s="258" t="s">
        <v>31</v>
      </c>
      <c r="D438" s="89" t="s">
        <v>32</v>
      </c>
      <c r="E438" s="262">
        <v>92.40141084190718</v>
      </c>
      <c r="F438" s="262">
        <v>92.43375512036457</v>
      </c>
      <c r="G438" s="262">
        <v>80.21915787791556</v>
      </c>
    </row>
    <row r="439" spans="1:7" ht="12.75">
      <c r="A439" s="52">
        <v>2005</v>
      </c>
      <c r="B439" s="255">
        <v>3</v>
      </c>
      <c r="C439" s="257" t="s">
        <v>31</v>
      </c>
      <c r="D439" s="52" t="s">
        <v>32</v>
      </c>
      <c r="E439" s="261">
        <v>103.63379170747794</v>
      </c>
      <c r="F439" s="261">
        <v>98.21643104646334</v>
      </c>
      <c r="G439" s="261">
        <v>78.01534065567661</v>
      </c>
    </row>
    <row r="440" spans="1:7" ht="12.75">
      <c r="A440" s="89">
        <v>2005</v>
      </c>
      <c r="B440" s="256">
        <v>4</v>
      </c>
      <c r="C440" s="258" t="s">
        <v>31</v>
      </c>
      <c r="D440" s="89" t="s">
        <v>32</v>
      </c>
      <c r="E440" s="262">
        <v>138.87284356508468</v>
      </c>
      <c r="F440" s="262">
        <v>146.5517586797012</v>
      </c>
      <c r="G440" s="262">
        <v>79.00284309679797</v>
      </c>
    </row>
    <row r="441" spans="1:7" ht="12.75">
      <c r="A441" s="52">
        <v>2006</v>
      </c>
      <c r="B441" s="255">
        <v>1</v>
      </c>
      <c r="C441" s="257" t="s">
        <v>31</v>
      </c>
      <c r="D441" s="52" t="s">
        <v>32</v>
      </c>
      <c r="E441" s="261">
        <v>79.00503276892188</v>
      </c>
      <c r="F441" s="261">
        <v>77.64633153327827</v>
      </c>
      <c r="G441" s="261">
        <v>71.4337492850137</v>
      </c>
    </row>
    <row r="442" spans="1:7" ht="12.75">
      <c r="A442" s="89">
        <v>2006</v>
      </c>
      <c r="B442" s="256">
        <v>2</v>
      </c>
      <c r="C442" s="258" t="s">
        <v>31</v>
      </c>
      <c r="D442" s="89" t="s">
        <v>32</v>
      </c>
      <c r="E442" s="262">
        <v>98.80820030857734</v>
      </c>
      <c r="F442" s="262">
        <v>99.50265058979622</v>
      </c>
      <c r="G442" s="262">
        <v>75.20788612829683</v>
      </c>
    </row>
    <row r="443" spans="1:7" ht="12.75">
      <c r="A443" s="52">
        <v>2006</v>
      </c>
      <c r="B443" s="255">
        <v>3</v>
      </c>
      <c r="C443" s="257" t="s">
        <v>31</v>
      </c>
      <c r="D443" s="52" t="s">
        <v>32</v>
      </c>
      <c r="E443" s="261">
        <v>107.47767348128237</v>
      </c>
      <c r="F443" s="261">
        <v>106.60910070131608</v>
      </c>
      <c r="G443" s="261">
        <v>76.1229598968643</v>
      </c>
    </row>
    <row r="444" spans="1:7" ht="12.75">
      <c r="A444" s="89">
        <v>2006</v>
      </c>
      <c r="B444" s="256">
        <v>4</v>
      </c>
      <c r="C444" s="258" t="s">
        <v>31</v>
      </c>
      <c r="D444" s="89" t="s">
        <v>32</v>
      </c>
      <c r="E444" s="262">
        <v>153.69047311031733</v>
      </c>
      <c r="F444" s="262">
        <v>158.2859581554332</v>
      </c>
      <c r="G444" s="262">
        <v>77.65485983704266</v>
      </c>
    </row>
    <row r="445" spans="1:7" ht="12.75">
      <c r="A445" s="52">
        <v>2007</v>
      </c>
      <c r="B445" s="255">
        <v>1</v>
      </c>
      <c r="C445" s="257" t="s">
        <v>31</v>
      </c>
      <c r="D445" s="52" t="s">
        <v>32</v>
      </c>
      <c r="E445" s="261">
        <v>93.07963538077252</v>
      </c>
      <c r="F445" s="261">
        <v>91.90761482649361</v>
      </c>
      <c r="G445" s="261">
        <v>69.10318850532315</v>
      </c>
    </row>
    <row r="446" spans="1:7" ht="12.75">
      <c r="A446" s="89">
        <v>2007</v>
      </c>
      <c r="B446" s="256">
        <v>2</v>
      </c>
      <c r="C446" s="258" t="s">
        <v>31</v>
      </c>
      <c r="D446" s="89" t="s">
        <v>32</v>
      </c>
      <c r="E446" s="262">
        <v>116.49187732371347</v>
      </c>
      <c r="F446" s="262">
        <v>113.65314494995249</v>
      </c>
      <c r="G446" s="262">
        <v>71.52280897325379</v>
      </c>
    </row>
    <row r="447" spans="1:7" ht="12.75">
      <c r="A447" s="52">
        <v>2007</v>
      </c>
      <c r="B447" s="255">
        <v>3</v>
      </c>
      <c r="C447" s="257" t="s">
        <v>31</v>
      </c>
      <c r="D447" s="52" t="s">
        <v>32</v>
      </c>
      <c r="E447" s="261">
        <v>114.8426278785588</v>
      </c>
      <c r="F447" s="261">
        <v>110.18408652662406</v>
      </c>
      <c r="G447" s="261">
        <v>72.29730926986741</v>
      </c>
    </row>
    <row r="448" spans="1:7" ht="12.75">
      <c r="A448" s="89">
        <v>2007</v>
      </c>
      <c r="B448" s="256">
        <v>4</v>
      </c>
      <c r="C448" s="258" t="s">
        <v>31</v>
      </c>
      <c r="D448" s="89" t="s">
        <v>32</v>
      </c>
      <c r="E448" s="262">
        <v>171.03866993204815</v>
      </c>
      <c r="F448" s="262">
        <v>179.75632036838218</v>
      </c>
      <c r="G448" s="262">
        <v>73.2326680279043</v>
      </c>
    </row>
    <row r="449" spans="1:7" ht="12.75">
      <c r="A449" s="52">
        <v>2008</v>
      </c>
      <c r="B449" s="255">
        <v>1</v>
      </c>
      <c r="C449" s="257" t="s">
        <v>31</v>
      </c>
      <c r="D449" s="52" t="s">
        <v>32</v>
      </c>
      <c r="E449" s="261">
        <v>94.47579966382871</v>
      </c>
      <c r="F449" s="261">
        <v>96.4935311652426</v>
      </c>
      <c r="G449" s="261">
        <v>65.6086099216941</v>
      </c>
    </row>
    <row r="450" spans="1:7" ht="12.75">
      <c r="A450" s="89">
        <v>2001</v>
      </c>
      <c r="B450" s="256">
        <v>1</v>
      </c>
      <c r="C450" s="258" t="s">
        <v>33</v>
      </c>
      <c r="D450" s="89" t="s">
        <v>34</v>
      </c>
      <c r="E450" s="262">
        <v>91.83026407026006</v>
      </c>
      <c r="F450" s="262">
        <v>91.08921030421952</v>
      </c>
      <c r="G450" s="262">
        <v>99.31866435690462</v>
      </c>
    </row>
    <row r="451" spans="1:7" ht="12.75">
      <c r="A451" s="52">
        <v>2001</v>
      </c>
      <c r="B451" s="255">
        <v>2</v>
      </c>
      <c r="C451" s="257" t="s">
        <v>33</v>
      </c>
      <c r="D451" s="52" t="s">
        <v>34</v>
      </c>
      <c r="E451" s="261">
        <v>108.91547375868659</v>
      </c>
      <c r="F451" s="261">
        <v>110.9849841839517</v>
      </c>
      <c r="G451" s="261">
        <v>104.29503125134562</v>
      </c>
    </row>
    <row r="452" spans="1:7" ht="12.75">
      <c r="A452" s="89">
        <v>2001</v>
      </c>
      <c r="B452" s="256">
        <v>3</v>
      </c>
      <c r="C452" s="258" t="s">
        <v>33</v>
      </c>
      <c r="D452" s="89" t="s">
        <v>34</v>
      </c>
      <c r="E452" s="262">
        <v>105.57287840466155</v>
      </c>
      <c r="F452" s="262">
        <v>105.2572612264321</v>
      </c>
      <c r="G452" s="262">
        <v>101.84129549828258</v>
      </c>
    </row>
    <row r="453" spans="1:7" ht="12.75">
      <c r="A453" s="52">
        <v>2001</v>
      </c>
      <c r="B453" s="255">
        <v>4</v>
      </c>
      <c r="C453" s="257" t="s">
        <v>33</v>
      </c>
      <c r="D453" s="52" t="s">
        <v>34</v>
      </c>
      <c r="E453" s="261">
        <v>93.68138376639182</v>
      </c>
      <c r="F453" s="261">
        <v>92.66854428539666</v>
      </c>
      <c r="G453" s="261">
        <v>94.54500889346718</v>
      </c>
    </row>
    <row r="454" spans="1:7" ht="12.75">
      <c r="A454" s="89">
        <v>2002</v>
      </c>
      <c r="B454" s="256">
        <v>1</v>
      </c>
      <c r="C454" s="258" t="s">
        <v>33</v>
      </c>
      <c r="D454" s="89" t="s">
        <v>34</v>
      </c>
      <c r="E454" s="262">
        <v>60.55198871873679</v>
      </c>
      <c r="F454" s="262">
        <v>66.6899170041256</v>
      </c>
      <c r="G454" s="262">
        <v>76.98397188538192</v>
      </c>
    </row>
    <row r="455" spans="1:7" ht="12.75">
      <c r="A455" s="52">
        <v>2002</v>
      </c>
      <c r="B455" s="255">
        <v>2</v>
      </c>
      <c r="C455" s="257" t="s">
        <v>33</v>
      </c>
      <c r="D455" s="52" t="s">
        <v>34</v>
      </c>
      <c r="E455" s="261">
        <v>70.05158881810654</v>
      </c>
      <c r="F455" s="261">
        <v>68.62018801262775</v>
      </c>
      <c r="G455" s="261">
        <v>74.11090170151736</v>
      </c>
    </row>
    <row r="456" spans="1:7" ht="12.75">
      <c r="A456" s="89">
        <v>2002</v>
      </c>
      <c r="B456" s="256">
        <v>3</v>
      </c>
      <c r="C456" s="258" t="s">
        <v>33</v>
      </c>
      <c r="D456" s="89" t="s">
        <v>34</v>
      </c>
      <c r="E456" s="262">
        <v>69.9247276932473</v>
      </c>
      <c r="F456" s="262">
        <v>71.61165432472433</v>
      </c>
      <c r="G456" s="262">
        <v>73.6736809679802</v>
      </c>
    </row>
    <row r="457" spans="1:7" ht="12.75">
      <c r="A457" s="52">
        <v>2002</v>
      </c>
      <c r="B457" s="255">
        <v>4</v>
      </c>
      <c r="C457" s="257" t="s">
        <v>33</v>
      </c>
      <c r="D457" s="52" t="s">
        <v>34</v>
      </c>
      <c r="E457" s="261">
        <v>65.90144192006575</v>
      </c>
      <c r="F457" s="261">
        <v>63.03932825334044</v>
      </c>
      <c r="G457" s="261">
        <v>70.83770830090062</v>
      </c>
    </row>
    <row r="458" spans="1:7" ht="12.75">
      <c r="A458" s="89">
        <v>2003</v>
      </c>
      <c r="B458" s="256">
        <v>1</v>
      </c>
      <c r="C458" s="258" t="s">
        <v>33</v>
      </c>
      <c r="D458" s="89" t="s">
        <v>34</v>
      </c>
      <c r="E458" s="262">
        <v>59.689246030373106</v>
      </c>
      <c r="F458" s="262">
        <v>54.27527038267025</v>
      </c>
      <c r="G458" s="262">
        <v>69.2994862656381</v>
      </c>
    </row>
    <row r="459" spans="1:7" ht="12.75">
      <c r="A459" s="52">
        <v>2003</v>
      </c>
      <c r="B459" s="255">
        <v>2</v>
      </c>
      <c r="C459" s="257" t="s">
        <v>33</v>
      </c>
      <c r="D459" s="52" t="s">
        <v>34</v>
      </c>
      <c r="E459" s="261">
        <v>66.488834585026</v>
      </c>
      <c r="F459" s="261">
        <v>66.24392700322714</v>
      </c>
      <c r="G459" s="261">
        <v>77.55832093989208</v>
      </c>
    </row>
    <row r="460" spans="1:7" ht="12.75">
      <c r="A460" s="89">
        <v>2003</v>
      </c>
      <c r="B460" s="256">
        <v>3</v>
      </c>
      <c r="C460" s="258" t="s">
        <v>33</v>
      </c>
      <c r="D460" s="89" t="s">
        <v>34</v>
      </c>
      <c r="E460" s="262">
        <v>64.29593771262975</v>
      </c>
      <c r="F460" s="262">
        <v>67.82719592037417</v>
      </c>
      <c r="G460" s="262">
        <v>74.7634205235387</v>
      </c>
    </row>
    <row r="461" spans="1:7" ht="12.75">
      <c r="A461" s="52">
        <v>2003</v>
      </c>
      <c r="B461" s="255">
        <v>4</v>
      </c>
      <c r="C461" s="257" t="s">
        <v>33</v>
      </c>
      <c r="D461" s="52" t="s">
        <v>34</v>
      </c>
      <c r="E461" s="261">
        <v>62.79289204594718</v>
      </c>
      <c r="F461" s="261">
        <v>62.56061563796195</v>
      </c>
      <c r="G461" s="261">
        <v>74.94559582917918</v>
      </c>
    </row>
    <row r="462" spans="1:7" ht="12.75">
      <c r="A462" s="89">
        <v>2004</v>
      </c>
      <c r="B462" s="256">
        <v>1</v>
      </c>
      <c r="C462" s="258" t="s">
        <v>33</v>
      </c>
      <c r="D462" s="89" t="s">
        <v>34</v>
      </c>
      <c r="E462" s="262">
        <v>67.4841768053982</v>
      </c>
      <c r="F462" s="262">
        <v>70.09210967935235</v>
      </c>
      <c r="G462" s="262">
        <v>74.28049034967721</v>
      </c>
    </row>
    <row r="463" spans="1:7" ht="12.75">
      <c r="A463" s="52">
        <v>2004</v>
      </c>
      <c r="B463" s="255">
        <v>2</v>
      </c>
      <c r="C463" s="257" t="s">
        <v>33</v>
      </c>
      <c r="D463" s="52" t="s">
        <v>34</v>
      </c>
      <c r="E463" s="261">
        <v>75.90067809674578</v>
      </c>
      <c r="F463" s="261">
        <v>72.99901383550167</v>
      </c>
      <c r="G463" s="261">
        <v>76.85943022188953</v>
      </c>
    </row>
    <row r="464" spans="1:7" ht="12.75">
      <c r="A464" s="89">
        <v>2004</v>
      </c>
      <c r="B464" s="256">
        <v>3</v>
      </c>
      <c r="C464" s="258" t="s">
        <v>33</v>
      </c>
      <c r="D464" s="89" t="s">
        <v>34</v>
      </c>
      <c r="E464" s="262">
        <v>77.60794625711108</v>
      </c>
      <c r="F464" s="262">
        <v>79.43213906372574</v>
      </c>
      <c r="G464" s="262">
        <v>75.48284736690438</v>
      </c>
    </row>
    <row r="465" spans="1:7" ht="12.75">
      <c r="A465" s="52">
        <v>2004</v>
      </c>
      <c r="B465" s="255">
        <v>4</v>
      </c>
      <c r="C465" s="257" t="s">
        <v>33</v>
      </c>
      <c r="D465" s="52" t="s">
        <v>34</v>
      </c>
      <c r="E465" s="261">
        <v>81.78901779516994</v>
      </c>
      <c r="F465" s="261">
        <v>79.38867071926747</v>
      </c>
      <c r="G465" s="261">
        <v>75.23773877386083</v>
      </c>
    </row>
    <row r="466" spans="1:7" ht="12.75">
      <c r="A466" s="89">
        <v>2005</v>
      </c>
      <c r="B466" s="256">
        <v>1</v>
      </c>
      <c r="C466" s="258" t="s">
        <v>33</v>
      </c>
      <c r="D466" s="89" t="s">
        <v>34</v>
      </c>
      <c r="E466" s="262">
        <v>71.28928260766145</v>
      </c>
      <c r="F466" s="262">
        <v>75.00068072860392</v>
      </c>
      <c r="G466" s="262">
        <v>70.72111610529069</v>
      </c>
    </row>
    <row r="467" spans="1:7" ht="12.75">
      <c r="A467" s="52">
        <v>2005</v>
      </c>
      <c r="B467" s="255">
        <v>2</v>
      </c>
      <c r="C467" s="257" t="s">
        <v>33</v>
      </c>
      <c r="D467" s="52" t="s">
        <v>34</v>
      </c>
      <c r="E467" s="261">
        <v>81.65306813767052</v>
      </c>
      <c r="F467" s="261">
        <v>79.72504523966995</v>
      </c>
      <c r="G467" s="261">
        <v>75.59149009463178</v>
      </c>
    </row>
    <row r="468" spans="1:7" ht="12.75">
      <c r="A468" s="89">
        <v>2005</v>
      </c>
      <c r="B468" s="256">
        <v>3</v>
      </c>
      <c r="C468" s="258" t="s">
        <v>33</v>
      </c>
      <c r="D468" s="89" t="s">
        <v>34</v>
      </c>
      <c r="E468" s="262">
        <v>78.67113037726193</v>
      </c>
      <c r="F468" s="262">
        <v>85.35053356892783</v>
      </c>
      <c r="G468" s="262">
        <v>74.98335580162103</v>
      </c>
    </row>
    <row r="469" spans="1:7" ht="12.75">
      <c r="A469" s="52">
        <v>2005</v>
      </c>
      <c r="B469" s="255">
        <v>4</v>
      </c>
      <c r="C469" s="257" t="s">
        <v>33</v>
      </c>
      <c r="D469" s="52" t="s">
        <v>34</v>
      </c>
      <c r="E469" s="261">
        <v>90.30672443793507</v>
      </c>
      <c r="F469" s="261">
        <v>81.39129680939531</v>
      </c>
      <c r="G469" s="261">
        <v>77.66100156670763</v>
      </c>
    </row>
    <row r="470" spans="1:7" ht="12.75">
      <c r="A470" s="89">
        <v>2006</v>
      </c>
      <c r="B470" s="256">
        <v>1</v>
      </c>
      <c r="C470" s="258" t="s">
        <v>33</v>
      </c>
      <c r="D470" s="89" t="s">
        <v>34</v>
      </c>
      <c r="E470" s="262">
        <v>88.66383921471238</v>
      </c>
      <c r="F470" s="262">
        <v>92.46182977079478</v>
      </c>
      <c r="G470" s="262">
        <v>77.52983534664648</v>
      </c>
    </row>
    <row r="471" spans="1:7" ht="12.75">
      <c r="A471" s="52">
        <v>2006</v>
      </c>
      <c r="B471" s="255">
        <v>2</v>
      </c>
      <c r="C471" s="257" t="s">
        <v>33</v>
      </c>
      <c r="D471" s="52" t="s">
        <v>34</v>
      </c>
      <c r="E471" s="261">
        <v>91.43127663371969</v>
      </c>
      <c r="F471" s="261">
        <v>97.88649232919674</v>
      </c>
      <c r="G471" s="261">
        <v>82.34986270606511</v>
      </c>
    </row>
    <row r="472" spans="1:7" ht="12.75">
      <c r="A472" s="89">
        <v>2006</v>
      </c>
      <c r="B472" s="256">
        <v>3</v>
      </c>
      <c r="C472" s="258" t="s">
        <v>33</v>
      </c>
      <c r="D472" s="89" t="s">
        <v>34</v>
      </c>
      <c r="E472" s="262">
        <v>97.16169691128447</v>
      </c>
      <c r="F472" s="262">
        <v>100.54521296084883</v>
      </c>
      <c r="G472" s="262">
        <v>84.69098099745949</v>
      </c>
    </row>
    <row r="473" spans="1:7" ht="12.75">
      <c r="A473" s="52">
        <v>2006</v>
      </c>
      <c r="B473" s="255">
        <v>4</v>
      </c>
      <c r="C473" s="257" t="s">
        <v>33</v>
      </c>
      <c r="D473" s="52" t="s">
        <v>34</v>
      </c>
      <c r="E473" s="261">
        <v>95.24954127378003</v>
      </c>
      <c r="F473" s="261">
        <v>96.9452028027192</v>
      </c>
      <c r="G473" s="261">
        <v>85.9516341124916</v>
      </c>
    </row>
    <row r="474" spans="1:7" ht="12.75">
      <c r="A474" s="89">
        <v>2007</v>
      </c>
      <c r="B474" s="256">
        <v>1</v>
      </c>
      <c r="C474" s="258" t="s">
        <v>33</v>
      </c>
      <c r="D474" s="89" t="s">
        <v>34</v>
      </c>
      <c r="E474" s="262">
        <v>97.3470639442737</v>
      </c>
      <c r="F474" s="262">
        <v>102.11356108334753</v>
      </c>
      <c r="G474" s="262">
        <v>83.23026627405129</v>
      </c>
    </row>
    <row r="475" spans="1:7" ht="12.75">
      <c r="A475" s="52">
        <v>2007</v>
      </c>
      <c r="B475" s="255">
        <v>2</v>
      </c>
      <c r="C475" s="257" t="s">
        <v>33</v>
      </c>
      <c r="D475" s="52" t="s">
        <v>34</v>
      </c>
      <c r="E475" s="261">
        <v>112.23850036281051</v>
      </c>
      <c r="F475" s="261">
        <v>117.42908497648979</v>
      </c>
      <c r="G475" s="261">
        <v>86.44582603251995</v>
      </c>
    </row>
    <row r="476" spans="1:7" ht="12.75">
      <c r="A476" s="89">
        <v>2007</v>
      </c>
      <c r="B476" s="256">
        <v>3</v>
      </c>
      <c r="C476" s="258" t="s">
        <v>33</v>
      </c>
      <c r="D476" s="89" t="s">
        <v>34</v>
      </c>
      <c r="E476" s="262">
        <v>109.54108644746643</v>
      </c>
      <c r="F476" s="262">
        <v>114.9266069620218</v>
      </c>
      <c r="G476" s="262">
        <v>80.49034967721848</v>
      </c>
    </row>
    <row r="477" spans="1:7" ht="12.75">
      <c r="A477" s="52">
        <v>2007</v>
      </c>
      <c r="B477" s="255">
        <v>4</v>
      </c>
      <c r="C477" s="257" t="s">
        <v>33</v>
      </c>
      <c r="D477" s="52" t="s">
        <v>34</v>
      </c>
      <c r="E477" s="261">
        <v>102.6584838572995</v>
      </c>
      <c r="F477" s="261">
        <v>105.78804932520195</v>
      </c>
      <c r="G477" s="261">
        <v>77.5238732457346</v>
      </c>
    </row>
    <row r="478" spans="1:7" ht="12.75">
      <c r="A478" s="89">
        <v>2008</v>
      </c>
      <c r="B478" s="256">
        <v>1</v>
      </c>
      <c r="C478" s="258" t="s">
        <v>33</v>
      </c>
      <c r="D478" s="89" t="s">
        <v>34</v>
      </c>
      <c r="E478" s="262">
        <v>104.18950048002063</v>
      </c>
      <c r="F478" s="262">
        <v>112.75289687539815</v>
      </c>
      <c r="G478" s="262">
        <v>77.69014961561011</v>
      </c>
    </row>
    <row r="479" spans="1:7" ht="12.75">
      <c r="A479" s="52">
        <v>2001</v>
      </c>
      <c r="B479" s="255">
        <v>1</v>
      </c>
      <c r="C479" s="257" t="s">
        <v>35</v>
      </c>
      <c r="D479" s="52" t="s">
        <v>36</v>
      </c>
      <c r="E479" s="261">
        <v>83.468628564947</v>
      </c>
      <c r="F479" s="261">
        <v>82.94789346179456</v>
      </c>
      <c r="G479" s="261">
        <v>86.03430960784999</v>
      </c>
    </row>
    <row r="480" spans="1:7" ht="12.75">
      <c r="A480" s="89">
        <v>2001</v>
      </c>
      <c r="B480" s="256">
        <v>2</v>
      </c>
      <c r="C480" s="258" t="s">
        <v>35</v>
      </c>
      <c r="D480" s="89" t="s">
        <v>36</v>
      </c>
      <c r="E480" s="262">
        <v>97.99397227003453</v>
      </c>
      <c r="F480" s="262">
        <v>99.30883987136548</v>
      </c>
      <c r="G480" s="262">
        <v>105.02373389920797</v>
      </c>
    </row>
    <row r="481" spans="1:7" ht="12.75">
      <c r="A481" s="52">
        <v>2001</v>
      </c>
      <c r="B481" s="255">
        <v>3</v>
      </c>
      <c r="C481" s="257" t="s">
        <v>35</v>
      </c>
      <c r="D481" s="52" t="s">
        <v>36</v>
      </c>
      <c r="E481" s="261">
        <v>91.58339218530271</v>
      </c>
      <c r="F481" s="261">
        <v>89.89337206710105</v>
      </c>
      <c r="G481" s="261">
        <v>104.59968099438463</v>
      </c>
    </row>
    <row r="482" spans="1:7" ht="12.75">
      <c r="A482" s="89">
        <v>2001</v>
      </c>
      <c r="B482" s="256">
        <v>4</v>
      </c>
      <c r="C482" s="258" t="s">
        <v>35</v>
      </c>
      <c r="D482" s="89" t="s">
        <v>36</v>
      </c>
      <c r="E482" s="262">
        <v>126.9540069797158</v>
      </c>
      <c r="F482" s="262">
        <v>127.84989459973892</v>
      </c>
      <c r="G482" s="262">
        <v>104.34227549855744</v>
      </c>
    </row>
    <row r="483" spans="1:7" ht="12.75">
      <c r="A483" s="52">
        <v>2002</v>
      </c>
      <c r="B483" s="255">
        <v>1</v>
      </c>
      <c r="C483" s="257" t="s">
        <v>35</v>
      </c>
      <c r="D483" s="52" t="s">
        <v>36</v>
      </c>
      <c r="E483" s="261">
        <v>76.51496479186376</v>
      </c>
      <c r="F483" s="261">
        <v>71.59985055159602</v>
      </c>
      <c r="G483" s="261">
        <v>81.57188156722509</v>
      </c>
    </row>
    <row r="484" spans="1:7" ht="12.75">
      <c r="A484" s="89">
        <v>2002</v>
      </c>
      <c r="B484" s="256">
        <v>2</v>
      </c>
      <c r="C484" s="258" t="s">
        <v>35</v>
      </c>
      <c r="D484" s="89" t="s">
        <v>36</v>
      </c>
      <c r="E484" s="262">
        <v>97.01483719396056</v>
      </c>
      <c r="F484" s="262">
        <v>94.21165694737563</v>
      </c>
      <c r="G484" s="262">
        <v>93.82022630965956</v>
      </c>
    </row>
    <row r="485" spans="1:7" ht="12.75">
      <c r="A485" s="52">
        <v>2002</v>
      </c>
      <c r="B485" s="255">
        <v>3</v>
      </c>
      <c r="C485" s="257" t="s">
        <v>35</v>
      </c>
      <c r="D485" s="52" t="s">
        <v>36</v>
      </c>
      <c r="E485" s="261">
        <v>90.61191563143257</v>
      </c>
      <c r="F485" s="261">
        <v>86.26896758398594</v>
      </c>
      <c r="G485" s="261">
        <v>91.15897057653336</v>
      </c>
    </row>
    <row r="486" spans="1:7" ht="12.75">
      <c r="A486" s="89">
        <v>2002</v>
      </c>
      <c r="B486" s="256">
        <v>4</v>
      </c>
      <c r="C486" s="258" t="s">
        <v>35</v>
      </c>
      <c r="D486" s="89" t="s">
        <v>36</v>
      </c>
      <c r="E486" s="262">
        <v>129.22066684478307</v>
      </c>
      <c r="F486" s="262">
        <v>128.19224155481587</v>
      </c>
      <c r="G486" s="262">
        <v>93.91210355082023</v>
      </c>
    </row>
    <row r="487" spans="1:7" ht="12.75">
      <c r="A487" s="52">
        <v>2003</v>
      </c>
      <c r="B487" s="255">
        <v>1</v>
      </c>
      <c r="C487" s="257" t="s">
        <v>35</v>
      </c>
      <c r="D487" s="52" t="s">
        <v>36</v>
      </c>
      <c r="E487" s="261">
        <v>82.89228927129872</v>
      </c>
      <c r="F487" s="261">
        <v>73.74046526287604</v>
      </c>
      <c r="G487" s="261">
        <v>75.73755684413004</v>
      </c>
    </row>
    <row r="488" spans="1:7" ht="12.75">
      <c r="A488" s="89">
        <v>2003</v>
      </c>
      <c r="B488" s="256">
        <v>2</v>
      </c>
      <c r="C488" s="258" t="s">
        <v>35</v>
      </c>
      <c r="D488" s="89" t="s">
        <v>36</v>
      </c>
      <c r="E488" s="262">
        <v>102.66382598397733</v>
      </c>
      <c r="F488" s="262">
        <v>98.96230179542489</v>
      </c>
      <c r="G488" s="262">
        <v>93.53208403956357</v>
      </c>
    </row>
    <row r="489" spans="1:7" ht="12.75">
      <c r="A489" s="52">
        <v>2003</v>
      </c>
      <c r="B489" s="255">
        <v>3</v>
      </c>
      <c r="C489" s="257" t="s">
        <v>35</v>
      </c>
      <c r="D489" s="52" t="s">
        <v>36</v>
      </c>
      <c r="E489" s="261">
        <v>101.3367703138981</v>
      </c>
      <c r="F489" s="261">
        <v>87.89697390576944</v>
      </c>
      <c r="G489" s="261">
        <v>90.05994770151848</v>
      </c>
    </row>
    <row r="490" spans="1:7" ht="12.75">
      <c r="A490" s="89">
        <v>2003</v>
      </c>
      <c r="B490" s="256">
        <v>4</v>
      </c>
      <c r="C490" s="258" t="s">
        <v>35</v>
      </c>
      <c r="D490" s="89" t="s">
        <v>36</v>
      </c>
      <c r="E490" s="262">
        <v>128.22131247620266</v>
      </c>
      <c r="F490" s="262">
        <v>121.99892637030179</v>
      </c>
      <c r="G490" s="262">
        <v>97.34248477375547</v>
      </c>
    </row>
    <row r="491" spans="1:7" ht="12.75">
      <c r="A491" s="52">
        <v>2004</v>
      </c>
      <c r="B491" s="255">
        <v>1</v>
      </c>
      <c r="C491" s="257" t="s">
        <v>35</v>
      </c>
      <c r="D491" s="52" t="s">
        <v>36</v>
      </c>
      <c r="E491" s="261">
        <v>94.8439198671331</v>
      </c>
      <c r="F491" s="261">
        <v>80.89959738894942</v>
      </c>
      <c r="G491" s="261">
        <v>77.266827942579</v>
      </c>
    </row>
    <row r="492" spans="1:7" ht="12.75">
      <c r="A492" s="89">
        <v>2004</v>
      </c>
      <c r="B492" s="256">
        <v>2</v>
      </c>
      <c r="C492" s="258" t="s">
        <v>35</v>
      </c>
      <c r="D492" s="89" t="s">
        <v>36</v>
      </c>
      <c r="E492" s="262">
        <v>111.26196295648424</v>
      </c>
      <c r="F492" s="262">
        <v>104.95291502869907</v>
      </c>
      <c r="G492" s="262">
        <v>94.69876245846099</v>
      </c>
    </row>
    <row r="493" spans="1:7" ht="12.75">
      <c r="A493" s="52">
        <v>2004</v>
      </c>
      <c r="B493" s="255">
        <v>3</v>
      </c>
      <c r="C493" s="257" t="s">
        <v>35</v>
      </c>
      <c r="D493" s="52" t="s">
        <v>36</v>
      </c>
      <c r="E493" s="261">
        <v>91.3060225624545</v>
      </c>
      <c r="F493" s="261">
        <v>86.83395683337902</v>
      </c>
      <c r="G493" s="261">
        <v>93.1365429236155</v>
      </c>
    </row>
    <row r="494" spans="1:7" ht="12.75">
      <c r="A494" s="89">
        <v>2004</v>
      </c>
      <c r="B494" s="256">
        <v>4</v>
      </c>
      <c r="C494" s="258" t="s">
        <v>35</v>
      </c>
      <c r="D494" s="89" t="s">
        <v>36</v>
      </c>
      <c r="E494" s="262">
        <v>131.59838986632442</v>
      </c>
      <c r="F494" s="262">
        <v>124.04736164637647</v>
      </c>
      <c r="G494" s="262">
        <v>100.9089631571397</v>
      </c>
    </row>
    <row r="495" spans="1:7" ht="12.75">
      <c r="A495" s="52">
        <v>2005</v>
      </c>
      <c r="B495" s="255">
        <v>1</v>
      </c>
      <c r="C495" s="257" t="s">
        <v>35</v>
      </c>
      <c r="D495" s="52" t="s">
        <v>36</v>
      </c>
      <c r="E495" s="261">
        <v>86.74725303625496</v>
      </c>
      <c r="F495" s="261">
        <v>83.23262004577093</v>
      </c>
      <c r="G495" s="261">
        <v>86.7433338455019</v>
      </c>
    </row>
    <row r="496" spans="1:7" ht="12.75">
      <c r="A496" s="89">
        <v>2005</v>
      </c>
      <c r="B496" s="256">
        <v>2</v>
      </c>
      <c r="C496" s="258" t="s">
        <v>35</v>
      </c>
      <c r="D496" s="89" t="s">
        <v>36</v>
      </c>
      <c r="E496" s="262">
        <v>103.35758125589257</v>
      </c>
      <c r="F496" s="262">
        <v>100.29705016792975</v>
      </c>
      <c r="G496" s="262">
        <v>92.17917301090054</v>
      </c>
    </row>
    <row r="497" spans="1:7" ht="12.75">
      <c r="A497" s="52">
        <v>2005</v>
      </c>
      <c r="B497" s="255">
        <v>3</v>
      </c>
      <c r="C497" s="257" t="s">
        <v>35</v>
      </c>
      <c r="D497" s="52" t="s">
        <v>36</v>
      </c>
      <c r="E497" s="261">
        <v>102.20330647443988</v>
      </c>
      <c r="F497" s="261">
        <v>102.09713698594243</v>
      </c>
      <c r="G497" s="261">
        <v>87.98474246243732</v>
      </c>
    </row>
    <row r="498" spans="1:7" ht="12.75">
      <c r="A498" s="89">
        <v>2005</v>
      </c>
      <c r="B498" s="256">
        <v>4</v>
      </c>
      <c r="C498" s="258" t="s">
        <v>35</v>
      </c>
      <c r="D498" s="89" t="s">
        <v>36</v>
      </c>
      <c r="E498" s="262">
        <v>127.0592546015709</v>
      </c>
      <c r="F498" s="262">
        <v>131.43076883124414</v>
      </c>
      <c r="G498" s="262">
        <v>98.77209784379932</v>
      </c>
    </row>
    <row r="499" spans="1:7" ht="12.75">
      <c r="A499" s="52">
        <v>2006</v>
      </c>
      <c r="B499" s="255">
        <v>1</v>
      </c>
      <c r="C499" s="257" t="s">
        <v>35</v>
      </c>
      <c r="D499" s="52" t="s">
        <v>36</v>
      </c>
      <c r="E499" s="261">
        <v>77.7150363263307</v>
      </c>
      <c r="F499" s="261">
        <v>80.36584379293369</v>
      </c>
      <c r="G499" s="261">
        <v>76.71500491845013</v>
      </c>
    </row>
    <row r="500" spans="1:7" ht="12.75">
      <c r="A500" s="89">
        <v>2006</v>
      </c>
      <c r="B500" s="256">
        <v>2</v>
      </c>
      <c r="C500" s="258" t="s">
        <v>35</v>
      </c>
      <c r="D500" s="89" t="s">
        <v>36</v>
      </c>
      <c r="E500" s="262">
        <v>107.53969171846849</v>
      </c>
      <c r="F500" s="262">
        <v>100.89873984034962</v>
      </c>
      <c r="G500" s="262">
        <v>86.20386148879702</v>
      </c>
    </row>
    <row r="501" spans="1:7" ht="12.75">
      <c r="A501" s="52">
        <v>2006</v>
      </c>
      <c r="B501" s="255">
        <v>3</v>
      </c>
      <c r="C501" s="257" t="s">
        <v>35</v>
      </c>
      <c r="D501" s="52" t="s">
        <v>36</v>
      </c>
      <c r="E501" s="261">
        <v>109.99555606075975</v>
      </c>
      <c r="F501" s="261">
        <v>107.32561186826177</v>
      </c>
      <c r="G501" s="261">
        <v>87.0770150382033</v>
      </c>
    </row>
    <row r="502" spans="1:7" ht="12.75">
      <c r="A502" s="89">
        <v>2006</v>
      </c>
      <c r="B502" s="256">
        <v>4</v>
      </c>
      <c r="C502" s="258" t="s">
        <v>35</v>
      </c>
      <c r="D502" s="89" t="s">
        <v>36</v>
      </c>
      <c r="E502" s="262">
        <v>132.16803572826686</v>
      </c>
      <c r="F502" s="262">
        <v>141.79254513118119</v>
      </c>
      <c r="G502" s="262">
        <v>93.28992035984542</v>
      </c>
    </row>
    <row r="503" spans="1:7" ht="12.75">
      <c r="A503" s="52">
        <v>2007</v>
      </c>
      <c r="B503" s="255">
        <v>1</v>
      </c>
      <c r="C503" s="257" t="s">
        <v>35</v>
      </c>
      <c r="D503" s="52" t="s">
        <v>36</v>
      </c>
      <c r="E503" s="261">
        <v>96.98719244637617</v>
      </c>
      <c r="F503" s="261">
        <v>93.81237094658529</v>
      </c>
      <c r="G503" s="261">
        <v>76.71179401138521</v>
      </c>
    </row>
    <row r="504" spans="1:7" ht="12.75">
      <c r="A504" s="89">
        <v>2007</v>
      </c>
      <c r="B504" s="256">
        <v>2</v>
      </c>
      <c r="C504" s="258" t="s">
        <v>35</v>
      </c>
      <c r="D504" s="89" t="s">
        <v>36</v>
      </c>
      <c r="E504" s="262">
        <v>111.43402534931766</v>
      </c>
      <c r="F504" s="262">
        <v>109.13129042154796</v>
      </c>
      <c r="G504" s="262">
        <v>85.98563971777462</v>
      </c>
    </row>
    <row r="505" spans="1:7" ht="12.75">
      <c r="A505" s="52">
        <v>2007</v>
      </c>
      <c r="B505" s="255">
        <v>3</v>
      </c>
      <c r="C505" s="257" t="s">
        <v>35</v>
      </c>
      <c r="D505" s="52" t="s">
        <v>36</v>
      </c>
      <c r="E505" s="261">
        <v>110.22768933377446</v>
      </c>
      <c r="F505" s="261">
        <v>115.97360835868697</v>
      </c>
      <c r="G505" s="261">
        <v>88.53179575739918</v>
      </c>
    </row>
    <row r="506" spans="1:7" ht="12.75">
      <c r="A506" s="89">
        <v>2007</v>
      </c>
      <c r="B506" s="256">
        <v>4</v>
      </c>
      <c r="C506" s="258" t="s">
        <v>35</v>
      </c>
      <c r="D506" s="89" t="s">
        <v>36</v>
      </c>
      <c r="E506" s="262">
        <v>148.8605893367722</v>
      </c>
      <c r="F506" s="262">
        <v>164.92826153048873</v>
      </c>
      <c r="G506" s="262">
        <v>91.24010926543542</v>
      </c>
    </row>
    <row r="507" spans="1:7" ht="12.75">
      <c r="A507" s="52">
        <v>2008</v>
      </c>
      <c r="B507" s="255">
        <v>1</v>
      </c>
      <c r="C507" s="257" t="s">
        <v>35</v>
      </c>
      <c r="D507" s="52" t="s">
        <v>36</v>
      </c>
      <c r="E507" s="261">
        <v>85.34819309031838</v>
      </c>
      <c r="F507" s="261">
        <v>90.00952806238456</v>
      </c>
      <c r="G507" s="261">
        <v>68.60829062199635</v>
      </c>
    </row>
    <row r="508" spans="1:7" ht="12.75">
      <c r="A508" s="89">
        <v>2001</v>
      </c>
      <c r="B508" s="256">
        <v>1</v>
      </c>
      <c r="C508" s="258" t="s">
        <v>37</v>
      </c>
      <c r="D508" s="89" t="s">
        <v>38</v>
      </c>
      <c r="E508" s="262">
        <v>93.53932238259493</v>
      </c>
      <c r="F508" s="262">
        <v>97.27658272850078</v>
      </c>
      <c r="G508" s="262">
        <v>96.96079121832929</v>
      </c>
    </row>
    <row r="509" spans="1:7" ht="12.75">
      <c r="A509" s="52">
        <v>2001</v>
      </c>
      <c r="B509" s="255">
        <v>2</v>
      </c>
      <c r="C509" s="257" t="s">
        <v>37</v>
      </c>
      <c r="D509" s="52" t="s">
        <v>38</v>
      </c>
      <c r="E509" s="261">
        <v>101.6056614092469</v>
      </c>
      <c r="F509" s="261">
        <v>103.14613825702429</v>
      </c>
      <c r="G509" s="261">
        <v>101.51379892532267</v>
      </c>
    </row>
    <row r="510" spans="1:7" ht="12.75">
      <c r="A510" s="89">
        <v>2001</v>
      </c>
      <c r="B510" s="256">
        <v>3</v>
      </c>
      <c r="C510" s="258" t="s">
        <v>37</v>
      </c>
      <c r="D510" s="89" t="s">
        <v>38</v>
      </c>
      <c r="E510" s="262">
        <v>94.38813045167085</v>
      </c>
      <c r="F510" s="262">
        <v>91.02607395910712</v>
      </c>
      <c r="G510" s="262">
        <v>101.47344618143126</v>
      </c>
    </row>
    <row r="511" spans="1:7" ht="12.75">
      <c r="A511" s="52">
        <v>2001</v>
      </c>
      <c r="B511" s="255">
        <v>4</v>
      </c>
      <c r="C511" s="257" t="s">
        <v>37</v>
      </c>
      <c r="D511" s="52" t="s">
        <v>38</v>
      </c>
      <c r="E511" s="261">
        <v>110.46688575648733</v>
      </c>
      <c r="F511" s="261">
        <v>108.5512050553678</v>
      </c>
      <c r="G511" s="261">
        <v>100.05196367491678</v>
      </c>
    </row>
    <row r="512" spans="1:7" ht="12.75">
      <c r="A512" s="89">
        <v>2002</v>
      </c>
      <c r="B512" s="256">
        <v>1</v>
      </c>
      <c r="C512" s="258" t="s">
        <v>37</v>
      </c>
      <c r="D512" s="89" t="s">
        <v>38</v>
      </c>
      <c r="E512" s="262">
        <v>82.03854492889599</v>
      </c>
      <c r="F512" s="262">
        <v>70.33967060987554</v>
      </c>
      <c r="G512" s="262">
        <v>93.58334269187064</v>
      </c>
    </row>
    <row r="513" spans="1:7" ht="12.75">
      <c r="A513" s="52">
        <v>2002</v>
      </c>
      <c r="B513" s="255">
        <v>2</v>
      </c>
      <c r="C513" s="257" t="s">
        <v>37</v>
      </c>
      <c r="D513" s="52" t="s">
        <v>38</v>
      </c>
      <c r="E513" s="261">
        <v>90.16474865720085</v>
      </c>
      <c r="F513" s="261">
        <v>86.77084163188992</v>
      </c>
      <c r="G513" s="261">
        <v>99.39261506718161</v>
      </c>
    </row>
    <row r="514" spans="1:7" ht="12.75">
      <c r="A514" s="89">
        <v>2002</v>
      </c>
      <c r="B514" s="256">
        <v>3</v>
      </c>
      <c r="C514" s="258" t="s">
        <v>37</v>
      </c>
      <c r="D514" s="89" t="s">
        <v>38</v>
      </c>
      <c r="E514" s="262">
        <v>95.53344304647983</v>
      </c>
      <c r="F514" s="262">
        <v>93.79594048929629</v>
      </c>
      <c r="G514" s="262">
        <v>98.18660098559674</v>
      </c>
    </row>
    <row r="515" spans="1:7" ht="12.75">
      <c r="A515" s="52">
        <v>2002</v>
      </c>
      <c r="B515" s="255">
        <v>4</v>
      </c>
      <c r="C515" s="257" t="s">
        <v>37</v>
      </c>
      <c r="D515" s="52" t="s">
        <v>38</v>
      </c>
      <c r="E515" s="261">
        <v>103.05438469440304</v>
      </c>
      <c r="F515" s="261">
        <v>98.94291727219156</v>
      </c>
      <c r="G515" s="261">
        <v>98.13635039886404</v>
      </c>
    </row>
    <row r="516" spans="1:7" ht="12.75">
      <c r="A516" s="89">
        <v>2003</v>
      </c>
      <c r="B516" s="256">
        <v>1</v>
      </c>
      <c r="C516" s="258" t="s">
        <v>37</v>
      </c>
      <c r="D516" s="89" t="s">
        <v>38</v>
      </c>
      <c r="E516" s="262">
        <v>85.25254786112139</v>
      </c>
      <c r="F516" s="262">
        <v>87.00213990572226</v>
      </c>
      <c r="G516" s="262">
        <v>92.69710507131207</v>
      </c>
    </row>
    <row r="517" spans="1:7" ht="12.75">
      <c r="A517" s="52">
        <v>2003</v>
      </c>
      <c r="B517" s="255">
        <v>2</v>
      </c>
      <c r="C517" s="257" t="s">
        <v>37</v>
      </c>
      <c r="D517" s="52" t="s">
        <v>38</v>
      </c>
      <c r="E517" s="261">
        <v>90.63053287354616</v>
      </c>
      <c r="F517" s="261">
        <v>85.4207984784162</v>
      </c>
      <c r="G517" s="261">
        <v>94.77717481303547</v>
      </c>
    </row>
    <row r="518" spans="1:7" ht="12.75">
      <c r="A518" s="89">
        <v>2003</v>
      </c>
      <c r="B518" s="256">
        <v>3</v>
      </c>
      <c r="C518" s="258" t="s">
        <v>37</v>
      </c>
      <c r="D518" s="89" t="s">
        <v>38</v>
      </c>
      <c r="E518" s="262">
        <v>103.19749060008206</v>
      </c>
      <c r="F518" s="262">
        <v>92.12199555889822</v>
      </c>
      <c r="G518" s="262">
        <v>96.150690850396</v>
      </c>
    </row>
    <row r="519" spans="1:7" ht="12.75">
      <c r="A519" s="52">
        <v>2003</v>
      </c>
      <c r="B519" s="255">
        <v>4</v>
      </c>
      <c r="C519" s="257" t="s">
        <v>37</v>
      </c>
      <c r="D519" s="52" t="s">
        <v>38</v>
      </c>
      <c r="E519" s="261">
        <v>121.07215788018259</v>
      </c>
      <c r="F519" s="261">
        <v>122.74583106093428</v>
      </c>
      <c r="G519" s="261">
        <v>97.5302978679666</v>
      </c>
    </row>
    <row r="520" spans="1:7" ht="12.75">
      <c r="A520" s="89">
        <v>2004</v>
      </c>
      <c r="B520" s="256">
        <v>1</v>
      </c>
      <c r="C520" s="258" t="s">
        <v>37</v>
      </c>
      <c r="D520" s="89" t="s">
        <v>38</v>
      </c>
      <c r="E520" s="262">
        <v>99.3122338851738</v>
      </c>
      <c r="F520" s="262">
        <v>105.87652488372129</v>
      </c>
      <c r="G520" s="262">
        <v>95.68929909948666</v>
      </c>
    </row>
    <row r="521" spans="1:7" ht="12.75">
      <c r="A521" s="52">
        <v>2004</v>
      </c>
      <c r="B521" s="255">
        <v>2</v>
      </c>
      <c r="C521" s="257" t="s">
        <v>37</v>
      </c>
      <c r="D521" s="52" t="s">
        <v>38</v>
      </c>
      <c r="E521" s="261">
        <v>133.56733458942173</v>
      </c>
      <c r="F521" s="261">
        <v>131.01910366940004</v>
      </c>
      <c r="G521" s="261">
        <v>103.5679820011535</v>
      </c>
    </row>
    <row r="522" spans="1:7" ht="12.75">
      <c r="A522" s="89">
        <v>2004</v>
      </c>
      <c r="B522" s="256">
        <v>3</v>
      </c>
      <c r="C522" s="258" t="s">
        <v>37</v>
      </c>
      <c r="D522" s="89" t="s">
        <v>38</v>
      </c>
      <c r="E522" s="262">
        <v>125.37497315193713</v>
      </c>
      <c r="F522" s="262">
        <v>125.16190926380436</v>
      </c>
      <c r="G522" s="262">
        <v>106.6606772027935</v>
      </c>
    </row>
    <row r="523" spans="1:7" ht="12.75">
      <c r="A523" s="52">
        <v>2004</v>
      </c>
      <c r="B523" s="255">
        <v>4</v>
      </c>
      <c r="C523" s="257" t="s">
        <v>37</v>
      </c>
      <c r="D523" s="52" t="s">
        <v>38</v>
      </c>
      <c r="E523" s="261">
        <v>142.69237922253717</v>
      </c>
      <c r="F523" s="261">
        <v>166.10829918611606</v>
      </c>
      <c r="G523" s="261">
        <v>106.46272034596768</v>
      </c>
    </row>
    <row r="524" spans="1:7" ht="12.75">
      <c r="A524" s="89">
        <v>2005</v>
      </c>
      <c r="B524" s="256">
        <v>1</v>
      </c>
      <c r="C524" s="258" t="s">
        <v>37</v>
      </c>
      <c r="D524" s="89" t="s">
        <v>38</v>
      </c>
      <c r="E524" s="262">
        <v>102.951872157478</v>
      </c>
      <c r="F524" s="262">
        <v>95.14087008032287</v>
      </c>
      <c r="G524" s="262">
        <v>97.78155080163012</v>
      </c>
    </row>
    <row r="525" spans="1:7" ht="12.75">
      <c r="A525" s="52">
        <v>2005</v>
      </c>
      <c r="B525" s="255">
        <v>2</v>
      </c>
      <c r="C525" s="257" t="s">
        <v>37</v>
      </c>
      <c r="D525" s="52" t="s">
        <v>38</v>
      </c>
      <c r="E525" s="261">
        <v>120.07396603004618</v>
      </c>
      <c r="F525" s="261">
        <v>121.97110167561432</v>
      </c>
      <c r="G525" s="261">
        <v>103.09440828982409</v>
      </c>
    </row>
    <row r="526" spans="1:7" ht="12.75">
      <c r="A526" s="89">
        <v>2005</v>
      </c>
      <c r="B526" s="256">
        <v>3</v>
      </c>
      <c r="C526" s="258" t="s">
        <v>37</v>
      </c>
      <c r="D526" s="89" t="s">
        <v>38</v>
      </c>
      <c r="E526" s="262">
        <v>128.80618686031661</v>
      </c>
      <c r="F526" s="262">
        <v>117.11555895459755</v>
      </c>
      <c r="G526" s="262">
        <v>105.42877645531601</v>
      </c>
    </row>
    <row r="527" spans="1:7" ht="12.75">
      <c r="A527" s="52">
        <v>2005</v>
      </c>
      <c r="B527" s="255">
        <v>4</v>
      </c>
      <c r="C527" s="257" t="s">
        <v>37</v>
      </c>
      <c r="D527" s="52" t="s">
        <v>38</v>
      </c>
      <c r="E527" s="261">
        <v>159.58515010584026</v>
      </c>
      <c r="F527" s="261">
        <v>174.17120472517462</v>
      </c>
      <c r="G527" s="261">
        <v>109.07575085606824</v>
      </c>
    </row>
    <row r="528" spans="1:7" ht="12.75">
      <c r="A528" s="89">
        <v>2006</v>
      </c>
      <c r="B528" s="256">
        <v>1</v>
      </c>
      <c r="C528" s="258" t="s">
        <v>37</v>
      </c>
      <c r="D528" s="89" t="s">
        <v>38</v>
      </c>
      <c r="E528" s="262">
        <v>116.11097989568516</v>
      </c>
      <c r="F528" s="262">
        <v>125.60037860819853</v>
      </c>
      <c r="G528" s="262">
        <v>95.524842633816</v>
      </c>
    </row>
    <row r="529" spans="1:7" ht="12.75">
      <c r="A529" s="52">
        <v>2006</v>
      </c>
      <c r="B529" s="255">
        <v>2</v>
      </c>
      <c r="C529" s="257" t="s">
        <v>37</v>
      </c>
      <c r="D529" s="52" t="s">
        <v>38</v>
      </c>
      <c r="E529" s="261">
        <v>120.23532775548954</v>
      </c>
      <c r="F529" s="261">
        <v>130.26545665367107</v>
      </c>
      <c r="G529" s="261">
        <v>100.74024443864957</v>
      </c>
    </row>
    <row r="530" spans="1:7" ht="12.75">
      <c r="A530" s="89">
        <v>2006</v>
      </c>
      <c r="B530" s="256">
        <v>3</v>
      </c>
      <c r="C530" s="258" t="s">
        <v>37</v>
      </c>
      <c r="D530" s="89" t="s">
        <v>38</v>
      </c>
      <c r="E530" s="262">
        <v>128.5639325798036</v>
      </c>
      <c r="F530" s="262">
        <v>142.93153091925222</v>
      </c>
      <c r="G530" s="262">
        <v>105.51557292330885</v>
      </c>
    </row>
    <row r="531" spans="1:7" ht="12.75">
      <c r="A531" s="52">
        <v>2006</v>
      </c>
      <c r="B531" s="255">
        <v>4</v>
      </c>
      <c r="C531" s="257" t="s">
        <v>37</v>
      </c>
      <c r="D531" s="52" t="s">
        <v>38</v>
      </c>
      <c r="E531" s="261">
        <v>148.91275242512367</v>
      </c>
      <c r="F531" s="261">
        <v>175.92184454287542</v>
      </c>
      <c r="G531" s="261">
        <v>111.70553156174635</v>
      </c>
    </row>
    <row r="532" spans="1:7" ht="12.75">
      <c r="A532" s="89">
        <v>2007</v>
      </c>
      <c r="B532" s="256">
        <v>1</v>
      </c>
      <c r="C532" s="258" t="s">
        <v>37</v>
      </c>
      <c r="D532" s="89" t="s">
        <v>38</v>
      </c>
      <c r="E532" s="262">
        <v>131.3727749141459</v>
      </c>
      <c r="F532" s="262">
        <v>130.62531243891684</v>
      </c>
      <c r="G532" s="262">
        <v>108.5930406744238</v>
      </c>
    </row>
    <row r="533" spans="1:7" ht="12.75">
      <c r="A533" s="52">
        <v>2007</v>
      </c>
      <c r="B533" s="255">
        <v>2</v>
      </c>
      <c r="C533" s="257" t="s">
        <v>37</v>
      </c>
      <c r="D533" s="52" t="s">
        <v>38</v>
      </c>
      <c r="E533" s="261">
        <v>140.47930643752156</v>
      </c>
      <c r="F533" s="261">
        <v>147.04923836366802</v>
      </c>
      <c r="G533" s="261">
        <v>113.9911718855581</v>
      </c>
    </row>
    <row r="534" spans="1:7" ht="12.75">
      <c r="A534" s="89">
        <v>2007</v>
      </c>
      <c r="B534" s="256">
        <v>3</v>
      </c>
      <c r="C534" s="258" t="s">
        <v>37</v>
      </c>
      <c r="D534" s="89" t="s">
        <v>38</v>
      </c>
      <c r="E534" s="262">
        <v>145.61834268932347</v>
      </c>
      <c r="F534" s="262">
        <v>152.73556211493195</v>
      </c>
      <c r="G534" s="262">
        <v>114.44190442109995</v>
      </c>
    </row>
    <row r="535" spans="1:7" ht="12.75">
      <c r="A535" s="52">
        <v>2007</v>
      </c>
      <c r="B535" s="255">
        <v>4</v>
      </c>
      <c r="C535" s="257" t="s">
        <v>37</v>
      </c>
      <c r="D535" s="52" t="s">
        <v>38</v>
      </c>
      <c r="E535" s="261">
        <v>149.4919504484739</v>
      </c>
      <c r="F535" s="261">
        <v>177.36615161299846</v>
      </c>
      <c r="G535" s="261">
        <v>115.86262555508816</v>
      </c>
    </row>
    <row r="536" spans="1:7" ht="12.75">
      <c r="A536" s="89">
        <v>2008</v>
      </c>
      <c r="B536" s="256">
        <v>1</v>
      </c>
      <c r="C536" s="258" t="s">
        <v>37</v>
      </c>
      <c r="D536" s="89" t="s">
        <v>38</v>
      </c>
      <c r="E536" s="262">
        <v>110.91435502050643</v>
      </c>
      <c r="F536" s="262">
        <v>104.90088149288498</v>
      </c>
      <c r="G536" s="262">
        <v>112.40447154084671</v>
      </c>
    </row>
    <row r="537" spans="1:7" ht="12.75">
      <c r="A537" s="52">
        <v>2001</v>
      </c>
      <c r="B537" s="255">
        <v>1</v>
      </c>
      <c r="C537" s="257" t="s">
        <v>39</v>
      </c>
      <c r="D537" s="52" t="s">
        <v>40</v>
      </c>
      <c r="E537" s="261">
        <v>99.07630114226535</v>
      </c>
      <c r="F537" s="261">
        <v>95.66409161704132</v>
      </c>
      <c r="G537" s="261">
        <v>99.69298280650462</v>
      </c>
    </row>
    <row r="538" spans="1:7" ht="12.75">
      <c r="A538" s="89">
        <v>2001</v>
      </c>
      <c r="B538" s="256">
        <v>2</v>
      </c>
      <c r="C538" s="258" t="s">
        <v>39</v>
      </c>
      <c r="D538" s="89" t="s">
        <v>40</v>
      </c>
      <c r="E538" s="262">
        <v>94.25280436459693</v>
      </c>
      <c r="F538" s="262">
        <v>104.81710377765188</v>
      </c>
      <c r="G538" s="262">
        <v>99.59499293034997</v>
      </c>
    </row>
    <row r="539" spans="1:7" ht="12.75">
      <c r="A539" s="52">
        <v>2001</v>
      </c>
      <c r="B539" s="255">
        <v>3</v>
      </c>
      <c r="C539" s="257" t="s">
        <v>39</v>
      </c>
      <c r="D539" s="52" t="s">
        <v>40</v>
      </c>
      <c r="E539" s="261">
        <v>111.73832870604946</v>
      </c>
      <c r="F539" s="261">
        <v>104.37997210624741</v>
      </c>
      <c r="G539" s="261">
        <v>101.37904774077418</v>
      </c>
    </row>
    <row r="540" spans="1:7" ht="12.75">
      <c r="A540" s="89">
        <v>2001</v>
      </c>
      <c r="B540" s="256">
        <v>4</v>
      </c>
      <c r="C540" s="258" t="s">
        <v>39</v>
      </c>
      <c r="D540" s="89" t="s">
        <v>40</v>
      </c>
      <c r="E540" s="262">
        <v>94.93256578708828</v>
      </c>
      <c r="F540" s="262">
        <v>95.13883249905943</v>
      </c>
      <c r="G540" s="262">
        <v>99.33297652237125</v>
      </c>
    </row>
    <row r="541" spans="1:7" ht="12.75">
      <c r="A541" s="52">
        <v>2002</v>
      </c>
      <c r="B541" s="255">
        <v>1</v>
      </c>
      <c r="C541" s="257" t="s">
        <v>39</v>
      </c>
      <c r="D541" s="52" t="s">
        <v>40</v>
      </c>
      <c r="E541" s="261">
        <v>91.78544371273581</v>
      </c>
      <c r="F541" s="261">
        <v>86.0483658102286</v>
      </c>
      <c r="G541" s="261">
        <v>91.87920313232856</v>
      </c>
    </row>
    <row r="542" spans="1:7" ht="12.75">
      <c r="A542" s="89">
        <v>2002</v>
      </c>
      <c r="B542" s="256">
        <v>2</v>
      </c>
      <c r="C542" s="258" t="s">
        <v>39</v>
      </c>
      <c r="D542" s="89" t="s">
        <v>40</v>
      </c>
      <c r="E542" s="262">
        <v>105.0853083637905</v>
      </c>
      <c r="F542" s="262">
        <v>94.46597488233556</v>
      </c>
      <c r="G542" s="262">
        <v>91.59253709711838</v>
      </c>
    </row>
    <row r="543" spans="1:7" ht="12.75">
      <c r="A543" s="52">
        <v>2002</v>
      </c>
      <c r="B543" s="255">
        <v>3</v>
      </c>
      <c r="C543" s="257" t="s">
        <v>39</v>
      </c>
      <c r="D543" s="52" t="s">
        <v>40</v>
      </c>
      <c r="E543" s="261">
        <v>94.91070059716844</v>
      </c>
      <c r="F543" s="261">
        <v>97.54070221178137</v>
      </c>
      <c r="G543" s="261">
        <v>91.57032200097153</v>
      </c>
    </row>
    <row r="544" spans="1:7" ht="12.75">
      <c r="A544" s="89">
        <v>2002</v>
      </c>
      <c r="B544" s="256">
        <v>4</v>
      </c>
      <c r="C544" s="258" t="s">
        <v>39</v>
      </c>
      <c r="D544" s="89" t="s">
        <v>40</v>
      </c>
      <c r="E544" s="262">
        <v>100.94256696179035</v>
      </c>
      <c r="F544" s="262">
        <v>100.7949411712752</v>
      </c>
      <c r="G544" s="262">
        <v>89.76481288536439</v>
      </c>
    </row>
    <row r="545" spans="1:7" ht="12.75">
      <c r="A545" s="52">
        <v>2003</v>
      </c>
      <c r="B545" s="255">
        <v>1</v>
      </c>
      <c r="C545" s="257" t="s">
        <v>39</v>
      </c>
      <c r="D545" s="52" t="s">
        <v>40</v>
      </c>
      <c r="E545" s="261">
        <v>103.27090303353928</v>
      </c>
      <c r="F545" s="261">
        <v>100.53494460878869</v>
      </c>
      <c r="G545" s="261">
        <v>91.33965018070688</v>
      </c>
    </row>
    <row r="546" spans="1:7" ht="12.75">
      <c r="A546" s="89">
        <v>2003</v>
      </c>
      <c r="B546" s="256">
        <v>2</v>
      </c>
      <c r="C546" s="258" t="s">
        <v>39</v>
      </c>
      <c r="D546" s="89" t="s">
        <v>40</v>
      </c>
      <c r="E546" s="262">
        <v>102.00244475419422</v>
      </c>
      <c r="F546" s="262">
        <v>100.80734827496262</v>
      </c>
      <c r="G546" s="262">
        <v>85.9194710372586</v>
      </c>
    </row>
    <row r="547" spans="1:7" ht="12.75">
      <c r="A547" s="52">
        <v>2003</v>
      </c>
      <c r="B547" s="255">
        <v>3</v>
      </c>
      <c r="C547" s="257" t="s">
        <v>39</v>
      </c>
      <c r="D547" s="52" t="s">
        <v>40</v>
      </c>
      <c r="E547" s="261">
        <v>111.74866325968019</v>
      </c>
      <c r="F547" s="261">
        <v>110.21434055552193</v>
      </c>
      <c r="G547" s="261">
        <v>82.21015861350412</v>
      </c>
    </row>
    <row r="548" spans="1:7" ht="12.75">
      <c r="A548" s="89">
        <v>2003</v>
      </c>
      <c r="B548" s="256">
        <v>4</v>
      </c>
      <c r="C548" s="258" t="s">
        <v>39</v>
      </c>
      <c r="D548" s="89" t="s">
        <v>40</v>
      </c>
      <c r="E548" s="262">
        <v>106.60520452547891</v>
      </c>
      <c r="F548" s="262">
        <v>105.24527536478871</v>
      </c>
      <c r="G548" s="262">
        <v>82.36353407183313</v>
      </c>
    </row>
    <row r="549" spans="1:7" ht="12.75">
      <c r="A549" s="52">
        <v>2004</v>
      </c>
      <c r="B549" s="255">
        <v>1</v>
      </c>
      <c r="C549" s="257" t="s">
        <v>39</v>
      </c>
      <c r="D549" s="52" t="s">
        <v>40</v>
      </c>
      <c r="E549" s="261">
        <v>117.81699110647192</v>
      </c>
      <c r="F549" s="261">
        <v>119.77371521601054</v>
      </c>
      <c r="G549" s="261">
        <v>86.3202557170588</v>
      </c>
    </row>
    <row r="550" spans="1:7" ht="12.75">
      <c r="A550" s="89">
        <v>2004</v>
      </c>
      <c r="B550" s="256">
        <v>2</v>
      </c>
      <c r="C550" s="258" t="s">
        <v>39</v>
      </c>
      <c r="D550" s="89" t="s">
        <v>40</v>
      </c>
      <c r="E550" s="262">
        <v>118.65047375524361</v>
      </c>
      <c r="F550" s="262">
        <v>118.63525756884046</v>
      </c>
      <c r="G550" s="262">
        <v>84.60482425158139</v>
      </c>
    </row>
    <row r="551" spans="1:7" ht="12.75">
      <c r="A551" s="52">
        <v>2004</v>
      </c>
      <c r="B551" s="255">
        <v>3</v>
      </c>
      <c r="C551" s="257" t="s">
        <v>39</v>
      </c>
      <c r="D551" s="52" t="s">
        <v>40</v>
      </c>
      <c r="E551" s="261">
        <v>121.29556070149783</v>
      </c>
      <c r="F551" s="261">
        <v>123.2738828579072</v>
      </c>
      <c r="G551" s="261">
        <v>85.71679632446671</v>
      </c>
    </row>
    <row r="552" spans="1:7" ht="12.75">
      <c r="A552" s="89">
        <v>2004</v>
      </c>
      <c r="B552" s="256">
        <v>4</v>
      </c>
      <c r="C552" s="258" t="s">
        <v>39</v>
      </c>
      <c r="D552" s="89" t="s">
        <v>40</v>
      </c>
      <c r="E552" s="262">
        <v>118.96954674899467</v>
      </c>
      <c r="F552" s="262">
        <v>124.0114610212106</v>
      </c>
      <c r="G552" s="262">
        <v>85.24236707935772</v>
      </c>
    </row>
    <row r="553" spans="1:7" ht="12.75">
      <c r="A553" s="52">
        <v>2005</v>
      </c>
      <c r="B553" s="255">
        <v>1</v>
      </c>
      <c r="C553" s="257" t="s">
        <v>39</v>
      </c>
      <c r="D553" s="52" t="s">
        <v>40</v>
      </c>
      <c r="E553" s="261">
        <v>117.27225685046291</v>
      </c>
      <c r="F553" s="261">
        <v>120.0282020720663</v>
      </c>
      <c r="G553" s="261">
        <v>81.20591454111181</v>
      </c>
    </row>
    <row r="554" spans="1:7" ht="12.75">
      <c r="A554" s="89">
        <v>2005</v>
      </c>
      <c r="B554" s="256">
        <v>2</v>
      </c>
      <c r="C554" s="258" t="s">
        <v>39</v>
      </c>
      <c r="D554" s="89" t="s">
        <v>40</v>
      </c>
      <c r="E554" s="262">
        <v>121.39376617392449</v>
      </c>
      <c r="F554" s="262">
        <v>121.65555754410998</v>
      </c>
      <c r="G554" s="262">
        <v>80.32126680824986</v>
      </c>
    </row>
    <row r="555" spans="1:7" ht="12.75">
      <c r="A555" s="52">
        <v>2005</v>
      </c>
      <c r="B555" s="255">
        <v>3</v>
      </c>
      <c r="C555" s="257" t="s">
        <v>39</v>
      </c>
      <c r="D555" s="52" t="s">
        <v>40</v>
      </c>
      <c r="E555" s="261">
        <v>119.40765039462333</v>
      </c>
      <c r="F555" s="261">
        <v>125.1950682737142</v>
      </c>
      <c r="G555" s="261">
        <v>80.47464226657887</v>
      </c>
    </row>
    <row r="556" spans="1:7" ht="12.75">
      <c r="A556" s="89">
        <v>2005</v>
      </c>
      <c r="B556" s="256">
        <v>4</v>
      </c>
      <c r="C556" s="258" t="s">
        <v>39</v>
      </c>
      <c r="D556" s="89" t="s">
        <v>40</v>
      </c>
      <c r="E556" s="262">
        <v>116.50468769718313</v>
      </c>
      <c r="F556" s="262">
        <v>122.53566788953911</v>
      </c>
      <c r="G556" s="262">
        <v>79.0038811751025</v>
      </c>
    </row>
    <row r="557" spans="1:7" ht="12.75">
      <c r="A557" s="52">
        <v>2006</v>
      </c>
      <c r="B557" s="255">
        <v>1</v>
      </c>
      <c r="C557" s="257" t="s">
        <v>39</v>
      </c>
      <c r="D557" s="52" t="s">
        <v>40</v>
      </c>
      <c r="E557" s="261">
        <v>108.76715262518937</v>
      </c>
      <c r="F557" s="261">
        <v>130.44188573382755</v>
      </c>
      <c r="G557" s="261">
        <v>79.10613148065518</v>
      </c>
    </row>
    <row r="558" spans="1:7" ht="12.75">
      <c r="A558" s="89">
        <v>2006</v>
      </c>
      <c r="B558" s="256">
        <v>2</v>
      </c>
      <c r="C558" s="258" t="s">
        <v>39</v>
      </c>
      <c r="D558" s="89" t="s">
        <v>40</v>
      </c>
      <c r="E558" s="262">
        <v>125.596412430342</v>
      </c>
      <c r="F558" s="262">
        <v>137.7268936755835</v>
      </c>
      <c r="G558" s="262">
        <v>79.86205338241957</v>
      </c>
    </row>
    <row r="559" spans="1:7" ht="12.75">
      <c r="A559" s="52">
        <v>2006</v>
      </c>
      <c r="B559" s="255">
        <v>3</v>
      </c>
      <c r="C559" s="257" t="s">
        <v>39</v>
      </c>
      <c r="D559" s="52" t="s">
        <v>40</v>
      </c>
      <c r="E559" s="261">
        <v>128.4526083407471</v>
      </c>
      <c r="F559" s="261">
        <v>145.49779122368147</v>
      </c>
      <c r="G559" s="261">
        <v>81.9399256631149</v>
      </c>
    </row>
    <row r="560" spans="1:7" ht="12.75">
      <c r="A560" s="89">
        <v>2006</v>
      </c>
      <c r="B560" s="256">
        <v>4</v>
      </c>
      <c r="C560" s="258" t="s">
        <v>39</v>
      </c>
      <c r="D560" s="89" t="s">
        <v>40</v>
      </c>
      <c r="E560" s="262">
        <v>129.697712269803</v>
      </c>
      <c r="F560" s="262">
        <v>158.863047218093</v>
      </c>
      <c r="G560" s="262">
        <v>82.72932236729238</v>
      </c>
    </row>
    <row r="561" spans="1:7" ht="12.75">
      <c r="A561" s="52">
        <v>2007</v>
      </c>
      <c r="B561" s="255">
        <v>1</v>
      </c>
      <c r="C561" s="257" t="s">
        <v>39</v>
      </c>
      <c r="D561" s="52" t="s">
        <v>40</v>
      </c>
      <c r="E561" s="261">
        <v>130.5758169642233</v>
      </c>
      <c r="F561" s="261">
        <v>151.5627355833866</v>
      </c>
      <c r="G561" s="261">
        <v>83.7092211288388</v>
      </c>
    </row>
    <row r="562" spans="1:7" ht="12.75">
      <c r="A562" s="89">
        <v>2007</v>
      </c>
      <c r="B562" s="256">
        <v>2</v>
      </c>
      <c r="C562" s="258" t="s">
        <v>39</v>
      </c>
      <c r="D562" s="89" t="s">
        <v>40</v>
      </c>
      <c r="E562" s="262">
        <v>141.0467765385162</v>
      </c>
      <c r="F562" s="262">
        <v>157.627239466069</v>
      </c>
      <c r="G562" s="262">
        <v>86.23809029295398</v>
      </c>
    </row>
    <row r="563" spans="1:7" ht="12.75">
      <c r="A563" s="52">
        <v>2007</v>
      </c>
      <c r="B563" s="255">
        <v>3</v>
      </c>
      <c r="C563" s="257" t="s">
        <v>39</v>
      </c>
      <c r="D563" s="52" t="s">
        <v>40</v>
      </c>
      <c r="E563" s="261">
        <v>149.22204137652466</v>
      </c>
      <c r="F563" s="261">
        <v>173.21220383538463</v>
      </c>
      <c r="G563" s="261">
        <v>89.16683118771262</v>
      </c>
    </row>
    <row r="564" spans="1:7" ht="12.75">
      <c r="A564" s="89">
        <v>2007</v>
      </c>
      <c r="B564" s="256">
        <v>4</v>
      </c>
      <c r="C564" s="258" t="s">
        <v>39</v>
      </c>
      <c r="D564" s="89" t="s">
        <v>40</v>
      </c>
      <c r="E564" s="262">
        <v>155.84228310058546</v>
      </c>
      <c r="F564" s="262">
        <v>168.8728079563957</v>
      </c>
      <c r="G564" s="262">
        <v>89.91453654706653</v>
      </c>
    </row>
    <row r="565" spans="1:7" ht="12.75">
      <c r="A565" s="52">
        <v>2008</v>
      </c>
      <c r="B565" s="255">
        <v>1</v>
      </c>
      <c r="C565" s="257" t="s">
        <v>39</v>
      </c>
      <c r="D565" s="52" t="s">
        <v>40</v>
      </c>
      <c r="E565" s="261">
        <v>127.69215962832594</v>
      </c>
      <c r="F565" s="261">
        <v>148.34377578130037</v>
      </c>
      <c r="G565" s="261">
        <v>84.68059903158918</v>
      </c>
    </row>
    <row r="566" spans="1:7" ht="12.75">
      <c r="A566" s="89">
        <v>2001</v>
      </c>
      <c r="B566" s="256">
        <v>1</v>
      </c>
      <c r="C566" s="258" t="s">
        <v>41</v>
      </c>
      <c r="D566" s="89" t="s">
        <v>42</v>
      </c>
      <c r="E566" s="262">
        <v>104.20233875177021</v>
      </c>
      <c r="F566" s="262">
        <v>98.25236424443499</v>
      </c>
      <c r="G566" s="262">
        <v>105.63170238176271</v>
      </c>
    </row>
    <row r="567" spans="1:7" ht="12.75">
      <c r="A567" s="52">
        <v>2001</v>
      </c>
      <c r="B567" s="255">
        <v>2</v>
      </c>
      <c r="C567" s="257" t="s">
        <v>41</v>
      </c>
      <c r="D567" s="52" t="s">
        <v>42</v>
      </c>
      <c r="E567" s="261">
        <v>93.78567384479382</v>
      </c>
      <c r="F567" s="261">
        <v>92.591395154343</v>
      </c>
      <c r="G567" s="261">
        <v>99.03776538801878</v>
      </c>
    </row>
    <row r="568" spans="1:7" ht="12.75">
      <c r="A568" s="89">
        <v>2001</v>
      </c>
      <c r="B568" s="256">
        <v>3</v>
      </c>
      <c r="C568" s="258" t="s">
        <v>41</v>
      </c>
      <c r="D568" s="89" t="s">
        <v>42</v>
      </c>
      <c r="E568" s="262">
        <v>99.42985752791574</v>
      </c>
      <c r="F568" s="262">
        <v>96.15938292346162</v>
      </c>
      <c r="G568" s="262">
        <v>98.21847366694925</v>
      </c>
    </row>
    <row r="569" spans="1:7" ht="12.75">
      <c r="A569" s="52">
        <v>2001</v>
      </c>
      <c r="B569" s="255">
        <v>4</v>
      </c>
      <c r="C569" s="257" t="s">
        <v>41</v>
      </c>
      <c r="D569" s="52" t="s">
        <v>42</v>
      </c>
      <c r="E569" s="261">
        <v>102.58212987552018</v>
      </c>
      <c r="F569" s="261">
        <v>112.99685767776037</v>
      </c>
      <c r="G569" s="261">
        <v>97.11205856326924</v>
      </c>
    </row>
    <row r="570" spans="1:7" ht="12.75">
      <c r="A570" s="89">
        <v>2002</v>
      </c>
      <c r="B570" s="256">
        <v>1</v>
      </c>
      <c r="C570" s="258" t="s">
        <v>41</v>
      </c>
      <c r="D570" s="89" t="s">
        <v>42</v>
      </c>
      <c r="E570" s="262">
        <v>77.90975943361303</v>
      </c>
      <c r="F570" s="262">
        <v>74.40530501543128</v>
      </c>
      <c r="G570" s="262">
        <v>99.16895107145288</v>
      </c>
    </row>
    <row r="571" spans="1:7" ht="12.75">
      <c r="A571" s="52">
        <v>2002</v>
      </c>
      <c r="B571" s="255">
        <v>2</v>
      </c>
      <c r="C571" s="257" t="s">
        <v>41</v>
      </c>
      <c r="D571" s="52" t="s">
        <v>42</v>
      </c>
      <c r="E571" s="261">
        <v>84.40400960504982</v>
      </c>
      <c r="F571" s="261">
        <v>81.58881131427516</v>
      </c>
      <c r="G571" s="261">
        <v>100.74317927266202</v>
      </c>
    </row>
    <row r="572" spans="1:7" ht="12.75">
      <c r="A572" s="89">
        <v>2002</v>
      </c>
      <c r="B572" s="256">
        <v>3</v>
      </c>
      <c r="C572" s="258" t="s">
        <v>41</v>
      </c>
      <c r="D572" s="89" t="s">
        <v>42</v>
      </c>
      <c r="E572" s="262">
        <v>83.38043739323949</v>
      </c>
      <c r="F572" s="262">
        <v>90.2346226076753</v>
      </c>
      <c r="G572" s="262">
        <v>98.12194080555436</v>
      </c>
    </row>
    <row r="573" spans="1:7" ht="12.75">
      <c r="A573" s="52">
        <v>2002</v>
      </c>
      <c r="B573" s="255">
        <v>4</v>
      </c>
      <c r="C573" s="257" t="s">
        <v>41</v>
      </c>
      <c r="D573" s="52" t="s">
        <v>42</v>
      </c>
      <c r="E573" s="261">
        <v>90.01942394849843</v>
      </c>
      <c r="F573" s="261">
        <v>92.57466090117849</v>
      </c>
      <c r="G573" s="261">
        <v>99.25063272340242</v>
      </c>
    </row>
    <row r="574" spans="1:7" ht="12.75">
      <c r="A574" s="89">
        <v>2003</v>
      </c>
      <c r="B574" s="256">
        <v>1</v>
      </c>
      <c r="C574" s="258" t="s">
        <v>41</v>
      </c>
      <c r="D574" s="89" t="s">
        <v>42</v>
      </c>
      <c r="E574" s="262">
        <v>78.81045472801827</v>
      </c>
      <c r="F574" s="262">
        <v>79.27492703813</v>
      </c>
      <c r="G574" s="262">
        <v>96.0279202737573</v>
      </c>
    </row>
    <row r="575" spans="1:7" ht="12.75">
      <c r="A575" s="52">
        <v>2003</v>
      </c>
      <c r="B575" s="255">
        <v>2</v>
      </c>
      <c r="C575" s="257" t="s">
        <v>41</v>
      </c>
      <c r="D575" s="52" t="s">
        <v>42</v>
      </c>
      <c r="E575" s="261">
        <v>81.05127398401252</v>
      </c>
      <c r="F575" s="261">
        <v>81.7013967530268</v>
      </c>
      <c r="G575" s="261">
        <v>93.83736688056534</v>
      </c>
    </row>
    <row r="576" spans="1:7" ht="12.75">
      <c r="A576" s="89">
        <v>2003</v>
      </c>
      <c r="B576" s="256">
        <v>3</v>
      </c>
      <c r="C576" s="258" t="s">
        <v>41</v>
      </c>
      <c r="D576" s="89" t="s">
        <v>42</v>
      </c>
      <c r="E576" s="262">
        <v>102.06671876867985</v>
      </c>
      <c r="F576" s="262">
        <v>106.64320676414897</v>
      </c>
      <c r="G576" s="262">
        <v>91.90670965266735</v>
      </c>
    </row>
    <row r="577" spans="1:7" ht="12.75">
      <c r="A577" s="52">
        <v>2003</v>
      </c>
      <c r="B577" s="255">
        <v>4</v>
      </c>
      <c r="C577" s="257" t="s">
        <v>41</v>
      </c>
      <c r="D577" s="52" t="s">
        <v>42</v>
      </c>
      <c r="E577" s="261">
        <v>111.79571046998267</v>
      </c>
      <c r="F577" s="261">
        <v>117.07176381101196</v>
      </c>
      <c r="G577" s="261">
        <v>96.27296522960589</v>
      </c>
    </row>
    <row r="578" spans="1:7" ht="12.75">
      <c r="A578" s="89">
        <v>2004</v>
      </c>
      <c r="B578" s="256">
        <v>1</v>
      </c>
      <c r="C578" s="258" t="s">
        <v>41</v>
      </c>
      <c r="D578" s="89" t="s">
        <v>42</v>
      </c>
      <c r="E578" s="262">
        <v>101.28962428684294</v>
      </c>
      <c r="F578" s="262">
        <v>97.29675092267142</v>
      </c>
      <c r="G578" s="262">
        <v>101.90157360940081</v>
      </c>
    </row>
    <row r="579" spans="1:7" ht="12.75">
      <c r="A579" s="52">
        <v>2004</v>
      </c>
      <c r="B579" s="255">
        <v>2</v>
      </c>
      <c r="C579" s="257" t="s">
        <v>41</v>
      </c>
      <c r="D579" s="52" t="s">
        <v>42</v>
      </c>
      <c r="E579" s="261">
        <v>104.09505299274248</v>
      </c>
      <c r="F579" s="261">
        <v>102.58232651446723</v>
      </c>
      <c r="G579" s="261">
        <v>103.08224476030767</v>
      </c>
    </row>
    <row r="580" spans="1:7" ht="12.75">
      <c r="A580" s="89">
        <v>2004</v>
      </c>
      <c r="B580" s="256">
        <v>3</v>
      </c>
      <c r="C580" s="258" t="s">
        <v>41</v>
      </c>
      <c r="D580" s="89" t="s">
        <v>42</v>
      </c>
      <c r="E580" s="262">
        <v>111.92160492665252</v>
      </c>
      <c r="F580" s="262">
        <v>112.64761545931526</v>
      </c>
      <c r="G580" s="262">
        <v>106.00050741632272</v>
      </c>
    </row>
    <row r="581" spans="1:7" ht="12.75">
      <c r="A581" s="52">
        <v>2004</v>
      </c>
      <c r="B581" s="255">
        <v>4</v>
      </c>
      <c r="C581" s="257" t="s">
        <v>41</v>
      </c>
      <c r="D581" s="52" t="s">
        <v>42</v>
      </c>
      <c r="E581" s="261">
        <v>136.73536021856663</v>
      </c>
      <c r="F581" s="261">
        <v>129.59534951270064</v>
      </c>
      <c r="G581" s="261">
        <v>108.83708842038824</v>
      </c>
    </row>
    <row r="582" spans="1:7" ht="12.75">
      <c r="A582" s="89">
        <v>2005</v>
      </c>
      <c r="B582" s="256">
        <v>1</v>
      </c>
      <c r="C582" s="258" t="s">
        <v>41</v>
      </c>
      <c r="D582" s="89" t="s">
        <v>42</v>
      </c>
      <c r="E582" s="262">
        <v>104.02491211453493</v>
      </c>
      <c r="F582" s="262">
        <v>95.62116176216742</v>
      </c>
      <c r="G582" s="262">
        <v>97.69125573163865</v>
      </c>
    </row>
    <row r="583" spans="1:7" ht="12.75">
      <c r="A583" s="52">
        <v>2005</v>
      </c>
      <c r="B583" s="255">
        <v>2</v>
      </c>
      <c r="C583" s="257" t="s">
        <v>41</v>
      </c>
      <c r="D583" s="52" t="s">
        <v>42</v>
      </c>
      <c r="E583" s="261">
        <v>103.09651231317117</v>
      </c>
      <c r="F583" s="261">
        <v>103.41277501766962</v>
      </c>
      <c r="G583" s="261">
        <v>93.59232192471674</v>
      </c>
    </row>
    <row r="584" spans="1:7" ht="12.75">
      <c r="A584" s="89">
        <v>2005</v>
      </c>
      <c r="B584" s="256">
        <v>3</v>
      </c>
      <c r="C584" s="258" t="s">
        <v>41</v>
      </c>
      <c r="D584" s="89" t="s">
        <v>42</v>
      </c>
      <c r="E584" s="262">
        <v>114.3561139311304</v>
      </c>
      <c r="F584" s="262">
        <v>119.18995209182894</v>
      </c>
      <c r="G584" s="262">
        <v>97.55759484663032</v>
      </c>
    </row>
    <row r="585" spans="1:7" ht="12.75">
      <c r="A585" s="52">
        <v>2005</v>
      </c>
      <c r="B585" s="255">
        <v>4</v>
      </c>
      <c r="C585" s="257" t="s">
        <v>41</v>
      </c>
      <c r="D585" s="52" t="s">
        <v>42</v>
      </c>
      <c r="E585" s="261">
        <v>133.7622450299895</v>
      </c>
      <c r="F585" s="261">
        <v>129.9849368301311</v>
      </c>
      <c r="G585" s="261">
        <v>103.68371874284513</v>
      </c>
    </row>
    <row r="586" spans="1:7" ht="12.75">
      <c r="A586" s="89">
        <v>2006</v>
      </c>
      <c r="B586" s="256">
        <v>1</v>
      </c>
      <c r="C586" s="258" t="s">
        <v>41</v>
      </c>
      <c r="D586" s="89" t="s">
        <v>42</v>
      </c>
      <c r="E586" s="262">
        <v>111.62567075049161</v>
      </c>
      <c r="F586" s="262">
        <v>107.30932338921372</v>
      </c>
      <c r="G586" s="262">
        <v>99.1615254667302</v>
      </c>
    </row>
    <row r="587" spans="1:7" ht="12.75">
      <c r="A587" s="52">
        <v>2006</v>
      </c>
      <c r="B587" s="255">
        <v>2</v>
      </c>
      <c r="C587" s="257" t="s">
        <v>41</v>
      </c>
      <c r="D587" s="52" t="s">
        <v>42</v>
      </c>
      <c r="E587" s="261">
        <v>118.02199516792892</v>
      </c>
      <c r="F587" s="261">
        <v>101.75525461660037</v>
      </c>
      <c r="G587" s="261">
        <v>93.76311083333849</v>
      </c>
    </row>
    <row r="588" spans="1:7" ht="12.75">
      <c r="A588" s="89">
        <v>2006</v>
      </c>
      <c r="B588" s="256">
        <v>3</v>
      </c>
      <c r="C588" s="258" t="s">
        <v>41</v>
      </c>
      <c r="D588" s="89" t="s">
        <v>42</v>
      </c>
      <c r="E588" s="262">
        <v>125.62766559843666</v>
      </c>
      <c r="F588" s="262">
        <v>116.8231070758695</v>
      </c>
      <c r="G588" s="262">
        <v>96.08732511153877</v>
      </c>
    </row>
    <row r="589" spans="1:7" ht="12.75">
      <c r="A589" s="52">
        <v>2006</v>
      </c>
      <c r="B589" s="255">
        <v>4</v>
      </c>
      <c r="C589" s="257" t="s">
        <v>41</v>
      </c>
      <c r="D589" s="52" t="s">
        <v>42</v>
      </c>
      <c r="E589" s="261">
        <v>129.1321572960963</v>
      </c>
      <c r="F589" s="261">
        <v>140.5285077776602</v>
      </c>
      <c r="G589" s="261">
        <v>100.81743531988887</v>
      </c>
    </row>
    <row r="590" spans="1:7" ht="12.75">
      <c r="A590" s="89">
        <v>2007</v>
      </c>
      <c r="B590" s="256">
        <v>1</v>
      </c>
      <c r="C590" s="258" t="s">
        <v>41</v>
      </c>
      <c r="D590" s="89" t="s">
        <v>42</v>
      </c>
      <c r="E590" s="262">
        <v>121.84421243776742</v>
      </c>
      <c r="F590" s="262">
        <v>119.31943900423833</v>
      </c>
      <c r="G590" s="262">
        <v>94.83239791340507</v>
      </c>
    </row>
    <row r="591" spans="1:7" ht="12.75">
      <c r="A591" s="52">
        <v>2007</v>
      </c>
      <c r="B591" s="255">
        <v>2</v>
      </c>
      <c r="C591" s="257" t="s">
        <v>41</v>
      </c>
      <c r="D591" s="52" t="s">
        <v>42</v>
      </c>
      <c r="E591" s="261">
        <v>136.5254915934249</v>
      </c>
      <c r="F591" s="261">
        <v>131.99592194232562</v>
      </c>
      <c r="G591" s="261">
        <v>98.50807225113395</v>
      </c>
    </row>
    <row r="592" spans="1:7" ht="12.75">
      <c r="A592" s="89">
        <v>2007</v>
      </c>
      <c r="B592" s="256">
        <v>3</v>
      </c>
      <c r="C592" s="258" t="s">
        <v>41</v>
      </c>
      <c r="D592" s="89" t="s">
        <v>42</v>
      </c>
      <c r="E592" s="262">
        <v>182.29449978060467</v>
      </c>
      <c r="F592" s="262">
        <v>176.26009114466785</v>
      </c>
      <c r="G592" s="262">
        <v>132.31685055351696</v>
      </c>
    </row>
    <row r="593" spans="1:7" ht="12.75">
      <c r="A593" s="52">
        <v>2007</v>
      </c>
      <c r="B593" s="255">
        <v>4</v>
      </c>
      <c r="C593" s="257" t="s">
        <v>41</v>
      </c>
      <c r="D593" s="52" t="s">
        <v>42</v>
      </c>
      <c r="E593" s="261">
        <v>150.59745023790083</v>
      </c>
      <c r="F593" s="261">
        <v>158.12457302057976</v>
      </c>
      <c r="G593" s="261">
        <v>142.8612092597291</v>
      </c>
    </row>
    <row r="594" spans="1:7" ht="12.75">
      <c r="A594" s="89">
        <v>2008</v>
      </c>
      <c r="B594" s="256">
        <v>1</v>
      </c>
      <c r="C594" s="258" t="s">
        <v>41</v>
      </c>
      <c r="D594" s="89" t="s">
        <v>42</v>
      </c>
      <c r="E594" s="262">
        <v>150.18628906814556</v>
      </c>
      <c r="F594" s="262">
        <v>136.5855287454042</v>
      </c>
      <c r="G594" s="262">
        <v>131.99754955044153</v>
      </c>
    </row>
    <row r="595" spans="1:7" ht="12.75">
      <c r="A595" s="52">
        <v>2001</v>
      </c>
      <c r="B595" s="255">
        <v>1</v>
      </c>
      <c r="C595" s="257" t="s">
        <v>43</v>
      </c>
      <c r="D595" s="52" t="s">
        <v>44</v>
      </c>
      <c r="E595" s="261">
        <v>93.7177951123091</v>
      </c>
      <c r="F595" s="261">
        <v>92.2381628538513</v>
      </c>
      <c r="G595" s="261">
        <v>102.68875294658405</v>
      </c>
    </row>
    <row r="596" spans="1:7" ht="12.75">
      <c r="A596" s="89">
        <v>2001</v>
      </c>
      <c r="B596" s="256">
        <v>2</v>
      </c>
      <c r="C596" s="258" t="s">
        <v>43</v>
      </c>
      <c r="D596" s="89" t="s">
        <v>44</v>
      </c>
      <c r="E596" s="262">
        <v>110.88902005725461</v>
      </c>
      <c r="F596" s="262">
        <v>110.43810362829917</v>
      </c>
      <c r="G596" s="262">
        <v>101.84671219474826</v>
      </c>
    </row>
    <row r="597" spans="1:7" ht="12.75">
      <c r="A597" s="52">
        <v>2001</v>
      </c>
      <c r="B597" s="255">
        <v>3</v>
      </c>
      <c r="C597" s="257" t="s">
        <v>43</v>
      </c>
      <c r="D597" s="52" t="s">
        <v>44</v>
      </c>
      <c r="E597" s="261">
        <v>103.71371809346624</v>
      </c>
      <c r="F597" s="261">
        <v>104.94491266112095</v>
      </c>
      <c r="G597" s="261">
        <v>99.32633547886678</v>
      </c>
    </row>
    <row r="598" spans="1:7" ht="12.75">
      <c r="A598" s="89">
        <v>2001</v>
      </c>
      <c r="B598" s="256">
        <v>4</v>
      </c>
      <c r="C598" s="258" t="s">
        <v>43</v>
      </c>
      <c r="D598" s="89" t="s">
        <v>44</v>
      </c>
      <c r="E598" s="262">
        <v>91.67946673697003</v>
      </c>
      <c r="F598" s="262">
        <v>92.37882085672855</v>
      </c>
      <c r="G598" s="262">
        <v>96.13819937980091</v>
      </c>
    </row>
    <row r="599" spans="1:7" ht="12.75">
      <c r="A599" s="52">
        <v>2002</v>
      </c>
      <c r="B599" s="255">
        <v>1</v>
      </c>
      <c r="C599" s="257" t="s">
        <v>43</v>
      </c>
      <c r="D599" s="52" t="s">
        <v>44</v>
      </c>
      <c r="E599" s="261">
        <v>44.43154490724398</v>
      </c>
      <c r="F599" s="261">
        <v>51.155882307562344</v>
      </c>
      <c r="G599" s="261">
        <v>47.37388939517024</v>
      </c>
    </row>
    <row r="600" spans="1:7" ht="12.75">
      <c r="A600" s="89">
        <v>2002</v>
      </c>
      <c r="B600" s="256">
        <v>2</v>
      </c>
      <c r="C600" s="258" t="s">
        <v>43</v>
      </c>
      <c r="D600" s="89" t="s">
        <v>44</v>
      </c>
      <c r="E600" s="262">
        <v>55.654323853740145</v>
      </c>
      <c r="F600" s="262">
        <v>55.89414126527167</v>
      </c>
      <c r="G600" s="262">
        <v>48.58428307635344</v>
      </c>
    </row>
    <row r="601" spans="1:7" ht="12.75">
      <c r="A601" s="52">
        <v>2002</v>
      </c>
      <c r="B601" s="255">
        <v>3</v>
      </c>
      <c r="C601" s="257" t="s">
        <v>43</v>
      </c>
      <c r="D601" s="52" t="s">
        <v>44</v>
      </c>
      <c r="E601" s="261">
        <v>49.06489316932114</v>
      </c>
      <c r="F601" s="261">
        <v>55.092724372697454</v>
      </c>
      <c r="G601" s="261">
        <v>45.451048800379205</v>
      </c>
    </row>
    <row r="602" spans="1:7" ht="12.75">
      <c r="A602" s="89">
        <v>2002</v>
      </c>
      <c r="B602" s="256">
        <v>4</v>
      </c>
      <c r="C602" s="258" t="s">
        <v>43</v>
      </c>
      <c r="D602" s="89" t="s">
        <v>44</v>
      </c>
      <c r="E602" s="262">
        <v>48.50161532535921</v>
      </c>
      <c r="F602" s="262">
        <v>49.36880277445973</v>
      </c>
      <c r="G602" s="262">
        <v>48.39276508882445</v>
      </c>
    </row>
    <row r="603" spans="1:7" ht="12.75">
      <c r="A603" s="52">
        <v>2003</v>
      </c>
      <c r="B603" s="255">
        <v>1</v>
      </c>
      <c r="C603" s="257" t="s">
        <v>43</v>
      </c>
      <c r="D603" s="52" t="s">
        <v>44</v>
      </c>
      <c r="E603" s="261">
        <v>46.45386991763339</v>
      </c>
      <c r="F603" s="261">
        <v>48.58496817884232</v>
      </c>
      <c r="G603" s="261">
        <v>44.28661943620296</v>
      </c>
    </row>
    <row r="604" spans="1:7" ht="12.75">
      <c r="A604" s="89">
        <v>2003</v>
      </c>
      <c r="B604" s="256">
        <v>2</v>
      </c>
      <c r="C604" s="258" t="s">
        <v>43</v>
      </c>
      <c r="D604" s="89" t="s">
        <v>44</v>
      </c>
      <c r="E604" s="262">
        <v>42.45011852352278</v>
      </c>
      <c r="F604" s="262">
        <v>43.60235845372514</v>
      </c>
      <c r="G604" s="262">
        <v>41.26829595274613</v>
      </c>
    </row>
    <row r="605" spans="1:7" ht="12.75">
      <c r="A605" s="52">
        <v>2003</v>
      </c>
      <c r="B605" s="255">
        <v>3</v>
      </c>
      <c r="C605" s="257" t="s">
        <v>43</v>
      </c>
      <c r="D605" s="52" t="s">
        <v>44</v>
      </c>
      <c r="E605" s="261">
        <v>60.011417348623226</v>
      </c>
      <c r="F605" s="261">
        <v>58.75962901333211</v>
      </c>
      <c r="G605" s="261">
        <v>41.77390343982266</v>
      </c>
    </row>
    <row r="606" spans="1:7" ht="12.75">
      <c r="A606" s="89">
        <v>2003</v>
      </c>
      <c r="B606" s="256">
        <v>4</v>
      </c>
      <c r="C606" s="258" t="s">
        <v>43</v>
      </c>
      <c r="D606" s="89" t="s">
        <v>44</v>
      </c>
      <c r="E606" s="262">
        <v>49.15794190602596</v>
      </c>
      <c r="F606" s="262">
        <v>55.15185677334348</v>
      </c>
      <c r="G606" s="262">
        <v>46.36267442101719</v>
      </c>
    </row>
    <row r="607" spans="1:7" ht="12.75">
      <c r="A607" s="52">
        <v>2004</v>
      </c>
      <c r="B607" s="255">
        <v>1</v>
      </c>
      <c r="C607" s="257" t="s">
        <v>43</v>
      </c>
      <c r="D607" s="52" t="s">
        <v>44</v>
      </c>
      <c r="E607" s="261">
        <v>46.64086098269403</v>
      </c>
      <c r="F607" s="261">
        <v>44.62486141807437</v>
      </c>
      <c r="G607" s="261">
        <v>45.04503066681775</v>
      </c>
    </row>
    <row r="608" spans="1:7" ht="12.75">
      <c r="A608" s="89">
        <v>2004</v>
      </c>
      <c r="B608" s="256">
        <v>2</v>
      </c>
      <c r="C608" s="258" t="s">
        <v>43</v>
      </c>
      <c r="D608" s="89" t="s">
        <v>44</v>
      </c>
      <c r="E608" s="262">
        <v>44.48422043120377</v>
      </c>
      <c r="F608" s="262">
        <v>43.78241800996766</v>
      </c>
      <c r="G608" s="262">
        <v>44.907137715796885</v>
      </c>
    </row>
    <row r="609" spans="1:7" ht="12.75">
      <c r="A609" s="52">
        <v>2004</v>
      </c>
      <c r="B609" s="255">
        <v>3</v>
      </c>
      <c r="C609" s="257" t="s">
        <v>43</v>
      </c>
      <c r="D609" s="52" t="s">
        <v>44</v>
      </c>
      <c r="E609" s="261">
        <v>53.821513286446</v>
      </c>
      <c r="F609" s="261">
        <v>55.46122347462994</v>
      </c>
      <c r="G609" s="261">
        <v>41.934778549347</v>
      </c>
    </row>
    <row r="610" spans="1:7" ht="12.75">
      <c r="A610" s="89">
        <v>2004</v>
      </c>
      <c r="B610" s="256">
        <v>4</v>
      </c>
      <c r="C610" s="258" t="s">
        <v>43</v>
      </c>
      <c r="D610" s="89" t="s">
        <v>44</v>
      </c>
      <c r="E610" s="262">
        <v>51.38439900340077</v>
      </c>
      <c r="F610" s="262">
        <v>60.48675683445449</v>
      </c>
      <c r="G610" s="262">
        <v>41.306599550251924</v>
      </c>
    </row>
    <row r="611" spans="1:7" ht="12.75">
      <c r="A611" s="52">
        <v>2005</v>
      </c>
      <c r="B611" s="255">
        <v>1</v>
      </c>
      <c r="C611" s="257" t="s">
        <v>43</v>
      </c>
      <c r="D611" s="52" t="s">
        <v>44</v>
      </c>
      <c r="E611" s="261">
        <v>44.890746183914786</v>
      </c>
      <c r="F611" s="261">
        <v>47.24069455775356</v>
      </c>
      <c r="G611" s="261">
        <v>34.12084465816433</v>
      </c>
    </row>
    <row r="612" spans="1:7" ht="12.75">
      <c r="A612" s="89">
        <v>2005</v>
      </c>
      <c r="B612" s="256">
        <v>2</v>
      </c>
      <c r="C612" s="258" t="s">
        <v>43</v>
      </c>
      <c r="D612" s="89" t="s">
        <v>44</v>
      </c>
      <c r="E612" s="262">
        <v>60.994166642397396</v>
      </c>
      <c r="F612" s="262">
        <v>59.70439107110288</v>
      </c>
      <c r="G612" s="262">
        <v>33.714826524602884</v>
      </c>
    </row>
    <row r="613" spans="1:7" ht="12.75">
      <c r="A613" s="52">
        <v>2005</v>
      </c>
      <c r="B613" s="255">
        <v>3</v>
      </c>
      <c r="C613" s="257" t="s">
        <v>43</v>
      </c>
      <c r="D613" s="52" t="s">
        <v>44</v>
      </c>
      <c r="E613" s="261">
        <v>59.88550780513943</v>
      </c>
      <c r="F613" s="261">
        <v>59.83392992626174</v>
      </c>
      <c r="G613" s="261">
        <v>38.66365132235191</v>
      </c>
    </row>
    <row r="614" spans="1:7" ht="12.75">
      <c r="A614" s="89">
        <v>2005</v>
      </c>
      <c r="B614" s="256">
        <v>4</v>
      </c>
      <c r="C614" s="258" t="s">
        <v>43</v>
      </c>
      <c r="D614" s="89" t="s">
        <v>44</v>
      </c>
      <c r="E614" s="262">
        <v>78.58678062066252</v>
      </c>
      <c r="F614" s="262">
        <v>78.28769249372428</v>
      </c>
      <c r="G614" s="262">
        <v>40.8392956606812</v>
      </c>
    </row>
    <row r="615" spans="1:7" ht="12.75">
      <c r="A615" s="52">
        <v>2006</v>
      </c>
      <c r="B615" s="255">
        <v>1</v>
      </c>
      <c r="C615" s="257" t="s">
        <v>43</v>
      </c>
      <c r="D615" s="52" t="s">
        <v>44</v>
      </c>
      <c r="E615" s="261">
        <v>41.68544535031229</v>
      </c>
      <c r="F615" s="261">
        <v>46.89275595220919</v>
      </c>
      <c r="G615" s="261">
        <v>36.036024533454196</v>
      </c>
    </row>
    <row r="616" spans="1:7" ht="12.75">
      <c r="A616" s="89">
        <v>2006</v>
      </c>
      <c r="B616" s="256">
        <v>2</v>
      </c>
      <c r="C616" s="258" t="s">
        <v>43</v>
      </c>
      <c r="D616" s="89" t="s">
        <v>44</v>
      </c>
      <c r="E616" s="262">
        <v>97.14723216045523</v>
      </c>
      <c r="F616" s="262">
        <v>98.41138816737922</v>
      </c>
      <c r="G616" s="262">
        <v>31.54684290577475</v>
      </c>
    </row>
    <row r="617" spans="1:7" ht="12.75">
      <c r="A617" s="52">
        <v>2006</v>
      </c>
      <c r="B617" s="255">
        <v>3</v>
      </c>
      <c r="C617" s="257" t="s">
        <v>43</v>
      </c>
      <c r="D617" s="52" t="s">
        <v>44</v>
      </c>
      <c r="E617" s="261">
        <v>40.54533186358853</v>
      </c>
      <c r="F617" s="261">
        <v>42.637278217446074</v>
      </c>
      <c r="G617" s="261">
        <v>31.64643225928982</v>
      </c>
    </row>
    <row r="618" spans="1:7" ht="12.75">
      <c r="A618" s="89">
        <v>2006</v>
      </c>
      <c r="B618" s="256">
        <v>4</v>
      </c>
      <c r="C618" s="258" t="s">
        <v>43</v>
      </c>
      <c r="D618" s="89" t="s">
        <v>44</v>
      </c>
      <c r="E618" s="262">
        <v>68.45770594752372</v>
      </c>
      <c r="F618" s="262">
        <v>70.64129199984384</v>
      </c>
      <c r="G618" s="262">
        <v>35.46147057086724</v>
      </c>
    </row>
    <row r="619" spans="1:7" ht="12.75">
      <c r="A619" s="52">
        <v>2007</v>
      </c>
      <c r="B619" s="255">
        <v>1</v>
      </c>
      <c r="C619" s="257" t="s">
        <v>43</v>
      </c>
      <c r="D619" s="52" t="s">
        <v>44</v>
      </c>
      <c r="E619" s="261">
        <v>53.6180444245425</v>
      </c>
      <c r="F619" s="261">
        <v>55.911655873116516</v>
      </c>
      <c r="G619" s="261">
        <v>36.0360245334542</v>
      </c>
    </row>
    <row r="620" spans="1:7" ht="12.75">
      <c r="A620" s="89">
        <v>2007</v>
      </c>
      <c r="B620" s="256">
        <v>2</v>
      </c>
      <c r="C620" s="258" t="s">
        <v>43</v>
      </c>
      <c r="D620" s="89" t="s">
        <v>44</v>
      </c>
      <c r="E620" s="262">
        <v>65.4612051004011</v>
      </c>
      <c r="F620" s="262">
        <v>71.3409208221424</v>
      </c>
      <c r="G620" s="262">
        <v>42.156939414880625</v>
      </c>
    </row>
    <row r="621" spans="1:7" ht="12.75">
      <c r="A621" s="52">
        <v>2007</v>
      </c>
      <c r="B621" s="255">
        <v>3</v>
      </c>
      <c r="C621" s="257" t="s">
        <v>43</v>
      </c>
      <c r="D621" s="52" t="s">
        <v>44</v>
      </c>
      <c r="E621" s="261">
        <v>74.68058853520758</v>
      </c>
      <c r="F621" s="261">
        <v>73.35181782587921</v>
      </c>
      <c r="G621" s="261">
        <v>40.410295368616275</v>
      </c>
    </row>
    <row r="622" spans="1:7" ht="12.75">
      <c r="A622" s="89">
        <v>2007</v>
      </c>
      <c r="B622" s="256">
        <v>4</v>
      </c>
      <c r="C622" s="258" t="s">
        <v>43</v>
      </c>
      <c r="D622" s="89" t="s">
        <v>44</v>
      </c>
      <c r="E622" s="262">
        <v>99.63066913479656</v>
      </c>
      <c r="F622" s="262">
        <v>111.49498819566502</v>
      </c>
      <c r="G622" s="262">
        <v>38.86283002938205</v>
      </c>
    </row>
    <row r="623" spans="1:7" ht="12.75">
      <c r="A623" s="52">
        <v>2008</v>
      </c>
      <c r="B623" s="255">
        <v>1</v>
      </c>
      <c r="C623" s="257" t="s">
        <v>43</v>
      </c>
      <c r="D623" s="52" t="s">
        <v>44</v>
      </c>
      <c r="E623" s="261">
        <v>67.0173811156775</v>
      </c>
      <c r="F623" s="261">
        <v>69.14685657542354</v>
      </c>
      <c r="G623" s="261">
        <v>36.08198885046116</v>
      </c>
    </row>
    <row r="624" spans="1:7" ht="12.75">
      <c r="A624" s="89">
        <v>2001</v>
      </c>
      <c r="B624" s="256">
        <v>1</v>
      </c>
      <c r="C624" s="258" t="s">
        <v>45</v>
      </c>
      <c r="D624" s="89" t="s">
        <v>46</v>
      </c>
      <c r="E624" s="262">
        <v>102.06432927448162</v>
      </c>
      <c r="F624" s="262">
        <v>99.14037232547962</v>
      </c>
      <c r="G624" s="262">
        <v>98.91467724634627</v>
      </c>
    </row>
    <row r="625" spans="1:7" ht="12.75">
      <c r="A625" s="52">
        <v>2001</v>
      </c>
      <c r="B625" s="255">
        <v>2</v>
      </c>
      <c r="C625" s="257" t="s">
        <v>45</v>
      </c>
      <c r="D625" s="52" t="s">
        <v>46</v>
      </c>
      <c r="E625" s="261">
        <v>100.01967833097584</v>
      </c>
      <c r="F625" s="261">
        <v>100.20531350943895</v>
      </c>
      <c r="G625" s="261">
        <v>99.83669334252039</v>
      </c>
    </row>
    <row r="626" spans="1:7" ht="12.75">
      <c r="A626" s="89">
        <v>2001</v>
      </c>
      <c r="B626" s="256">
        <v>3</v>
      </c>
      <c r="C626" s="258" t="s">
        <v>45</v>
      </c>
      <c r="D626" s="89" t="s">
        <v>46</v>
      </c>
      <c r="E626" s="262">
        <v>100.42393253409979</v>
      </c>
      <c r="F626" s="262">
        <v>99.68887743052927</v>
      </c>
      <c r="G626" s="262">
        <v>100.92328382604869</v>
      </c>
    </row>
    <row r="627" spans="1:7" ht="12.75">
      <c r="A627" s="52">
        <v>2001</v>
      </c>
      <c r="B627" s="255">
        <v>4</v>
      </c>
      <c r="C627" s="257" t="s">
        <v>45</v>
      </c>
      <c r="D627" s="52" t="s">
        <v>46</v>
      </c>
      <c r="E627" s="261">
        <v>97.49205986044272</v>
      </c>
      <c r="F627" s="261">
        <v>100.96543673455216</v>
      </c>
      <c r="G627" s="261">
        <v>100.3253455850846</v>
      </c>
    </row>
    <row r="628" spans="1:7" ht="12.75">
      <c r="A628" s="89">
        <v>2002</v>
      </c>
      <c r="B628" s="256">
        <v>1</v>
      </c>
      <c r="C628" s="258" t="s">
        <v>45</v>
      </c>
      <c r="D628" s="89" t="s">
        <v>46</v>
      </c>
      <c r="E628" s="262">
        <v>96.17271927679919</v>
      </c>
      <c r="F628" s="262">
        <v>97.29987693421617</v>
      </c>
      <c r="G628" s="262">
        <v>100.83311365751514</v>
      </c>
    </row>
    <row r="629" spans="1:7" ht="12.75">
      <c r="A629" s="52">
        <v>2002</v>
      </c>
      <c r="B629" s="255">
        <v>2</v>
      </c>
      <c r="C629" s="257" t="s">
        <v>45</v>
      </c>
      <c r="D629" s="52" t="s">
        <v>46</v>
      </c>
      <c r="E629" s="261">
        <v>100.21476376548222</v>
      </c>
      <c r="F629" s="261">
        <v>100.76106126100268</v>
      </c>
      <c r="G629" s="261">
        <v>101.49556014106683</v>
      </c>
    </row>
    <row r="630" spans="1:7" ht="12.75">
      <c r="A630" s="89">
        <v>2002</v>
      </c>
      <c r="B630" s="256">
        <v>3</v>
      </c>
      <c r="C630" s="258" t="s">
        <v>45</v>
      </c>
      <c r="D630" s="89" t="s">
        <v>46</v>
      </c>
      <c r="E630" s="262">
        <v>101.42848517422838</v>
      </c>
      <c r="F630" s="262">
        <v>101.87581783015354</v>
      </c>
      <c r="G630" s="262">
        <v>101.82904224698281</v>
      </c>
    </row>
    <row r="631" spans="1:7" ht="12.75">
      <c r="A631" s="52">
        <v>2002</v>
      </c>
      <c r="B631" s="255">
        <v>4</v>
      </c>
      <c r="C631" s="257" t="s">
        <v>45</v>
      </c>
      <c r="D631" s="52" t="s">
        <v>46</v>
      </c>
      <c r="E631" s="261">
        <v>103.73130632957303</v>
      </c>
      <c r="F631" s="261">
        <v>104.57646379025239</v>
      </c>
      <c r="G631" s="261">
        <v>99.56206463563024</v>
      </c>
    </row>
    <row r="632" spans="1:7" ht="12.75">
      <c r="A632" s="89">
        <v>2003</v>
      </c>
      <c r="B632" s="256">
        <v>1</v>
      </c>
      <c r="C632" s="258" t="s">
        <v>45</v>
      </c>
      <c r="D632" s="89" t="s">
        <v>46</v>
      </c>
      <c r="E632" s="262">
        <v>96.30567362769037</v>
      </c>
      <c r="F632" s="262">
        <v>99.27349013399429</v>
      </c>
      <c r="G632" s="262">
        <v>96.23139251060532</v>
      </c>
    </row>
    <row r="633" spans="1:7" ht="12.75">
      <c r="A633" s="52">
        <v>2003</v>
      </c>
      <c r="B633" s="255">
        <v>2</v>
      </c>
      <c r="C633" s="257" t="s">
        <v>45</v>
      </c>
      <c r="D633" s="52" t="s">
        <v>46</v>
      </c>
      <c r="E633" s="261">
        <v>99.50737689582142</v>
      </c>
      <c r="F633" s="261">
        <v>98.95538410709415</v>
      </c>
      <c r="G633" s="261">
        <v>94.56250680444406</v>
      </c>
    </row>
    <row r="634" spans="1:7" ht="12.75">
      <c r="A634" s="89">
        <v>2003</v>
      </c>
      <c r="B634" s="256">
        <v>3</v>
      </c>
      <c r="C634" s="258" t="s">
        <v>45</v>
      </c>
      <c r="D634" s="89" t="s">
        <v>46</v>
      </c>
      <c r="E634" s="262">
        <v>107.21781220564395</v>
      </c>
      <c r="F634" s="262">
        <v>106.0582252044947</v>
      </c>
      <c r="G634" s="262">
        <v>92.52851489440464</v>
      </c>
    </row>
    <row r="635" spans="1:7" ht="12.75">
      <c r="A635" s="52">
        <v>2003</v>
      </c>
      <c r="B635" s="255">
        <v>4</v>
      </c>
      <c r="C635" s="257" t="s">
        <v>45</v>
      </c>
      <c r="D635" s="52" t="s">
        <v>46</v>
      </c>
      <c r="E635" s="261">
        <v>105.19155182020897</v>
      </c>
      <c r="F635" s="261">
        <v>108.3723643865867</v>
      </c>
      <c r="G635" s="261">
        <v>93.8526702732173</v>
      </c>
    </row>
    <row r="636" spans="1:7" ht="12.75">
      <c r="A636" s="89">
        <v>2004</v>
      </c>
      <c r="B636" s="256">
        <v>1</v>
      </c>
      <c r="C636" s="258" t="s">
        <v>45</v>
      </c>
      <c r="D636" s="89" t="s">
        <v>46</v>
      </c>
      <c r="E636" s="262">
        <v>98.93490240628267</v>
      </c>
      <c r="F636" s="262">
        <v>101.54141990941714</v>
      </c>
      <c r="G636" s="262">
        <v>95.13708808287049</v>
      </c>
    </row>
    <row r="637" spans="1:7" ht="12.75">
      <c r="A637" s="52">
        <v>2004</v>
      </c>
      <c r="B637" s="255">
        <v>2</v>
      </c>
      <c r="C637" s="257" t="s">
        <v>45</v>
      </c>
      <c r="D637" s="52" t="s">
        <v>46</v>
      </c>
      <c r="E637" s="261">
        <v>100.40858599154616</v>
      </c>
      <c r="F637" s="261">
        <v>101.5791028296747</v>
      </c>
      <c r="G637" s="261">
        <v>95.31032913263996</v>
      </c>
    </row>
    <row r="638" spans="1:7" ht="12.75">
      <c r="A638" s="89">
        <v>2004</v>
      </c>
      <c r="B638" s="256">
        <v>3</v>
      </c>
      <c r="C638" s="258" t="s">
        <v>45</v>
      </c>
      <c r="D638" s="89" t="s">
        <v>46</v>
      </c>
      <c r="E638" s="262">
        <v>104.69234884623596</v>
      </c>
      <c r="F638" s="262">
        <v>107.30487146940614</v>
      </c>
      <c r="G638" s="262">
        <v>96.49176117720937</v>
      </c>
    </row>
    <row r="639" spans="1:7" ht="12.75">
      <c r="A639" s="52">
        <v>2004</v>
      </c>
      <c r="B639" s="255">
        <v>4</v>
      </c>
      <c r="C639" s="257" t="s">
        <v>45</v>
      </c>
      <c r="D639" s="52" t="s">
        <v>46</v>
      </c>
      <c r="E639" s="261">
        <v>108.351660952702</v>
      </c>
      <c r="F639" s="261">
        <v>111.72963765493375</v>
      </c>
      <c r="G639" s="261">
        <v>96.07843513882911</v>
      </c>
    </row>
    <row r="640" spans="1:7" ht="12.75">
      <c r="A640" s="89">
        <v>2005</v>
      </c>
      <c r="B640" s="256">
        <v>1</v>
      </c>
      <c r="C640" s="258" t="s">
        <v>45</v>
      </c>
      <c r="D640" s="89" t="s">
        <v>46</v>
      </c>
      <c r="E640" s="262">
        <v>102.91365548216255</v>
      </c>
      <c r="F640" s="262">
        <v>104.65807126977747</v>
      </c>
      <c r="G640" s="262">
        <v>98.29682412153427</v>
      </c>
    </row>
    <row r="641" spans="1:7" ht="12.75">
      <c r="A641" s="52">
        <v>2005</v>
      </c>
      <c r="B641" s="255">
        <v>2</v>
      </c>
      <c r="C641" s="257" t="s">
        <v>45</v>
      </c>
      <c r="D641" s="52" t="s">
        <v>46</v>
      </c>
      <c r="E641" s="261">
        <v>109.05248160767685</v>
      </c>
      <c r="F641" s="261">
        <v>110.40745742934017</v>
      </c>
      <c r="G641" s="261">
        <v>99.8020574257047</v>
      </c>
    </row>
    <row r="642" spans="1:7" ht="12.75">
      <c r="A642" s="89">
        <v>2005</v>
      </c>
      <c r="B642" s="256">
        <v>3</v>
      </c>
      <c r="C642" s="258" t="s">
        <v>45</v>
      </c>
      <c r="D642" s="89" t="s">
        <v>46</v>
      </c>
      <c r="E642" s="262">
        <v>105.83800596044841</v>
      </c>
      <c r="F642" s="262">
        <v>108.42226716274938</v>
      </c>
      <c r="G642" s="262">
        <v>100.19712815389104</v>
      </c>
    </row>
    <row r="643" spans="1:7" ht="12.75">
      <c r="A643" s="52">
        <v>2005</v>
      </c>
      <c r="B643" s="255">
        <v>4</v>
      </c>
      <c r="C643" s="257" t="s">
        <v>45</v>
      </c>
      <c r="D643" s="52" t="s">
        <v>46</v>
      </c>
      <c r="E643" s="261">
        <v>106.90443721096005</v>
      </c>
      <c r="F643" s="261">
        <v>112.81008589719295</v>
      </c>
      <c r="G643" s="261">
        <v>100.54886557000091</v>
      </c>
    </row>
    <row r="644" spans="1:7" ht="12.75">
      <c r="A644" s="89">
        <v>2006</v>
      </c>
      <c r="B644" s="256">
        <v>1</v>
      </c>
      <c r="C644" s="258" t="s">
        <v>45</v>
      </c>
      <c r="D644" s="89" t="s">
        <v>46</v>
      </c>
      <c r="E644" s="262">
        <v>107.7680776789368</v>
      </c>
      <c r="F644" s="262">
        <v>113.73740367638024</v>
      </c>
      <c r="G644" s="262">
        <v>101.47121972747493</v>
      </c>
    </row>
    <row r="645" spans="1:7" ht="12.75">
      <c r="A645" s="52">
        <v>2006</v>
      </c>
      <c r="B645" s="255">
        <v>2</v>
      </c>
      <c r="C645" s="257" t="s">
        <v>45</v>
      </c>
      <c r="D645" s="52" t="s">
        <v>46</v>
      </c>
      <c r="E645" s="261">
        <v>107.88021291304618</v>
      </c>
      <c r="F645" s="261">
        <v>116.58443544338424</v>
      </c>
      <c r="G645" s="261">
        <v>100.80213494930732</v>
      </c>
    </row>
    <row r="646" spans="1:7" ht="12.75">
      <c r="A646" s="89">
        <v>2006</v>
      </c>
      <c r="B646" s="256">
        <v>3</v>
      </c>
      <c r="C646" s="258" t="s">
        <v>45</v>
      </c>
      <c r="D646" s="89" t="s">
        <v>46</v>
      </c>
      <c r="E646" s="262">
        <v>119.54621615693848</v>
      </c>
      <c r="F646" s="262">
        <v>124.44160491642923</v>
      </c>
      <c r="G646" s="262">
        <v>102.05575844782534</v>
      </c>
    </row>
    <row r="647" spans="1:7" ht="12.75">
      <c r="A647" s="52">
        <v>2006</v>
      </c>
      <c r="B647" s="255">
        <v>4</v>
      </c>
      <c r="C647" s="257" t="s">
        <v>45</v>
      </c>
      <c r="D647" s="52" t="s">
        <v>46</v>
      </c>
      <c r="E647" s="261">
        <v>119.95569164922398</v>
      </c>
      <c r="F647" s="261">
        <v>128.95727766129627</v>
      </c>
      <c r="G647" s="261">
        <v>102.21784347469853</v>
      </c>
    </row>
    <row r="648" spans="1:7" ht="12.75">
      <c r="A648" s="89">
        <v>2007</v>
      </c>
      <c r="B648" s="256">
        <v>1</v>
      </c>
      <c r="C648" s="258" t="s">
        <v>45</v>
      </c>
      <c r="D648" s="89" t="s">
        <v>46</v>
      </c>
      <c r="E648" s="262">
        <v>124.38739091417055</v>
      </c>
      <c r="F648" s="262">
        <v>135.37189421456355</v>
      </c>
      <c r="G648" s="262">
        <v>102.51407737193605</v>
      </c>
    </row>
    <row r="649" spans="1:7" ht="12.75">
      <c r="A649" s="52">
        <v>2007</v>
      </c>
      <c r="B649" s="255">
        <v>2</v>
      </c>
      <c r="C649" s="257" t="s">
        <v>45</v>
      </c>
      <c r="D649" s="52" t="s">
        <v>46</v>
      </c>
      <c r="E649" s="261">
        <v>118.80435716646657</v>
      </c>
      <c r="F649" s="261">
        <v>126.1584158553281</v>
      </c>
      <c r="G649" s="261">
        <v>101.75509902084386</v>
      </c>
    </row>
    <row r="650" spans="1:7" ht="12.75">
      <c r="A650" s="89">
        <v>2007</v>
      </c>
      <c r="B650" s="256">
        <v>3</v>
      </c>
      <c r="C650" s="258" t="s">
        <v>45</v>
      </c>
      <c r="D650" s="89" t="s">
        <v>46</v>
      </c>
      <c r="E650" s="262">
        <v>123.86493743918217</v>
      </c>
      <c r="F650" s="262">
        <v>131.26550050769112</v>
      </c>
      <c r="G650" s="262">
        <v>101.13469506985999</v>
      </c>
    </row>
    <row r="651" spans="1:7" ht="12.75">
      <c r="A651" s="52">
        <v>2007</v>
      </c>
      <c r="B651" s="255">
        <v>4</v>
      </c>
      <c r="C651" s="257" t="s">
        <v>45</v>
      </c>
      <c r="D651" s="52" t="s">
        <v>46</v>
      </c>
      <c r="E651" s="261">
        <v>124.04093370028825</v>
      </c>
      <c r="F651" s="261">
        <v>133.00995296830385</v>
      </c>
      <c r="G651" s="261">
        <v>99.84271698022748</v>
      </c>
    </row>
    <row r="652" spans="1:7" ht="12.75">
      <c r="A652" s="89">
        <v>2008</v>
      </c>
      <c r="B652" s="256">
        <v>1</v>
      </c>
      <c r="C652" s="258" t="s">
        <v>45</v>
      </c>
      <c r="D652" s="89" t="s">
        <v>46</v>
      </c>
      <c r="E652" s="262">
        <v>123.16682534398561</v>
      </c>
      <c r="F652" s="262">
        <v>129.11944446468726</v>
      </c>
      <c r="G652" s="262">
        <v>100.29965292629319</v>
      </c>
    </row>
    <row r="653" spans="1:7" ht="12.75">
      <c r="A653" s="52">
        <v>2001</v>
      </c>
      <c r="B653" s="255">
        <v>1</v>
      </c>
      <c r="C653" s="257" t="s">
        <v>47</v>
      </c>
      <c r="D653" s="52" t="s">
        <v>48</v>
      </c>
      <c r="E653" s="261">
        <v>98.43392174147704</v>
      </c>
      <c r="F653" s="261">
        <v>104.3669168871723</v>
      </c>
      <c r="G653" s="261">
        <v>102.15226195133609</v>
      </c>
    </row>
    <row r="654" spans="1:7" ht="12.75">
      <c r="A654" s="89">
        <v>2001</v>
      </c>
      <c r="B654" s="256">
        <v>2</v>
      </c>
      <c r="C654" s="258" t="s">
        <v>47</v>
      </c>
      <c r="D654" s="89" t="s">
        <v>48</v>
      </c>
      <c r="E654" s="262">
        <v>92.82772139310106</v>
      </c>
      <c r="F654" s="262">
        <v>89.25385651821209</v>
      </c>
      <c r="G654" s="262">
        <v>93.93417034634608</v>
      </c>
    </row>
    <row r="655" spans="1:7" ht="12.75">
      <c r="A655" s="52">
        <v>2001</v>
      </c>
      <c r="B655" s="255">
        <v>3</v>
      </c>
      <c r="C655" s="257" t="s">
        <v>47</v>
      </c>
      <c r="D655" s="52" t="s">
        <v>48</v>
      </c>
      <c r="E655" s="261">
        <v>105.58292900417455</v>
      </c>
      <c r="F655" s="261">
        <v>88.25703561176708</v>
      </c>
      <c r="G655" s="261">
        <v>100.2556971050815</v>
      </c>
    </row>
    <row r="656" spans="1:7" ht="12.75">
      <c r="A656" s="89">
        <v>2001</v>
      </c>
      <c r="B656" s="256">
        <v>4</v>
      </c>
      <c r="C656" s="258" t="s">
        <v>47</v>
      </c>
      <c r="D656" s="89" t="s">
        <v>48</v>
      </c>
      <c r="E656" s="262">
        <v>103.15542786124736</v>
      </c>
      <c r="F656" s="262">
        <v>118.12219098284856</v>
      </c>
      <c r="G656" s="262">
        <v>103.65787059723634</v>
      </c>
    </row>
    <row r="657" spans="1:7" ht="12.75">
      <c r="A657" s="52">
        <v>2002</v>
      </c>
      <c r="B657" s="255">
        <v>1</v>
      </c>
      <c r="C657" s="257" t="s">
        <v>47</v>
      </c>
      <c r="D657" s="52" t="s">
        <v>48</v>
      </c>
      <c r="E657" s="261">
        <v>72.52328705205768</v>
      </c>
      <c r="F657" s="261">
        <v>80.53212812663668</v>
      </c>
      <c r="G657" s="261">
        <v>92.76606407604774</v>
      </c>
    </row>
    <row r="658" spans="1:7" ht="12.75">
      <c r="A658" s="89">
        <v>2002</v>
      </c>
      <c r="B658" s="256">
        <v>2</v>
      </c>
      <c r="C658" s="258" t="s">
        <v>47</v>
      </c>
      <c r="D658" s="89" t="s">
        <v>48</v>
      </c>
      <c r="E658" s="262">
        <v>90.75491550903533</v>
      </c>
      <c r="F658" s="262">
        <v>83.80875864100592</v>
      </c>
      <c r="G658" s="262">
        <v>85.67562118373742</v>
      </c>
    </row>
    <row r="659" spans="1:7" ht="12.75">
      <c r="A659" s="52">
        <v>2002</v>
      </c>
      <c r="B659" s="255">
        <v>3</v>
      </c>
      <c r="C659" s="257" t="s">
        <v>47</v>
      </c>
      <c r="D659" s="52" t="s">
        <v>48</v>
      </c>
      <c r="E659" s="261">
        <v>72.35451423762815</v>
      </c>
      <c r="F659" s="261">
        <v>74.09317830169132</v>
      </c>
      <c r="G659" s="261">
        <v>90.77629997164856</v>
      </c>
    </row>
    <row r="660" spans="1:7" ht="12.75">
      <c r="A660" s="89">
        <v>2002</v>
      </c>
      <c r="B660" s="256">
        <v>4</v>
      </c>
      <c r="C660" s="258" t="s">
        <v>47</v>
      </c>
      <c r="D660" s="89" t="s">
        <v>48</v>
      </c>
      <c r="E660" s="262">
        <v>77.17024814686673</v>
      </c>
      <c r="F660" s="262">
        <v>95.63058458471467</v>
      </c>
      <c r="G660" s="262">
        <v>93.46198747640533</v>
      </c>
    </row>
    <row r="661" spans="1:7" ht="12.75">
      <c r="A661" s="52">
        <v>2003</v>
      </c>
      <c r="B661" s="255">
        <v>1</v>
      </c>
      <c r="C661" s="257" t="s">
        <v>47</v>
      </c>
      <c r="D661" s="52" t="s">
        <v>48</v>
      </c>
      <c r="E661" s="261">
        <v>58.92312979716177</v>
      </c>
      <c r="F661" s="261">
        <v>78.63318010858755</v>
      </c>
      <c r="G661" s="261">
        <v>89.61384618739817</v>
      </c>
    </row>
    <row r="662" spans="1:7" ht="12.75">
      <c r="A662" s="89">
        <v>2003</v>
      </c>
      <c r="B662" s="256">
        <v>2</v>
      </c>
      <c r="C662" s="258" t="s">
        <v>47</v>
      </c>
      <c r="D662" s="89" t="s">
        <v>48</v>
      </c>
      <c r="E662" s="262">
        <v>61.05045806254753</v>
      </c>
      <c r="F662" s="262">
        <v>65.97393831205947</v>
      </c>
      <c r="G662" s="262">
        <v>82.81417251832497</v>
      </c>
    </row>
    <row r="663" spans="1:7" ht="12.75">
      <c r="A663" s="52">
        <v>2003</v>
      </c>
      <c r="B663" s="255">
        <v>3</v>
      </c>
      <c r="C663" s="257" t="s">
        <v>47</v>
      </c>
      <c r="D663" s="52" t="s">
        <v>48</v>
      </c>
      <c r="E663" s="261">
        <v>66.6641823659129</v>
      </c>
      <c r="F663" s="261">
        <v>69.4475438660031</v>
      </c>
      <c r="G663" s="261">
        <v>88.24505440851631</v>
      </c>
    </row>
    <row r="664" spans="1:7" ht="12.75">
      <c r="A664" s="89">
        <v>2003</v>
      </c>
      <c r="B664" s="256">
        <v>4</v>
      </c>
      <c r="C664" s="258" t="s">
        <v>47</v>
      </c>
      <c r="D664" s="89" t="s">
        <v>48</v>
      </c>
      <c r="E664" s="262">
        <v>81.9371932893735</v>
      </c>
      <c r="F664" s="262">
        <v>91.84499481861977</v>
      </c>
      <c r="G664" s="262">
        <v>89.0445918838312</v>
      </c>
    </row>
    <row r="665" spans="1:7" ht="12.75">
      <c r="A665" s="52">
        <v>2004</v>
      </c>
      <c r="B665" s="255">
        <v>1</v>
      </c>
      <c r="C665" s="257" t="s">
        <v>47</v>
      </c>
      <c r="D665" s="52" t="s">
        <v>48</v>
      </c>
      <c r="E665" s="261">
        <v>69.89981261931781</v>
      </c>
      <c r="F665" s="261">
        <v>82.43796974138624</v>
      </c>
      <c r="G665" s="261">
        <v>87.19226775514856</v>
      </c>
    </row>
    <row r="666" spans="1:7" ht="12.75">
      <c r="A666" s="89">
        <v>2004</v>
      </c>
      <c r="B666" s="256">
        <v>2</v>
      </c>
      <c r="C666" s="258" t="s">
        <v>47</v>
      </c>
      <c r="D666" s="89" t="s">
        <v>48</v>
      </c>
      <c r="E666" s="262">
        <v>56.085544407728285</v>
      </c>
      <c r="F666" s="262">
        <v>69.66694368067064</v>
      </c>
      <c r="G666" s="262">
        <v>81.19057378964474</v>
      </c>
    </row>
    <row r="667" spans="1:7" ht="12.75">
      <c r="A667" s="52">
        <v>2004</v>
      </c>
      <c r="B667" s="255">
        <v>3</v>
      </c>
      <c r="C667" s="257" t="s">
        <v>47</v>
      </c>
      <c r="D667" s="52" t="s">
        <v>48</v>
      </c>
      <c r="E667" s="261">
        <v>71.01326057526374</v>
      </c>
      <c r="F667" s="261">
        <v>76.4442329282319</v>
      </c>
      <c r="G667" s="261">
        <v>86.84150206582788</v>
      </c>
    </row>
    <row r="668" spans="1:7" ht="12.75">
      <c r="A668" s="89">
        <v>2004</v>
      </c>
      <c r="B668" s="256">
        <v>4</v>
      </c>
      <c r="C668" s="258" t="s">
        <v>47</v>
      </c>
      <c r="D668" s="89" t="s">
        <v>48</v>
      </c>
      <c r="E668" s="262">
        <v>93.89905906576963</v>
      </c>
      <c r="F668" s="262">
        <v>112.72247851891753</v>
      </c>
      <c r="G668" s="262">
        <v>88.06613319660549</v>
      </c>
    </row>
    <row r="669" spans="1:7" ht="12.75">
      <c r="A669" s="52">
        <v>2005</v>
      </c>
      <c r="B669" s="255">
        <v>1</v>
      </c>
      <c r="C669" s="257" t="s">
        <v>47</v>
      </c>
      <c r="D669" s="52" t="s">
        <v>48</v>
      </c>
      <c r="E669" s="261">
        <v>63.948203715764954</v>
      </c>
      <c r="F669" s="261">
        <v>90.10110165623716</v>
      </c>
      <c r="G669" s="261">
        <v>85.53689048286029</v>
      </c>
    </row>
    <row r="670" spans="1:7" ht="12.75">
      <c r="A670" s="89">
        <v>2005</v>
      </c>
      <c r="B670" s="256">
        <v>2</v>
      </c>
      <c r="C670" s="258" t="s">
        <v>47</v>
      </c>
      <c r="D670" s="89" t="s">
        <v>48</v>
      </c>
      <c r="E670" s="262">
        <v>66.84128993751129</v>
      </c>
      <c r="F670" s="262">
        <v>83.38186688422583</v>
      </c>
      <c r="G670" s="262">
        <v>81.05851925339117</v>
      </c>
    </row>
    <row r="671" spans="1:7" ht="12.75">
      <c r="A671" s="52">
        <v>2005</v>
      </c>
      <c r="B671" s="255">
        <v>3</v>
      </c>
      <c r="C671" s="257" t="s">
        <v>47</v>
      </c>
      <c r="D671" s="52" t="s">
        <v>48</v>
      </c>
      <c r="E671" s="261">
        <v>78.04356448023914</v>
      </c>
      <c r="F671" s="261">
        <v>80.29685014044067</v>
      </c>
      <c r="G671" s="261">
        <v>85.89357570481386</v>
      </c>
    </row>
    <row r="672" spans="1:7" ht="12.75">
      <c r="A672" s="89">
        <v>2005</v>
      </c>
      <c r="B672" s="256">
        <v>4</v>
      </c>
      <c r="C672" s="258" t="s">
        <v>47</v>
      </c>
      <c r="D672" s="89" t="s">
        <v>48</v>
      </c>
      <c r="E672" s="262">
        <v>95.92179124261969</v>
      </c>
      <c r="F672" s="262">
        <v>106.65385736718792</v>
      </c>
      <c r="G672" s="262">
        <v>84.83411288682254</v>
      </c>
    </row>
    <row r="673" spans="1:7" ht="12.75">
      <c r="A673" s="52">
        <v>2006</v>
      </c>
      <c r="B673" s="255">
        <v>1</v>
      </c>
      <c r="C673" s="257" t="s">
        <v>47</v>
      </c>
      <c r="D673" s="52" t="s">
        <v>48</v>
      </c>
      <c r="E673" s="261">
        <v>74.37627293589098</v>
      </c>
      <c r="F673" s="261">
        <v>95.44652475043225</v>
      </c>
      <c r="G673" s="261">
        <v>83.74398421932715</v>
      </c>
    </row>
    <row r="674" spans="1:7" ht="12.75">
      <c r="A674" s="89">
        <v>2006</v>
      </c>
      <c r="B674" s="256">
        <v>2</v>
      </c>
      <c r="C674" s="258" t="s">
        <v>47</v>
      </c>
      <c r="D674" s="89" t="s">
        <v>48</v>
      </c>
      <c r="E674" s="262">
        <v>70.27727222645987</v>
      </c>
      <c r="F674" s="262">
        <v>84.21189853112304</v>
      </c>
      <c r="G674" s="262">
        <v>78.77798592575483</v>
      </c>
    </row>
    <row r="675" spans="1:7" ht="12.75">
      <c r="A675" s="52">
        <v>2006</v>
      </c>
      <c r="B675" s="255">
        <v>3</v>
      </c>
      <c r="C675" s="257" t="s">
        <v>47</v>
      </c>
      <c r="D675" s="52" t="s">
        <v>48</v>
      </c>
      <c r="E675" s="261">
        <v>74.77575258386936</v>
      </c>
      <c r="F675" s="261">
        <v>83.69381316734062</v>
      </c>
      <c r="G675" s="261">
        <v>84.07788146603235</v>
      </c>
    </row>
    <row r="676" spans="1:7" ht="12.75">
      <c r="A676" s="89">
        <v>2006</v>
      </c>
      <c r="B676" s="256">
        <v>4</v>
      </c>
      <c r="C676" s="258" t="s">
        <v>47</v>
      </c>
      <c r="D676" s="89" t="s">
        <v>48</v>
      </c>
      <c r="E676" s="262">
        <v>97.49521267939066</v>
      </c>
      <c r="F676" s="262">
        <v>112.52860340570055</v>
      </c>
      <c r="G676" s="262">
        <v>85.83562659588154</v>
      </c>
    </row>
    <row r="677" spans="1:7" ht="12.75">
      <c r="A677" s="52">
        <v>2007</v>
      </c>
      <c r="B677" s="255">
        <v>1</v>
      </c>
      <c r="C677" s="257" t="s">
        <v>47</v>
      </c>
      <c r="D677" s="52" t="s">
        <v>48</v>
      </c>
      <c r="E677" s="261">
        <v>93.50823189742584</v>
      </c>
      <c r="F677" s="261">
        <v>112.13865555392584</v>
      </c>
      <c r="G677" s="261">
        <v>86.40799644293949</v>
      </c>
    </row>
    <row r="678" spans="1:7" ht="12.75">
      <c r="A678" s="89">
        <v>2007</v>
      </c>
      <c r="B678" s="256">
        <v>2</v>
      </c>
      <c r="C678" s="258" t="s">
        <v>47</v>
      </c>
      <c r="D678" s="89" t="s">
        <v>48</v>
      </c>
      <c r="E678" s="262">
        <v>83.20074691813019</v>
      </c>
      <c r="F678" s="262">
        <v>92.88794636776946</v>
      </c>
      <c r="G678" s="262">
        <v>85.5388488244832</v>
      </c>
    </row>
    <row r="679" spans="1:7" ht="12.75">
      <c r="A679" s="52">
        <v>2007</v>
      </c>
      <c r="B679" s="255">
        <v>3</v>
      </c>
      <c r="C679" s="257" t="s">
        <v>47</v>
      </c>
      <c r="D679" s="52" t="s">
        <v>48</v>
      </c>
      <c r="E679" s="261">
        <v>95.76080476252838</v>
      </c>
      <c r="F679" s="261">
        <v>95.21067233437172</v>
      </c>
      <c r="G679" s="261">
        <v>85.67984942133232</v>
      </c>
    </row>
    <row r="680" spans="1:7" ht="12.75">
      <c r="A680" s="89">
        <v>2007</v>
      </c>
      <c r="B680" s="256">
        <v>4</v>
      </c>
      <c r="C680" s="258" t="s">
        <v>47</v>
      </c>
      <c r="D680" s="89" t="s">
        <v>48</v>
      </c>
      <c r="E680" s="262">
        <v>114.31449824836982</v>
      </c>
      <c r="F680" s="262">
        <v>124.35926076025503</v>
      </c>
      <c r="G680" s="262">
        <v>87.37915585684345</v>
      </c>
    </row>
    <row r="681" spans="1:7" ht="12.75">
      <c r="A681" s="52">
        <v>2008</v>
      </c>
      <c r="B681" s="255">
        <v>1</v>
      </c>
      <c r="C681" s="257" t="s">
        <v>47</v>
      </c>
      <c r="D681" s="52" t="s">
        <v>48</v>
      </c>
      <c r="E681" s="261">
        <v>102.36952566068577</v>
      </c>
      <c r="F681" s="261">
        <v>131.15347359105624</v>
      </c>
      <c r="G681" s="261">
        <v>85.55700799225922</v>
      </c>
    </row>
    <row r="682" spans="1:7" ht="12.75">
      <c r="A682" s="89">
        <v>2001</v>
      </c>
      <c r="B682" s="256">
        <v>1</v>
      </c>
      <c r="C682" s="258" t="s">
        <v>49</v>
      </c>
      <c r="D682" s="89" t="s">
        <v>50</v>
      </c>
      <c r="E682" s="262">
        <v>101.53293173622427</v>
      </c>
      <c r="F682" s="262">
        <v>98.55427747011952</v>
      </c>
      <c r="G682" s="262">
        <v>102.5771478447179</v>
      </c>
    </row>
    <row r="683" spans="1:7" ht="12.75">
      <c r="A683" s="52">
        <v>2001</v>
      </c>
      <c r="B683" s="255">
        <v>2</v>
      </c>
      <c r="C683" s="257" t="s">
        <v>49</v>
      </c>
      <c r="D683" s="52" t="s">
        <v>50</v>
      </c>
      <c r="E683" s="261">
        <v>95.02836084448644</v>
      </c>
      <c r="F683" s="261">
        <v>97.56342986723502</v>
      </c>
      <c r="G683" s="261">
        <v>99.22829397000204</v>
      </c>
    </row>
    <row r="684" spans="1:7" ht="12.75">
      <c r="A684" s="89">
        <v>2001</v>
      </c>
      <c r="B684" s="256">
        <v>3</v>
      </c>
      <c r="C684" s="258" t="s">
        <v>49</v>
      </c>
      <c r="D684" s="89" t="s">
        <v>50</v>
      </c>
      <c r="E684" s="262">
        <v>98.23732927974493</v>
      </c>
      <c r="F684" s="262">
        <v>97.46101095869477</v>
      </c>
      <c r="G684" s="262">
        <v>99.60757439318228</v>
      </c>
    </row>
    <row r="685" spans="1:7" ht="12.75">
      <c r="A685" s="52">
        <v>2001</v>
      </c>
      <c r="B685" s="255">
        <v>4</v>
      </c>
      <c r="C685" s="257" t="s">
        <v>49</v>
      </c>
      <c r="D685" s="52" t="s">
        <v>50</v>
      </c>
      <c r="E685" s="261">
        <v>105.20137813954436</v>
      </c>
      <c r="F685" s="261">
        <v>106.42128170395068</v>
      </c>
      <c r="G685" s="261">
        <v>98.58698379209781</v>
      </c>
    </row>
    <row r="686" spans="1:7" ht="12.75">
      <c r="A686" s="89">
        <v>2002</v>
      </c>
      <c r="B686" s="256">
        <v>1</v>
      </c>
      <c r="C686" s="258" t="s">
        <v>49</v>
      </c>
      <c r="D686" s="89" t="s">
        <v>50</v>
      </c>
      <c r="E686" s="262">
        <v>120.88101164344931</v>
      </c>
      <c r="F686" s="262">
        <v>120.98638694416385</v>
      </c>
      <c r="G686" s="262">
        <v>103.61730449937909</v>
      </c>
    </row>
    <row r="687" spans="1:7" ht="12.75">
      <c r="A687" s="52">
        <v>2002</v>
      </c>
      <c r="B687" s="255">
        <v>2</v>
      </c>
      <c r="C687" s="257" t="s">
        <v>49</v>
      </c>
      <c r="D687" s="52" t="s">
        <v>50</v>
      </c>
      <c r="E687" s="261">
        <v>109.01265737971222</v>
      </c>
      <c r="F687" s="261">
        <v>104.52500768517284</v>
      </c>
      <c r="G687" s="261">
        <v>101.24680185450259</v>
      </c>
    </row>
    <row r="688" spans="1:7" ht="12.75">
      <c r="A688" s="89">
        <v>2002</v>
      </c>
      <c r="B688" s="256">
        <v>3</v>
      </c>
      <c r="C688" s="258" t="s">
        <v>49</v>
      </c>
      <c r="D688" s="89" t="s">
        <v>50</v>
      </c>
      <c r="E688" s="262">
        <v>105.66100471357197</v>
      </c>
      <c r="F688" s="262">
        <v>109.25903177600063</v>
      </c>
      <c r="G688" s="262">
        <v>101.18878340779237</v>
      </c>
    </row>
    <row r="689" spans="1:7" ht="12.75">
      <c r="A689" s="52">
        <v>2002</v>
      </c>
      <c r="B689" s="255">
        <v>4</v>
      </c>
      <c r="C689" s="257" t="s">
        <v>49</v>
      </c>
      <c r="D689" s="52" t="s">
        <v>50</v>
      </c>
      <c r="E689" s="261">
        <v>138.9069634884489</v>
      </c>
      <c r="F689" s="261">
        <v>129.34035415944348</v>
      </c>
      <c r="G689" s="261">
        <v>100.36827148360571</v>
      </c>
    </row>
    <row r="690" spans="1:7" ht="12.75">
      <c r="A690" s="89">
        <v>2003</v>
      </c>
      <c r="B690" s="256">
        <v>1</v>
      </c>
      <c r="C690" s="258" t="s">
        <v>49</v>
      </c>
      <c r="D690" s="89" t="s">
        <v>50</v>
      </c>
      <c r="E690" s="262">
        <v>125.50124165781084</v>
      </c>
      <c r="F690" s="262">
        <v>124.63413687628574</v>
      </c>
      <c r="G690" s="262">
        <v>95.93920637804796</v>
      </c>
    </row>
    <row r="691" spans="1:7" ht="12.75">
      <c r="A691" s="52">
        <v>2003</v>
      </c>
      <c r="B691" s="255">
        <v>2</v>
      </c>
      <c r="C691" s="257" t="s">
        <v>49</v>
      </c>
      <c r="D691" s="52" t="s">
        <v>50</v>
      </c>
      <c r="E691" s="261">
        <v>104.34534686769712</v>
      </c>
      <c r="F691" s="261">
        <v>104.23995271811383</v>
      </c>
      <c r="G691" s="261">
        <v>91.52859065303403</v>
      </c>
    </row>
    <row r="692" spans="1:7" ht="12.75">
      <c r="A692" s="89">
        <v>2003</v>
      </c>
      <c r="B692" s="256">
        <v>3</v>
      </c>
      <c r="C692" s="258" t="s">
        <v>49</v>
      </c>
      <c r="D692" s="89" t="s">
        <v>50</v>
      </c>
      <c r="E692" s="262">
        <v>114.81563037087778</v>
      </c>
      <c r="F692" s="262">
        <v>113.41893742972287</v>
      </c>
      <c r="G692" s="262">
        <v>91.7677043350825</v>
      </c>
    </row>
    <row r="693" spans="1:7" ht="12.75">
      <c r="A693" s="52">
        <v>2003</v>
      </c>
      <c r="B693" s="255">
        <v>4</v>
      </c>
      <c r="C693" s="257" t="s">
        <v>49</v>
      </c>
      <c r="D693" s="52" t="s">
        <v>50</v>
      </c>
      <c r="E693" s="261">
        <v>142.08754198714877</v>
      </c>
      <c r="F693" s="261">
        <v>143.35165720696747</v>
      </c>
      <c r="G693" s="261">
        <v>95.74937196245212</v>
      </c>
    </row>
    <row r="694" spans="1:7" ht="12.75">
      <c r="A694" s="89">
        <v>2004</v>
      </c>
      <c r="B694" s="256">
        <v>1</v>
      </c>
      <c r="C694" s="258" t="s">
        <v>49</v>
      </c>
      <c r="D694" s="89" t="s">
        <v>50</v>
      </c>
      <c r="E694" s="262">
        <v>120.7179454056202</v>
      </c>
      <c r="F694" s="262">
        <v>119.0453028038257</v>
      </c>
      <c r="G694" s="262">
        <v>94.21394654219161</v>
      </c>
    </row>
    <row r="695" spans="1:7" ht="12.75">
      <c r="A695" s="52">
        <v>2004</v>
      </c>
      <c r="B695" s="255">
        <v>2</v>
      </c>
      <c r="C695" s="257" t="s">
        <v>49</v>
      </c>
      <c r="D695" s="52" t="s">
        <v>50</v>
      </c>
      <c r="E695" s="261">
        <v>107.01819677844612</v>
      </c>
      <c r="F695" s="261">
        <v>103.9930609056832</v>
      </c>
      <c r="G695" s="261">
        <v>92.96327274532487</v>
      </c>
    </row>
    <row r="696" spans="1:7" ht="12.75">
      <c r="A696" s="89">
        <v>2004</v>
      </c>
      <c r="B696" s="256">
        <v>3</v>
      </c>
      <c r="C696" s="258" t="s">
        <v>49</v>
      </c>
      <c r="D696" s="89" t="s">
        <v>50</v>
      </c>
      <c r="E696" s="262">
        <v>120.59598789017859</v>
      </c>
      <c r="F696" s="262">
        <v>115.04329739943468</v>
      </c>
      <c r="G696" s="262">
        <v>94.43024125356743</v>
      </c>
    </row>
    <row r="697" spans="1:7" ht="12.75">
      <c r="A697" s="52">
        <v>2004</v>
      </c>
      <c r="B697" s="255">
        <v>4</v>
      </c>
      <c r="C697" s="257" t="s">
        <v>49</v>
      </c>
      <c r="D697" s="52" t="s">
        <v>50</v>
      </c>
      <c r="E697" s="261">
        <v>134.302903085437</v>
      </c>
      <c r="F697" s="261">
        <v>129.5106940724701</v>
      </c>
      <c r="G697" s="261">
        <v>96.60702540273361</v>
      </c>
    </row>
    <row r="698" spans="1:7" ht="12.75">
      <c r="A698" s="89">
        <v>2005</v>
      </c>
      <c r="B698" s="256">
        <v>1</v>
      </c>
      <c r="C698" s="258" t="s">
        <v>49</v>
      </c>
      <c r="D698" s="89" t="s">
        <v>50</v>
      </c>
      <c r="E698" s="262">
        <v>120.61035058278357</v>
      </c>
      <c r="F698" s="262">
        <v>129.47346547126168</v>
      </c>
      <c r="G698" s="262">
        <v>96.17977659013937</v>
      </c>
    </row>
    <row r="699" spans="1:7" ht="12.75">
      <c r="A699" s="52">
        <v>2005</v>
      </c>
      <c r="B699" s="255">
        <v>2</v>
      </c>
      <c r="C699" s="257" t="s">
        <v>49</v>
      </c>
      <c r="D699" s="52" t="s">
        <v>50</v>
      </c>
      <c r="E699" s="261">
        <v>121.36800424445757</v>
      </c>
      <c r="F699" s="261">
        <v>120.89426980294694</v>
      </c>
      <c r="G699" s="261">
        <v>96.59877173249028</v>
      </c>
    </row>
    <row r="700" spans="1:7" ht="12.75">
      <c r="A700" s="89">
        <v>2005</v>
      </c>
      <c r="B700" s="256">
        <v>3</v>
      </c>
      <c r="C700" s="258" t="s">
        <v>49</v>
      </c>
      <c r="D700" s="89" t="s">
        <v>50</v>
      </c>
      <c r="E700" s="262">
        <v>119.32257472979671</v>
      </c>
      <c r="F700" s="262">
        <v>113.80579882779419</v>
      </c>
      <c r="G700" s="262">
        <v>95.4143700525771</v>
      </c>
    </row>
    <row r="701" spans="1:7" ht="12.75">
      <c r="A701" s="52">
        <v>2005</v>
      </c>
      <c r="B701" s="255">
        <v>4</v>
      </c>
      <c r="C701" s="257" t="s">
        <v>49</v>
      </c>
      <c r="D701" s="52" t="s">
        <v>50</v>
      </c>
      <c r="E701" s="261">
        <v>129.53229346806657</v>
      </c>
      <c r="F701" s="261">
        <v>122.71436016504383</v>
      </c>
      <c r="G701" s="261">
        <v>97.66592274394723</v>
      </c>
    </row>
    <row r="702" spans="1:7" ht="12.75">
      <c r="A702" s="89">
        <v>2006</v>
      </c>
      <c r="B702" s="256">
        <v>1</v>
      </c>
      <c r="C702" s="258" t="s">
        <v>49</v>
      </c>
      <c r="D702" s="89" t="s">
        <v>50</v>
      </c>
      <c r="E702" s="262">
        <v>123.84391252899746</v>
      </c>
      <c r="F702" s="262">
        <v>121.06035787105908</v>
      </c>
      <c r="G702" s="262">
        <v>95.38159812661107</v>
      </c>
    </row>
    <row r="703" spans="1:7" ht="12.75">
      <c r="A703" s="52">
        <v>2006</v>
      </c>
      <c r="B703" s="255">
        <v>2</v>
      </c>
      <c r="C703" s="257" t="s">
        <v>49</v>
      </c>
      <c r="D703" s="52" t="s">
        <v>50</v>
      </c>
      <c r="E703" s="261">
        <v>124.53415261487585</v>
      </c>
      <c r="F703" s="261">
        <v>118.72350057249433</v>
      </c>
      <c r="G703" s="261">
        <v>95.80156428899063</v>
      </c>
    </row>
    <row r="704" spans="1:7" ht="12.75">
      <c r="A704" s="89">
        <v>2006</v>
      </c>
      <c r="B704" s="256">
        <v>3</v>
      </c>
      <c r="C704" s="258" t="s">
        <v>49</v>
      </c>
      <c r="D704" s="89" t="s">
        <v>50</v>
      </c>
      <c r="E704" s="262">
        <v>130.8532664146375</v>
      </c>
      <c r="F704" s="262">
        <v>119.50512344006482</v>
      </c>
      <c r="G704" s="262">
        <v>98.20435334981883</v>
      </c>
    </row>
    <row r="705" spans="1:7" ht="12.75">
      <c r="A705" s="52">
        <v>2006</v>
      </c>
      <c r="B705" s="255">
        <v>4</v>
      </c>
      <c r="C705" s="257" t="s">
        <v>49</v>
      </c>
      <c r="D705" s="52" t="s">
        <v>50</v>
      </c>
      <c r="E705" s="261">
        <v>138.34889220311396</v>
      </c>
      <c r="F705" s="261">
        <v>132.58914145896165</v>
      </c>
      <c r="G705" s="261">
        <v>101.04118836344162</v>
      </c>
    </row>
    <row r="706" spans="1:7" ht="12.75">
      <c r="A706" s="89">
        <v>2007</v>
      </c>
      <c r="B706" s="256">
        <v>1</v>
      </c>
      <c r="C706" s="258" t="s">
        <v>49</v>
      </c>
      <c r="D706" s="89" t="s">
        <v>50</v>
      </c>
      <c r="E706" s="262">
        <v>123.1414603717642</v>
      </c>
      <c r="F706" s="262">
        <v>117.26191526015272</v>
      </c>
      <c r="G706" s="262">
        <v>98.83818667350266</v>
      </c>
    </row>
    <row r="707" spans="1:7" ht="12.75">
      <c r="A707" s="52">
        <v>2007</v>
      </c>
      <c r="B707" s="255">
        <v>2</v>
      </c>
      <c r="C707" s="257" t="s">
        <v>49</v>
      </c>
      <c r="D707" s="52" t="s">
        <v>50</v>
      </c>
      <c r="E707" s="261">
        <v>127.75239287319755</v>
      </c>
      <c r="F707" s="261">
        <v>118.4966018486963</v>
      </c>
      <c r="G707" s="261">
        <v>100.04443630405987</v>
      </c>
    </row>
    <row r="708" spans="1:7" ht="12.75">
      <c r="A708" s="89">
        <v>2007</v>
      </c>
      <c r="B708" s="256">
        <v>3</v>
      </c>
      <c r="C708" s="258" t="s">
        <v>49</v>
      </c>
      <c r="D708" s="89" t="s">
        <v>50</v>
      </c>
      <c r="E708" s="262">
        <v>135.19072994533485</v>
      </c>
      <c r="F708" s="262">
        <v>128.91633826067212</v>
      </c>
      <c r="G708" s="262">
        <v>97.70476354509218</v>
      </c>
    </row>
    <row r="709" spans="1:7" ht="12.75">
      <c r="A709" s="52">
        <v>2007</v>
      </c>
      <c r="B709" s="255">
        <v>4</v>
      </c>
      <c r="C709" s="257" t="s">
        <v>49</v>
      </c>
      <c r="D709" s="52" t="s">
        <v>50</v>
      </c>
      <c r="E709" s="261">
        <v>151.57102424840798</v>
      </c>
      <c r="F709" s="261">
        <v>146.31483644496623</v>
      </c>
      <c r="G709" s="261">
        <v>98.65369286806424</v>
      </c>
    </row>
    <row r="710" spans="1:7" ht="12.75">
      <c r="A710" s="89">
        <v>2008</v>
      </c>
      <c r="B710" s="256">
        <v>1</v>
      </c>
      <c r="C710" s="258" t="s">
        <v>49</v>
      </c>
      <c r="D710" s="89" t="s">
        <v>50</v>
      </c>
      <c r="E710" s="262">
        <v>120.96494864373747</v>
      </c>
      <c r="F710" s="262">
        <v>117.91496055378876</v>
      </c>
      <c r="G710" s="262">
        <v>93.19801683724454</v>
      </c>
    </row>
    <row r="711" spans="1:7" ht="12.75">
      <c r="A711" s="52">
        <v>2001</v>
      </c>
      <c r="B711" s="255">
        <v>1</v>
      </c>
      <c r="C711" s="257" t="s">
        <v>51</v>
      </c>
      <c r="D711" s="52" t="s">
        <v>52</v>
      </c>
      <c r="E711" s="261">
        <v>83.58925991786926</v>
      </c>
      <c r="F711" s="261">
        <v>78.96309551425081</v>
      </c>
      <c r="G711" s="261">
        <v>107.86516853932585</v>
      </c>
    </row>
    <row r="712" spans="1:7" ht="12.75">
      <c r="A712" s="89">
        <v>2001</v>
      </c>
      <c r="B712" s="256">
        <v>2</v>
      </c>
      <c r="C712" s="258" t="s">
        <v>51</v>
      </c>
      <c r="D712" s="89" t="s">
        <v>52</v>
      </c>
      <c r="E712" s="262">
        <v>90.59062324858306</v>
      </c>
      <c r="F712" s="262">
        <v>85.00167605048252</v>
      </c>
      <c r="G712" s="262">
        <v>104.70415816546453</v>
      </c>
    </row>
    <row r="713" spans="1:7" ht="12.75">
      <c r="A713" s="52">
        <v>2001</v>
      </c>
      <c r="B713" s="255">
        <v>3</v>
      </c>
      <c r="C713" s="257" t="s">
        <v>51</v>
      </c>
      <c r="D713" s="52" t="s">
        <v>52</v>
      </c>
      <c r="E713" s="261">
        <v>91.71076948949629</v>
      </c>
      <c r="F713" s="261">
        <v>93.82668220835598</v>
      </c>
      <c r="G713" s="261">
        <v>96.9453145205322</v>
      </c>
    </row>
    <row r="714" spans="1:7" ht="12.75">
      <c r="A714" s="89">
        <v>2001</v>
      </c>
      <c r="B714" s="256">
        <v>4</v>
      </c>
      <c r="C714" s="258" t="s">
        <v>51</v>
      </c>
      <c r="D714" s="89" t="s">
        <v>52</v>
      </c>
      <c r="E714" s="262">
        <v>134.10934734405137</v>
      </c>
      <c r="F714" s="262">
        <v>142.20854622691067</v>
      </c>
      <c r="G714" s="262">
        <v>90.48535877467745</v>
      </c>
    </row>
    <row r="715" spans="1:7" ht="12.75">
      <c r="A715" s="52">
        <v>2002</v>
      </c>
      <c r="B715" s="255">
        <v>1</v>
      </c>
      <c r="C715" s="257" t="s">
        <v>51</v>
      </c>
      <c r="D715" s="52" t="s">
        <v>52</v>
      </c>
      <c r="E715" s="261">
        <v>27.835421930183</v>
      </c>
      <c r="F715" s="261">
        <v>29.833503056420476</v>
      </c>
      <c r="G715" s="261">
        <v>55.020738143816395</v>
      </c>
    </row>
    <row r="716" spans="1:7" ht="12.75">
      <c r="A716" s="89">
        <v>2002</v>
      </c>
      <c r="B716" s="256">
        <v>2</v>
      </c>
      <c r="C716" s="258" t="s">
        <v>51</v>
      </c>
      <c r="D716" s="89" t="s">
        <v>52</v>
      </c>
      <c r="E716" s="262">
        <v>37.54019113115741</v>
      </c>
      <c r="F716" s="262">
        <v>39.55894705913873</v>
      </c>
      <c r="G716" s="262">
        <v>57.45854765941551</v>
      </c>
    </row>
    <row r="717" spans="1:7" ht="12.75">
      <c r="A717" s="52">
        <v>2002</v>
      </c>
      <c r="B717" s="255">
        <v>3</v>
      </c>
      <c r="C717" s="257" t="s">
        <v>51</v>
      </c>
      <c r="D717" s="52" t="s">
        <v>52</v>
      </c>
      <c r="E717" s="261">
        <v>43.45761726356912</v>
      </c>
      <c r="F717" s="261">
        <v>44.60554893167393</v>
      </c>
      <c r="G717" s="261">
        <v>59.225839822983424</v>
      </c>
    </row>
    <row r="718" spans="1:7" ht="12.75">
      <c r="A718" s="89">
        <v>2002</v>
      </c>
      <c r="B718" s="256">
        <v>4</v>
      </c>
      <c r="C718" s="258" t="s">
        <v>51</v>
      </c>
      <c r="D718" s="89" t="s">
        <v>52</v>
      </c>
      <c r="E718" s="262">
        <v>45.08932163860825</v>
      </c>
      <c r="F718" s="262">
        <v>47.01263480589502</v>
      </c>
      <c r="G718" s="262">
        <v>57.16160426065884</v>
      </c>
    </row>
    <row r="719" spans="1:7" ht="12.75">
      <c r="A719" s="52">
        <v>2003</v>
      </c>
      <c r="B719" s="255">
        <v>1</v>
      </c>
      <c r="C719" s="257" t="s">
        <v>51</v>
      </c>
      <c r="D719" s="52" t="s">
        <v>52</v>
      </c>
      <c r="E719" s="261">
        <v>17.446486718014864</v>
      </c>
      <c r="F719" s="261">
        <v>19.24326206010071</v>
      </c>
      <c r="G719" s="261">
        <v>35.77210073086392</v>
      </c>
    </row>
    <row r="720" spans="1:7" ht="12.75">
      <c r="A720" s="89">
        <v>2003</v>
      </c>
      <c r="B720" s="256">
        <v>2</v>
      </c>
      <c r="C720" s="258" t="s">
        <v>51</v>
      </c>
      <c r="D720" s="89" t="s">
        <v>52</v>
      </c>
      <c r="E720" s="262">
        <v>25.561027982879082</v>
      </c>
      <c r="F720" s="262">
        <v>26.591638304340083</v>
      </c>
      <c r="G720" s="262">
        <v>39.8430989396247</v>
      </c>
    </row>
    <row r="721" spans="1:7" ht="12.75">
      <c r="A721" s="52">
        <v>2003</v>
      </c>
      <c r="B721" s="255">
        <v>3</v>
      </c>
      <c r="C721" s="257" t="s">
        <v>51</v>
      </c>
      <c r="D721" s="52" t="s">
        <v>52</v>
      </c>
      <c r="E721" s="261">
        <v>24.439741411380574</v>
      </c>
      <c r="F721" s="261">
        <v>25.421016697993142</v>
      </c>
      <c r="G721" s="261">
        <v>32.86492906884298</v>
      </c>
    </row>
    <row r="722" spans="1:7" ht="12.75">
      <c r="A722" s="89">
        <v>2003</v>
      </c>
      <c r="B722" s="256">
        <v>4</v>
      </c>
      <c r="C722" s="258" t="s">
        <v>51</v>
      </c>
      <c r="D722" s="89" t="s">
        <v>52</v>
      </c>
      <c r="E722" s="262">
        <v>26.951612590466993</v>
      </c>
      <c r="F722" s="262">
        <v>28.038290721501408</v>
      </c>
      <c r="G722" s="262">
        <v>33.20497715451594</v>
      </c>
    </row>
    <row r="723" spans="1:7" ht="12.75">
      <c r="A723" s="52">
        <v>2004</v>
      </c>
      <c r="B723" s="255">
        <v>1</v>
      </c>
      <c r="C723" s="257" t="s">
        <v>51</v>
      </c>
      <c r="D723" s="52" t="s">
        <v>52</v>
      </c>
      <c r="E723" s="261">
        <v>14.94734377393259</v>
      </c>
      <c r="F723" s="261">
        <v>15.550014636080975</v>
      </c>
      <c r="G723" s="261">
        <v>36.797034397540166</v>
      </c>
    </row>
    <row r="724" spans="1:7" ht="12.75">
      <c r="A724" s="89">
        <v>2004</v>
      </c>
      <c r="B724" s="256">
        <v>2</v>
      </c>
      <c r="C724" s="258" t="s">
        <v>51</v>
      </c>
      <c r="D724" s="89" t="s">
        <v>52</v>
      </c>
      <c r="E724" s="262">
        <v>24.01004108477275</v>
      </c>
      <c r="F724" s="262">
        <v>24.97811624111012</v>
      </c>
      <c r="G724" s="262">
        <v>45.91128097550697</v>
      </c>
    </row>
    <row r="725" spans="1:7" ht="12.75">
      <c r="A725" s="52">
        <v>2004</v>
      </c>
      <c r="B725" s="255">
        <v>3</v>
      </c>
      <c r="C725" s="257" t="s">
        <v>51</v>
      </c>
      <c r="D725" s="52" t="s">
        <v>52</v>
      </c>
      <c r="E725" s="261">
        <v>21.677702210862044</v>
      </c>
      <c r="F725" s="261">
        <v>22.551738406082233</v>
      </c>
      <c r="G725" s="261">
        <v>41.69660047702521</v>
      </c>
    </row>
    <row r="726" spans="1:7" ht="12.75">
      <c r="A726" s="89">
        <v>2004</v>
      </c>
      <c r="B726" s="256">
        <v>4</v>
      </c>
      <c r="C726" s="258" t="s">
        <v>51</v>
      </c>
      <c r="D726" s="89" t="s">
        <v>52</v>
      </c>
      <c r="E726" s="262">
        <v>27.50118525679507</v>
      </c>
      <c r="F726" s="262">
        <v>28.61002193570518</v>
      </c>
      <c r="G726" s="262">
        <v>41.53376054867478</v>
      </c>
    </row>
    <row r="727" spans="1:7" ht="12.75">
      <c r="A727" s="52">
        <v>2005</v>
      </c>
      <c r="B727" s="255">
        <v>1</v>
      </c>
      <c r="C727" s="257" t="s">
        <v>51</v>
      </c>
      <c r="D727" s="52" t="s">
        <v>52</v>
      </c>
      <c r="E727" s="261">
        <v>9.858749164586595</v>
      </c>
      <c r="F727" s="261">
        <v>10.256249947908906</v>
      </c>
      <c r="G727" s="261">
        <v>34.368803701255786</v>
      </c>
    </row>
    <row r="728" spans="1:7" ht="12.75">
      <c r="A728" s="89">
        <v>2005</v>
      </c>
      <c r="B728" s="256">
        <v>2</v>
      </c>
      <c r="C728" s="258" t="s">
        <v>51</v>
      </c>
      <c r="D728" s="89" t="s">
        <v>52</v>
      </c>
      <c r="E728" s="262">
        <v>20.552599937322665</v>
      </c>
      <c r="F728" s="262">
        <v>21.381272463421812</v>
      </c>
      <c r="G728" s="262">
        <v>41.39486766861117</v>
      </c>
    </row>
    <row r="729" spans="1:7" ht="12.75">
      <c r="A729" s="52">
        <v>2005</v>
      </c>
      <c r="B729" s="255">
        <v>3</v>
      </c>
      <c r="C729" s="257" t="s">
        <v>51</v>
      </c>
      <c r="D729" s="52" t="s">
        <v>52</v>
      </c>
      <c r="E729" s="261">
        <v>21.829682607239867</v>
      </c>
      <c r="F729" s="261">
        <v>22.709846590641014</v>
      </c>
      <c r="G729" s="261">
        <v>40.748297364866815</v>
      </c>
    </row>
    <row r="730" spans="1:7" ht="12.75">
      <c r="A730" s="89">
        <v>2005</v>
      </c>
      <c r="B730" s="256">
        <v>4</v>
      </c>
      <c r="C730" s="258" t="s">
        <v>51</v>
      </c>
      <c r="D730" s="89" t="s">
        <v>52</v>
      </c>
      <c r="E730" s="262">
        <v>20.00419154783891</v>
      </c>
      <c r="F730" s="262">
        <v>20.810752469234355</v>
      </c>
      <c r="G730" s="262">
        <v>34.258647279136376</v>
      </c>
    </row>
    <row r="731" spans="1:7" ht="12.75">
      <c r="A731" s="52">
        <v>2006</v>
      </c>
      <c r="B731" s="255">
        <v>1</v>
      </c>
      <c r="C731" s="257" t="s">
        <v>51</v>
      </c>
      <c r="D731" s="52" t="s">
        <v>52</v>
      </c>
      <c r="E731" s="261">
        <v>9.4261803556289</v>
      </c>
      <c r="F731" s="261">
        <v>9.806240139334431</v>
      </c>
      <c r="G731" s="261">
        <v>28.08988764044944</v>
      </c>
    </row>
    <row r="732" spans="1:7" ht="12.75">
      <c r="A732" s="89">
        <v>2006</v>
      </c>
      <c r="B732" s="256">
        <v>2</v>
      </c>
      <c r="C732" s="258" t="s">
        <v>51</v>
      </c>
      <c r="D732" s="89" t="s">
        <v>52</v>
      </c>
      <c r="E732" s="262">
        <v>14.05183064341874</v>
      </c>
      <c r="F732" s="262">
        <v>14.618394777937484</v>
      </c>
      <c r="G732" s="262">
        <v>25.94423211394964</v>
      </c>
    </row>
    <row r="733" spans="1:7" ht="12.75">
      <c r="A733" s="52">
        <v>2006</v>
      </c>
      <c r="B733" s="255">
        <v>3</v>
      </c>
      <c r="C733" s="257" t="s">
        <v>51</v>
      </c>
      <c r="D733" s="52" t="s">
        <v>52</v>
      </c>
      <c r="E733" s="261">
        <v>13.965400555252476</v>
      </c>
      <c r="F733" s="261">
        <v>14.528479863534631</v>
      </c>
      <c r="G733" s="261">
        <v>24.200886998668548</v>
      </c>
    </row>
    <row r="734" spans="1:7" ht="12.75">
      <c r="A734" s="89">
        <v>2006</v>
      </c>
      <c r="B734" s="256">
        <v>4</v>
      </c>
      <c r="C734" s="258" t="s">
        <v>51</v>
      </c>
      <c r="D734" s="89" t="s">
        <v>52</v>
      </c>
      <c r="E734" s="262">
        <v>13.80429418941831</v>
      </c>
      <c r="F734" s="262">
        <v>14.360877754117972</v>
      </c>
      <c r="G734" s="262">
        <v>25.139611291512214</v>
      </c>
    </row>
    <row r="735" spans="1:7" ht="12.75">
      <c r="A735" s="52">
        <v>2007</v>
      </c>
      <c r="B735" s="255">
        <v>1</v>
      </c>
      <c r="C735" s="257" t="s">
        <v>51</v>
      </c>
      <c r="D735" s="52" t="s">
        <v>52</v>
      </c>
      <c r="E735" s="261">
        <v>6.866512303592167</v>
      </c>
      <c r="F735" s="261">
        <v>7.143367305560829</v>
      </c>
      <c r="G735" s="261">
        <v>23.12805923541865</v>
      </c>
    </row>
    <row r="736" spans="1:7" ht="12.75">
      <c r="A736" s="89">
        <v>2007</v>
      </c>
      <c r="B736" s="256">
        <v>2</v>
      </c>
      <c r="C736" s="258" t="s">
        <v>51</v>
      </c>
      <c r="D736" s="89" t="s">
        <v>52</v>
      </c>
      <c r="E736" s="262">
        <v>12.604984869016937</v>
      </c>
      <c r="F736" s="262">
        <v>13.113212766446175</v>
      </c>
      <c r="G736" s="262">
        <v>20.98240370891884</v>
      </c>
    </row>
    <row r="737" spans="1:7" ht="12.75">
      <c r="A737" s="52">
        <v>2007</v>
      </c>
      <c r="B737" s="255">
        <v>3</v>
      </c>
      <c r="C737" s="257" t="s">
        <v>51</v>
      </c>
      <c r="D737" s="52" t="s">
        <v>52</v>
      </c>
      <c r="E737" s="261">
        <v>7.379279075974737</v>
      </c>
      <c r="F737" s="261">
        <v>7.676808627045012</v>
      </c>
      <c r="G737" s="261">
        <v>20.177782886481417</v>
      </c>
    </row>
    <row r="738" spans="1:7" ht="12.75">
      <c r="A738" s="89">
        <v>2007</v>
      </c>
      <c r="B738" s="256">
        <v>4</v>
      </c>
      <c r="C738" s="258" t="s">
        <v>51</v>
      </c>
      <c r="D738" s="89" t="s">
        <v>52</v>
      </c>
      <c r="E738" s="262">
        <v>12.674912862022856</v>
      </c>
      <c r="F738" s="262">
        <v>13.185960227878764</v>
      </c>
      <c r="G738" s="262">
        <v>19.90957594566894</v>
      </c>
    </row>
    <row r="739" spans="1:7" ht="12.75">
      <c r="A739" s="52">
        <v>2008</v>
      </c>
      <c r="B739" s="255">
        <v>1</v>
      </c>
      <c r="C739" s="257" t="s">
        <v>51</v>
      </c>
      <c r="D739" s="52" t="s">
        <v>52</v>
      </c>
      <c r="E739" s="261">
        <v>8.44314190879807</v>
      </c>
      <c r="F739" s="261">
        <v>8.783565979480814</v>
      </c>
      <c r="G739" s="261">
        <v>17.33287355000623</v>
      </c>
    </row>
    <row r="740" spans="1:7" ht="12.75">
      <c r="A740" s="89">
        <v>2001</v>
      </c>
      <c r="B740" s="256">
        <v>1</v>
      </c>
      <c r="C740" s="258" t="s">
        <v>53</v>
      </c>
      <c r="D740" s="89" t="s">
        <v>54</v>
      </c>
      <c r="E740" s="262">
        <v>93.94811844868256</v>
      </c>
      <c r="F740" s="262">
        <v>98.23612627759447</v>
      </c>
      <c r="G740" s="262">
        <v>97.41442569171667</v>
      </c>
    </row>
    <row r="741" spans="1:7" ht="12.75">
      <c r="A741" s="52">
        <v>2001</v>
      </c>
      <c r="B741" s="255">
        <v>2</v>
      </c>
      <c r="C741" s="257" t="s">
        <v>53</v>
      </c>
      <c r="D741" s="52" t="s">
        <v>54</v>
      </c>
      <c r="E741" s="261">
        <v>97.788024416645</v>
      </c>
      <c r="F741" s="261">
        <v>98.85195588282699</v>
      </c>
      <c r="G741" s="261">
        <v>99.90935382224716</v>
      </c>
    </row>
    <row r="742" spans="1:7" ht="12.75">
      <c r="A742" s="89">
        <v>2001</v>
      </c>
      <c r="B742" s="256">
        <v>3</v>
      </c>
      <c r="C742" s="258" t="s">
        <v>53</v>
      </c>
      <c r="D742" s="89" t="s">
        <v>54</v>
      </c>
      <c r="E742" s="262">
        <v>103.37413632902278</v>
      </c>
      <c r="F742" s="262">
        <v>102.9469559253662</v>
      </c>
      <c r="G742" s="262">
        <v>102.50787758449519</v>
      </c>
    </row>
    <row r="743" spans="1:7" ht="12.75">
      <c r="A743" s="52">
        <v>2001</v>
      </c>
      <c r="B743" s="255">
        <v>4</v>
      </c>
      <c r="C743" s="257" t="s">
        <v>53</v>
      </c>
      <c r="D743" s="52" t="s">
        <v>54</v>
      </c>
      <c r="E743" s="261">
        <v>104.88972080564965</v>
      </c>
      <c r="F743" s="261">
        <v>99.96496191421235</v>
      </c>
      <c r="G743" s="261">
        <v>100.16834290154098</v>
      </c>
    </row>
    <row r="744" spans="1:7" ht="12.75">
      <c r="A744" s="89">
        <v>2002</v>
      </c>
      <c r="B744" s="256">
        <v>1</v>
      </c>
      <c r="C744" s="258" t="s">
        <v>53</v>
      </c>
      <c r="D744" s="89" t="s">
        <v>54</v>
      </c>
      <c r="E744" s="262">
        <v>88.11403058406505</v>
      </c>
      <c r="F744" s="262">
        <v>94.54912089626129</v>
      </c>
      <c r="G744" s="262">
        <v>105.90063452324426</v>
      </c>
    </row>
    <row r="745" spans="1:7" ht="12.75">
      <c r="A745" s="52">
        <v>2002</v>
      </c>
      <c r="B745" s="255">
        <v>2</v>
      </c>
      <c r="C745" s="257" t="s">
        <v>53</v>
      </c>
      <c r="D745" s="52" t="s">
        <v>54</v>
      </c>
      <c r="E745" s="261">
        <v>96.10110676042872</v>
      </c>
      <c r="F745" s="261">
        <v>107.7667207603851</v>
      </c>
      <c r="G745" s="261">
        <v>104.57979021884577</v>
      </c>
    </row>
    <row r="746" spans="1:7" ht="12.75">
      <c r="A746" s="89">
        <v>2002</v>
      </c>
      <c r="B746" s="256">
        <v>3</v>
      </c>
      <c r="C746" s="258" t="s">
        <v>53</v>
      </c>
      <c r="D746" s="89" t="s">
        <v>54</v>
      </c>
      <c r="E746" s="262">
        <v>92.5774751746779</v>
      </c>
      <c r="F746" s="262">
        <v>103.44615705848331</v>
      </c>
      <c r="G746" s="262">
        <v>107.60996244658351</v>
      </c>
    </row>
    <row r="747" spans="1:7" ht="12.75">
      <c r="A747" s="52">
        <v>2002</v>
      </c>
      <c r="B747" s="255">
        <v>4</v>
      </c>
      <c r="C747" s="257" t="s">
        <v>53</v>
      </c>
      <c r="D747" s="52" t="s">
        <v>54</v>
      </c>
      <c r="E747" s="261">
        <v>106.87104063684072</v>
      </c>
      <c r="F747" s="261">
        <v>103.159264383967</v>
      </c>
      <c r="G747" s="261">
        <v>105.90063452324426</v>
      </c>
    </row>
    <row r="748" spans="1:7" ht="12.75">
      <c r="A748" s="89">
        <v>2003</v>
      </c>
      <c r="B748" s="256">
        <v>1</v>
      </c>
      <c r="C748" s="258" t="s">
        <v>53</v>
      </c>
      <c r="D748" s="89" t="s">
        <v>54</v>
      </c>
      <c r="E748" s="262">
        <v>102.6639700443658</v>
      </c>
      <c r="F748" s="262">
        <v>112.18534190581848</v>
      </c>
      <c r="G748" s="262">
        <v>92.6749255406397</v>
      </c>
    </row>
    <row r="749" spans="1:7" ht="12.75">
      <c r="A749" s="52">
        <v>2003</v>
      </c>
      <c r="B749" s="255">
        <v>2</v>
      </c>
      <c r="C749" s="257" t="s">
        <v>53</v>
      </c>
      <c r="D749" s="52" t="s">
        <v>54</v>
      </c>
      <c r="E749" s="261">
        <v>99.15191181499641</v>
      </c>
      <c r="F749" s="261">
        <v>105.84845004601173</v>
      </c>
      <c r="G749" s="261">
        <v>91.78572970173092</v>
      </c>
    </row>
    <row r="750" spans="1:7" ht="12.75">
      <c r="A750" s="89">
        <v>2003</v>
      </c>
      <c r="B750" s="256">
        <v>3</v>
      </c>
      <c r="C750" s="258" t="s">
        <v>53</v>
      </c>
      <c r="D750" s="89" t="s">
        <v>54</v>
      </c>
      <c r="E750" s="262">
        <v>101.38929989272015</v>
      </c>
      <c r="F750" s="262">
        <v>100.06061885349175</v>
      </c>
      <c r="G750" s="262">
        <v>97.18133552035222</v>
      </c>
    </row>
    <row r="751" spans="1:7" ht="12.75">
      <c r="A751" s="52">
        <v>2003</v>
      </c>
      <c r="B751" s="255">
        <v>4</v>
      </c>
      <c r="C751" s="257" t="s">
        <v>53</v>
      </c>
      <c r="D751" s="52" t="s">
        <v>54</v>
      </c>
      <c r="E751" s="261">
        <v>104.81607975794795</v>
      </c>
      <c r="F751" s="261">
        <v>102.83348239870064</v>
      </c>
      <c r="G751" s="261">
        <v>94.48784909569646</v>
      </c>
    </row>
    <row r="752" spans="1:7" ht="12.75">
      <c r="A752" s="89">
        <v>2004</v>
      </c>
      <c r="B752" s="256">
        <v>1</v>
      </c>
      <c r="C752" s="258" t="s">
        <v>53</v>
      </c>
      <c r="D752" s="89" t="s">
        <v>54</v>
      </c>
      <c r="E752" s="262">
        <v>103.77383892085155</v>
      </c>
      <c r="F752" s="262">
        <v>106.22490123786969</v>
      </c>
      <c r="G752" s="262">
        <v>91.12962403418656</v>
      </c>
    </row>
    <row r="753" spans="1:7" ht="12.75">
      <c r="A753" s="52">
        <v>2004</v>
      </c>
      <c r="B753" s="255">
        <v>2</v>
      </c>
      <c r="C753" s="257" t="s">
        <v>53</v>
      </c>
      <c r="D753" s="52" t="s">
        <v>54</v>
      </c>
      <c r="E753" s="261">
        <v>100.35564497750964</v>
      </c>
      <c r="F753" s="261">
        <v>99.59273049826444</v>
      </c>
      <c r="G753" s="261">
        <v>85.0692795787111</v>
      </c>
    </row>
    <row r="754" spans="1:7" ht="12.75">
      <c r="A754" s="89">
        <v>2004</v>
      </c>
      <c r="B754" s="256">
        <v>3</v>
      </c>
      <c r="C754" s="258" t="s">
        <v>53</v>
      </c>
      <c r="D754" s="89" t="s">
        <v>54</v>
      </c>
      <c r="E754" s="262">
        <v>111.77946035062436</v>
      </c>
      <c r="F754" s="262">
        <v>102.32174130583944</v>
      </c>
      <c r="G754" s="262">
        <v>92.26054301376959</v>
      </c>
    </row>
    <row r="755" spans="1:7" ht="12.75">
      <c r="A755" s="52">
        <v>2004</v>
      </c>
      <c r="B755" s="255">
        <v>4</v>
      </c>
      <c r="C755" s="257" t="s">
        <v>53</v>
      </c>
      <c r="D755" s="52" t="s">
        <v>54</v>
      </c>
      <c r="E755" s="261">
        <v>119.28537991111003</v>
      </c>
      <c r="F755" s="261">
        <v>112.46814924009537</v>
      </c>
      <c r="G755" s="261">
        <v>87.05486251996375</v>
      </c>
    </row>
    <row r="756" spans="1:7" ht="12.75">
      <c r="A756" s="89">
        <v>2005</v>
      </c>
      <c r="B756" s="256">
        <v>1</v>
      </c>
      <c r="C756" s="258" t="s">
        <v>53</v>
      </c>
      <c r="D756" s="89" t="s">
        <v>54</v>
      </c>
      <c r="E756" s="262">
        <v>109.61223070933895</v>
      </c>
      <c r="F756" s="262">
        <v>109.27226082088167</v>
      </c>
      <c r="G756" s="262">
        <v>77.48089955540208</v>
      </c>
    </row>
    <row r="757" spans="1:7" ht="12.75">
      <c r="A757" s="52">
        <v>2005</v>
      </c>
      <c r="B757" s="255">
        <v>2</v>
      </c>
      <c r="C757" s="257" t="s">
        <v>53</v>
      </c>
      <c r="D757" s="52" t="s">
        <v>54</v>
      </c>
      <c r="E757" s="261">
        <v>106.0039241552062</v>
      </c>
      <c r="F757" s="261">
        <v>105.12534927399602</v>
      </c>
      <c r="G757" s="261">
        <v>84.35274312599819</v>
      </c>
    </row>
    <row r="758" spans="1:7" ht="12.75">
      <c r="A758" s="89">
        <v>2005</v>
      </c>
      <c r="B758" s="256">
        <v>3</v>
      </c>
      <c r="C758" s="258" t="s">
        <v>53</v>
      </c>
      <c r="D758" s="89" t="s">
        <v>54</v>
      </c>
      <c r="E758" s="262">
        <v>115.83164208253238</v>
      </c>
      <c r="F758" s="262">
        <v>99.15118800342267</v>
      </c>
      <c r="G758" s="262">
        <v>78.82764276772996</v>
      </c>
    </row>
    <row r="759" spans="1:7" ht="12.75">
      <c r="A759" s="52">
        <v>2005</v>
      </c>
      <c r="B759" s="255">
        <v>4</v>
      </c>
      <c r="C759" s="257" t="s">
        <v>53</v>
      </c>
      <c r="D759" s="52" t="s">
        <v>54</v>
      </c>
      <c r="E759" s="261">
        <v>99.8751505237783</v>
      </c>
      <c r="F759" s="261">
        <v>93.6345023531571</v>
      </c>
      <c r="G759" s="261">
        <v>75.43488582898088</v>
      </c>
    </row>
    <row r="760" spans="1:7" ht="12.75">
      <c r="A760" s="89">
        <v>2006</v>
      </c>
      <c r="B760" s="256">
        <v>1</v>
      </c>
      <c r="C760" s="258" t="s">
        <v>53</v>
      </c>
      <c r="D760" s="89" t="s">
        <v>54</v>
      </c>
      <c r="E760" s="262">
        <v>94.01525460523695</v>
      </c>
      <c r="F760" s="262">
        <v>94.26179129201559</v>
      </c>
      <c r="G760" s="262">
        <v>70.40186472137091</v>
      </c>
    </row>
    <row r="761" spans="1:7" ht="12.75">
      <c r="A761" s="52">
        <v>2006</v>
      </c>
      <c r="B761" s="255">
        <v>2</v>
      </c>
      <c r="C761" s="257" t="s">
        <v>53</v>
      </c>
      <c r="D761" s="52" t="s">
        <v>54</v>
      </c>
      <c r="E761" s="261">
        <v>100.71863981297008</v>
      </c>
      <c r="F761" s="261">
        <v>98.2169116896967</v>
      </c>
      <c r="G761" s="261">
        <v>69.50403591315232</v>
      </c>
    </row>
    <row r="762" spans="1:7" ht="12.75">
      <c r="A762" s="89">
        <v>2006</v>
      </c>
      <c r="B762" s="256">
        <v>3</v>
      </c>
      <c r="C762" s="258" t="s">
        <v>53</v>
      </c>
      <c r="D762" s="89" t="s">
        <v>54</v>
      </c>
      <c r="E762" s="262">
        <v>93.40449147509162</v>
      </c>
      <c r="F762" s="262">
        <v>99.54691342464064</v>
      </c>
      <c r="G762" s="262">
        <v>69.88388656278327</v>
      </c>
    </row>
    <row r="763" spans="1:7" ht="12.75">
      <c r="A763" s="52">
        <v>2006</v>
      </c>
      <c r="B763" s="255">
        <v>4</v>
      </c>
      <c r="C763" s="257" t="s">
        <v>53</v>
      </c>
      <c r="D763" s="52" t="s">
        <v>54</v>
      </c>
      <c r="E763" s="261">
        <v>99.45405612655124</v>
      </c>
      <c r="F763" s="261">
        <v>89.5955440259853</v>
      </c>
      <c r="G763" s="261">
        <v>67.3457935857038</v>
      </c>
    </row>
    <row r="764" spans="1:7" ht="12.75">
      <c r="A764" s="89">
        <v>2007</v>
      </c>
      <c r="B764" s="256">
        <v>1</v>
      </c>
      <c r="C764" s="258" t="s">
        <v>53</v>
      </c>
      <c r="D764" s="89" t="s">
        <v>54</v>
      </c>
      <c r="E764" s="262">
        <v>93.30678447384068</v>
      </c>
      <c r="F764" s="262">
        <v>80.98699588582984</v>
      </c>
      <c r="G764" s="262">
        <v>68.61484007424353</v>
      </c>
    </row>
    <row r="765" spans="1:7" ht="12.75">
      <c r="A765" s="52">
        <v>2007</v>
      </c>
      <c r="B765" s="255">
        <v>2</v>
      </c>
      <c r="C765" s="257" t="s">
        <v>53</v>
      </c>
      <c r="D765" s="52" t="s">
        <v>54</v>
      </c>
      <c r="E765" s="261">
        <v>98.08578694101244</v>
      </c>
      <c r="F765" s="261">
        <v>84.96377887640323</v>
      </c>
      <c r="G765" s="261">
        <v>70.8680450640998</v>
      </c>
    </row>
    <row r="766" spans="1:7" ht="12.75">
      <c r="A766" s="89">
        <v>2007</v>
      </c>
      <c r="B766" s="256">
        <v>3</v>
      </c>
      <c r="C766" s="258" t="s">
        <v>53</v>
      </c>
      <c r="D766" s="89" t="s">
        <v>54</v>
      </c>
      <c r="E766" s="262">
        <v>104.73525735685666</v>
      </c>
      <c r="F766" s="262">
        <v>99.46893918761252</v>
      </c>
      <c r="G766" s="262">
        <v>73.09535114602667</v>
      </c>
    </row>
    <row r="767" spans="1:7" ht="12.75">
      <c r="A767" s="52">
        <v>2007</v>
      </c>
      <c r="B767" s="255">
        <v>4</v>
      </c>
      <c r="C767" s="257" t="s">
        <v>53</v>
      </c>
      <c r="D767" s="52" t="s">
        <v>54</v>
      </c>
      <c r="E767" s="261">
        <v>104.22422949345629</v>
      </c>
      <c r="F767" s="261">
        <v>90.9231876563797</v>
      </c>
      <c r="G767" s="261">
        <v>73.13851599257565</v>
      </c>
    </row>
    <row r="768" spans="1:7" ht="12.75">
      <c r="A768" s="89">
        <v>2008</v>
      </c>
      <c r="B768" s="256">
        <v>1</v>
      </c>
      <c r="C768" s="258" t="s">
        <v>53</v>
      </c>
      <c r="D768" s="89" t="s">
        <v>54</v>
      </c>
      <c r="E768" s="262">
        <v>99.43819255105761</v>
      </c>
      <c r="F768" s="262">
        <v>86.71353455813924</v>
      </c>
      <c r="G768" s="262">
        <v>77.48089955540208</v>
      </c>
    </row>
    <row r="769" spans="1:7" ht="12.75">
      <c r="A769" s="52">
        <v>2001</v>
      </c>
      <c r="B769" s="255">
        <v>1</v>
      </c>
      <c r="C769" s="257" t="s">
        <v>55</v>
      </c>
      <c r="D769" s="52" t="s">
        <v>56</v>
      </c>
      <c r="E769" s="261">
        <v>100.7856099294853</v>
      </c>
      <c r="F769" s="261">
        <v>98.79410624447586</v>
      </c>
      <c r="G769" s="261">
        <v>99.39512833088115</v>
      </c>
    </row>
    <row r="770" spans="1:7" ht="12.75">
      <c r="A770" s="89">
        <v>2001</v>
      </c>
      <c r="B770" s="256">
        <v>2</v>
      </c>
      <c r="C770" s="258" t="s">
        <v>55</v>
      </c>
      <c r="D770" s="89" t="s">
        <v>56</v>
      </c>
      <c r="E770" s="262">
        <v>86.83504603393335</v>
      </c>
      <c r="F770" s="262">
        <v>94.10193630768525</v>
      </c>
      <c r="G770" s="262">
        <v>98.98098196283581</v>
      </c>
    </row>
    <row r="771" spans="1:7" ht="12.75">
      <c r="A771" s="52">
        <v>2001</v>
      </c>
      <c r="B771" s="255">
        <v>3</v>
      </c>
      <c r="C771" s="257" t="s">
        <v>55</v>
      </c>
      <c r="D771" s="52" t="s">
        <v>56</v>
      </c>
      <c r="E771" s="261">
        <v>106.79418712703946</v>
      </c>
      <c r="F771" s="261">
        <v>103.8017721572133</v>
      </c>
      <c r="G771" s="261">
        <v>98.10909487221403</v>
      </c>
    </row>
    <row r="772" spans="1:7" ht="12.75">
      <c r="A772" s="89">
        <v>2001</v>
      </c>
      <c r="B772" s="256">
        <v>4</v>
      </c>
      <c r="C772" s="258" t="s">
        <v>55</v>
      </c>
      <c r="D772" s="89" t="s">
        <v>56</v>
      </c>
      <c r="E772" s="262">
        <v>105.58515690954184</v>
      </c>
      <c r="F772" s="262">
        <v>103.30218529062556</v>
      </c>
      <c r="G772" s="262">
        <v>103.514794834069</v>
      </c>
    </row>
    <row r="773" spans="1:7" ht="12.75">
      <c r="A773" s="52">
        <v>2002</v>
      </c>
      <c r="B773" s="255">
        <v>1</v>
      </c>
      <c r="C773" s="257" t="s">
        <v>55</v>
      </c>
      <c r="D773" s="52" t="s">
        <v>56</v>
      </c>
      <c r="E773" s="261">
        <v>137.1885356321879</v>
      </c>
      <c r="F773" s="261">
        <v>104.32007409237308</v>
      </c>
      <c r="G773" s="261">
        <v>152.19411943296197</v>
      </c>
    </row>
    <row r="774" spans="1:7" ht="12.75">
      <c r="A774" s="89">
        <v>2002</v>
      </c>
      <c r="B774" s="256">
        <v>2</v>
      </c>
      <c r="C774" s="258" t="s">
        <v>55</v>
      </c>
      <c r="D774" s="89" t="s">
        <v>56</v>
      </c>
      <c r="E774" s="262">
        <v>125.80910073699306</v>
      </c>
      <c r="F774" s="262">
        <v>114.26738481368427</v>
      </c>
      <c r="G774" s="262">
        <v>146.04731544407858</v>
      </c>
    </row>
    <row r="775" spans="1:7" ht="12.75">
      <c r="A775" s="52">
        <v>2002</v>
      </c>
      <c r="B775" s="255">
        <v>3</v>
      </c>
      <c r="C775" s="257" t="s">
        <v>55</v>
      </c>
      <c r="D775" s="52" t="s">
        <v>56</v>
      </c>
      <c r="E775" s="261">
        <v>120.55739312902406</v>
      </c>
      <c r="F775" s="261">
        <v>114.1500108252063</v>
      </c>
      <c r="G775" s="261">
        <v>144.44989373876084</v>
      </c>
    </row>
    <row r="776" spans="1:7" ht="12.75">
      <c r="A776" s="89">
        <v>2002</v>
      </c>
      <c r="B776" s="256">
        <v>4</v>
      </c>
      <c r="C776" s="258" t="s">
        <v>55</v>
      </c>
      <c r="D776" s="89" t="s">
        <v>56</v>
      </c>
      <c r="E776" s="262">
        <v>91.56501357731571</v>
      </c>
      <c r="F776" s="262">
        <v>104.54321325564791</v>
      </c>
      <c r="G776" s="262">
        <v>135.21100446063664</v>
      </c>
    </row>
    <row r="777" spans="1:7" ht="12.75">
      <c r="A777" s="52">
        <v>2003</v>
      </c>
      <c r="B777" s="255">
        <v>1</v>
      </c>
      <c r="C777" s="257" t="s">
        <v>55</v>
      </c>
      <c r="D777" s="52" t="s">
        <v>56</v>
      </c>
      <c r="E777" s="261">
        <v>111.02453242085268</v>
      </c>
      <c r="F777" s="261">
        <v>118.94556616751909</v>
      </c>
      <c r="G777" s="261">
        <v>129.5966743735258</v>
      </c>
    </row>
    <row r="778" spans="1:7" ht="12.75">
      <c r="A778" s="89">
        <v>2003</v>
      </c>
      <c r="B778" s="256">
        <v>2</v>
      </c>
      <c r="C778" s="258" t="s">
        <v>55</v>
      </c>
      <c r="D778" s="89" t="s">
        <v>56</v>
      </c>
      <c r="E778" s="262">
        <v>155.93902543473257</v>
      </c>
      <c r="F778" s="262">
        <v>129.30826604749177</v>
      </c>
      <c r="G778" s="262">
        <v>133.52950792872323</v>
      </c>
    </row>
    <row r="779" spans="1:7" ht="12.75">
      <c r="A779" s="52">
        <v>2003</v>
      </c>
      <c r="B779" s="255">
        <v>3</v>
      </c>
      <c r="C779" s="257" t="s">
        <v>55</v>
      </c>
      <c r="D779" s="52" t="s">
        <v>56</v>
      </c>
      <c r="E779" s="261">
        <v>118.34295990355186</v>
      </c>
      <c r="F779" s="261">
        <v>119.47478123329209</v>
      </c>
      <c r="G779" s="261">
        <v>135.67808683061259</v>
      </c>
    </row>
    <row r="780" spans="1:7" ht="12.75">
      <c r="A780" s="89">
        <v>2003</v>
      </c>
      <c r="B780" s="256">
        <v>4</v>
      </c>
      <c r="C780" s="258" t="s">
        <v>55</v>
      </c>
      <c r="D780" s="89" t="s">
        <v>56</v>
      </c>
      <c r="E780" s="262">
        <v>114.9793833794969</v>
      </c>
      <c r="F780" s="262">
        <v>117.37869517461098</v>
      </c>
      <c r="G780" s="262">
        <v>135.52862047222027</v>
      </c>
    </row>
    <row r="781" spans="1:7" ht="12.75">
      <c r="A781" s="52">
        <v>2004</v>
      </c>
      <c r="B781" s="255">
        <v>1</v>
      </c>
      <c r="C781" s="257" t="s">
        <v>55</v>
      </c>
      <c r="D781" s="52" t="s">
        <v>56</v>
      </c>
      <c r="E781" s="261">
        <v>121.32510417555473</v>
      </c>
      <c r="F781" s="261">
        <v>108.4569981756629</v>
      </c>
      <c r="G781" s="261">
        <v>133.91251547210348</v>
      </c>
    </row>
    <row r="782" spans="1:7" ht="12.75">
      <c r="A782" s="89">
        <v>2004</v>
      </c>
      <c r="B782" s="256">
        <v>2</v>
      </c>
      <c r="C782" s="258" t="s">
        <v>55</v>
      </c>
      <c r="D782" s="89" t="s">
        <v>56</v>
      </c>
      <c r="E782" s="262">
        <v>114.53101426029835</v>
      </c>
      <c r="F782" s="262">
        <v>110.75165615732776</v>
      </c>
      <c r="G782" s="262">
        <v>132.55797659917326</v>
      </c>
    </row>
    <row r="783" spans="1:7" ht="12.75">
      <c r="A783" s="52">
        <v>2004</v>
      </c>
      <c r="B783" s="255">
        <v>3</v>
      </c>
      <c r="C783" s="257" t="s">
        <v>55</v>
      </c>
      <c r="D783" s="52" t="s">
        <v>56</v>
      </c>
      <c r="E783" s="261">
        <v>108.66752162827177</v>
      </c>
      <c r="F783" s="261">
        <v>109.68140750127989</v>
      </c>
      <c r="G783" s="261">
        <v>130.46544758168102</v>
      </c>
    </row>
    <row r="784" spans="1:7" ht="12.75">
      <c r="A784" s="89">
        <v>2004</v>
      </c>
      <c r="B784" s="256">
        <v>4</v>
      </c>
      <c r="C784" s="258" t="s">
        <v>55</v>
      </c>
      <c r="D784" s="89" t="s">
        <v>56</v>
      </c>
      <c r="E784" s="262">
        <v>109.1295920327197</v>
      </c>
      <c r="F784" s="262">
        <v>117.89821650684394</v>
      </c>
      <c r="G784" s="262">
        <v>129.22300847754502</v>
      </c>
    </row>
    <row r="785" spans="1:7" ht="12.75">
      <c r="A785" s="52">
        <v>2005</v>
      </c>
      <c r="B785" s="255">
        <v>1</v>
      </c>
      <c r="C785" s="257" t="s">
        <v>55</v>
      </c>
      <c r="D785" s="52" t="s">
        <v>56</v>
      </c>
      <c r="E785" s="261">
        <v>123.4745668509099</v>
      </c>
      <c r="F785" s="261">
        <v>105.18757678712805</v>
      </c>
      <c r="G785" s="261">
        <v>129.1202503561503</v>
      </c>
    </row>
    <row r="786" spans="1:7" ht="12.75">
      <c r="A786" s="89">
        <v>2005</v>
      </c>
      <c r="B786" s="256">
        <v>2</v>
      </c>
      <c r="C786" s="258" t="s">
        <v>55</v>
      </c>
      <c r="D786" s="89" t="s">
        <v>56</v>
      </c>
      <c r="E786" s="262">
        <v>128.1993345301854</v>
      </c>
      <c r="F786" s="262">
        <v>109.15511696812699</v>
      </c>
      <c r="G786" s="262">
        <v>132.95966743735258</v>
      </c>
    </row>
    <row r="787" spans="1:7" ht="12.75">
      <c r="A787" s="52">
        <v>2005</v>
      </c>
      <c r="B787" s="255">
        <v>3</v>
      </c>
      <c r="C787" s="257" t="s">
        <v>55</v>
      </c>
      <c r="D787" s="52" t="s">
        <v>56</v>
      </c>
      <c r="E787" s="261">
        <v>132.01930739851798</v>
      </c>
      <c r="F787" s="261">
        <v>115.67805118697376</v>
      </c>
      <c r="G787" s="261">
        <v>130.68964711926947</v>
      </c>
    </row>
    <row r="788" spans="1:7" ht="12.75">
      <c r="A788" s="89">
        <v>2005</v>
      </c>
      <c r="B788" s="256">
        <v>4</v>
      </c>
      <c r="C788" s="258" t="s">
        <v>55</v>
      </c>
      <c r="D788" s="89" t="s">
        <v>56</v>
      </c>
      <c r="E788" s="262">
        <v>133.16026003342705</v>
      </c>
      <c r="F788" s="262">
        <v>107.9697872032387</v>
      </c>
      <c r="G788" s="262">
        <v>130.39071440248486</v>
      </c>
    </row>
    <row r="789" spans="1:7" ht="12.75">
      <c r="A789" s="52">
        <v>2006</v>
      </c>
      <c r="B789" s="255">
        <v>1</v>
      </c>
      <c r="C789" s="257" t="s">
        <v>55</v>
      </c>
      <c r="D789" s="52" t="s">
        <v>56</v>
      </c>
      <c r="E789" s="261">
        <v>140.64030630978314</v>
      </c>
      <c r="F789" s="261">
        <v>113.84581855314832</v>
      </c>
      <c r="G789" s="261">
        <v>134.23947313108664</v>
      </c>
    </row>
    <row r="790" spans="1:7" ht="12.75">
      <c r="A790" s="89">
        <v>2006</v>
      </c>
      <c r="B790" s="256">
        <v>2</v>
      </c>
      <c r="C790" s="258" t="s">
        <v>55</v>
      </c>
      <c r="D790" s="89" t="s">
        <v>56</v>
      </c>
      <c r="E790" s="262">
        <v>132.29657165861676</v>
      </c>
      <c r="F790" s="262">
        <v>116.11342207266694</v>
      </c>
      <c r="G790" s="262">
        <v>137.9107405590976</v>
      </c>
    </row>
    <row r="791" spans="1:7" ht="12.75">
      <c r="A791" s="52">
        <v>2006</v>
      </c>
      <c r="B791" s="255">
        <v>3</v>
      </c>
      <c r="C791" s="257" t="s">
        <v>55</v>
      </c>
      <c r="D791" s="52" t="s">
        <v>56</v>
      </c>
      <c r="E791" s="261">
        <v>145.64553860289595</v>
      </c>
      <c r="F791" s="261">
        <v>124.42485768811268</v>
      </c>
      <c r="G791" s="261">
        <v>141.04953408533595</v>
      </c>
    </row>
    <row r="792" spans="1:7" ht="12.75">
      <c r="A792" s="89">
        <v>2006</v>
      </c>
      <c r="B792" s="256">
        <v>4</v>
      </c>
      <c r="C792" s="258" t="s">
        <v>55</v>
      </c>
      <c r="D792" s="89" t="s">
        <v>56</v>
      </c>
      <c r="E792" s="262">
        <v>138.67677615512733</v>
      </c>
      <c r="F792" s="262">
        <v>125.83386777926047</v>
      </c>
      <c r="G792" s="262">
        <v>143.4036292300147</v>
      </c>
    </row>
    <row r="793" spans="1:7" ht="12.75">
      <c r="A793" s="52">
        <v>2007</v>
      </c>
      <c r="B793" s="255">
        <v>1</v>
      </c>
      <c r="C793" s="257" t="s">
        <v>55</v>
      </c>
      <c r="D793" s="52" t="s">
        <v>56</v>
      </c>
      <c r="E793" s="261">
        <v>153.88140726973072</v>
      </c>
      <c r="F793" s="261">
        <v>127.62382976165654</v>
      </c>
      <c r="G793" s="261">
        <v>146.15941521287277</v>
      </c>
    </row>
    <row r="794" spans="1:7" ht="12.75">
      <c r="A794" s="89">
        <v>2007</v>
      </c>
      <c r="B794" s="256">
        <v>2</v>
      </c>
      <c r="C794" s="258" t="s">
        <v>55</v>
      </c>
      <c r="D794" s="89" t="s">
        <v>56</v>
      </c>
      <c r="E794" s="262">
        <v>143.33348417118552</v>
      </c>
      <c r="F794" s="262">
        <v>128.8411032106865</v>
      </c>
      <c r="G794" s="262">
        <v>149.64384969289335</v>
      </c>
    </row>
    <row r="795" spans="1:7" ht="12.75">
      <c r="A795" s="52">
        <v>2007</v>
      </c>
      <c r="B795" s="255">
        <v>3</v>
      </c>
      <c r="C795" s="257" t="s">
        <v>55</v>
      </c>
      <c r="D795" s="52" t="s">
        <v>56</v>
      </c>
      <c r="E795" s="261">
        <v>156.15229179816396</v>
      </c>
      <c r="F795" s="261">
        <v>135.4428322609743</v>
      </c>
      <c r="G795" s="261">
        <v>149.88673252528082</v>
      </c>
    </row>
    <row r="796" spans="1:7" ht="12.75">
      <c r="A796" s="89">
        <v>2007</v>
      </c>
      <c r="B796" s="256">
        <v>4</v>
      </c>
      <c r="C796" s="258" t="s">
        <v>55</v>
      </c>
      <c r="D796" s="89" t="s">
        <v>56</v>
      </c>
      <c r="E796" s="262">
        <v>168.41110904072184</v>
      </c>
      <c r="F796" s="262">
        <v>142.1643708943694</v>
      </c>
      <c r="G796" s="262">
        <v>153.15630911511244</v>
      </c>
    </row>
    <row r="797" spans="1:7" ht="12.75">
      <c r="A797" s="52">
        <v>2008</v>
      </c>
      <c r="B797" s="255">
        <v>1</v>
      </c>
      <c r="C797" s="257" t="s">
        <v>55</v>
      </c>
      <c r="D797" s="52" t="s">
        <v>56</v>
      </c>
      <c r="E797" s="261">
        <v>158.427073707974</v>
      </c>
      <c r="F797" s="261">
        <v>131.93745378207626</v>
      </c>
      <c r="G797" s="261">
        <v>154.29599009785375</v>
      </c>
    </row>
    <row r="798" spans="1:7" ht="12.75">
      <c r="A798" s="89">
        <v>2001</v>
      </c>
      <c r="B798" s="256">
        <v>1</v>
      </c>
      <c r="C798" s="258" t="s">
        <v>57</v>
      </c>
      <c r="D798" s="89" t="s">
        <v>58</v>
      </c>
      <c r="E798" s="262">
        <v>96.31301160407554</v>
      </c>
      <c r="F798" s="262">
        <v>101.12770838752796</v>
      </c>
      <c r="G798" s="262">
        <v>98.98039965106177</v>
      </c>
    </row>
    <row r="799" spans="1:7" ht="12.75">
      <c r="A799" s="52">
        <v>2001</v>
      </c>
      <c r="B799" s="255">
        <v>2</v>
      </c>
      <c r="C799" s="257" t="s">
        <v>57</v>
      </c>
      <c r="D799" s="52" t="s">
        <v>58</v>
      </c>
      <c r="E799" s="261">
        <v>100.7905562102281</v>
      </c>
      <c r="F799" s="261">
        <v>102.68722921109641</v>
      </c>
      <c r="G799" s="261">
        <v>99.60254307316909</v>
      </c>
    </row>
    <row r="800" spans="1:7" ht="12.75">
      <c r="A800" s="89">
        <v>2001</v>
      </c>
      <c r="B800" s="256">
        <v>3</v>
      </c>
      <c r="C800" s="258" t="s">
        <v>57</v>
      </c>
      <c r="D800" s="89" t="s">
        <v>58</v>
      </c>
      <c r="E800" s="262">
        <v>99.32386190088953</v>
      </c>
      <c r="F800" s="262">
        <v>96.4639809664864</v>
      </c>
      <c r="G800" s="262">
        <v>99.92416078762368</v>
      </c>
    </row>
    <row r="801" spans="1:7" ht="12.75">
      <c r="A801" s="52">
        <v>2001</v>
      </c>
      <c r="B801" s="255">
        <v>4</v>
      </c>
      <c r="C801" s="257" t="s">
        <v>57</v>
      </c>
      <c r="D801" s="52" t="s">
        <v>58</v>
      </c>
      <c r="E801" s="261">
        <v>103.57257028480686</v>
      </c>
      <c r="F801" s="261">
        <v>99.72108143488921</v>
      </c>
      <c r="G801" s="261">
        <v>101.49289648814548</v>
      </c>
    </row>
    <row r="802" spans="1:7" ht="12.75">
      <c r="A802" s="89">
        <v>2002</v>
      </c>
      <c r="B802" s="256">
        <v>1</v>
      </c>
      <c r="C802" s="258" t="s">
        <v>57</v>
      </c>
      <c r="D802" s="89" t="s">
        <v>58</v>
      </c>
      <c r="E802" s="262">
        <v>96.95116238919276</v>
      </c>
      <c r="F802" s="262">
        <v>97.52128679135375</v>
      </c>
      <c r="G802" s="262">
        <v>99.99012639278908</v>
      </c>
    </row>
    <row r="803" spans="1:7" ht="12.75">
      <c r="A803" s="52">
        <v>2002</v>
      </c>
      <c r="B803" s="255">
        <v>2</v>
      </c>
      <c r="C803" s="257" t="s">
        <v>57</v>
      </c>
      <c r="D803" s="52" t="s">
        <v>58</v>
      </c>
      <c r="E803" s="261">
        <v>108.38179049019445</v>
      </c>
      <c r="F803" s="261">
        <v>111.97158847875954</v>
      </c>
      <c r="G803" s="261">
        <v>96.57373089642799</v>
      </c>
    </row>
    <row r="804" spans="1:7" ht="12.75">
      <c r="A804" s="89">
        <v>2002</v>
      </c>
      <c r="B804" s="256">
        <v>3</v>
      </c>
      <c r="C804" s="258" t="s">
        <v>57</v>
      </c>
      <c r="D804" s="89" t="s">
        <v>58</v>
      </c>
      <c r="E804" s="262">
        <v>115.03028763479823</v>
      </c>
      <c r="F804" s="262">
        <v>112.45472493066002</v>
      </c>
      <c r="G804" s="262">
        <v>97.39597942467661</v>
      </c>
    </row>
    <row r="805" spans="1:7" ht="12.75">
      <c r="A805" s="52">
        <v>2002</v>
      </c>
      <c r="B805" s="255">
        <v>4</v>
      </c>
      <c r="C805" s="257" t="s">
        <v>57</v>
      </c>
      <c r="D805" s="52" t="s">
        <v>58</v>
      </c>
      <c r="E805" s="261">
        <v>107.2690743008312</v>
      </c>
      <c r="F805" s="261">
        <v>114.39718823273537</v>
      </c>
      <c r="G805" s="261">
        <v>96.65845281659897</v>
      </c>
    </row>
    <row r="806" spans="1:7" ht="12.75">
      <c r="A806" s="89">
        <v>2003</v>
      </c>
      <c r="B806" s="256">
        <v>1</v>
      </c>
      <c r="C806" s="258" t="s">
        <v>57</v>
      </c>
      <c r="D806" s="89" t="s">
        <v>58</v>
      </c>
      <c r="E806" s="262">
        <v>119.72841118897489</v>
      </c>
      <c r="F806" s="262">
        <v>120.44242919411552</v>
      </c>
      <c r="G806" s="262">
        <v>95.11158768688767</v>
      </c>
    </row>
    <row r="807" spans="1:7" ht="12.75">
      <c r="A807" s="52">
        <v>2003</v>
      </c>
      <c r="B807" s="255">
        <v>2</v>
      </c>
      <c r="C807" s="257" t="s">
        <v>57</v>
      </c>
      <c r="D807" s="52" t="s">
        <v>58</v>
      </c>
      <c r="E807" s="261">
        <v>120.74184005786094</v>
      </c>
      <c r="F807" s="261">
        <v>111.69378053153713</v>
      </c>
      <c r="G807" s="261">
        <v>98.1697304932182</v>
      </c>
    </row>
    <row r="808" spans="1:7" ht="12.75">
      <c r="A808" s="89">
        <v>2003</v>
      </c>
      <c r="B808" s="256">
        <v>3</v>
      </c>
      <c r="C808" s="258" t="s">
        <v>57</v>
      </c>
      <c r="D808" s="89" t="s">
        <v>58</v>
      </c>
      <c r="E808" s="262">
        <v>125.34311091315475</v>
      </c>
      <c r="F808" s="262">
        <v>127.70503817976649</v>
      </c>
      <c r="G808" s="262">
        <v>97.9286446087651</v>
      </c>
    </row>
    <row r="809" spans="1:7" ht="12.75">
      <c r="A809" s="52">
        <v>2003</v>
      </c>
      <c r="B809" s="255">
        <v>4</v>
      </c>
      <c r="C809" s="257" t="s">
        <v>57</v>
      </c>
      <c r="D809" s="52" t="s">
        <v>58</v>
      </c>
      <c r="E809" s="261">
        <v>131.8052228893359</v>
      </c>
      <c r="F809" s="261">
        <v>129.5465504383734</v>
      </c>
      <c r="G809" s="261">
        <v>97.96168403418105</v>
      </c>
    </row>
    <row r="810" spans="1:7" ht="12.75">
      <c r="A810" s="89">
        <v>2004</v>
      </c>
      <c r="B810" s="256">
        <v>1</v>
      </c>
      <c r="C810" s="258" t="s">
        <v>57</v>
      </c>
      <c r="D810" s="89" t="s">
        <v>58</v>
      </c>
      <c r="E810" s="262">
        <v>128.8078420499846</v>
      </c>
      <c r="F810" s="262">
        <v>130.97413120601354</v>
      </c>
      <c r="G810" s="262">
        <v>98.65445028980412</v>
      </c>
    </row>
    <row r="811" spans="1:7" ht="12.75">
      <c r="A811" s="52">
        <v>2004</v>
      </c>
      <c r="B811" s="255">
        <v>2</v>
      </c>
      <c r="C811" s="257" t="s">
        <v>57</v>
      </c>
      <c r="D811" s="52" t="s">
        <v>58</v>
      </c>
      <c r="E811" s="261">
        <v>136.46682381193034</v>
      </c>
      <c r="F811" s="261">
        <v>134.65736591456502</v>
      </c>
      <c r="G811" s="261">
        <v>106.02508745596387</v>
      </c>
    </row>
    <row r="812" spans="1:7" ht="12.75">
      <c r="A812" s="89">
        <v>2004</v>
      </c>
      <c r="B812" s="256">
        <v>3</v>
      </c>
      <c r="C812" s="258" t="s">
        <v>57</v>
      </c>
      <c r="D812" s="89" t="s">
        <v>58</v>
      </c>
      <c r="E812" s="262">
        <v>146.24099613229168</v>
      </c>
      <c r="F812" s="262">
        <v>147.84848075397483</v>
      </c>
      <c r="G812" s="262">
        <v>105.68225033332284</v>
      </c>
    </row>
    <row r="813" spans="1:7" ht="12.75">
      <c r="A813" s="52">
        <v>2004</v>
      </c>
      <c r="B813" s="255">
        <v>4</v>
      </c>
      <c r="C813" s="257" t="s">
        <v>57</v>
      </c>
      <c r="D813" s="52" t="s">
        <v>58</v>
      </c>
      <c r="E813" s="261">
        <v>142.5445071037311</v>
      </c>
      <c r="F813" s="261">
        <v>140.9708272699511</v>
      </c>
      <c r="G813" s="261">
        <v>102.30488212740649</v>
      </c>
    </row>
    <row r="814" spans="1:7" ht="12.75">
      <c r="A814" s="89">
        <v>2005</v>
      </c>
      <c r="B814" s="256">
        <v>1</v>
      </c>
      <c r="C814" s="258" t="s">
        <v>57</v>
      </c>
      <c r="D814" s="89" t="s">
        <v>58</v>
      </c>
      <c r="E814" s="262">
        <v>135.87950901450253</v>
      </c>
      <c r="F814" s="262">
        <v>132.59144243177087</v>
      </c>
      <c r="G814" s="262">
        <v>103.83926192153804</v>
      </c>
    </row>
    <row r="815" spans="1:7" ht="12.75">
      <c r="A815" s="52">
        <v>2005</v>
      </c>
      <c r="B815" s="255">
        <v>2</v>
      </c>
      <c r="C815" s="257" t="s">
        <v>57</v>
      </c>
      <c r="D815" s="52" t="s">
        <v>58</v>
      </c>
      <c r="E815" s="261">
        <v>143.06014493666532</v>
      </c>
      <c r="F815" s="261">
        <v>141.37549722134784</v>
      </c>
      <c r="G815" s="261">
        <v>107.61904863038069</v>
      </c>
    </row>
    <row r="816" spans="1:7" ht="12.75">
      <c r="A816" s="89">
        <v>2005</v>
      </c>
      <c r="B816" s="256">
        <v>3</v>
      </c>
      <c r="C816" s="258" t="s">
        <v>57</v>
      </c>
      <c r="D816" s="89" t="s">
        <v>58</v>
      </c>
      <c r="E816" s="262">
        <v>143.79503170805776</v>
      </c>
      <c r="F816" s="262">
        <v>146.3291020870385</v>
      </c>
      <c r="G816" s="262">
        <v>104.56982392087959</v>
      </c>
    </row>
    <row r="817" spans="1:7" ht="12.75">
      <c r="A817" s="52">
        <v>2005</v>
      </c>
      <c r="B817" s="255">
        <v>4</v>
      </c>
      <c r="C817" s="257" t="s">
        <v>57</v>
      </c>
      <c r="D817" s="52" t="s">
        <v>58</v>
      </c>
      <c r="E817" s="261">
        <v>159.4219323465781</v>
      </c>
      <c r="F817" s="261">
        <v>148.75941995844107</v>
      </c>
      <c r="G817" s="261">
        <v>113.21069534633928</v>
      </c>
    </row>
    <row r="818" spans="1:7" ht="12.75">
      <c r="A818" s="89">
        <v>2006</v>
      </c>
      <c r="B818" s="256">
        <v>1</v>
      </c>
      <c r="C818" s="258" t="s">
        <v>57</v>
      </c>
      <c r="D818" s="89" t="s">
        <v>58</v>
      </c>
      <c r="E818" s="262">
        <v>139.26524053862067</v>
      </c>
      <c r="F818" s="262">
        <v>144.86152627655923</v>
      </c>
      <c r="G818" s="262">
        <v>106.48135427691196</v>
      </c>
    </row>
    <row r="819" spans="1:7" ht="12.75">
      <c r="A819" s="52">
        <v>2006</v>
      </c>
      <c r="B819" s="255">
        <v>2</v>
      </c>
      <c r="C819" s="257" t="s">
        <v>57</v>
      </c>
      <c r="D819" s="52" t="s">
        <v>58</v>
      </c>
      <c r="E819" s="261">
        <v>154.8886479342364</v>
      </c>
      <c r="F819" s="261">
        <v>162.4384952819396</v>
      </c>
      <c r="G819" s="261">
        <v>111.89043481050902</v>
      </c>
    </row>
    <row r="820" spans="1:7" ht="12.75">
      <c r="A820" s="89">
        <v>2006</v>
      </c>
      <c r="B820" s="256">
        <v>3</v>
      </c>
      <c r="C820" s="258" t="s">
        <v>57</v>
      </c>
      <c r="D820" s="89" t="s">
        <v>58</v>
      </c>
      <c r="E820" s="262">
        <v>169.0459958822989</v>
      </c>
      <c r="F820" s="262">
        <v>170.23735392627827</v>
      </c>
      <c r="G820" s="262">
        <v>108.03726490484333</v>
      </c>
    </row>
    <row r="821" spans="1:7" ht="12.75">
      <c r="A821" s="52">
        <v>2006</v>
      </c>
      <c r="B821" s="255">
        <v>4</v>
      </c>
      <c r="C821" s="257" t="s">
        <v>57</v>
      </c>
      <c r="D821" s="52" t="s">
        <v>58</v>
      </c>
      <c r="E821" s="261">
        <v>166.94771430539154</v>
      </c>
      <c r="F821" s="261">
        <v>160.8008317335518</v>
      </c>
      <c r="G821" s="261">
        <v>108.11277145805643</v>
      </c>
    </row>
    <row r="822" spans="1:7" ht="12.75">
      <c r="A822" s="89">
        <v>2007</v>
      </c>
      <c r="B822" s="256">
        <v>1</v>
      </c>
      <c r="C822" s="258" t="s">
        <v>57</v>
      </c>
      <c r="D822" s="89" t="s">
        <v>58</v>
      </c>
      <c r="E822" s="262">
        <v>157.17341218985484</v>
      </c>
      <c r="F822" s="262">
        <v>160.52757769958933</v>
      </c>
      <c r="G822" s="262">
        <v>109.6803180789981</v>
      </c>
    </row>
    <row r="823" spans="1:7" ht="12.75">
      <c r="A823" s="52">
        <v>2007</v>
      </c>
      <c r="B823" s="255">
        <v>2</v>
      </c>
      <c r="C823" s="257" t="s">
        <v>57</v>
      </c>
      <c r="D823" s="52" t="s">
        <v>58</v>
      </c>
      <c r="E823" s="261">
        <v>173.92722546186812</v>
      </c>
      <c r="F823" s="261">
        <v>173.53620927811588</v>
      </c>
      <c r="G823" s="261">
        <v>112.54846295561207</v>
      </c>
    </row>
    <row r="824" spans="1:7" ht="12.75">
      <c r="A824" s="89">
        <v>2007</v>
      </c>
      <c r="B824" s="256">
        <v>3</v>
      </c>
      <c r="C824" s="258" t="s">
        <v>57</v>
      </c>
      <c r="D824" s="89" t="s">
        <v>58</v>
      </c>
      <c r="E824" s="262">
        <v>179.58197453106143</v>
      </c>
      <c r="F824" s="262">
        <v>181.56767350207528</v>
      </c>
      <c r="G824" s="262">
        <v>111.29020442634993</v>
      </c>
    </row>
    <row r="825" spans="1:7" ht="12.75">
      <c r="A825" s="52">
        <v>2007</v>
      </c>
      <c r="B825" s="255">
        <v>4</v>
      </c>
      <c r="C825" s="257" t="s">
        <v>57</v>
      </c>
      <c r="D825" s="52" t="s">
        <v>58</v>
      </c>
      <c r="E825" s="261">
        <v>181.86163936013486</v>
      </c>
      <c r="F825" s="261">
        <v>178.53799721226295</v>
      </c>
      <c r="G825" s="261">
        <v>113.09853966186179</v>
      </c>
    </row>
    <row r="826" spans="1:7" ht="12.75">
      <c r="A826" s="89">
        <v>2008</v>
      </c>
      <c r="B826" s="256">
        <v>1</v>
      </c>
      <c r="C826" s="258" t="s">
        <v>57</v>
      </c>
      <c r="D826" s="89" t="s">
        <v>58</v>
      </c>
      <c r="E826" s="262">
        <v>175.08376951072668</v>
      </c>
      <c r="F826" s="262">
        <v>174.66845884184045</v>
      </c>
      <c r="G826" s="262">
        <v>111.95222448146085</v>
      </c>
    </row>
    <row r="827" spans="1:7" ht="12.75">
      <c r="A827" s="52">
        <v>2001</v>
      </c>
      <c r="B827" s="255">
        <v>1</v>
      </c>
      <c r="C827" s="257" t="s">
        <v>59</v>
      </c>
      <c r="D827" s="52" t="s">
        <v>60</v>
      </c>
      <c r="E827" s="261">
        <v>92.39160173224771</v>
      </c>
      <c r="F827" s="261">
        <v>94.96208884367243</v>
      </c>
      <c r="G827" s="261">
        <v>99.60908797051577</v>
      </c>
    </row>
    <row r="828" spans="1:7" ht="12.75">
      <c r="A828" s="89">
        <v>2001</v>
      </c>
      <c r="B828" s="256">
        <v>2</v>
      </c>
      <c r="C828" s="258" t="s">
        <v>59</v>
      </c>
      <c r="D828" s="89" t="s">
        <v>60</v>
      </c>
      <c r="E828" s="262">
        <v>102.7632672018823</v>
      </c>
      <c r="F828" s="262">
        <v>100.27519425099295</v>
      </c>
      <c r="G828" s="262">
        <v>101.63052706473505</v>
      </c>
    </row>
    <row r="829" spans="1:7" ht="12.75">
      <c r="A829" s="52">
        <v>2001</v>
      </c>
      <c r="B829" s="255">
        <v>3</v>
      </c>
      <c r="C829" s="257" t="s">
        <v>59</v>
      </c>
      <c r="D829" s="52" t="s">
        <v>60</v>
      </c>
      <c r="E829" s="261">
        <v>100.24309400666004</v>
      </c>
      <c r="F829" s="261">
        <v>97.33486960160808</v>
      </c>
      <c r="G829" s="261">
        <v>100.068180225401</v>
      </c>
    </row>
    <row r="830" spans="1:7" ht="12.75">
      <c r="A830" s="89">
        <v>2001</v>
      </c>
      <c r="B830" s="256">
        <v>4</v>
      </c>
      <c r="C830" s="258" t="s">
        <v>59</v>
      </c>
      <c r="D830" s="89" t="s">
        <v>60</v>
      </c>
      <c r="E830" s="262">
        <v>104.60203705920993</v>
      </c>
      <c r="F830" s="262">
        <v>107.42784730372655</v>
      </c>
      <c r="G830" s="262">
        <v>98.69220473934816</v>
      </c>
    </row>
    <row r="831" spans="1:7" ht="12.75">
      <c r="A831" s="52">
        <v>2002</v>
      </c>
      <c r="B831" s="255">
        <v>1</v>
      </c>
      <c r="C831" s="257" t="s">
        <v>59</v>
      </c>
      <c r="D831" s="52" t="s">
        <v>60</v>
      </c>
      <c r="E831" s="261">
        <v>93.69544245064515</v>
      </c>
      <c r="F831" s="261">
        <v>89.90591319721125</v>
      </c>
      <c r="G831" s="261">
        <v>97.97926601027169</v>
      </c>
    </row>
    <row r="832" spans="1:7" ht="12.75">
      <c r="A832" s="89">
        <v>2002</v>
      </c>
      <c r="B832" s="256">
        <v>2</v>
      </c>
      <c r="C832" s="258" t="s">
        <v>59</v>
      </c>
      <c r="D832" s="89" t="s">
        <v>60</v>
      </c>
      <c r="E832" s="262">
        <v>103.76362133416686</v>
      </c>
      <c r="F832" s="262">
        <v>105.73488887066779</v>
      </c>
      <c r="G832" s="262">
        <v>98.64682632945441</v>
      </c>
    </row>
    <row r="833" spans="1:7" ht="12.75">
      <c r="A833" s="52">
        <v>2002</v>
      </c>
      <c r="B833" s="255">
        <v>3</v>
      </c>
      <c r="C833" s="257" t="s">
        <v>59</v>
      </c>
      <c r="D833" s="52" t="s">
        <v>60</v>
      </c>
      <c r="E833" s="261">
        <v>101.01752229272577</v>
      </c>
      <c r="F833" s="261">
        <v>105.84024094581353</v>
      </c>
      <c r="G833" s="261">
        <v>97.32168019846671</v>
      </c>
    </row>
    <row r="834" spans="1:7" ht="12.75">
      <c r="A834" s="89">
        <v>2002</v>
      </c>
      <c r="B834" s="256">
        <v>4</v>
      </c>
      <c r="C834" s="258" t="s">
        <v>59</v>
      </c>
      <c r="D834" s="89" t="s">
        <v>60</v>
      </c>
      <c r="E834" s="262">
        <v>97.15307039860379</v>
      </c>
      <c r="F834" s="262">
        <v>108.15000295621063</v>
      </c>
      <c r="G834" s="262">
        <v>94.93949400715917</v>
      </c>
    </row>
    <row r="835" spans="1:7" ht="12.75">
      <c r="A835" s="52">
        <v>2003</v>
      </c>
      <c r="B835" s="255">
        <v>1</v>
      </c>
      <c r="C835" s="257" t="s">
        <v>59</v>
      </c>
      <c r="D835" s="52" t="s">
        <v>60</v>
      </c>
      <c r="E835" s="261">
        <v>94.49410870798555</v>
      </c>
      <c r="F835" s="261">
        <v>94.16098619245133</v>
      </c>
      <c r="G835" s="261">
        <v>94.71469666323196</v>
      </c>
    </row>
    <row r="836" spans="1:7" ht="12.75">
      <c r="A836" s="89">
        <v>2003</v>
      </c>
      <c r="B836" s="256">
        <v>2</v>
      </c>
      <c r="C836" s="258" t="s">
        <v>59</v>
      </c>
      <c r="D836" s="89" t="s">
        <v>60</v>
      </c>
      <c r="E836" s="262">
        <v>92.75960769174229</v>
      </c>
      <c r="F836" s="262">
        <v>95.95156109244958</v>
      </c>
      <c r="G836" s="262">
        <v>95.3446464990869</v>
      </c>
    </row>
    <row r="837" spans="1:7" ht="12.75">
      <c r="A837" s="52">
        <v>2003</v>
      </c>
      <c r="B837" s="255">
        <v>3</v>
      </c>
      <c r="C837" s="257" t="s">
        <v>59</v>
      </c>
      <c r="D837" s="52" t="s">
        <v>60</v>
      </c>
      <c r="E837" s="261">
        <v>99.22117393130003</v>
      </c>
      <c r="F837" s="261">
        <v>103.19689080642031</v>
      </c>
      <c r="G837" s="261">
        <v>95.71202363982478</v>
      </c>
    </row>
    <row r="838" spans="1:7" ht="12.75">
      <c r="A838" s="89">
        <v>2003</v>
      </c>
      <c r="B838" s="256">
        <v>4</v>
      </c>
      <c r="C838" s="258" t="s">
        <v>59</v>
      </c>
      <c r="D838" s="89" t="s">
        <v>60</v>
      </c>
      <c r="E838" s="262">
        <v>97.40533873962985</v>
      </c>
      <c r="F838" s="262">
        <v>100.44515166813464</v>
      </c>
      <c r="G838" s="262">
        <v>94.02796014961204</v>
      </c>
    </row>
    <row r="839" spans="1:7" ht="12.75">
      <c r="A839" s="52">
        <v>2004</v>
      </c>
      <c r="B839" s="255">
        <v>1</v>
      </c>
      <c r="C839" s="257" t="s">
        <v>59</v>
      </c>
      <c r="D839" s="52" t="s">
        <v>60</v>
      </c>
      <c r="E839" s="261">
        <v>91.53798984632552</v>
      </c>
      <c r="F839" s="261">
        <v>92.41126378952451</v>
      </c>
      <c r="G839" s="261">
        <v>92.02065258723971</v>
      </c>
    </row>
    <row r="840" spans="1:7" ht="12.75">
      <c r="A840" s="89">
        <v>2004</v>
      </c>
      <c r="B840" s="256">
        <v>2</v>
      </c>
      <c r="C840" s="258" t="s">
        <v>59</v>
      </c>
      <c r="D840" s="89" t="s">
        <v>60</v>
      </c>
      <c r="E840" s="262">
        <v>99.51941466115451</v>
      </c>
      <c r="F840" s="262">
        <v>101.70621819867809</v>
      </c>
      <c r="G840" s="262">
        <v>93.60286894933603</v>
      </c>
    </row>
    <row r="841" spans="1:7" ht="12.75">
      <c r="A841" s="52">
        <v>2004</v>
      </c>
      <c r="B841" s="255">
        <v>3</v>
      </c>
      <c r="C841" s="257" t="s">
        <v>59</v>
      </c>
      <c r="D841" s="52" t="s">
        <v>60</v>
      </c>
      <c r="E841" s="261">
        <v>101.94008805823809</v>
      </c>
      <c r="F841" s="261">
        <v>102.70143641163581</v>
      </c>
      <c r="G841" s="261">
        <v>94.21807341487815</v>
      </c>
    </row>
    <row r="842" spans="1:7" ht="12.75">
      <c r="A842" s="89">
        <v>2004</v>
      </c>
      <c r="B842" s="256">
        <v>4</v>
      </c>
      <c r="C842" s="258" t="s">
        <v>59</v>
      </c>
      <c r="D842" s="89" t="s">
        <v>60</v>
      </c>
      <c r="E842" s="262">
        <v>103.08720919818776</v>
      </c>
      <c r="F842" s="262">
        <v>106.239488571659</v>
      </c>
      <c r="G842" s="262">
        <v>95.05641624135731</v>
      </c>
    </row>
    <row r="843" spans="1:7" ht="12.75">
      <c r="A843" s="52">
        <v>2005</v>
      </c>
      <c r="B843" s="255">
        <v>1</v>
      </c>
      <c r="C843" s="257" t="s">
        <v>59</v>
      </c>
      <c r="D843" s="52" t="s">
        <v>60</v>
      </c>
      <c r="E843" s="261">
        <v>92.09519761873614</v>
      </c>
      <c r="F843" s="261">
        <v>91.76210047512295</v>
      </c>
      <c r="G843" s="261">
        <v>95.18271533578245</v>
      </c>
    </row>
    <row r="844" spans="1:7" ht="12.75">
      <c r="A844" s="89">
        <v>2005</v>
      </c>
      <c r="B844" s="256">
        <v>2</v>
      </c>
      <c r="C844" s="258" t="s">
        <v>59</v>
      </c>
      <c r="D844" s="89" t="s">
        <v>60</v>
      </c>
      <c r="E844" s="262">
        <v>100.38601753142893</v>
      </c>
      <c r="F844" s="262">
        <v>103.11046622439581</v>
      </c>
      <c r="G844" s="262">
        <v>96.76812601291806</v>
      </c>
    </row>
    <row r="845" spans="1:7" ht="12.75">
      <c r="A845" s="52">
        <v>2005</v>
      </c>
      <c r="B845" s="255">
        <v>3</v>
      </c>
      <c r="C845" s="257" t="s">
        <v>59</v>
      </c>
      <c r="D845" s="52" t="s">
        <v>60</v>
      </c>
      <c r="E845" s="261">
        <v>100.65877447099993</v>
      </c>
      <c r="F845" s="261">
        <v>101.80147121647715</v>
      </c>
      <c r="G845" s="261">
        <v>96.74615736893844</v>
      </c>
    </row>
    <row r="846" spans="1:7" ht="12.75">
      <c r="A846" s="89">
        <v>2005</v>
      </c>
      <c r="B846" s="256">
        <v>4</v>
      </c>
      <c r="C846" s="258" t="s">
        <v>59</v>
      </c>
      <c r="D846" s="89" t="s">
        <v>60</v>
      </c>
      <c r="E846" s="262">
        <v>95.71257614171381</v>
      </c>
      <c r="F846" s="262">
        <v>104.69774804229291</v>
      </c>
      <c r="G846" s="262">
        <v>98.47942361482289</v>
      </c>
    </row>
    <row r="847" spans="1:7" ht="12.75">
      <c r="A847" s="52">
        <v>2006</v>
      </c>
      <c r="B847" s="255">
        <v>1</v>
      </c>
      <c r="C847" s="257" t="s">
        <v>59</v>
      </c>
      <c r="D847" s="52" t="s">
        <v>60</v>
      </c>
      <c r="E847" s="261">
        <v>95.78509681093088</v>
      </c>
      <c r="F847" s="261">
        <v>97.98151149315525</v>
      </c>
      <c r="G847" s="261">
        <v>100.61317453101297</v>
      </c>
    </row>
    <row r="848" spans="1:7" ht="12.75">
      <c r="A848" s="89">
        <v>2006</v>
      </c>
      <c r="B848" s="256">
        <v>2</v>
      </c>
      <c r="C848" s="258" t="s">
        <v>59</v>
      </c>
      <c r="D848" s="89" t="s">
        <v>60</v>
      </c>
      <c r="E848" s="262">
        <v>103.07998740324496</v>
      </c>
      <c r="F848" s="262">
        <v>103.47630151501372</v>
      </c>
      <c r="G848" s="262">
        <v>104.15482494707692</v>
      </c>
    </row>
    <row r="849" spans="1:7" ht="12.75">
      <c r="A849" s="52">
        <v>2006</v>
      </c>
      <c r="B849" s="255">
        <v>3</v>
      </c>
      <c r="C849" s="257" t="s">
        <v>59</v>
      </c>
      <c r="D849" s="52" t="s">
        <v>60</v>
      </c>
      <c r="E849" s="261">
        <v>116.4414510180843</v>
      </c>
      <c r="F849" s="261">
        <v>113.88564678984966</v>
      </c>
      <c r="G849" s="261">
        <v>106.0770091661509</v>
      </c>
    </row>
    <row r="850" spans="1:7" ht="12.75">
      <c r="A850" s="89">
        <v>2006</v>
      </c>
      <c r="B850" s="256">
        <v>4</v>
      </c>
      <c r="C850" s="258" t="s">
        <v>59</v>
      </c>
      <c r="D850" s="89" t="s">
        <v>60</v>
      </c>
      <c r="E850" s="262">
        <v>111.51039754548735</v>
      </c>
      <c r="F850" s="262">
        <v>116.19246456606332</v>
      </c>
      <c r="G850" s="262">
        <v>107.67331142710972</v>
      </c>
    </row>
    <row r="851" spans="1:7" ht="12.75">
      <c r="A851" s="52">
        <v>2007</v>
      </c>
      <c r="B851" s="255">
        <v>1</v>
      </c>
      <c r="C851" s="257" t="s">
        <v>59</v>
      </c>
      <c r="D851" s="52" t="s">
        <v>60</v>
      </c>
      <c r="E851" s="261">
        <v>102.61376588101086</v>
      </c>
      <c r="F851" s="261">
        <v>103.64436020813645</v>
      </c>
      <c r="G851" s="261">
        <v>104.7812095152335</v>
      </c>
    </row>
    <row r="852" spans="1:7" ht="12.75">
      <c r="A852" s="89">
        <v>2007</v>
      </c>
      <c r="B852" s="256">
        <v>2</v>
      </c>
      <c r="C852" s="258" t="s">
        <v>59</v>
      </c>
      <c r="D852" s="89" t="s">
        <v>60</v>
      </c>
      <c r="E852" s="262">
        <v>107.7239414910786</v>
      </c>
      <c r="F852" s="262">
        <v>108.54941488937838</v>
      </c>
      <c r="G852" s="262">
        <v>105.003575058045</v>
      </c>
    </row>
    <row r="853" spans="1:7" ht="12.75">
      <c r="A853" s="52">
        <v>2007</v>
      </c>
      <c r="B853" s="255">
        <v>3</v>
      </c>
      <c r="C853" s="257" t="s">
        <v>59</v>
      </c>
      <c r="D853" s="52" t="s">
        <v>60</v>
      </c>
      <c r="E853" s="261">
        <v>110.46787449565775</v>
      </c>
      <c r="F853" s="261">
        <v>112.38185967719167</v>
      </c>
      <c r="G853" s="261">
        <v>103.98413517805996</v>
      </c>
    </row>
    <row r="854" spans="1:7" ht="12.75">
      <c r="A854" s="89">
        <v>2007</v>
      </c>
      <c r="B854" s="256">
        <v>4</v>
      </c>
      <c r="C854" s="258" t="s">
        <v>59</v>
      </c>
      <c r="D854" s="89" t="s">
        <v>60</v>
      </c>
      <c r="E854" s="262">
        <v>117.48330915432499</v>
      </c>
      <c r="F854" s="262">
        <v>121.4647555011847</v>
      </c>
      <c r="G854" s="262">
        <v>103.63807751406445</v>
      </c>
    </row>
    <row r="855" spans="1:7" ht="12.75">
      <c r="A855" s="52">
        <v>2008</v>
      </c>
      <c r="B855" s="255">
        <v>1</v>
      </c>
      <c r="C855" s="257" t="s">
        <v>59</v>
      </c>
      <c r="D855" s="52" t="s">
        <v>60</v>
      </c>
      <c r="E855" s="261">
        <v>103.64170253907938</v>
      </c>
      <c r="F855" s="261">
        <v>102.85932014870455</v>
      </c>
      <c r="G855" s="261">
        <v>102.5583166012853</v>
      </c>
    </row>
    <row r="856" spans="1:7" ht="12.75">
      <c r="A856" s="89">
        <v>2001</v>
      </c>
      <c r="B856" s="256">
        <v>1</v>
      </c>
      <c r="C856" s="258" t="s">
        <v>61</v>
      </c>
      <c r="D856" s="89" t="s">
        <v>62</v>
      </c>
      <c r="E856" s="262">
        <v>104.11197059254687</v>
      </c>
      <c r="F856" s="262">
        <v>94.83135241351827</v>
      </c>
      <c r="G856" s="262">
        <v>95.61375548790815</v>
      </c>
    </row>
    <row r="857" spans="1:7" ht="12.75">
      <c r="A857" s="52">
        <v>2001</v>
      </c>
      <c r="B857" s="255">
        <v>2</v>
      </c>
      <c r="C857" s="257" t="s">
        <v>61</v>
      </c>
      <c r="D857" s="52" t="s">
        <v>62</v>
      </c>
      <c r="E857" s="261">
        <v>105.40456876124054</v>
      </c>
      <c r="F857" s="261">
        <v>98.98604021983961</v>
      </c>
      <c r="G857" s="261">
        <v>101.81110739581118</v>
      </c>
    </row>
    <row r="858" spans="1:7" ht="12.75">
      <c r="A858" s="89">
        <v>2001</v>
      </c>
      <c r="B858" s="256">
        <v>3</v>
      </c>
      <c r="C858" s="258" t="s">
        <v>61</v>
      </c>
      <c r="D858" s="89" t="s">
        <v>62</v>
      </c>
      <c r="E858" s="262">
        <v>104.45896101464388</v>
      </c>
      <c r="F858" s="262">
        <v>105.07431892689479</v>
      </c>
      <c r="G858" s="262">
        <v>102.67388689372459</v>
      </c>
    </row>
    <row r="859" spans="1:7" ht="12.75">
      <c r="A859" s="52">
        <v>2001</v>
      </c>
      <c r="B859" s="255">
        <v>4</v>
      </c>
      <c r="C859" s="257" t="s">
        <v>61</v>
      </c>
      <c r="D859" s="52" t="s">
        <v>62</v>
      </c>
      <c r="E859" s="261">
        <v>86.02449963156873</v>
      </c>
      <c r="F859" s="261">
        <v>101.10828843974731</v>
      </c>
      <c r="G859" s="261">
        <v>99.90125022255613</v>
      </c>
    </row>
    <row r="860" spans="1:7" ht="12.75">
      <c r="A860" s="89">
        <v>2002</v>
      </c>
      <c r="B860" s="256">
        <v>1</v>
      </c>
      <c r="C860" s="258" t="s">
        <v>61</v>
      </c>
      <c r="D860" s="89" t="s">
        <v>62</v>
      </c>
      <c r="E860" s="262">
        <v>89.74277498278812</v>
      </c>
      <c r="F860" s="262">
        <v>92.55856618687238</v>
      </c>
      <c r="G860" s="262">
        <v>89.49318001207232</v>
      </c>
    </row>
    <row r="861" spans="1:7" ht="12.75">
      <c r="A861" s="52">
        <v>2002</v>
      </c>
      <c r="B861" s="255">
        <v>2</v>
      </c>
      <c r="C861" s="257" t="s">
        <v>61</v>
      </c>
      <c r="D861" s="52" t="s">
        <v>62</v>
      </c>
      <c r="E861" s="261">
        <v>92.00611217814037</v>
      </c>
      <c r="F861" s="261">
        <v>90.86016091857242</v>
      </c>
      <c r="G861" s="261">
        <v>86.90588373234208</v>
      </c>
    </row>
    <row r="862" spans="1:7" ht="12.75">
      <c r="A862" s="89">
        <v>2002</v>
      </c>
      <c r="B862" s="256">
        <v>3</v>
      </c>
      <c r="C862" s="258" t="s">
        <v>61</v>
      </c>
      <c r="D862" s="89" t="s">
        <v>62</v>
      </c>
      <c r="E862" s="262">
        <v>95.52559945093189</v>
      </c>
      <c r="F862" s="262">
        <v>92.0303961949133</v>
      </c>
      <c r="G862" s="262">
        <v>84.29340061403775</v>
      </c>
    </row>
    <row r="863" spans="1:7" ht="12.75">
      <c r="A863" s="52">
        <v>2002</v>
      </c>
      <c r="B863" s="255">
        <v>4</v>
      </c>
      <c r="C863" s="257" t="s">
        <v>61</v>
      </c>
      <c r="D863" s="52" t="s">
        <v>62</v>
      </c>
      <c r="E863" s="261">
        <v>87.28591082648515</v>
      </c>
      <c r="F863" s="261">
        <v>93.45595361212683</v>
      </c>
      <c r="G863" s="261">
        <v>83.41880935734478</v>
      </c>
    </row>
    <row r="864" spans="1:7" ht="12.75">
      <c r="A864" s="89">
        <v>2003</v>
      </c>
      <c r="B864" s="256">
        <v>1</v>
      </c>
      <c r="C864" s="258" t="s">
        <v>61</v>
      </c>
      <c r="D864" s="89" t="s">
        <v>62</v>
      </c>
      <c r="E864" s="262">
        <v>87.95989562695559</v>
      </c>
      <c r="F864" s="262">
        <v>86.34426775158845</v>
      </c>
      <c r="G864" s="262">
        <v>82.2854016215113</v>
      </c>
    </row>
    <row r="865" spans="1:7" ht="12.75">
      <c r="A865" s="52">
        <v>2003</v>
      </c>
      <c r="B865" s="255">
        <v>2</v>
      </c>
      <c r="C865" s="257" t="s">
        <v>61</v>
      </c>
      <c r="D865" s="52" t="s">
        <v>62</v>
      </c>
      <c r="E865" s="261">
        <v>93.92367861280697</v>
      </c>
      <c r="F865" s="261">
        <v>98.39231563124994</v>
      </c>
      <c r="G865" s="261">
        <v>83.27203088427517</v>
      </c>
    </row>
    <row r="866" spans="1:7" ht="12.75">
      <c r="A866" s="89">
        <v>2003</v>
      </c>
      <c r="B866" s="256">
        <v>3</v>
      </c>
      <c r="C866" s="258" t="s">
        <v>61</v>
      </c>
      <c r="D866" s="89" t="s">
        <v>62</v>
      </c>
      <c r="E866" s="262">
        <v>104.14709403570578</v>
      </c>
      <c r="F866" s="262">
        <v>105.14064464696453</v>
      </c>
      <c r="G866" s="262">
        <v>83.87217245167818</v>
      </c>
    </row>
    <row r="867" spans="1:7" ht="12.75">
      <c r="A867" s="52">
        <v>2003</v>
      </c>
      <c r="B867" s="255">
        <v>4</v>
      </c>
      <c r="C867" s="257" t="s">
        <v>61</v>
      </c>
      <c r="D867" s="52" t="s">
        <v>62</v>
      </c>
      <c r="E867" s="261">
        <v>89.50809434078015</v>
      </c>
      <c r="F867" s="261">
        <v>98.94835488704088</v>
      </c>
      <c r="G867" s="261">
        <v>83.98855301612392</v>
      </c>
    </row>
    <row r="868" spans="1:7" ht="12.75">
      <c r="A868" s="89">
        <v>2004</v>
      </c>
      <c r="B868" s="256">
        <v>1</v>
      </c>
      <c r="C868" s="258" t="s">
        <v>61</v>
      </c>
      <c r="D868" s="89" t="s">
        <v>62</v>
      </c>
      <c r="E868" s="262">
        <v>105.86649550488411</v>
      </c>
      <c r="F868" s="262">
        <v>100.66026175941766</v>
      </c>
      <c r="G868" s="262">
        <v>85.25744857325245</v>
      </c>
    </row>
    <row r="869" spans="1:7" ht="12.75">
      <c r="A869" s="52">
        <v>2004</v>
      </c>
      <c r="B869" s="255">
        <v>2</v>
      </c>
      <c r="C869" s="257" t="s">
        <v>61</v>
      </c>
      <c r="D869" s="52" t="s">
        <v>62</v>
      </c>
      <c r="E869" s="261">
        <v>104.40484832615489</v>
      </c>
      <c r="F869" s="261">
        <v>106.79985364969517</v>
      </c>
      <c r="G869" s="261">
        <v>88.5760316833059</v>
      </c>
    </row>
    <row r="870" spans="1:7" ht="12.75">
      <c r="A870" s="89">
        <v>2004</v>
      </c>
      <c r="B870" s="256">
        <v>3</v>
      </c>
      <c r="C870" s="258" t="s">
        <v>61</v>
      </c>
      <c r="D870" s="89" t="s">
        <v>62</v>
      </c>
      <c r="E870" s="262">
        <v>120.10401163686774</v>
      </c>
      <c r="F870" s="262">
        <v>111.31444336722265</v>
      </c>
      <c r="G870" s="262">
        <v>88.44836046708558</v>
      </c>
    </row>
    <row r="871" spans="1:7" ht="12.75">
      <c r="A871" s="52">
        <v>2004</v>
      </c>
      <c r="B871" s="255">
        <v>4</v>
      </c>
      <c r="C871" s="257" t="s">
        <v>61</v>
      </c>
      <c r="D871" s="52" t="s">
        <v>62</v>
      </c>
      <c r="E871" s="261">
        <v>102.38402328222959</v>
      </c>
      <c r="F871" s="261">
        <v>112.12087264497664</v>
      </c>
      <c r="G871" s="261">
        <v>87.18033342163201</v>
      </c>
    </row>
    <row r="872" spans="1:7" ht="12.75">
      <c r="A872" s="89">
        <v>2005</v>
      </c>
      <c r="B872" s="256">
        <v>1</v>
      </c>
      <c r="C872" s="258" t="s">
        <v>61</v>
      </c>
      <c r="D872" s="89" t="s">
        <v>62</v>
      </c>
      <c r="E872" s="262">
        <v>104.18434148262423</v>
      </c>
      <c r="F872" s="262">
        <v>101.99774975301936</v>
      </c>
      <c r="G872" s="262">
        <v>86.21541695074237</v>
      </c>
    </row>
    <row r="873" spans="1:7" ht="12.75">
      <c r="A873" s="52">
        <v>2005</v>
      </c>
      <c r="B873" s="255">
        <v>2</v>
      </c>
      <c r="C873" s="257" t="s">
        <v>61</v>
      </c>
      <c r="D873" s="52" t="s">
        <v>62</v>
      </c>
      <c r="E873" s="261">
        <v>115.62895415822874</v>
      </c>
      <c r="F873" s="261">
        <v>117.11118325492906</v>
      </c>
      <c r="G873" s="261">
        <v>88.47181028230972</v>
      </c>
    </row>
    <row r="874" spans="1:7" ht="12.75">
      <c r="A874" s="89">
        <v>2005</v>
      </c>
      <c r="B874" s="256">
        <v>3</v>
      </c>
      <c r="C874" s="258" t="s">
        <v>61</v>
      </c>
      <c r="D874" s="89" t="s">
        <v>62</v>
      </c>
      <c r="E874" s="262">
        <v>116.68117203220797</v>
      </c>
      <c r="F874" s="262">
        <v>111.8333216817767</v>
      </c>
      <c r="G874" s="262">
        <v>90.39382661901432</v>
      </c>
    </row>
    <row r="875" spans="1:7" ht="12.75">
      <c r="A875" s="52">
        <v>2005</v>
      </c>
      <c r="B875" s="255">
        <v>4</v>
      </c>
      <c r="C875" s="257" t="s">
        <v>61</v>
      </c>
      <c r="D875" s="52" t="s">
        <v>62</v>
      </c>
      <c r="E875" s="261">
        <v>100.52702144528809</v>
      </c>
      <c r="F875" s="261">
        <v>110.87736776902904</v>
      </c>
      <c r="G875" s="261">
        <v>90.42943559768803</v>
      </c>
    </row>
    <row r="876" spans="1:7" ht="12.75">
      <c r="A876" s="89">
        <v>2006</v>
      </c>
      <c r="B876" s="256">
        <v>1</v>
      </c>
      <c r="C876" s="258" t="s">
        <v>61</v>
      </c>
      <c r="D876" s="89" t="s">
        <v>62</v>
      </c>
      <c r="E876" s="262">
        <v>121.97158295589786</v>
      </c>
      <c r="F876" s="262">
        <v>113.702807078482</v>
      </c>
      <c r="G876" s="262">
        <v>99.62784274727613</v>
      </c>
    </row>
    <row r="877" spans="1:7" ht="12.75">
      <c r="A877" s="52">
        <v>2006</v>
      </c>
      <c r="B877" s="255">
        <v>2</v>
      </c>
      <c r="C877" s="257" t="s">
        <v>61</v>
      </c>
      <c r="D877" s="52" t="s">
        <v>62</v>
      </c>
      <c r="E877" s="261">
        <v>125.78174783086212</v>
      </c>
      <c r="F877" s="261">
        <v>125.98875297240697</v>
      </c>
      <c r="G877" s="261">
        <v>99.82065233911906</v>
      </c>
    </row>
    <row r="878" spans="1:7" ht="12.75">
      <c r="A878" s="89">
        <v>2006</v>
      </c>
      <c r="B878" s="256">
        <v>3</v>
      </c>
      <c r="C878" s="258" t="s">
        <v>61</v>
      </c>
      <c r="D878" s="89" t="s">
        <v>62</v>
      </c>
      <c r="E878" s="262">
        <v>134.907352185898</v>
      </c>
      <c r="F878" s="262">
        <v>138.88888401510067</v>
      </c>
      <c r="G878" s="262">
        <v>98.39021361044645</v>
      </c>
    </row>
    <row r="879" spans="1:7" ht="12.75">
      <c r="A879" s="52">
        <v>2006</v>
      </c>
      <c r="B879" s="255">
        <v>4</v>
      </c>
      <c r="C879" s="257" t="s">
        <v>61</v>
      </c>
      <c r="D879" s="52" t="s">
        <v>62</v>
      </c>
      <c r="E879" s="261">
        <v>119.92873047667626</v>
      </c>
      <c r="F879" s="261">
        <v>127.97105081908559</v>
      </c>
      <c r="G879" s="261">
        <v>97.07094437616978</v>
      </c>
    </row>
    <row r="880" spans="1:7" ht="12.75">
      <c r="A880" s="89">
        <v>2007</v>
      </c>
      <c r="B880" s="256">
        <v>1</v>
      </c>
      <c r="C880" s="258" t="s">
        <v>61</v>
      </c>
      <c r="D880" s="89" t="s">
        <v>62</v>
      </c>
      <c r="E880" s="262">
        <v>121.54898396048704</v>
      </c>
      <c r="F880" s="262">
        <v>129.84970081093326</v>
      </c>
      <c r="G880" s="262">
        <v>97.81786441664242</v>
      </c>
    </row>
    <row r="881" spans="1:7" ht="12.75">
      <c r="A881" s="52">
        <v>2007</v>
      </c>
      <c r="B881" s="255">
        <v>2</v>
      </c>
      <c r="C881" s="257" t="s">
        <v>61</v>
      </c>
      <c r="D881" s="52" t="s">
        <v>62</v>
      </c>
      <c r="E881" s="261">
        <v>135.04369920006909</v>
      </c>
      <c r="F881" s="261">
        <v>124.6631754307939</v>
      </c>
      <c r="G881" s="261">
        <v>98.72372209363424</v>
      </c>
    </row>
    <row r="882" spans="1:7" ht="12.75">
      <c r="A882" s="89">
        <v>2007</v>
      </c>
      <c r="B882" s="256">
        <v>3</v>
      </c>
      <c r="C882" s="258" t="s">
        <v>61</v>
      </c>
      <c r="D882" s="89" t="s">
        <v>62</v>
      </c>
      <c r="E882" s="262">
        <v>138.59032968331724</v>
      </c>
      <c r="F882" s="262">
        <v>133.52576063202366</v>
      </c>
      <c r="G882" s="262">
        <v>99.87102601626722</v>
      </c>
    </row>
    <row r="883" spans="1:7" ht="12.75">
      <c r="A883" s="52">
        <v>2007</v>
      </c>
      <c r="B883" s="255">
        <v>4</v>
      </c>
      <c r="C883" s="257" t="s">
        <v>61</v>
      </c>
      <c r="D883" s="52" t="s">
        <v>62</v>
      </c>
      <c r="E883" s="261">
        <v>124.65153049078113</v>
      </c>
      <c r="F883" s="261">
        <v>125.09250287722077</v>
      </c>
      <c r="G883" s="261">
        <v>100.10812970353354</v>
      </c>
    </row>
    <row r="884" spans="1:7" ht="12.75">
      <c r="A884" s="89">
        <v>2008</v>
      </c>
      <c r="B884" s="256">
        <v>1</v>
      </c>
      <c r="C884" s="258" t="s">
        <v>61</v>
      </c>
      <c r="D884" s="89" t="s">
        <v>62</v>
      </c>
      <c r="E884" s="262">
        <v>126.74267686717634</v>
      </c>
      <c r="F884" s="262">
        <v>121.28448173953745</v>
      </c>
      <c r="G884" s="262">
        <v>99.65910916757498</v>
      </c>
    </row>
    <row r="885" spans="1:7" ht="12.75">
      <c r="A885" s="52">
        <v>2001</v>
      </c>
      <c r="B885" s="255">
        <v>1</v>
      </c>
      <c r="C885" s="257" t="s">
        <v>63</v>
      </c>
      <c r="D885" s="52" t="s">
        <v>64</v>
      </c>
      <c r="E885" s="261">
        <v>98.38225858761534</v>
      </c>
      <c r="F885" s="261">
        <v>97.48530633352841</v>
      </c>
      <c r="G885" s="261">
        <v>96.6236109783187</v>
      </c>
    </row>
    <row r="886" spans="1:7" ht="12.75">
      <c r="A886" s="89">
        <v>2001</v>
      </c>
      <c r="B886" s="256">
        <v>2</v>
      </c>
      <c r="C886" s="258" t="s">
        <v>63</v>
      </c>
      <c r="D886" s="89" t="s">
        <v>64</v>
      </c>
      <c r="E886" s="262">
        <v>98.58568230632045</v>
      </c>
      <c r="F886" s="262">
        <v>96.62773950645547</v>
      </c>
      <c r="G886" s="262">
        <v>100.9313457478524</v>
      </c>
    </row>
    <row r="887" spans="1:7" ht="12.75">
      <c r="A887" s="52">
        <v>2001</v>
      </c>
      <c r="B887" s="255">
        <v>3</v>
      </c>
      <c r="C887" s="257" t="s">
        <v>63</v>
      </c>
      <c r="D887" s="52" t="s">
        <v>64</v>
      </c>
      <c r="E887" s="261">
        <v>101.26339811603822</v>
      </c>
      <c r="F887" s="261">
        <v>100.74430367583552</v>
      </c>
      <c r="G887" s="261">
        <v>101.04980381272586</v>
      </c>
    </row>
    <row r="888" spans="1:7" ht="12.75">
      <c r="A888" s="89">
        <v>2001</v>
      </c>
      <c r="B888" s="256">
        <v>4</v>
      </c>
      <c r="C888" s="258" t="s">
        <v>63</v>
      </c>
      <c r="D888" s="89" t="s">
        <v>64</v>
      </c>
      <c r="E888" s="262">
        <v>101.768660990026</v>
      </c>
      <c r="F888" s="262">
        <v>105.14265048418059</v>
      </c>
      <c r="G888" s="262">
        <v>101.39523946110306</v>
      </c>
    </row>
    <row r="889" spans="1:7" ht="12.75">
      <c r="A889" s="52">
        <v>2002</v>
      </c>
      <c r="B889" s="255">
        <v>1</v>
      </c>
      <c r="C889" s="257" t="s">
        <v>63</v>
      </c>
      <c r="D889" s="52" t="s">
        <v>64</v>
      </c>
      <c r="E889" s="261">
        <v>99.38329477635493</v>
      </c>
      <c r="F889" s="261">
        <v>99.03145541431</v>
      </c>
      <c r="G889" s="261">
        <v>104.80079920339573</v>
      </c>
    </row>
    <row r="890" spans="1:7" ht="12.75">
      <c r="A890" s="89">
        <v>2002</v>
      </c>
      <c r="B890" s="256">
        <v>2</v>
      </c>
      <c r="C890" s="258" t="s">
        <v>63</v>
      </c>
      <c r="D890" s="89" t="s">
        <v>64</v>
      </c>
      <c r="E890" s="262">
        <v>107.12765087696894</v>
      </c>
      <c r="F890" s="262">
        <v>107.2435980326458</v>
      </c>
      <c r="G890" s="262">
        <v>105.76095497742189</v>
      </c>
    </row>
    <row r="891" spans="1:7" ht="12.75">
      <c r="A891" s="52">
        <v>2002</v>
      </c>
      <c r="B891" s="255">
        <v>3</v>
      </c>
      <c r="C891" s="257" t="s">
        <v>63</v>
      </c>
      <c r="D891" s="52" t="s">
        <v>64</v>
      </c>
      <c r="E891" s="261">
        <v>111.62822089065268</v>
      </c>
      <c r="F891" s="261">
        <v>112.4427016816636</v>
      </c>
      <c r="G891" s="261">
        <v>105.48408265613615</v>
      </c>
    </row>
    <row r="892" spans="1:7" ht="12.75">
      <c r="A892" s="89">
        <v>2002</v>
      </c>
      <c r="B892" s="256">
        <v>4</v>
      </c>
      <c r="C892" s="258" t="s">
        <v>63</v>
      </c>
      <c r="D892" s="89" t="s">
        <v>64</v>
      </c>
      <c r="E892" s="262">
        <v>113.47396781580443</v>
      </c>
      <c r="F892" s="262">
        <v>116.74279669007794</v>
      </c>
      <c r="G892" s="262">
        <v>105.77386129628012</v>
      </c>
    </row>
    <row r="893" spans="1:7" ht="12.75">
      <c r="A893" s="52">
        <v>2003</v>
      </c>
      <c r="B893" s="255">
        <v>1</v>
      </c>
      <c r="C893" s="257" t="s">
        <v>63</v>
      </c>
      <c r="D893" s="52" t="s">
        <v>64</v>
      </c>
      <c r="E893" s="261">
        <v>107.01965804017382</v>
      </c>
      <c r="F893" s="261">
        <v>107.60691843513293</v>
      </c>
      <c r="G893" s="261">
        <v>101.04498173476078</v>
      </c>
    </row>
    <row r="894" spans="1:7" ht="12.75">
      <c r="A894" s="89">
        <v>2003</v>
      </c>
      <c r="B894" s="256">
        <v>2</v>
      </c>
      <c r="C894" s="258" t="s">
        <v>63</v>
      </c>
      <c r="D894" s="89" t="s">
        <v>64</v>
      </c>
      <c r="E894" s="262">
        <v>104.72174309325088</v>
      </c>
      <c r="F894" s="262">
        <v>103.34191707792735</v>
      </c>
      <c r="G894" s="262">
        <v>102.4089225548818</v>
      </c>
    </row>
    <row r="895" spans="1:7" ht="12.75">
      <c r="A895" s="52">
        <v>2003</v>
      </c>
      <c r="B895" s="255">
        <v>3</v>
      </c>
      <c r="C895" s="257" t="s">
        <v>63</v>
      </c>
      <c r="D895" s="52" t="s">
        <v>64</v>
      </c>
      <c r="E895" s="261">
        <v>111.8679496181269</v>
      </c>
      <c r="F895" s="261">
        <v>115.23489398638246</v>
      </c>
      <c r="G895" s="261">
        <v>104.31111716394096</v>
      </c>
    </row>
    <row r="896" spans="1:7" ht="12.75">
      <c r="A896" s="89">
        <v>2003</v>
      </c>
      <c r="B896" s="256">
        <v>4</v>
      </c>
      <c r="C896" s="258" t="s">
        <v>63</v>
      </c>
      <c r="D896" s="89" t="s">
        <v>64</v>
      </c>
      <c r="E896" s="262">
        <v>114.44999747567738</v>
      </c>
      <c r="F896" s="262">
        <v>121.11973815475784</v>
      </c>
      <c r="G896" s="262">
        <v>105.02487310827149</v>
      </c>
    </row>
    <row r="897" spans="1:7" ht="12.75">
      <c r="A897" s="52">
        <v>2004</v>
      </c>
      <c r="B897" s="255">
        <v>1</v>
      </c>
      <c r="C897" s="257" t="s">
        <v>63</v>
      </c>
      <c r="D897" s="52" t="s">
        <v>64</v>
      </c>
      <c r="E897" s="261">
        <v>115.86906792856982</v>
      </c>
      <c r="F897" s="261">
        <v>116.45683280277207</v>
      </c>
      <c r="G897" s="261">
        <v>104.23012225552309</v>
      </c>
    </row>
    <row r="898" spans="1:7" ht="12.75">
      <c r="A898" s="89">
        <v>2004</v>
      </c>
      <c r="B898" s="256">
        <v>2</v>
      </c>
      <c r="C898" s="258" t="s">
        <v>63</v>
      </c>
      <c r="D898" s="89" t="s">
        <v>64</v>
      </c>
      <c r="E898" s="262">
        <v>118.453261370889</v>
      </c>
      <c r="F898" s="262">
        <v>116.84056299479153</v>
      </c>
      <c r="G898" s="262">
        <v>108.51760995555546</v>
      </c>
    </row>
    <row r="899" spans="1:7" ht="12.75">
      <c r="A899" s="52">
        <v>2004</v>
      </c>
      <c r="B899" s="255">
        <v>3</v>
      </c>
      <c r="C899" s="257" t="s">
        <v>63</v>
      </c>
      <c r="D899" s="52" t="s">
        <v>64</v>
      </c>
      <c r="E899" s="261">
        <v>123.13513125672553</v>
      </c>
      <c r="F899" s="261">
        <v>124.63289020440298</v>
      </c>
      <c r="G899" s="261">
        <v>111.07886800471042</v>
      </c>
    </row>
    <row r="900" spans="1:7" ht="12.75">
      <c r="A900" s="89">
        <v>2004</v>
      </c>
      <c r="B900" s="256">
        <v>4</v>
      </c>
      <c r="C900" s="258" t="s">
        <v>63</v>
      </c>
      <c r="D900" s="89" t="s">
        <v>64</v>
      </c>
      <c r="E900" s="262">
        <v>122.43357931535044</v>
      </c>
      <c r="F900" s="262">
        <v>128.97941026361468</v>
      </c>
      <c r="G900" s="262">
        <v>112.6391508085987</v>
      </c>
    </row>
    <row r="901" spans="1:7" ht="12.75">
      <c r="A901" s="52">
        <v>2005</v>
      </c>
      <c r="B901" s="255">
        <v>1</v>
      </c>
      <c r="C901" s="257" t="s">
        <v>63</v>
      </c>
      <c r="D901" s="52" t="s">
        <v>64</v>
      </c>
      <c r="E901" s="261">
        <v>118.2089576055437</v>
      </c>
      <c r="F901" s="261">
        <v>120.42507427552809</v>
      </c>
      <c r="G901" s="261">
        <v>112.32287836636537</v>
      </c>
    </row>
    <row r="902" spans="1:7" ht="12.75">
      <c r="A902" s="89">
        <v>2005</v>
      </c>
      <c r="B902" s="256">
        <v>2</v>
      </c>
      <c r="C902" s="258" t="s">
        <v>63</v>
      </c>
      <c r="D902" s="89" t="s">
        <v>64</v>
      </c>
      <c r="E902" s="262">
        <v>132.34371966782018</v>
      </c>
      <c r="F902" s="262">
        <v>133.20921732494702</v>
      </c>
      <c r="G902" s="262">
        <v>114.20168706866681</v>
      </c>
    </row>
    <row r="903" spans="1:7" ht="12.75">
      <c r="A903" s="52">
        <v>2005</v>
      </c>
      <c r="B903" s="255">
        <v>3</v>
      </c>
      <c r="C903" s="257" t="s">
        <v>63</v>
      </c>
      <c r="D903" s="52" t="s">
        <v>64</v>
      </c>
      <c r="E903" s="261">
        <v>131.70897937347115</v>
      </c>
      <c r="F903" s="261">
        <v>134.3418921584652</v>
      </c>
      <c r="G903" s="261">
        <v>113.21242599409884</v>
      </c>
    </row>
    <row r="904" spans="1:7" ht="12.75">
      <c r="A904" s="89">
        <v>2005</v>
      </c>
      <c r="B904" s="256">
        <v>4</v>
      </c>
      <c r="C904" s="258" t="s">
        <v>63</v>
      </c>
      <c r="D904" s="89" t="s">
        <v>64</v>
      </c>
      <c r="E904" s="262">
        <v>137.82839764869533</v>
      </c>
      <c r="F904" s="262">
        <v>141.77515058787716</v>
      </c>
      <c r="G904" s="262">
        <v>112.55342620596262</v>
      </c>
    </row>
    <row r="905" spans="1:7" ht="12.75">
      <c r="A905" s="52">
        <v>2006</v>
      </c>
      <c r="B905" s="255">
        <v>1</v>
      </c>
      <c r="C905" s="257" t="s">
        <v>63</v>
      </c>
      <c r="D905" s="52" t="s">
        <v>64</v>
      </c>
      <c r="E905" s="261">
        <v>132.10089273556585</v>
      </c>
      <c r="F905" s="261">
        <v>137.35461831587193</v>
      </c>
      <c r="G905" s="261">
        <v>110.15495583327551</v>
      </c>
    </row>
    <row r="906" spans="1:7" ht="12.75">
      <c r="A906" s="89">
        <v>2006</v>
      </c>
      <c r="B906" s="256">
        <v>2</v>
      </c>
      <c r="C906" s="258" t="s">
        <v>63</v>
      </c>
      <c r="D906" s="89" t="s">
        <v>64</v>
      </c>
      <c r="E906" s="262">
        <v>139.45311043242918</v>
      </c>
      <c r="F906" s="262">
        <v>144.78674318308435</v>
      </c>
      <c r="G906" s="262">
        <v>114.56261931703482</v>
      </c>
    </row>
    <row r="907" spans="1:7" ht="12.75">
      <c r="A907" s="52">
        <v>2006</v>
      </c>
      <c r="B907" s="255">
        <v>3</v>
      </c>
      <c r="C907" s="257" t="s">
        <v>63</v>
      </c>
      <c r="D907" s="52" t="s">
        <v>64</v>
      </c>
      <c r="E907" s="261">
        <v>151.7843391863072</v>
      </c>
      <c r="F907" s="261">
        <v>157.73664308060816</v>
      </c>
      <c r="G907" s="261">
        <v>117.22835631146972</v>
      </c>
    </row>
    <row r="908" spans="1:7" ht="12.75">
      <c r="A908" s="89">
        <v>2006</v>
      </c>
      <c r="B908" s="256">
        <v>4</v>
      </c>
      <c r="C908" s="258" t="s">
        <v>63</v>
      </c>
      <c r="D908" s="89" t="s">
        <v>64</v>
      </c>
      <c r="E908" s="262">
        <v>150.72453863015718</v>
      </c>
      <c r="F908" s="262">
        <v>160.39886443102677</v>
      </c>
      <c r="G908" s="262">
        <v>119.57792474013314</v>
      </c>
    </row>
    <row r="909" spans="1:7" ht="12.75">
      <c r="A909" s="52">
        <v>2007</v>
      </c>
      <c r="B909" s="255">
        <v>1</v>
      </c>
      <c r="C909" s="257" t="s">
        <v>63</v>
      </c>
      <c r="D909" s="52" t="s">
        <v>64</v>
      </c>
      <c r="E909" s="261">
        <v>143.47486658561073</v>
      </c>
      <c r="F909" s="261">
        <v>154.82950402639642</v>
      </c>
      <c r="G909" s="261">
        <v>118.86645540404474</v>
      </c>
    </row>
    <row r="910" spans="1:7" ht="12.75">
      <c r="A910" s="89">
        <v>2007</v>
      </c>
      <c r="B910" s="256">
        <v>2</v>
      </c>
      <c r="C910" s="258" t="s">
        <v>63</v>
      </c>
      <c r="D910" s="89" t="s">
        <v>64</v>
      </c>
      <c r="E910" s="262">
        <v>152.28134966520946</v>
      </c>
      <c r="F910" s="262">
        <v>158.96041333330407</v>
      </c>
      <c r="G910" s="262">
        <v>122.18171113883213</v>
      </c>
    </row>
    <row r="911" spans="1:7" ht="12.75">
      <c r="A911" s="52">
        <v>2007</v>
      </c>
      <c r="B911" s="255">
        <v>3</v>
      </c>
      <c r="C911" s="257" t="s">
        <v>63</v>
      </c>
      <c r="D911" s="52" t="s">
        <v>64</v>
      </c>
      <c r="E911" s="261">
        <v>170.226758498477</v>
      </c>
      <c r="F911" s="261">
        <v>175.732913916806</v>
      </c>
      <c r="G911" s="261">
        <v>124.86099848618841</v>
      </c>
    </row>
    <row r="912" spans="1:7" ht="12.75">
      <c r="A912" s="89">
        <v>2007</v>
      </c>
      <c r="B912" s="256">
        <v>4</v>
      </c>
      <c r="C912" s="258" t="s">
        <v>63</v>
      </c>
      <c r="D912" s="89" t="s">
        <v>64</v>
      </c>
      <c r="E912" s="262">
        <v>177.7928554703784</v>
      </c>
      <c r="F912" s="262">
        <v>182.49367835699033</v>
      </c>
      <c r="G912" s="262">
        <v>128.4120758906401</v>
      </c>
    </row>
    <row r="913" spans="1:7" ht="12.75">
      <c r="A913" s="52">
        <v>2008</v>
      </c>
      <c r="B913" s="255">
        <v>1</v>
      </c>
      <c r="C913" s="257" t="s">
        <v>63</v>
      </c>
      <c r="D913" s="52" t="s">
        <v>64</v>
      </c>
      <c r="E913" s="261">
        <v>165.6701000996273</v>
      </c>
      <c r="F913" s="261">
        <v>166.28868386418935</v>
      </c>
      <c r="G913" s="261">
        <v>126.831468220411</v>
      </c>
    </row>
    <row r="914" spans="1:7" ht="12.75">
      <c r="A914" s="89">
        <v>2001</v>
      </c>
      <c r="B914" s="256">
        <v>1</v>
      </c>
      <c r="C914" s="258" t="s">
        <v>65</v>
      </c>
      <c r="D914" s="89" t="s">
        <v>66</v>
      </c>
      <c r="E914" s="262">
        <v>95.57380952686886</v>
      </c>
      <c r="F914" s="262">
        <v>89.6140099854128</v>
      </c>
      <c r="G914" s="262">
        <v>94.85180425062539</v>
      </c>
    </row>
    <row r="915" spans="1:7" ht="12.75">
      <c r="A915" s="52">
        <v>2001</v>
      </c>
      <c r="B915" s="255">
        <v>2</v>
      </c>
      <c r="C915" s="257" t="s">
        <v>65</v>
      </c>
      <c r="D915" s="52" t="s">
        <v>66</v>
      </c>
      <c r="E915" s="261">
        <v>96.57244251448836</v>
      </c>
      <c r="F915" s="261">
        <v>95.03095359259893</v>
      </c>
      <c r="G915" s="261">
        <v>104.02263192105418</v>
      </c>
    </row>
    <row r="916" spans="1:7" ht="12.75">
      <c r="A916" s="89">
        <v>2001</v>
      </c>
      <c r="B916" s="256">
        <v>3</v>
      </c>
      <c r="C916" s="258" t="s">
        <v>65</v>
      </c>
      <c r="D916" s="89" t="s">
        <v>66</v>
      </c>
      <c r="E916" s="262">
        <v>100.88447973670279</v>
      </c>
      <c r="F916" s="262">
        <v>106.33155445164289</v>
      </c>
      <c r="G916" s="262">
        <v>100.86716303255923</v>
      </c>
    </row>
    <row r="917" spans="1:7" ht="12.75">
      <c r="A917" s="52">
        <v>2001</v>
      </c>
      <c r="B917" s="255">
        <v>4</v>
      </c>
      <c r="C917" s="257" t="s">
        <v>65</v>
      </c>
      <c r="D917" s="52" t="s">
        <v>66</v>
      </c>
      <c r="E917" s="261">
        <v>106.96926822194004</v>
      </c>
      <c r="F917" s="261">
        <v>109.0234819703453</v>
      </c>
      <c r="G917" s="261">
        <v>100.25840079576119</v>
      </c>
    </row>
    <row r="918" spans="1:7" ht="12.75">
      <c r="A918" s="89">
        <v>2002</v>
      </c>
      <c r="B918" s="256">
        <v>1</v>
      </c>
      <c r="C918" s="258" t="s">
        <v>65</v>
      </c>
      <c r="D918" s="89" t="s">
        <v>66</v>
      </c>
      <c r="E918" s="262">
        <v>98.90675133800498</v>
      </c>
      <c r="F918" s="262">
        <v>88.56743171612864</v>
      </c>
      <c r="G918" s="262">
        <v>98.02241525340268</v>
      </c>
    </row>
    <row r="919" spans="1:7" ht="12.75">
      <c r="A919" s="52">
        <v>2002</v>
      </c>
      <c r="B919" s="255">
        <v>2</v>
      </c>
      <c r="C919" s="257" t="s">
        <v>65</v>
      </c>
      <c r="D919" s="52" t="s">
        <v>66</v>
      </c>
      <c r="E919" s="261">
        <v>105.05337138885781</v>
      </c>
      <c r="F919" s="261">
        <v>104.68378783384438</v>
      </c>
      <c r="G919" s="261">
        <v>107.29234375307766</v>
      </c>
    </row>
    <row r="920" spans="1:7" ht="12.75">
      <c r="A920" s="89">
        <v>2002</v>
      </c>
      <c r="B920" s="256">
        <v>3</v>
      </c>
      <c r="C920" s="258" t="s">
        <v>65</v>
      </c>
      <c r="D920" s="89" t="s">
        <v>66</v>
      </c>
      <c r="E920" s="262">
        <v>107.80035475933855</v>
      </c>
      <c r="F920" s="262">
        <v>115.07915691979568</v>
      </c>
      <c r="G920" s="262">
        <v>107.63950442198981</v>
      </c>
    </row>
    <row r="921" spans="1:7" ht="12.75">
      <c r="A921" s="52">
        <v>2002</v>
      </c>
      <c r="B921" s="255">
        <v>4</v>
      </c>
      <c r="C921" s="257" t="s">
        <v>65</v>
      </c>
      <c r="D921" s="52" t="s">
        <v>66</v>
      </c>
      <c r="E921" s="261">
        <v>111.71389671614756</v>
      </c>
      <c r="F921" s="261">
        <v>111.6599479028465</v>
      </c>
      <c r="G921" s="261">
        <v>104.08910949595226</v>
      </c>
    </row>
    <row r="922" spans="1:7" ht="12.75">
      <c r="A922" s="89">
        <v>2003</v>
      </c>
      <c r="B922" s="256">
        <v>1</v>
      </c>
      <c r="C922" s="258" t="s">
        <v>65</v>
      </c>
      <c r="D922" s="89" t="s">
        <v>66</v>
      </c>
      <c r="E922" s="262">
        <v>98.48734363930521</v>
      </c>
      <c r="F922" s="262">
        <v>90.49498060552206</v>
      </c>
      <c r="G922" s="262">
        <v>100.84155685556148</v>
      </c>
    </row>
    <row r="923" spans="1:7" ht="12.75">
      <c r="A923" s="52">
        <v>2003</v>
      </c>
      <c r="B923" s="255">
        <v>2</v>
      </c>
      <c r="C923" s="257" t="s">
        <v>65</v>
      </c>
      <c r="D923" s="52" t="s">
        <v>66</v>
      </c>
      <c r="E923" s="261">
        <v>106.84530435740896</v>
      </c>
      <c r="F923" s="261">
        <v>100.84050571797272</v>
      </c>
      <c r="G923" s="261">
        <v>109.22511768992891</v>
      </c>
    </row>
    <row r="924" spans="1:7" ht="12.75">
      <c r="A924" s="89">
        <v>2003</v>
      </c>
      <c r="B924" s="256">
        <v>3</v>
      </c>
      <c r="C924" s="258" t="s">
        <v>65</v>
      </c>
      <c r="D924" s="89" t="s">
        <v>66</v>
      </c>
      <c r="E924" s="262">
        <v>117.02980132910965</v>
      </c>
      <c r="F924" s="262">
        <v>111.31899799292096</v>
      </c>
      <c r="G924" s="262">
        <v>112.07872914573854</v>
      </c>
    </row>
    <row r="925" spans="1:7" ht="12.75">
      <c r="A925" s="52">
        <v>2003</v>
      </c>
      <c r="B925" s="255">
        <v>4</v>
      </c>
      <c r="C925" s="257" t="s">
        <v>65</v>
      </c>
      <c r="D925" s="52" t="s">
        <v>66</v>
      </c>
      <c r="E925" s="261">
        <v>107.44492459132258</v>
      </c>
      <c r="F925" s="261">
        <v>110.25108639906163</v>
      </c>
      <c r="G925" s="261">
        <v>104.22206464574839</v>
      </c>
    </row>
    <row r="926" spans="1:7" ht="12.75">
      <c r="A926" s="89">
        <v>2004</v>
      </c>
      <c r="B926" s="256">
        <v>1</v>
      </c>
      <c r="C926" s="258" t="s">
        <v>65</v>
      </c>
      <c r="D926" s="89" t="s">
        <v>66</v>
      </c>
      <c r="E926" s="262">
        <v>95.31961815158914</v>
      </c>
      <c r="F926" s="262">
        <v>90.3848684100318</v>
      </c>
      <c r="G926" s="262">
        <v>104.55937678504598</v>
      </c>
    </row>
    <row r="927" spans="1:7" ht="12.75">
      <c r="A927" s="52">
        <v>2004</v>
      </c>
      <c r="B927" s="255">
        <v>2</v>
      </c>
      <c r="C927" s="257" t="s">
        <v>65</v>
      </c>
      <c r="D927" s="52" t="s">
        <v>66</v>
      </c>
      <c r="E927" s="261">
        <v>101.4808008623064</v>
      </c>
      <c r="F927" s="261">
        <v>96.87274932255045</v>
      </c>
      <c r="G927" s="261">
        <v>111.26130118773267</v>
      </c>
    </row>
    <row r="928" spans="1:7" ht="12.75">
      <c r="A928" s="89">
        <v>2004</v>
      </c>
      <c r="B928" s="256">
        <v>3</v>
      </c>
      <c r="C928" s="258" t="s">
        <v>65</v>
      </c>
      <c r="D928" s="89" t="s">
        <v>66</v>
      </c>
      <c r="E928" s="262">
        <v>109.92631803892165</v>
      </c>
      <c r="F928" s="262">
        <v>107.20183115330774</v>
      </c>
      <c r="G928" s="262">
        <v>113.3245681419764</v>
      </c>
    </row>
    <row r="929" spans="1:7" ht="12.75">
      <c r="A929" s="52">
        <v>2004</v>
      </c>
      <c r="B929" s="255">
        <v>4</v>
      </c>
      <c r="C929" s="257" t="s">
        <v>65</v>
      </c>
      <c r="D929" s="52" t="s">
        <v>66</v>
      </c>
      <c r="E929" s="261">
        <v>113.21750722996515</v>
      </c>
      <c r="F929" s="261">
        <v>121.32157934571332</v>
      </c>
      <c r="G929" s="261">
        <v>106.54631763477714</v>
      </c>
    </row>
    <row r="930" spans="1:7" ht="12.75">
      <c r="A930" s="89">
        <v>2005</v>
      </c>
      <c r="B930" s="256">
        <v>1</v>
      </c>
      <c r="C930" s="258" t="s">
        <v>65</v>
      </c>
      <c r="D930" s="89" t="s">
        <v>66</v>
      </c>
      <c r="E930" s="262">
        <v>110.22981418108478</v>
      </c>
      <c r="F930" s="262">
        <v>106.94538807087586</v>
      </c>
      <c r="G930" s="262">
        <v>105.06903819259786</v>
      </c>
    </row>
    <row r="931" spans="1:7" ht="12.75">
      <c r="A931" s="52">
        <v>2005</v>
      </c>
      <c r="B931" s="255">
        <v>2</v>
      </c>
      <c r="C931" s="257" t="s">
        <v>65</v>
      </c>
      <c r="D931" s="52" t="s">
        <v>66</v>
      </c>
      <c r="E931" s="261">
        <v>118.01643398379295</v>
      </c>
      <c r="F931" s="261">
        <v>114.63927070103666</v>
      </c>
      <c r="G931" s="261">
        <v>104.0620260395123</v>
      </c>
    </row>
    <row r="932" spans="1:7" ht="12.75">
      <c r="A932" s="89">
        <v>2005</v>
      </c>
      <c r="B932" s="256">
        <v>3</v>
      </c>
      <c r="C932" s="258" t="s">
        <v>65</v>
      </c>
      <c r="D932" s="89" t="s">
        <v>66</v>
      </c>
      <c r="E932" s="262">
        <v>121.12444243859535</v>
      </c>
      <c r="F932" s="262">
        <v>117.81257159372822</v>
      </c>
      <c r="G932" s="262">
        <v>104.65539994878766</v>
      </c>
    </row>
    <row r="933" spans="1:7" ht="12.75">
      <c r="A933" s="52">
        <v>2005</v>
      </c>
      <c r="B933" s="255">
        <v>4</v>
      </c>
      <c r="C933" s="257" t="s">
        <v>65</v>
      </c>
      <c r="D933" s="52" t="s">
        <v>66</v>
      </c>
      <c r="E933" s="261">
        <v>128.29119215505384</v>
      </c>
      <c r="F933" s="261">
        <v>121.59665202409124</v>
      </c>
      <c r="G933" s="261">
        <v>102.54042821406766</v>
      </c>
    </row>
    <row r="934" spans="1:7" ht="12.75">
      <c r="A934" s="89">
        <v>2006</v>
      </c>
      <c r="B934" s="256">
        <v>1</v>
      </c>
      <c r="C934" s="258" t="s">
        <v>65</v>
      </c>
      <c r="D934" s="89" t="s">
        <v>66</v>
      </c>
      <c r="E934" s="262">
        <v>116.7933647111676</v>
      </c>
      <c r="F934" s="262">
        <v>108.2907637246709</v>
      </c>
      <c r="G934" s="262">
        <v>102.03076680651581</v>
      </c>
    </row>
    <row r="935" spans="1:7" ht="12.75">
      <c r="A935" s="52">
        <v>2006</v>
      </c>
      <c r="B935" s="255">
        <v>2</v>
      </c>
      <c r="C935" s="257" t="s">
        <v>65</v>
      </c>
      <c r="D935" s="52" t="s">
        <v>66</v>
      </c>
      <c r="E935" s="261">
        <v>128.27381765625162</v>
      </c>
      <c r="F935" s="261">
        <v>119.07508987118207</v>
      </c>
      <c r="G935" s="261">
        <v>102.19819180996278</v>
      </c>
    </row>
    <row r="936" spans="1:7" ht="12.75">
      <c r="A936" s="89">
        <v>2006</v>
      </c>
      <c r="B936" s="256">
        <v>3</v>
      </c>
      <c r="C936" s="258" t="s">
        <v>65</v>
      </c>
      <c r="D936" s="89" t="s">
        <v>66</v>
      </c>
      <c r="E936" s="262">
        <v>120.41877174304985</v>
      </c>
      <c r="F936" s="262">
        <v>121.67609314500275</v>
      </c>
      <c r="G936" s="262">
        <v>103.83550985837816</v>
      </c>
    </row>
    <row r="937" spans="1:7" ht="12.75">
      <c r="A937" s="52">
        <v>2006</v>
      </c>
      <c r="B937" s="255">
        <v>4</v>
      </c>
      <c r="C937" s="257" t="s">
        <v>65</v>
      </c>
      <c r="D937" s="52" t="s">
        <v>66</v>
      </c>
      <c r="E937" s="261">
        <v>125.89767570877021</v>
      </c>
      <c r="F937" s="261">
        <v>127.26920677220619</v>
      </c>
      <c r="G937" s="261">
        <v>102.08739585179934</v>
      </c>
    </row>
    <row r="938" spans="1:7" ht="12.75">
      <c r="A938" s="89">
        <v>2007</v>
      </c>
      <c r="B938" s="256">
        <v>1</v>
      </c>
      <c r="C938" s="258" t="s">
        <v>65</v>
      </c>
      <c r="D938" s="89" t="s">
        <v>66</v>
      </c>
      <c r="E938" s="262">
        <v>121.54234285333246</v>
      </c>
      <c r="F938" s="262">
        <v>115.56948155605399</v>
      </c>
      <c r="G938" s="262">
        <v>102.69308042309285</v>
      </c>
    </row>
    <row r="939" spans="1:7" ht="12.75">
      <c r="A939" s="52">
        <v>2007</v>
      </c>
      <c r="B939" s="255">
        <v>2</v>
      </c>
      <c r="C939" s="257" t="s">
        <v>65</v>
      </c>
      <c r="D939" s="52" t="s">
        <v>66</v>
      </c>
      <c r="E939" s="261">
        <v>131.27682122477745</v>
      </c>
      <c r="F939" s="261">
        <v>116.82340701299816</v>
      </c>
      <c r="G939" s="261">
        <v>102.3680789458134</v>
      </c>
    </row>
    <row r="940" spans="1:7" ht="12.75">
      <c r="A940" s="89">
        <v>2007</v>
      </c>
      <c r="B940" s="256">
        <v>3</v>
      </c>
      <c r="C940" s="258" t="s">
        <v>65</v>
      </c>
      <c r="D940" s="89" t="s">
        <v>66</v>
      </c>
      <c r="E940" s="262">
        <v>135.80170594941748</v>
      </c>
      <c r="F940" s="262">
        <v>129.8898023793108</v>
      </c>
      <c r="G940" s="262">
        <v>102.03322893891944</v>
      </c>
    </row>
    <row r="941" spans="1:7" ht="12.75">
      <c r="A941" s="52">
        <v>2007</v>
      </c>
      <c r="B941" s="255">
        <v>4</v>
      </c>
      <c r="C941" s="257" t="s">
        <v>65</v>
      </c>
      <c r="D941" s="52" t="s">
        <v>66</v>
      </c>
      <c r="E941" s="261">
        <v>138.66835542091067</v>
      </c>
      <c r="F941" s="261">
        <v>137.93130515432043</v>
      </c>
      <c r="G941" s="261">
        <v>103.59668301522582</v>
      </c>
    </row>
    <row r="942" spans="1:7" ht="12.75">
      <c r="A942" s="89">
        <v>2008</v>
      </c>
      <c r="B942" s="256">
        <v>1</v>
      </c>
      <c r="C942" s="258" t="s">
        <v>65</v>
      </c>
      <c r="D942" s="89" t="s">
        <v>66</v>
      </c>
      <c r="E942" s="262">
        <v>130.81137222937534</v>
      </c>
      <c r="F942" s="262">
        <v>120.72729524834553</v>
      </c>
      <c r="G942" s="262">
        <v>102.01845614449763</v>
      </c>
    </row>
    <row r="943" spans="1:7" ht="12.75">
      <c r="A943" s="52">
        <v>2001</v>
      </c>
      <c r="B943" s="255">
        <v>1</v>
      </c>
      <c r="C943" s="257" t="s">
        <v>67</v>
      </c>
      <c r="D943" s="52" t="s">
        <v>68</v>
      </c>
      <c r="E943" s="261">
        <v>101.38571045239348</v>
      </c>
      <c r="F943" s="261">
        <v>96.39938815004729</v>
      </c>
      <c r="G943" s="261">
        <v>96.37879931515675</v>
      </c>
    </row>
    <row r="944" spans="1:7" ht="12.75">
      <c r="A944" s="89">
        <v>2001</v>
      </c>
      <c r="B944" s="256">
        <v>2</v>
      </c>
      <c r="C944" s="258" t="s">
        <v>67</v>
      </c>
      <c r="D944" s="89" t="s">
        <v>68</v>
      </c>
      <c r="E944" s="262">
        <v>100.67707031203777</v>
      </c>
      <c r="F944" s="262">
        <v>97.91758081705652</v>
      </c>
      <c r="G944" s="262">
        <v>99.08135274949834</v>
      </c>
    </row>
    <row r="945" spans="1:7" ht="12.75">
      <c r="A945" s="52">
        <v>2001</v>
      </c>
      <c r="B945" s="255">
        <v>3</v>
      </c>
      <c r="C945" s="257" t="s">
        <v>67</v>
      </c>
      <c r="D945" s="52" t="s">
        <v>68</v>
      </c>
      <c r="E945" s="261">
        <v>104.53038267887254</v>
      </c>
      <c r="F945" s="261">
        <v>102.1477467577052</v>
      </c>
      <c r="G945" s="261">
        <v>101.96800382923102</v>
      </c>
    </row>
    <row r="946" spans="1:7" ht="12.75">
      <c r="A946" s="89">
        <v>2001</v>
      </c>
      <c r="B946" s="256">
        <v>4</v>
      </c>
      <c r="C946" s="258" t="s">
        <v>67</v>
      </c>
      <c r="D946" s="89" t="s">
        <v>68</v>
      </c>
      <c r="E946" s="262">
        <v>93.4068365566962</v>
      </c>
      <c r="F946" s="262">
        <v>103.53528427519099</v>
      </c>
      <c r="G946" s="262">
        <v>102.57184410611389</v>
      </c>
    </row>
    <row r="947" spans="1:7" ht="12.75">
      <c r="A947" s="52">
        <v>2002</v>
      </c>
      <c r="B947" s="255">
        <v>1</v>
      </c>
      <c r="C947" s="257" t="s">
        <v>67</v>
      </c>
      <c r="D947" s="52" t="s">
        <v>68</v>
      </c>
      <c r="E947" s="261">
        <v>36.315705464901946</v>
      </c>
      <c r="F947" s="261">
        <v>34.219093612761625</v>
      </c>
      <c r="G947" s="261">
        <v>48.10103278779064</v>
      </c>
    </row>
    <row r="948" spans="1:7" ht="12.75">
      <c r="A948" s="89">
        <v>2002</v>
      </c>
      <c r="B948" s="256">
        <v>2</v>
      </c>
      <c r="C948" s="258" t="s">
        <v>67</v>
      </c>
      <c r="D948" s="89" t="s">
        <v>68</v>
      </c>
      <c r="E948" s="262">
        <v>39.4378938307953</v>
      </c>
      <c r="F948" s="262">
        <v>36.527591820917685</v>
      </c>
      <c r="G948" s="262">
        <v>48.85951508680204</v>
      </c>
    </row>
    <row r="949" spans="1:7" ht="12.75">
      <c r="A949" s="52">
        <v>2002</v>
      </c>
      <c r="B949" s="255">
        <v>3</v>
      </c>
      <c r="C949" s="257" t="s">
        <v>67</v>
      </c>
      <c r="D949" s="52" t="s">
        <v>68</v>
      </c>
      <c r="E949" s="261">
        <v>40.32563740425106</v>
      </c>
      <c r="F949" s="261">
        <v>40.26754428722067</v>
      </c>
      <c r="G949" s="261">
        <v>49.25716600084685</v>
      </c>
    </row>
    <row r="950" spans="1:7" ht="12.75">
      <c r="A950" s="89">
        <v>2002</v>
      </c>
      <c r="B950" s="256">
        <v>4</v>
      </c>
      <c r="C950" s="258" t="s">
        <v>67</v>
      </c>
      <c r="D950" s="89" t="s">
        <v>68</v>
      </c>
      <c r="E950" s="262">
        <v>39.70845746188976</v>
      </c>
      <c r="F950" s="262">
        <v>42.02804740695193</v>
      </c>
      <c r="G950" s="262">
        <v>48.8521511809864</v>
      </c>
    </row>
    <row r="951" spans="1:7" ht="12.75">
      <c r="A951" s="52">
        <v>2003</v>
      </c>
      <c r="B951" s="255">
        <v>1</v>
      </c>
      <c r="C951" s="257" t="s">
        <v>67</v>
      </c>
      <c r="D951" s="52" t="s">
        <v>68</v>
      </c>
      <c r="E951" s="261">
        <v>40.33471650914653</v>
      </c>
      <c r="F951" s="261">
        <v>36.448717498732044</v>
      </c>
      <c r="G951" s="261">
        <v>49.22771037758427</v>
      </c>
    </row>
    <row r="952" spans="1:7" ht="12.75">
      <c r="A952" s="89">
        <v>2003</v>
      </c>
      <c r="B952" s="256">
        <v>2</v>
      </c>
      <c r="C952" s="258" t="s">
        <v>67</v>
      </c>
      <c r="D952" s="89" t="s">
        <v>68</v>
      </c>
      <c r="E952" s="262">
        <v>38.61013469244992</v>
      </c>
      <c r="F952" s="262">
        <v>35.9264145041466</v>
      </c>
      <c r="G952" s="262">
        <v>49.24243818921556</v>
      </c>
    </row>
    <row r="953" spans="1:7" ht="12.75">
      <c r="A953" s="52">
        <v>2003</v>
      </c>
      <c r="B953" s="255">
        <v>3</v>
      </c>
      <c r="C953" s="257" t="s">
        <v>67</v>
      </c>
      <c r="D953" s="52" t="s">
        <v>68</v>
      </c>
      <c r="E953" s="261">
        <v>44.453608869604565</v>
      </c>
      <c r="F953" s="261">
        <v>49.4697735896934</v>
      </c>
      <c r="G953" s="261">
        <v>51.230692759439606</v>
      </c>
    </row>
    <row r="954" spans="1:7" ht="12.75">
      <c r="A954" s="89">
        <v>2003</v>
      </c>
      <c r="B954" s="256">
        <v>4</v>
      </c>
      <c r="C954" s="258" t="s">
        <v>67</v>
      </c>
      <c r="D954" s="89" t="s">
        <v>68</v>
      </c>
      <c r="E954" s="262">
        <v>46.020145440644235</v>
      </c>
      <c r="F954" s="262">
        <v>48.272332271191246</v>
      </c>
      <c r="G954" s="262">
        <v>51.38533478156814</v>
      </c>
    </row>
    <row r="955" spans="1:7" ht="12.75">
      <c r="A955" s="52">
        <v>2004</v>
      </c>
      <c r="B955" s="255">
        <v>1</v>
      </c>
      <c r="C955" s="257" t="s">
        <v>67</v>
      </c>
      <c r="D955" s="52" t="s">
        <v>68</v>
      </c>
      <c r="E955" s="261">
        <v>54.69828236972623</v>
      </c>
      <c r="F955" s="261">
        <v>51.79121579492957</v>
      </c>
      <c r="G955" s="261">
        <v>51.576796332774904</v>
      </c>
    </row>
    <row r="956" spans="1:7" ht="12.75">
      <c r="A956" s="89">
        <v>2004</v>
      </c>
      <c r="B956" s="256">
        <v>2</v>
      </c>
      <c r="C956" s="258" t="s">
        <v>67</v>
      </c>
      <c r="D956" s="89" t="s">
        <v>68</v>
      </c>
      <c r="E956" s="262">
        <v>56.751692692858434</v>
      </c>
      <c r="F956" s="262">
        <v>50.894648399940976</v>
      </c>
      <c r="G956" s="262">
        <v>53.9700657228594</v>
      </c>
    </row>
    <row r="957" spans="1:7" ht="12.75">
      <c r="A957" s="52">
        <v>2004</v>
      </c>
      <c r="B957" s="255">
        <v>3</v>
      </c>
      <c r="C957" s="257" t="s">
        <v>67</v>
      </c>
      <c r="D957" s="52" t="s">
        <v>68</v>
      </c>
      <c r="E957" s="261">
        <v>58.55558836478862</v>
      </c>
      <c r="F957" s="261">
        <v>58.542790312566986</v>
      </c>
      <c r="G957" s="261">
        <v>55.17774627662512</v>
      </c>
    </row>
    <row r="958" spans="1:7" ht="12.75">
      <c r="A958" s="89">
        <v>2004</v>
      </c>
      <c r="B958" s="256">
        <v>4</v>
      </c>
      <c r="C958" s="258" t="s">
        <v>67</v>
      </c>
      <c r="D958" s="89" t="s">
        <v>68</v>
      </c>
      <c r="E958" s="262">
        <v>56.09527247705232</v>
      </c>
      <c r="F958" s="262">
        <v>62.61021667521692</v>
      </c>
      <c r="G958" s="262">
        <v>55.943592481452164</v>
      </c>
    </row>
    <row r="959" spans="1:7" ht="12.75">
      <c r="A959" s="52">
        <v>2005</v>
      </c>
      <c r="B959" s="255">
        <v>1</v>
      </c>
      <c r="C959" s="257" t="s">
        <v>67</v>
      </c>
      <c r="D959" s="52" t="s">
        <v>68</v>
      </c>
      <c r="E959" s="261">
        <v>56.27187350923998</v>
      </c>
      <c r="F959" s="261">
        <v>52.596769530817696</v>
      </c>
      <c r="G959" s="261">
        <v>56.11296231521199</v>
      </c>
    </row>
    <row r="960" spans="1:7" ht="12.75">
      <c r="A960" s="89">
        <v>2005</v>
      </c>
      <c r="B960" s="256">
        <v>2</v>
      </c>
      <c r="C960" s="258" t="s">
        <v>67</v>
      </c>
      <c r="D960" s="89" t="s">
        <v>68</v>
      </c>
      <c r="E960" s="262">
        <v>57.505380916981146</v>
      </c>
      <c r="F960" s="262">
        <v>55.68965091919668</v>
      </c>
      <c r="G960" s="262">
        <v>56.311787772234396</v>
      </c>
    </row>
    <row r="961" spans="1:7" ht="12.75">
      <c r="A961" s="52">
        <v>2005</v>
      </c>
      <c r="B961" s="255">
        <v>3</v>
      </c>
      <c r="C961" s="257" t="s">
        <v>67</v>
      </c>
      <c r="D961" s="52" t="s">
        <v>68</v>
      </c>
      <c r="E961" s="261">
        <v>60.56834441998157</v>
      </c>
      <c r="F961" s="261">
        <v>61.27529266117048</v>
      </c>
      <c r="G961" s="261">
        <v>57.666746442313006</v>
      </c>
    </row>
    <row r="962" spans="1:7" ht="12.75">
      <c r="A962" s="89">
        <v>2005</v>
      </c>
      <c r="B962" s="256">
        <v>4</v>
      </c>
      <c r="C962" s="258" t="s">
        <v>67</v>
      </c>
      <c r="D962" s="89" t="s">
        <v>68</v>
      </c>
      <c r="E962" s="262">
        <v>64.50898549163763</v>
      </c>
      <c r="F962" s="262">
        <v>62.59978791382415</v>
      </c>
      <c r="G962" s="262">
        <v>57.79929674699461</v>
      </c>
    </row>
    <row r="963" spans="1:7" ht="12.75">
      <c r="A963" s="52">
        <v>2006</v>
      </c>
      <c r="B963" s="255">
        <v>1</v>
      </c>
      <c r="C963" s="257" t="s">
        <v>67</v>
      </c>
      <c r="D963" s="52" t="s">
        <v>68</v>
      </c>
      <c r="E963" s="261">
        <v>76.6179858278608</v>
      </c>
      <c r="F963" s="261">
        <v>71.01928957169203</v>
      </c>
      <c r="G963" s="261">
        <v>58.675601539056316</v>
      </c>
    </row>
    <row r="964" spans="1:7" ht="12.75">
      <c r="A964" s="89">
        <v>2006</v>
      </c>
      <c r="B964" s="256">
        <v>2</v>
      </c>
      <c r="C964" s="258" t="s">
        <v>67</v>
      </c>
      <c r="D964" s="89" t="s">
        <v>68</v>
      </c>
      <c r="E964" s="262">
        <v>67.52653995278081</v>
      </c>
      <c r="F964" s="262">
        <v>60.89655707493182</v>
      </c>
      <c r="G964" s="262">
        <v>61.333971538504024</v>
      </c>
    </row>
    <row r="965" spans="1:7" ht="12.75">
      <c r="A965" s="52">
        <v>2006</v>
      </c>
      <c r="B965" s="255">
        <v>3</v>
      </c>
      <c r="C965" s="257" t="s">
        <v>67</v>
      </c>
      <c r="D965" s="52" t="s">
        <v>68</v>
      </c>
      <c r="E965" s="261">
        <v>64.12392216439689</v>
      </c>
      <c r="F965" s="261">
        <v>63.45561000899381</v>
      </c>
      <c r="G965" s="261">
        <v>62.00408696772768</v>
      </c>
    </row>
    <row r="966" spans="1:7" ht="12.75">
      <c r="A966" s="89">
        <v>2006</v>
      </c>
      <c r="B966" s="256">
        <v>4</v>
      </c>
      <c r="C966" s="258" t="s">
        <v>67</v>
      </c>
      <c r="D966" s="89" t="s">
        <v>68</v>
      </c>
      <c r="E966" s="262">
        <v>62.05877740148293</v>
      </c>
      <c r="F966" s="262">
        <v>63.4351092111811</v>
      </c>
      <c r="G966" s="262">
        <v>61.716894640917545</v>
      </c>
    </row>
    <row r="967" spans="1:7" ht="12.75">
      <c r="A967" s="52">
        <v>2007</v>
      </c>
      <c r="B967" s="255">
        <v>1</v>
      </c>
      <c r="C967" s="257" t="s">
        <v>67</v>
      </c>
      <c r="D967" s="52" t="s">
        <v>68</v>
      </c>
      <c r="E967" s="261">
        <v>61.653030045840865</v>
      </c>
      <c r="F967" s="261">
        <v>66.29869316106983</v>
      </c>
      <c r="G967" s="261">
        <v>61.56961652460465</v>
      </c>
    </row>
    <row r="968" spans="1:7" ht="12.75">
      <c r="A968" s="89">
        <v>2007</v>
      </c>
      <c r="B968" s="256">
        <v>2</v>
      </c>
      <c r="C968" s="258" t="s">
        <v>67</v>
      </c>
      <c r="D968" s="89" t="s">
        <v>68</v>
      </c>
      <c r="E968" s="262">
        <v>72.67430716788508</v>
      </c>
      <c r="F968" s="262">
        <v>71.72710398708571</v>
      </c>
      <c r="G968" s="262">
        <v>62.9319391004989</v>
      </c>
    </row>
    <row r="969" spans="1:7" ht="12.75">
      <c r="A969" s="52">
        <v>2007</v>
      </c>
      <c r="B969" s="255">
        <v>3</v>
      </c>
      <c r="C969" s="257" t="s">
        <v>67</v>
      </c>
      <c r="D969" s="52" t="s">
        <v>68</v>
      </c>
      <c r="E969" s="261">
        <v>80.61609218420452</v>
      </c>
      <c r="F969" s="261">
        <v>72.17804367280844</v>
      </c>
      <c r="G969" s="261">
        <v>61.72425854673319</v>
      </c>
    </row>
    <row r="970" spans="1:7" ht="12.75">
      <c r="A970" s="89">
        <v>2007</v>
      </c>
      <c r="B970" s="256">
        <v>4</v>
      </c>
      <c r="C970" s="258" t="s">
        <v>67</v>
      </c>
      <c r="D970" s="89" t="s">
        <v>68</v>
      </c>
      <c r="E970" s="262">
        <v>70.9830853343208</v>
      </c>
      <c r="F970" s="262">
        <v>75.03452774728979</v>
      </c>
      <c r="G970" s="262">
        <v>60.58285314530827</v>
      </c>
    </row>
    <row r="971" spans="1:7" ht="12.75">
      <c r="A971" s="52">
        <v>2008</v>
      </c>
      <c r="B971" s="255">
        <v>1</v>
      </c>
      <c r="C971" s="257" t="s">
        <v>67</v>
      </c>
      <c r="D971" s="52" t="s">
        <v>68</v>
      </c>
      <c r="E971" s="261">
        <v>76.46871942047453</v>
      </c>
      <c r="F971" s="261">
        <v>71.87139869458083</v>
      </c>
      <c r="G971" s="261">
        <v>60.06737973821315</v>
      </c>
    </row>
    <row r="972" spans="1:7" ht="12.75">
      <c r="A972" s="89">
        <v>2001</v>
      </c>
      <c r="B972" s="256">
        <v>1</v>
      </c>
      <c r="C972" s="258" t="s">
        <v>69</v>
      </c>
      <c r="D972" s="89" t="s">
        <v>70</v>
      </c>
      <c r="E972" s="262">
        <v>103.76695997785914</v>
      </c>
      <c r="F972" s="262">
        <v>103.38203161844272</v>
      </c>
      <c r="G972" s="262">
        <v>102.84386839319124</v>
      </c>
    </row>
    <row r="973" spans="1:7" ht="12.75">
      <c r="A973" s="52">
        <v>2001</v>
      </c>
      <c r="B973" s="255">
        <v>2</v>
      </c>
      <c r="C973" s="257" t="s">
        <v>69</v>
      </c>
      <c r="D973" s="52" t="s">
        <v>70</v>
      </c>
      <c r="E973" s="261">
        <v>98.78315447138262</v>
      </c>
      <c r="F973" s="261">
        <v>97.22700075999016</v>
      </c>
      <c r="G973" s="261">
        <v>99.73029306422855</v>
      </c>
    </row>
    <row r="974" spans="1:7" ht="12.75">
      <c r="A974" s="89">
        <v>2001</v>
      </c>
      <c r="B974" s="256">
        <v>3</v>
      </c>
      <c r="C974" s="258" t="s">
        <v>69</v>
      </c>
      <c r="D974" s="89" t="s">
        <v>70</v>
      </c>
      <c r="E974" s="262">
        <v>97.49429991711372</v>
      </c>
      <c r="F974" s="262">
        <v>99.24914603348476</v>
      </c>
      <c r="G974" s="262">
        <v>98.54050189940949</v>
      </c>
    </row>
    <row r="975" spans="1:7" ht="12.75">
      <c r="A975" s="52">
        <v>2001</v>
      </c>
      <c r="B975" s="255">
        <v>4</v>
      </c>
      <c r="C975" s="257" t="s">
        <v>69</v>
      </c>
      <c r="D975" s="52" t="s">
        <v>70</v>
      </c>
      <c r="E975" s="261">
        <v>99.95558563364455</v>
      </c>
      <c r="F975" s="261">
        <v>100.14182158808232</v>
      </c>
      <c r="G975" s="261">
        <v>98.8853366431707</v>
      </c>
    </row>
    <row r="976" spans="1:7" ht="12.75">
      <c r="A976" s="89">
        <v>2002</v>
      </c>
      <c r="B976" s="256">
        <v>1</v>
      </c>
      <c r="C976" s="258" t="s">
        <v>69</v>
      </c>
      <c r="D976" s="89" t="s">
        <v>70</v>
      </c>
      <c r="E976" s="262">
        <v>95.37071413554865</v>
      </c>
      <c r="F976" s="262">
        <v>100.26358544043522</v>
      </c>
      <c r="G976" s="262">
        <v>109.57199452775606</v>
      </c>
    </row>
    <row r="977" spans="1:7" ht="12.75">
      <c r="A977" s="52">
        <v>2002</v>
      </c>
      <c r="B977" s="255">
        <v>2</v>
      </c>
      <c r="C977" s="257" t="s">
        <v>69</v>
      </c>
      <c r="D977" s="52" t="s">
        <v>70</v>
      </c>
      <c r="E977" s="261">
        <v>105.64449945324252</v>
      </c>
      <c r="F977" s="261">
        <v>107.45937604970345</v>
      </c>
      <c r="G977" s="261">
        <v>110.3230417333416</v>
      </c>
    </row>
    <row r="978" spans="1:7" ht="12.75">
      <c r="A978" s="89">
        <v>2002</v>
      </c>
      <c r="B978" s="256">
        <v>3</v>
      </c>
      <c r="C978" s="258" t="s">
        <v>69</v>
      </c>
      <c r="D978" s="89" t="s">
        <v>70</v>
      </c>
      <c r="E978" s="262">
        <v>112.13661259183716</v>
      </c>
      <c r="F978" s="262">
        <v>114.39484169994849</v>
      </c>
      <c r="G978" s="262">
        <v>111.06776385399972</v>
      </c>
    </row>
    <row r="979" spans="1:7" ht="12.75">
      <c r="A979" s="52">
        <v>2002</v>
      </c>
      <c r="B979" s="255">
        <v>4</v>
      </c>
      <c r="C979" s="257" t="s">
        <v>69</v>
      </c>
      <c r="D979" s="52" t="s">
        <v>70</v>
      </c>
      <c r="E979" s="261">
        <v>124.67667028940285</v>
      </c>
      <c r="F979" s="261">
        <v>125.37919541904891</v>
      </c>
      <c r="G979" s="261">
        <v>112.90762738375822</v>
      </c>
    </row>
    <row r="980" spans="1:7" ht="12.75">
      <c r="A980" s="89">
        <v>2003</v>
      </c>
      <c r="B980" s="256">
        <v>1</v>
      </c>
      <c r="C980" s="258" t="s">
        <v>69</v>
      </c>
      <c r="D980" s="89" t="s">
        <v>70</v>
      </c>
      <c r="E980" s="262">
        <v>114.25839650525036</v>
      </c>
      <c r="F980" s="262">
        <v>108.76008462211912</v>
      </c>
      <c r="G980" s="262">
        <v>113.24371504037458</v>
      </c>
    </row>
    <row r="981" spans="1:7" ht="12.75">
      <c r="A981" s="52">
        <v>2003</v>
      </c>
      <c r="B981" s="255">
        <v>2</v>
      </c>
      <c r="C981" s="257" t="s">
        <v>69</v>
      </c>
      <c r="D981" s="52" t="s">
        <v>70</v>
      </c>
      <c r="E981" s="261">
        <v>109.57236045947468</v>
      </c>
      <c r="F981" s="261">
        <v>110.56377312898748</v>
      </c>
      <c r="G981" s="261">
        <v>113.71773920816688</v>
      </c>
    </row>
    <row r="982" spans="1:7" ht="12.75">
      <c r="A982" s="89">
        <v>2003</v>
      </c>
      <c r="B982" s="256">
        <v>3</v>
      </c>
      <c r="C982" s="258" t="s">
        <v>69</v>
      </c>
      <c r="D982" s="89" t="s">
        <v>70</v>
      </c>
      <c r="E982" s="262">
        <v>125.52900818961996</v>
      </c>
      <c r="F982" s="262">
        <v>128.91130747796782</v>
      </c>
      <c r="G982" s="262">
        <v>115.88977424347442</v>
      </c>
    </row>
    <row r="983" spans="1:7" ht="12.75">
      <c r="A983" s="52">
        <v>2003</v>
      </c>
      <c r="B983" s="255">
        <v>4</v>
      </c>
      <c r="C983" s="257" t="s">
        <v>69</v>
      </c>
      <c r="D983" s="52" t="s">
        <v>70</v>
      </c>
      <c r="E983" s="261">
        <v>127.21266299191994</v>
      </c>
      <c r="F983" s="261">
        <v>128.64219296471734</v>
      </c>
      <c r="G983" s="261">
        <v>116.42653088236874</v>
      </c>
    </row>
    <row r="984" spans="1:7" ht="12.75">
      <c r="A984" s="89">
        <v>2004</v>
      </c>
      <c r="B984" s="256">
        <v>1</v>
      </c>
      <c r="C984" s="258" t="s">
        <v>69</v>
      </c>
      <c r="D984" s="89" t="s">
        <v>70</v>
      </c>
      <c r="E984" s="262">
        <v>121.33187107798408</v>
      </c>
      <c r="F984" s="262">
        <v>121.5173453759125</v>
      </c>
      <c r="G984" s="262">
        <v>115.81803331808183</v>
      </c>
    </row>
    <row r="985" spans="1:7" ht="12.75">
      <c r="A985" s="52">
        <v>2004</v>
      </c>
      <c r="B985" s="255">
        <v>2</v>
      </c>
      <c r="C985" s="257" t="s">
        <v>69</v>
      </c>
      <c r="D985" s="52" t="s">
        <v>70</v>
      </c>
      <c r="E985" s="261">
        <v>119.59938134546154</v>
      </c>
      <c r="F985" s="261">
        <v>118.8616009638808</v>
      </c>
      <c r="G985" s="261">
        <v>116.34107253794274</v>
      </c>
    </row>
    <row r="986" spans="1:7" ht="12.75">
      <c r="A986" s="89">
        <v>2004</v>
      </c>
      <c r="B986" s="256">
        <v>3</v>
      </c>
      <c r="C986" s="258" t="s">
        <v>69</v>
      </c>
      <c r="D986" s="89" t="s">
        <v>70</v>
      </c>
      <c r="E986" s="262">
        <v>128.40977785104576</v>
      </c>
      <c r="F986" s="262">
        <v>130.65249004640933</v>
      </c>
      <c r="G986" s="262">
        <v>116.92435688490178</v>
      </c>
    </row>
    <row r="987" spans="1:7" ht="12.75">
      <c r="A987" s="52">
        <v>2004</v>
      </c>
      <c r="B987" s="255">
        <v>4</v>
      </c>
      <c r="C987" s="257" t="s">
        <v>69</v>
      </c>
      <c r="D987" s="52" t="s">
        <v>70</v>
      </c>
      <c r="E987" s="261">
        <v>122.46252382051114</v>
      </c>
      <c r="F987" s="261">
        <v>125.31938768973056</v>
      </c>
      <c r="G987" s="261">
        <v>118.02797094564397</v>
      </c>
    </row>
    <row r="988" spans="1:7" ht="12.75">
      <c r="A988" s="89">
        <v>2005</v>
      </c>
      <c r="B988" s="256">
        <v>1</v>
      </c>
      <c r="C988" s="258" t="s">
        <v>69</v>
      </c>
      <c r="D988" s="89" t="s">
        <v>70</v>
      </c>
      <c r="E988" s="262">
        <v>121.51141248211006</v>
      </c>
      <c r="F988" s="262">
        <v>126.05332807332606</v>
      </c>
      <c r="G988" s="262">
        <v>122.4097170903207</v>
      </c>
    </row>
    <row r="989" spans="1:7" ht="12.75">
      <c r="A989" s="52">
        <v>2005</v>
      </c>
      <c r="B989" s="255">
        <v>2</v>
      </c>
      <c r="C989" s="257" t="s">
        <v>69</v>
      </c>
      <c r="D989" s="52" t="s">
        <v>70</v>
      </c>
      <c r="E989" s="261">
        <v>141.33152185129845</v>
      </c>
      <c r="F989" s="261">
        <v>145.04070405143236</v>
      </c>
      <c r="G989" s="261">
        <v>125.91713785899405</v>
      </c>
    </row>
    <row r="990" spans="1:7" ht="12.75">
      <c r="A990" s="89">
        <v>2005</v>
      </c>
      <c r="B990" s="256">
        <v>3</v>
      </c>
      <c r="C990" s="258" t="s">
        <v>69</v>
      </c>
      <c r="D990" s="89" t="s">
        <v>70</v>
      </c>
      <c r="E990" s="262">
        <v>141.46319136965417</v>
      </c>
      <c r="F990" s="262">
        <v>144.99289497594935</v>
      </c>
      <c r="G990" s="262">
        <v>127.88325478851294</v>
      </c>
    </row>
    <row r="991" spans="1:7" ht="12.75">
      <c r="A991" s="52">
        <v>2005</v>
      </c>
      <c r="B991" s="255">
        <v>4</v>
      </c>
      <c r="C991" s="257" t="s">
        <v>69</v>
      </c>
      <c r="D991" s="52" t="s">
        <v>70</v>
      </c>
      <c r="E991" s="261">
        <v>146.25347015890918</v>
      </c>
      <c r="F991" s="261">
        <v>148.65868074669092</v>
      </c>
      <c r="G991" s="261">
        <v>131.77903228683599</v>
      </c>
    </row>
    <row r="992" spans="1:7" ht="12.75">
      <c r="A992" s="89">
        <v>2006</v>
      </c>
      <c r="B992" s="256">
        <v>1</v>
      </c>
      <c r="C992" s="258" t="s">
        <v>69</v>
      </c>
      <c r="D992" s="89" t="s">
        <v>70</v>
      </c>
      <c r="E992" s="262">
        <v>170.40949153486756</v>
      </c>
      <c r="F992" s="262">
        <v>164.0790225449653</v>
      </c>
      <c r="G992" s="262">
        <v>128.90465799161524</v>
      </c>
    </row>
    <row r="993" spans="1:7" ht="12.75">
      <c r="A993" s="52">
        <v>2006</v>
      </c>
      <c r="B993" s="255">
        <v>2</v>
      </c>
      <c r="C993" s="257" t="s">
        <v>69</v>
      </c>
      <c r="D993" s="52" t="s">
        <v>70</v>
      </c>
      <c r="E993" s="261">
        <v>171.70025259786618</v>
      </c>
      <c r="F993" s="261">
        <v>167.95599160903058</v>
      </c>
      <c r="G993" s="261">
        <v>129.56272601315544</v>
      </c>
    </row>
    <row r="994" spans="1:7" ht="12.75">
      <c r="A994" s="89">
        <v>2006</v>
      </c>
      <c r="B994" s="256">
        <v>3</v>
      </c>
      <c r="C994" s="258" t="s">
        <v>69</v>
      </c>
      <c r="D994" s="89" t="s">
        <v>70</v>
      </c>
      <c r="E994" s="262">
        <v>204.56917896214134</v>
      </c>
      <c r="F994" s="262">
        <v>198.675774790783</v>
      </c>
      <c r="G994" s="262">
        <v>136.71265515978934</v>
      </c>
    </row>
    <row r="995" spans="1:7" ht="12.75">
      <c r="A995" s="52">
        <v>2006</v>
      </c>
      <c r="B995" s="255">
        <v>4</v>
      </c>
      <c r="C995" s="257" t="s">
        <v>69</v>
      </c>
      <c r="D995" s="52" t="s">
        <v>70</v>
      </c>
      <c r="E995" s="261">
        <v>212.964313763506</v>
      </c>
      <c r="F995" s="261">
        <v>201.64123921518643</v>
      </c>
      <c r="G995" s="261">
        <v>139.71990415579643</v>
      </c>
    </row>
    <row r="996" spans="1:7" ht="12.75">
      <c r="A996" s="89">
        <v>2007</v>
      </c>
      <c r="B996" s="256">
        <v>1</v>
      </c>
      <c r="C996" s="258" t="s">
        <v>69</v>
      </c>
      <c r="D996" s="89" t="s">
        <v>70</v>
      </c>
      <c r="E996" s="262">
        <v>215.82031450379256</v>
      </c>
      <c r="F996" s="262">
        <v>213.88318860163147</v>
      </c>
      <c r="G996" s="262">
        <v>142.32339754114935</v>
      </c>
    </row>
    <row r="997" spans="1:7" ht="12.75">
      <c r="A997" s="52">
        <v>2007</v>
      </c>
      <c r="B997" s="255">
        <v>2</v>
      </c>
      <c r="C997" s="257" t="s">
        <v>69</v>
      </c>
      <c r="D997" s="52" t="s">
        <v>70</v>
      </c>
      <c r="E997" s="261">
        <v>237.55430382132838</v>
      </c>
      <c r="F997" s="261">
        <v>232.44812712946518</v>
      </c>
      <c r="G997" s="261">
        <v>146.0545943258456</v>
      </c>
    </row>
    <row r="998" spans="1:7" ht="12.75">
      <c r="A998" s="89">
        <v>2007</v>
      </c>
      <c r="B998" s="256">
        <v>3</v>
      </c>
      <c r="C998" s="258" t="s">
        <v>69</v>
      </c>
      <c r="D998" s="89" t="s">
        <v>70</v>
      </c>
      <c r="E998" s="262">
        <v>242.91263806789036</v>
      </c>
      <c r="F998" s="262">
        <v>245.4930374117906</v>
      </c>
      <c r="G998" s="262">
        <v>142.71982833754356</v>
      </c>
    </row>
    <row r="999" spans="1:7" ht="12.75">
      <c r="A999" s="52">
        <v>2007</v>
      </c>
      <c r="B999" s="255">
        <v>4</v>
      </c>
      <c r="C999" s="257" t="s">
        <v>69</v>
      </c>
      <c r="D999" s="52" t="s">
        <v>70</v>
      </c>
      <c r="E999" s="261">
        <v>251.18931755669794</v>
      </c>
      <c r="F999" s="261">
        <v>255.22370499113705</v>
      </c>
      <c r="G999" s="261">
        <v>145.25781222587077</v>
      </c>
    </row>
    <row r="1000" spans="1:7" ht="12.75">
      <c r="A1000" s="89">
        <v>2008</v>
      </c>
      <c r="B1000" s="256">
        <v>1</v>
      </c>
      <c r="C1000" s="258" t="s">
        <v>69</v>
      </c>
      <c r="D1000" s="89" t="s">
        <v>70</v>
      </c>
      <c r="E1000" s="262">
        <v>225.6163846490625</v>
      </c>
      <c r="F1000" s="262">
        <v>229.91323990137838</v>
      </c>
      <c r="G1000" s="262">
        <v>144.71057476443144</v>
      </c>
    </row>
    <row r="1001" spans="1:7" ht="12.75">
      <c r="A1001" s="52">
        <v>2001</v>
      </c>
      <c r="B1001" s="255">
        <v>1</v>
      </c>
      <c r="C1001" s="257" t="s">
        <v>71</v>
      </c>
      <c r="D1001" s="52" t="s">
        <v>72</v>
      </c>
      <c r="E1001" s="261">
        <v>111.76145963871318</v>
      </c>
      <c r="F1001" s="261">
        <v>110.21227327433682</v>
      </c>
      <c r="G1001" s="261">
        <v>97.77086605388054</v>
      </c>
    </row>
    <row r="1002" spans="1:7" ht="12.75">
      <c r="A1002" s="89">
        <v>2001</v>
      </c>
      <c r="B1002" s="256">
        <v>2</v>
      </c>
      <c r="C1002" s="258" t="s">
        <v>71</v>
      </c>
      <c r="D1002" s="89" t="s">
        <v>72</v>
      </c>
      <c r="E1002" s="262">
        <v>103.4692235699404</v>
      </c>
      <c r="F1002" s="262">
        <v>106.1393962520736</v>
      </c>
      <c r="G1002" s="262">
        <v>99.79819253842787</v>
      </c>
    </row>
    <row r="1003" spans="1:7" ht="12.75">
      <c r="A1003" s="52">
        <v>2001</v>
      </c>
      <c r="B1003" s="255">
        <v>3</v>
      </c>
      <c r="C1003" s="257" t="s">
        <v>71</v>
      </c>
      <c r="D1003" s="52" t="s">
        <v>72</v>
      </c>
      <c r="E1003" s="261">
        <v>95.95799222175664</v>
      </c>
      <c r="F1003" s="261">
        <v>94.11832146120076</v>
      </c>
      <c r="G1003" s="261">
        <v>100.1849858818885</v>
      </c>
    </row>
    <row r="1004" spans="1:7" ht="12.75">
      <c r="A1004" s="89">
        <v>2001</v>
      </c>
      <c r="B1004" s="256">
        <v>4</v>
      </c>
      <c r="C1004" s="258" t="s">
        <v>71</v>
      </c>
      <c r="D1004" s="89" t="s">
        <v>72</v>
      </c>
      <c r="E1004" s="262">
        <v>88.81132456958976</v>
      </c>
      <c r="F1004" s="262">
        <v>89.5300090123888</v>
      </c>
      <c r="G1004" s="262">
        <v>102.2459555258031</v>
      </c>
    </row>
    <row r="1005" spans="1:7" ht="12.75">
      <c r="A1005" s="52">
        <v>2002</v>
      </c>
      <c r="B1005" s="255">
        <v>1</v>
      </c>
      <c r="C1005" s="257" t="s">
        <v>71</v>
      </c>
      <c r="D1005" s="52" t="s">
        <v>72</v>
      </c>
      <c r="E1005" s="261">
        <v>87.31890380457695</v>
      </c>
      <c r="F1005" s="261">
        <v>86.24517136248825</v>
      </c>
      <c r="G1005" s="261">
        <v>103.55789283967148</v>
      </c>
    </row>
    <row r="1006" spans="1:7" ht="12.75">
      <c r="A1006" s="89">
        <v>2002</v>
      </c>
      <c r="B1006" s="256">
        <v>2</v>
      </c>
      <c r="C1006" s="258" t="s">
        <v>71</v>
      </c>
      <c r="D1006" s="89" t="s">
        <v>72</v>
      </c>
      <c r="E1006" s="262">
        <v>96.93901156779046</v>
      </c>
      <c r="F1006" s="262">
        <v>99.30298410876867</v>
      </c>
      <c r="G1006" s="262">
        <v>104.43091995159507</v>
      </c>
    </row>
    <row r="1007" spans="1:7" ht="12.75">
      <c r="A1007" s="52">
        <v>2002</v>
      </c>
      <c r="B1007" s="255">
        <v>3</v>
      </c>
      <c r="C1007" s="257" t="s">
        <v>71</v>
      </c>
      <c r="D1007" s="52" t="s">
        <v>72</v>
      </c>
      <c r="E1007" s="261">
        <v>108.04269712517204</v>
      </c>
      <c r="F1007" s="261">
        <v>110.19299002146236</v>
      </c>
      <c r="G1007" s="261">
        <v>107.20004377043693</v>
      </c>
    </row>
    <row r="1008" spans="1:7" ht="12.75">
      <c r="A1008" s="89">
        <v>2002</v>
      </c>
      <c r="B1008" s="256">
        <v>4</v>
      </c>
      <c r="C1008" s="258" t="s">
        <v>71</v>
      </c>
      <c r="D1008" s="89" t="s">
        <v>72</v>
      </c>
      <c r="E1008" s="262">
        <v>112.16638378050487</v>
      </c>
      <c r="F1008" s="262">
        <v>118.6871021730147</v>
      </c>
      <c r="G1008" s="262">
        <v>107.1232524009372</v>
      </c>
    </row>
    <row r="1009" spans="1:7" ht="12.75">
      <c r="A1009" s="52">
        <v>2003</v>
      </c>
      <c r="B1009" s="255">
        <v>1</v>
      </c>
      <c r="C1009" s="257" t="s">
        <v>71</v>
      </c>
      <c r="D1009" s="52" t="s">
        <v>72</v>
      </c>
      <c r="E1009" s="261">
        <v>116.536770279392</v>
      </c>
      <c r="F1009" s="261">
        <v>115.7332625443661</v>
      </c>
      <c r="G1009" s="261">
        <v>106.6189912201653</v>
      </c>
    </row>
    <row r="1010" spans="1:7" ht="12.75">
      <c r="A1010" s="89">
        <v>2003</v>
      </c>
      <c r="B1010" s="256">
        <v>2</v>
      </c>
      <c r="C1010" s="258" t="s">
        <v>71</v>
      </c>
      <c r="D1010" s="89" t="s">
        <v>72</v>
      </c>
      <c r="E1010" s="262">
        <v>122.29323269824381</v>
      </c>
      <c r="F1010" s="262">
        <v>118.08226012950001</v>
      </c>
      <c r="G1010" s="262">
        <v>106.9324647905456</v>
      </c>
    </row>
    <row r="1011" spans="1:7" ht="12.75">
      <c r="A1011" s="52">
        <v>2003</v>
      </c>
      <c r="B1011" s="255">
        <v>3</v>
      </c>
      <c r="C1011" s="257" t="s">
        <v>71</v>
      </c>
      <c r="D1011" s="52" t="s">
        <v>72</v>
      </c>
      <c r="E1011" s="261">
        <v>132.5035888669361</v>
      </c>
      <c r="F1011" s="261">
        <v>126.04407270393774</v>
      </c>
      <c r="G1011" s="261">
        <v>105.35872447797317</v>
      </c>
    </row>
    <row r="1012" spans="1:7" ht="12.75">
      <c r="A1012" s="89">
        <v>2003</v>
      </c>
      <c r="B1012" s="256">
        <v>4</v>
      </c>
      <c r="C1012" s="258" t="s">
        <v>71</v>
      </c>
      <c r="D1012" s="89" t="s">
        <v>72</v>
      </c>
      <c r="E1012" s="262">
        <v>141.91311898890967</v>
      </c>
      <c r="F1012" s="262">
        <v>135.73026941305832</v>
      </c>
      <c r="G1012" s="262">
        <v>106.07430675352096</v>
      </c>
    </row>
    <row r="1013" spans="1:7" ht="12.75">
      <c r="A1013" s="52">
        <v>2004</v>
      </c>
      <c r="B1013" s="255">
        <v>1</v>
      </c>
      <c r="C1013" s="257" t="s">
        <v>71</v>
      </c>
      <c r="D1013" s="52" t="s">
        <v>72</v>
      </c>
      <c r="E1013" s="261">
        <v>162.47323641987583</v>
      </c>
      <c r="F1013" s="261">
        <v>157.8188092584751</v>
      </c>
      <c r="G1013" s="261">
        <v>106.7586704086099</v>
      </c>
    </row>
    <row r="1014" spans="1:7" ht="12.75">
      <c r="A1014" s="89">
        <v>2004</v>
      </c>
      <c r="B1014" s="256">
        <v>2</v>
      </c>
      <c r="C1014" s="258" t="s">
        <v>71</v>
      </c>
      <c r="D1014" s="89" t="s">
        <v>72</v>
      </c>
      <c r="E1014" s="262">
        <v>147.65902888538642</v>
      </c>
      <c r="F1014" s="262">
        <v>138.41202653997038</v>
      </c>
      <c r="G1014" s="262">
        <v>110.92574474111072</v>
      </c>
    </row>
    <row r="1015" spans="1:7" ht="12.75">
      <c r="A1015" s="52">
        <v>2004</v>
      </c>
      <c r="B1015" s="255">
        <v>3</v>
      </c>
      <c r="C1015" s="257" t="s">
        <v>71</v>
      </c>
      <c r="D1015" s="52" t="s">
        <v>72</v>
      </c>
      <c r="E1015" s="261">
        <v>154.14255980822574</v>
      </c>
      <c r="F1015" s="261">
        <v>143.32917969745392</v>
      </c>
      <c r="G1015" s="261">
        <v>112.34982878034965</v>
      </c>
    </row>
    <row r="1016" spans="1:7" ht="12.75">
      <c r="A1016" s="89">
        <v>2004</v>
      </c>
      <c r="B1016" s="256">
        <v>4</v>
      </c>
      <c r="C1016" s="258" t="s">
        <v>71</v>
      </c>
      <c r="D1016" s="89" t="s">
        <v>72</v>
      </c>
      <c r="E1016" s="262">
        <v>149.94613524855305</v>
      </c>
      <c r="F1016" s="262">
        <v>147.57324687720453</v>
      </c>
      <c r="G1016" s="262">
        <v>111.55385051108424</v>
      </c>
    </row>
    <row r="1017" spans="1:7" ht="12.75">
      <c r="A1017" s="52">
        <v>2005</v>
      </c>
      <c r="B1017" s="255">
        <v>1</v>
      </c>
      <c r="C1017" s="257" t="s">
        <v>71</v>
      </c>
      <c r="D1017" s="52" t="s">
        <v>72</v>
      </c>
      <c r="E1017" s="261">
        <v>162.20293322464158</v>
      </c>
      <c r="F1017" s="261">
        <v>164.14820927566373</v>
      </c>
      <c r="G1017" s="261">
        <v>117.04639666314787</v>
      </c>
    </row>
    <row r="1018" spans="1:7" ht="12.75">
      <c r="A1018" s="89">
        <v>2005</v>
      </c>
      <c r="B1018" s="256">
        <v>2</v>
      </c>
      <c r="C1018" s="258" t="s">
        <v>71</v>
      </c>
      <c r="D1018" s="89" t="s">
        <v>72</v>
      </c>
      <c r="E1018" s="262">
        <v>178.14620798807346</v>
      </c>
      <c r="F1018" s="262">
        <v>168.21331026582007</v>
      </c>
      <c r="G1018" s="262">
        <v>120.95857256880971</v>
      </c>
    </row>
    <row r="1019" spans="1:7" ht="12.75">
      <c r="A1019" s="52">
        <v>2005</v>
      </c>
      <c r="B1019" s="255">
        <v>3</v>
      </c>
      <c r="C1019" s="257" t="s">
        <v>71</v>
      </c>
      <c r="D1019" s="52" t="s">
        <v>72</v>
      </c>
      <c r="E1019" s="261">
        <v>170.4067673298687</v>
      </c>
      <c r="F1019" s="261">
        <v>164.54699443631404</v>
      </c>
      <c r="G1019" s="261">
        <v>122.01479183295142</v>
      </c>
    </row>
    <row r="1020" spans="1:7" ht="12.75">
      <c r="A1020" s="89">
        <v>2005</v>
      </c>
      <c r="B1020" s="256">
        <v>4</v>
      </c>
      <c r="C1020" s="258" t="s">
        <v>71</v>
      </c>
      <c r="D1020" s="89" t="s">
        <v>72</v>
      </c>
      <c r="E1020" s="262">
        <v>161.12043409471346</v>
      </c>
      <c r="F1020" s="262">
        <v>167.529144446689</v>
      </c>
      <c r="G1020" s="262">
        <v>124.21161718890808</v>
      </c>
    </row>
    <row r="1021" spans="1:7" ht="12.75">
      <c r="A1021" s="52">
        <v>2006</v>
      </c>
      <c r="B1021" s="255">
        <v>1</v>
      </c>
      <c r="C1021" s="257" t="s">
        <v>71</v>
      </c>
      <c r="D1021" s="52" t="s">
        <v>72</v>
      </c>
      <c r="E1021" s="261">
        <v>159.03453892990893</v>
      </c>
      <c r="F1021" s="261">
        <v>165.9961240798031</v>
      </c>
      <c r="G1021" s="261">
        <v>127.69909111975076</v>
      </c>
    </row>
    <row r="1022" spans="1:7" ht="12.75">
      <c r="A1022" s="89">
        <v>2006</v>
      </c>
      <c r="B1022" s="256">
        <v>2</v>
      </c>
      <c r="C1022" s="258" t="s">
        <v>71</v>
      </c>
      <c r="D1022" s="89" t="s">
        <v>72</v>
      </c>
      <c r="E1022" s="262">
        <v>185.29911589162646</v>
      </c>
      <c r="F1022" s="262">
        <v>187.40226683810832</v>
      </c>
      <c r="G1022" s="262">
        <v>129.74117510749505</v>
      </c>
    </row>
    <row r="1023" spans="1:7" ht="12.75">
      <c r="A1023" s="52">
        <v>2006</v>
      </c>
      <c r="B1023" s="255">
        <v>3</v>
      </c>
      <c r="C1023" s="257" t="s">
        <v>71</v>
      </c>
      <c r="D1023" s="52" t="s">
        <v>72</v>
      </c>
      <c r="E1023" s="261">
        <v>214.72381680522668</v>
      </c>
      <c r="F1023" s="261">
        <v>201.26275764888936</v>
      </c>
      <c r="G1023" s="261">
        <v>128.30679214191923</v>
      </c>
    </row>
    <row r="1024" spans="1:7" ht="12.75">
      <c r="A1024" s="89">
        <v>2006</v>
      </c>
      <c r="B1024" s="256">
        <v>4</v>
      </c>
      <c r="C1024" s="258" t="s">
        <v>71</v>
      </c>
      <c r="D1024" s="89" t="s">
        <v>72</v>
      </c>
      <c r="E1024" s="262">
        <v>225.24785478831717</v>
      </c>
      <c r="F1024" s="262">
        <v>237.3000400210363</v>
      </c>
      <c r="G1024" s="262">
        <v>126.86474934988028</v>
      </c>
    </row>
    <row r="1025" spans="1:7" ht="12.75">
      <c r="A1025" s="52">
        <v>2007</v>
      </c>
      <c r="B1025" s="255">
        <v>1</v>
      </c>
      <c r="C1025" s="257" t="s">
        <v>71</v>
      </c>
      <c r="D1025" s="52" t="s">
        <v>72</v>
      </c>
      <c r="E1025" s="261">
        <v>245.25903485037293</v>
      </c>
      <c r="F1025" s="261">
        <v>262.559315270291</v>
      </c>
      <c r="G1025" s="261">
        <v>124.43388089291692</v>
      </c>
    </row>
    <row r="1026" spans="1:7" ht="12.75">
      <c r="A1026" s="89">
        <v>2007</v>
      </c>
      <c r="B1026" s="256">
        <v>2</v>
      </c>
      <c r="C1026" s="258" t="s">
        <v>71</v>
      </c>
      <c r="D1026" s="89" t="s">
        <v>72</v>
      </c>
      <c r="E1026" s="262">
        <v>289.8670949387795</v>
      </c>
      <c r="F1026" s="262">
        <v>277.21615807143274</v>
      </c>
      <c r="G1026" s="262">
        <v>126.17221092201139</v>
      </c>
    </row>
    <row r="1027" spans="1:7" ht="12.75">
      <c r="A1027" s="52">
        <v>2007</v>
      </c>
      <c r="B1027" s="255">
        <v>3</v>
      </c>
      <c r="C1027" s="257" t="s">
        <v>71</v>
      </c>
      <c r="D1027" s="52" t="s">
        <v>72</v>
      </c>
      <c r="E1027" s="261">
        <v>269.0430265273974</v>
      </c>
      <c r="F1027" s="261">
        <v>220.87455866653735</v>
      </c>
      <c r="G1027" s="261">
        <v>122.81720693117744</v>
      </c>
    </row>
    <row r="1028" spans="1:7" ht="12.75">
      <c r="A1028" s="89">
        <v>2007</v>
      </c>
      <c r="B1028" s="256">
        <v>4</v>
      </c>
      <c r="C1028" s="258" t="s">
        <v>71</v>
      </c>
      <c r="D1028" s="89" t="s">
        <v>72</v>
      </c>
      <c r="E1028" s="262">
        <v>246.60146378230536</v>
      </c>
      <c r="F1028" s="262">
        <v>307.67737931590574</v>
      </c>
      <c r="G1028" s="262">
        <v>123.79901645253483</v>
      </c>
    </row>
    <row r="1029" spans="1:7" ht="12.75">
      <c r="A1029" s="52">
        <v>2008</v>
      </c>
      <c r="B1029" s="255">
        <v>1</v>
      </c>
      <c r="C1029" s="257" t="s">
        <v>71</v>
      </c>
      <c r="D1029" s="52" t="s">
        <v>72</v>
      </c>
      <c r="E1029" s="261">
        <v>240.82724477424318</v>
      </c>
      <c r="F1029" s="261">
        <v>255.9509834341982</v>
      </c>
      <c r="G1029" s="261">
        <v>123.43269651638818</v>
      </c>
    </row>
    <row r="1030" spans="1:7" ht="12.75">
      <c r="A1030" s="89">
        <v>2001</v>
      </c>
      <c r="B1030" s="256">
        <v>1</v>
      </c>
      <c r="C1030" s="258" t="s">
        <v>73</v>
      </c>
      <c r="D1030" s="89" t="s">
        <v>74</v>
      </c>
      <c r="E1030" s="262">
        <v>105.09536385582227</v>
      </c>
      <c r="F1030" s="262">
        <v>104.48838929018876</v>
      </c>
      <c r="G1030" s="262">
        <v>103.24168149937223</v>
      </c>
    </row>
    <row r="1031" spans="1:7" ht="12.75">
      <c r="A1031" s="52">
        <v>2001</v>
      </c>
      <c r="B1031" s="255">
        <v>2</v>
      </c>
      <c r="C1031" s="257" t="s">
        <v>73</v>
      </c>
      <c r="D1031" s="52" t="s">
        <v>74</v>
      </c>
      <c r="E1031" s="261">
        <v>99.94079103508797</v>
      </c>
      <c r="F1031" s="261">
        <v>100.18424556615383</v>
      </c>
      <c r="G1031" s="261">
        <v>101.49503587581874</v>
      </c>
    </row>
    <row r="1032" spans="1:7" ht="12.75">
      <c r="A1032" s="89">
        <v>2001</v>
      </c>
      <c r="B1032" s="256">
        <v>3</v>
      </c>
      <c r="C1032" s="258" t="s">
        <v>73</v>
      </c>
      <c r="D1032" s="89" t="s">
        <v>74</v>
      </c>
      <c r="E1032" s="262">
        <v>99.46680341945184</v>
      </c>
      <c r="F1032" s="262">
        <v>97.4940790046159</v>
      </c>
      <c r="G1032" s="262">
        <v>97.34019755651134</v>
      </c>
    </row>
    <row r="1033" spans="1:7" ht="12.75">
      <c r="A1033" s="52">
        <v>2001</v>
      </c>
      <c r="B1033" s="255">
        <v>4</v>
      </c>
      <c r="C1033" s="257" t="s">
        <v>73</v>
      </c>
      <c r="D1033" s="52" t="s">
        <v>74</v>
      </c>
      <c r="E1033" s="261">
        <v>95.49704168963798</v>
      </c>
      <c r="F1033" s="261">
        <v>97.8332861390415</v>
      </c>
      <c r="G1033" s="261">
        <v>97.92308506829768</v>
      </c>
    </row>
    <row r="1034" spans="1:7" ht="12.75">
      <c r="A1034" s="89">
        <v>2002</v>
      </c>
      <c r="B1034" s="256">
        <v>1</v>
      </c>
      <c r="C1034" s="258" t="s">
        <v>73</v>
      </c>
      <c r="D1034" s="89" t="s">
        <v>74</v>
      </c>
      <c r="E1034" s="262">
        <v>121.45774830004285</v>
      </c>
      <c r="F1034" s="262">
        <v>119.85402507213756</v>
      </c>
      <c r="G1034" s="262">
        <v>117.70403927844062</v>
      </c>
    </row>
    <row r="1035" spans="1:7" ht="12.75">
      <c r="A1035" s="52">
        <v>2002</v>
      </c>
      <c r="B1035" s="255">
        <v>2</v>
      </c>
      <c r="C1035" s="257" t="s">
        <v>73</v>
      </c>
      <c r="D1035" s="52" t="s">
        <v>74</v>
      </c>
      <c r="E1035" s="261">
        <v>136.59988136974553</v>
      </c>
      <c r="F1035" s="261">
        <v>133.42914974286876</v>
      </c>
      <c r="G1035" s="261">
        <v>118.57534517841188</v>
      </c>
    </row>
    <row r="1036" spans="1:7" ht="12.75">
      <c r="A1036" s="89">
        <v>2002</v>
      </c>
      <c r="B1036" s="256">
        <v>3</v>
      </c>
      <c r="C1036" s="258" t="s">
        <v>73</v>
      </c>
      <c r="D1036" s="89" t="s">
        <v>74</v>
      </c>
      <c r="E1036" s="262">
        <v>147.41788052870675</v>
      </c>
      <c r="F1036" s="262">
        <v>150.84150401944927</v>
      </c>
      <c r="G1036" s="262">
        <v>116.98088471836347</v>
      </c>
    </row>
    <row r="1037" spans="1:7" ht="12.75">
      <c r="A1037" s="52">
        <v>2002</v>
      </c>
      <c r="B1037" s="255">
        <v>4</v>
      </c>
      <c r="C1037" s="257" t="s">
        <v>73</v>
      </c>
      <c r="D1037" s="52" t="s">
        <v>74</v>
      </c>
      <c r="E1037" s="261">
        <v>149.5674354330373</v>
      </c>
      <c r="F1037" s="261">
        <v>158.96023853239947</v>
      </c>
      <c r="G1037" s="261">
        <v>114.55472317197886</v>
      </c>
    </row>
    <row r="1038" spans="1:7" ht="12.75">
      <c r="A1038" s="89">
        <v>2003</v>
      </c>
      <c r="B1038" s="256">
        <v>1</v>
      </c>
      <c r="C1038" s="258" t="s">
        <v>73</v>
      </c>
      <c r="D1038" s="89" t="s">
        <v>74</v>
      </c>
      <c r="E1038" s="262">
        <v>201.53012716875602</v>
      </c>
      <c r="F1038" s="262">
        <v>203.29759786644942</v>
      </c>
      <c r="G1038" s="262">
        <v>112.50700762255144</v>
      </c>
    </row>
    <row r="1039" spans="1:7" ht="12.75">
      <c r="A1039" s="52">
        <v>2003</v>
      </c>
      <c r="B1039" s="255">
        <v>2</v>
      </c>
      <c r="C1039" s="257" t="s">
        <v>73</v>
      </c>
      <c r="D1039" s="52" t="s">
        <v>74</v>
      </c>
      <c r="E1039" s="261">
        <v>206.79330511719726</v>
      </c>
      <c r="F1039" s="261">
        <v>215.27740011319713</v>
      </c>
      <c r="G1039" s="261">
        <v>113.28736913565703</v>
      </c>
    </row>
    <row r="1040" spans="1:7" ht="12.75">
      <c r="A1040" s="89">
        <v>2003</v>
      </c>
      <c r="B1040" s="256">
        <v>3</v>
      </c>
      <c r="C1040" s="258" t="s">
        <v>73</v>
      </c>
      <c r="D1040" s="89" t="s">
        <v>74</v>
      </c>
      <c r="E1040" s="262">
        <v>176.73470252529484</v>
      </c>
      <c r="F1040" s="262">
        <v>186.3811966898828</v>
      </c>
      <c r="G1040" s="262">
        <v>112.29871563973005</v>
      </c>
    </row>
    <row r="1041" spans="1:7" ht="12.75">
      <c r="A1041" s="52">
        <v>2003</v>
      </c>
      <c r="B1041" s="255">
        <v>4</v>
      </c>
      <c r="C1041" s="257" t="s">
        <v>73</v>
      </c>
      <c r="D1041" s="52" t="s">
        <v>74</v>
      </c>
      <c r="E1041" s="261">
        <v>198.22084436321455</v>
      </c>
      <c r="F1041" s="261">
        <v>199.95529417569136</v>
      </c>
      <c r="G1041" s="261">
        <v>113.52939855231573</v>
      </c>
    </row>
    <row r="1042" spans="1:7" ht="12.75">
      <c r="A1042" s="89">
        <v>2004</v>
      </c>
      <c r="B1042" s="256">
        <v>1</v>
      </c>
      <c r="C1042" s="258" t="s">
        <v>73</v>
      </c>
      <c r="D1042" s="89" t="s">
        <v>74</v>
      </c>
      <c r="E1042" s="262">
        <v>175.21304581423487</v>
      </c>
      <c r="F1042" s="262">
        <v>175.25549253464064</v>
      </c>
      <c r="G1042" s="262">
        <v>118.5445414344735</v>
      </c>
    </row>
    <row r="1043" spans="1:7" ht="12.75">
      <c r="A1043" s="52">
        <v>2004</v>
      </c>
      <c r="B1043" s="255">
        <v>2</v>
      </c>
      <c r="C1043" s="257" t="s">
        <v>73</v>
      </c>
      <c r="D1043" s="52" t="s">
        <v>74</v>
      </c>
      <c r="E1043" s="261">
        <v>185.81077836183124</v>
      </c>
      <c r="F1043" s="261">
        <v>180.17718325294845</v>
      </c>
      <c r="G1043" s="261">
        <v>124.1091644354814</v>
      </c>
    </row>
    <row r="1044" spans="1:7" ht="12.75">
      <c r="A1044" s="89">
        <v>2004</v>
      </c>
      <c r="B1044" s="256">
        <v>3</v>
      </c>
      <c r="C1044" s="258" t="s">
        <v>73</v>
      </c>
      <c r="D1044" s="89" t="s">
        <v>74</v>
      </c>
      <c r="E1044" s="262">
        <v>208.39890408144288</v>
      </c>
      <c r="F1044" s="262">
        <v>213.87542795287155</v>
      </c>
      <c r="G1044" s="262">
        <v>125.29056135943082</v>
      </c>
    </row>
    <row r="1045" spans="1:7" ht="12.75">
      <c r="A1045" s="52">
        <v>2004</v>
      </c>
      <c r="B1045" s="255">
        <v>4</v>
      </c>
      <c r="C1045" s="257" t="s">
        <v>73</v>
      </c>
      <c r="D1045" s="52" t="s">
        <v>74</v>
      </c>
      <c r="E1045" s="261">
        <v>239.8829633467909</v>
      </c>
      <c r="F1045" s="261">
        <v>255.24060167910122</v>
      </c>
      <c r="G1045" s="261">
        <v>127.2025937510183</v>
      </c>
    </row>
    <row r="1046" spans="1:7" ht="12.75">
      <c r="A1046" s="89">
        <v>2005</v>
      </c>
      <c r="B1046" s="256">
        <v>1</v>
      </c>
      <c r="C1046" s="258" t="s">
        <v>73</v>
      </c>
      <c r="D1046" s="89" t="s">
        <v>74</v>
      </c>
      <c r="E1046" s="262">
        <v>217.5253315418659</v>
      </c>
      <c r="F1046" s="262">
        <v>221.69864398670043</v>
      </c>
      <c r="G1046" s="262">
        <v>133.4953585840795</v>
      </c>
    </row>
    <row r="1047" spans="1:7" ht="12.75">
      <c r="A1047" s="52">
        <v>2005</v>
      </c>
      <c r="B1047" s="255">
        <v>2</v>
      </c>
      <c r="C1047" s="257" t="s">
        <v>73</v>
      </c>
      <c r="D1047" s="52" t="s">
        <v>74</v>
      </c>
      <c r="E1047" s="261">
        <v>234.49312593504678</v>
      </c>
      <c r="F1047" s="261">
        <v>230.27558974033852</v>
      </c>
      <c r="G1047" s="261">
        <v>137.07416689177796</v>
      </c>
    </row>
    <row r="1048" spans="1:7" ht="12.75">
      <c r="A1048" s="89">
        <v>2005</v>
      </c>
      <c r="B1048" s="256">
        <v>3</v>
      </c>
      <c r="C1048" s="258" t="s">
        <v>73</v>
      </c>
      <c r="D1048" s="89" t="s">
        <v>74</v>
      </c>
      <c r="E1048" s="262">
        <v>266.89518609557746</v>
      </c>
      <c r="F1048" s="262">
        <v>240.60494816359022</v>
      </c>
      <c r="G1048" s="262">
        <v>136.7950262978757</v>
      </c>
    </row>
    <row r="1049" spans="1:7" ht="12.75">
      <c r="A1049" s="52">
        <v>2005</v>
      </c>
      <c r="B1049" s="255">
        <v>4</v>
      </c>
      <c r="C1049" s="257" t="s">
        <v>73</v>
      </c>
      <c r="D1049" s="52" t="s">
        <v>74</v>
      </c>
      <c r="E1049" s="261">
        <v>249.6764843036072</v>
      </c>
      <c r="F1049" s="261">
        <v>259.9467209910499</v>
      </c>
      <c r="G1049" s="261">
        <v>138.08262279453862</v>
      </c>
    </row>
    <row r="1050" spans="1:7" ht="12.75">
      <c r="A1050" s="89">
        <v>2006</v>
      </c>
      <c r="B1050" s="256">
        <v>1</v>
      </c>
      <c r="C1050" s="258" t="s">
        <v>73</v>
      </c>
      <c r="D1050" s="89" t="s">
        <v>74</v>
      </c>
      <c r="E1050" s="262">
        <v>273.68985910989943</v>
      </c>
      <c r="F1050" s="262">
        <v>273.606939786224</v>
      </c>
      <c r="G1050" s="262">
        <v>140.45128401894365</v>
      </c>
    </row>
    <row r="1051" spans="1:7" ht="12.75">
      <c r="A1051" s="52">
        <v>2006</v>
      </c>
      <c r="B1051" s="255">
        <v>2</v>
      </c>
      <c r="C1051" s="257" t="s">
        <v>73</v>
      </c>
      <c r="D1051" s="52" t="s">
        <v>74</v>
      </c>
      <c r="E1051" s="261">
        <v>355.3780320702698</v>
      </c>
      <c r="F1051" s="261">
        <v>362.3507731264311</v>
      </c>
      <c r="G1051" s="261">
        <v>144.6642093983427</v>
      </c>
    </row>
    <row r="1052" spans="1:7" ht="12.75">
      <c r="A1052" s="89">
        <v>2006</v>
      </c>
      <c r="B1052" s="256">
        <v>3</v>
      </c>
      <c r="C1052" s="258" t="s">
        <v>73</v>
      </c>
      <c r="D1052" s="89" t="s">
        <v>74</v>
      </c>
      <c r="E1052" s="262">
        <v>346.1640929152506</v>
      </c>
      <c r="F1052" s="262">
        <v>345.9592350861314</v>
      </c>
      <c r="G1052" s="262">
        <v>147.93322005275678</v>
      </c>
    </row>
    <row r="1053" spans="1:7" ht="12.75">
      <c r="A1053" s="52">
        <v>2006</v>
      </c>
      <c r="B1053" s="255">
        <v>4</v>
      </c>
      <c r="C1053" s="257" t="s">
        <v>73</v>
      </c>
      <c r="D1053" s="52" t="s">
        <v>74</v>
      </c>
      <c r="E1053" s="261">
        <v>336.3246671758418</v>
      </c>
      <c r="F1053" s="261">
        <v>314.08873626678894</v>
      </c>
      <c r="G1053" s="261">
        <v>146.34228002076773</v>
      </c>
    </row>
    <row r="1054" spans="1:7" ht="12.75">
      <c r="A1054" s="89">
        <v>2007</v>
      </c>
      <c r="B1054" s="256">
        <v>1</v>
      </c>
      <c r="C1054" s="258" t="s">
        <v>73</v>
      </c>
      <c r="D1054" s="89" t="s">
        <v>74</v>
      </c>
      <c r="E1054" s="262">
        <v>286.5216151489692</v>
      </c>
      <c r="F1054" s="262">
        <v>274.34523458085846</v>
      </c>
      <c r="G1054" s="262">
        <v>147.7621859317352</v>
      </c>
    </row>
    <row r="1055" spans="1:7" ht="12.75">
      <c r="A1055" s="52">
        <v>2007</v>
      </c>
      <c r="B1055" s="255">
        <v>2</v>
      </c>
      <c r="C1055" s="257" t="s">
        <v>73</v>
      </c>
      <c r="D1055" s="52" t="s">
        <v>74</v>
      </c>
      <c r="E1055" s="261">
        <v>252.11370570416838</v>
      </c>
      <c r="F1055" s="261">
        <v>241.19978533094863</v>
      </c>
      <c r="G1055" s="261">
        <v>152.8399630933086</v>
      </c>
    </row>
    <row r="1056" spans="1:7" ht="12.75">
      <c r="A1056" s="89">
        <v>2007</v>
      </c>
      <c r="B1056" s="256">
        <v>3</v>
      </c>
      <c r="C1056" s="258" t="s">
        <v>73</v>
      </c>
      <c r="D1056" s="89" t="s">
        <v>74</v>
      </c>
      <c r="E1056" s="262">
        <v>248.25905765513045</v>
      </c>
      <c r="F1056" s="262">
        <v>241.8012853636488</v>
      </c>
      <c r="G1056" s="262">
        <v>148.6044483017655</v>
      </c>
    </row>
    <row r="1057" spans="1:7" ht="12.75">
      <c r="A1057" s="52">
        <v>2007</v>
      </c>
      <c r="B1057" s="255">
        <v>4</v>
      </c>
      <c r="C1057" s="257" t="s">
        <v>73</v>
      </c>
      <c r="D1057" s="52" t="s">
        <v>74</v>
      </c>
      <c r="E1057" s="261">
        <v>245.96773582849087</v>
      </c>
      <c r="F1057" s="261">
        <v>236.95392039634248</v>
      </c>
      <c r="G1057" s="261">
        <v>149.8210495028236</v>
      </c>
    </row>
    <row r="1058" spans="1:7" ht="12.75">
      <c r="A1058" s="89">
        <v>2008</v>
      </c>
      <c r="B1058" s="256">
        <v>1</v>
      </c>
      <c r="C1058" s="258" t="s">
        <v>73</v>
      </c>
      <c r="D1058" s="89" t="s">
        <v>74</v>
      </c>
      <c r="E1058" s="262">
        <v>227.9806650986397</v>
      </c>
      <c r="F1058" s="262">
        <v>212.29400242357335</v>
      </c>
      <c r="G1058" s="262">
        <v>147.4943400439856</v>
      </c>
    </row>
    <row r="1059" spans="1:7" ht="12.75">
      <c r="A1059" s="52">
        <v>2001</v>
      </c>
      <c r="B1059" s="255">
        <v>1</v>
      </c>
      <c r="C1059" s="257" t="s">
        <v>75</v>
      </c>
      <c r="D1059" s="52" t="s">
        <v>76</v>
      </c>
      <c r="E1059" s="261">
        <v>92.06315236270935</v>
      </c>
      <c r="F1059" s="261">
        <v>92.9465701301044</v>
      </c>
      <c r="G1059" s="261">
        <v>97.06412138148137</v>
      </c>
    </row>
    <row r="1060" spans="1:7" ht="12.75">
      <c r="A1060" s="89">
        <v>2001</v>
      </c>
      <c r="B1060" s="256">
        <v>2</v>
      </c>
      <c r="C1060" s="258" t="s">
        <v>75</v>
      </c>
      <c r="D1060" s="89" t="s">
        <v>76</v>
      </c>
      <c r="E1060" s="262">
        <v>103.08528102717011</v>
      </c>
      <c r="F1060" s="262">
        <v>107.75879053203204</v>
      </c>
      <c r="G1060" s="262">
        <v>104.55106669401457</v>
      </c>
    </row>
    <row r="1061" spans="1:7" ht="12.75">
      <c r="A1061" s="52">
        <v>2001</v>
      </c>
      <c r="B1061" s="255">
        <v>3</v>
      </c>
      <c r="C1061" s="257" t="s">
        <v>75</v>
      </c>
      <c r="D1061" s="52" t="s">
        <v>76</v>
      </c>
      <c r="E1061" s="261">
        <v>103.76463491553797</v>
      </c>
      <c r="F1061" s="261">
        <v>101.99270082547434</v>
      </c>
      <c r="G1061" s="261">
        <v>100.42331009163298</v>
      </c>
    </row>
    <row r="1062" spans="1:7" ht="12.75">
      <c r="A1062" s="89">
        <v>2001</v>
      </c>
      <c r="B1062" s="256">
        <v>4</v>
      </c>
      <c r="C1062" s="258" t="s">
        <v>75</v>
      </c>
      <c r="D1062" s="89" t="s">
        <v>76</v>
      </c>
      <c r="E1062" s="262">
        <v>101.0869316945825</v>
      </c>
      <c r="F1062" s="262">
        <v>97.30193851238914</v>
      </c>
      <c r="G1062" s="262">
        <v>97.9615018328711</v>
      </c>
    </row>
    <row r="1063" spans="1:7" ht="12.75">
      <c r="A1063" s="52">
        <v>2002</v>
      </c>
      <c r="B1063" s="255">
        <v>1</v>
      </c>
      <c r="C1063" s="257" t="s">
        <v>75</v>
      </c>
      <c r="D1063" s="52" t="s">
        <v>76</v>
      </c>
      <c r="E1063" s="261">
        <v>92.76605518144875</v>
      </c>
      <c r="F1063" s="261">
        <v>85.5461746747028</v>
      </c>
      <c r="G1063" s="261">
        <v>93.38947345936327</v>
      </c>
    </row>
    <row r="1064" spans="1:7" ht="12.75">
      <c r="A1064" s="89">
        <v>2002</v>
      </c>
      <c r="B1064" s="256">
        <v>2</v>
      </c>
      <c r="C1064" s="258" t="s">
        <v>75</v>
      </c>
      <c r="D1064" s="89" t="s">
        <v>76</v>
      </c>
      <c r="E1064" s="262">
        <v>108.46886518464983</v>
      </c>
      <c r="F1064" s="262">
        <v>96.48720718144872</v>
      </c>
      <c r="G1064" s="262">
        <v>99.06881355607325</v>
      </c>
    </row>
    <row r="1065" spans="1:7" ht="12.75">
      <c r="A1065" s="52">
        <v>2002</v>
      </c>
      <c r="B1065" s="255">
        <v>3</v>
      </c>
      <c r="C1065" s="257" t="s">
        <v>75</v>
      </c>
      <c r="D1065" s="52" t="s">
        <v>76</v>
      </c>
      <c r="E1065" s="261">
        <v>108.82799020282462</v>
      </c>
      <c r="F1065" s="261">
        <v>102.36950179630051</v>
      </c>
      <c r="G1065" s="261">
        <v>100.7412796778612</v>
      </c>
    </row>
    <row r="1066" spans="1:7" ht="12.75">
      <c r="A1066" s="89">
        <v>2002</v>
      </c>
      <c r="B1066" s="256">
        <v>4</v>
      </c>
      <c r="C1066" s="258" t="s">
        <v>75</v>
      </c>
      <c r="D1066" s="89" t="s">
        <v>76</v>
      </c>
      <c r="E1066" s="262">
        <v>115.53411240693106</v>
      </c>
      <c r="F1066" s="262">
        <v>106.91919221500633</v>
      </c>
      <c r="G1066" s="262">
        <v>100.20815159383015</v>
      </c>
    </row>
    <row r="1067" spans="1:7" ht="12.75">
      <c r="A1067" s="52">
        <v>2003</v>
      </c>
      <c r="B1067" s="255">
        <v>1</v>
      </c>
      <c r="C1067" s="257" t="s">
        <v>75</v>
      </c>
      <c r="D1067" s="52" t="s">
        <v>76</v>
      </c>
      <c r="E1067" s="261">
        <v>103.09976477707424</v>
      </c>
      <c r="F1067" s="261">
        <v>94.67406059182348</v>
      </c>
      <c r="G1067" s="261">
        <v>99.75923829630017</v>
      </c>
    </row>
    <row r="1068" spans="1:7" ht="12.75">
      <c r="A1068" s="89">
        <v>2003</v>
      </c>
      <c r="B1068" s="256">
        <v>2</v>
      </c>
      <c r="C1068" s="258" t="s">
        <v>75</v>
      </c>
      <c r="D1068" s="89" t="s">
        <v>76</v>
      </c>
      <c r="E1068" s="262">
        <v>105.87495996515283</v>
      </c>
      <c r="F1068" s="262">
        <v>95.14091575407072</v>
      </c>
      <c r="G1068" s="262">
        <v>105.54518632729283</v>
      </c>
    </row>
    <row r="1069" spans="1:7" ht="12.75">
      <c r="A1069" s="52">
        <v>2003</v>
      </c>
      <c r="B1069" s="255">
        <v>3</v>
      </c>
      <c r="C1069" s="257" t="s">
        <v>75</v>
      </c>
      <c r="D1069" s="52" t="s">
        <v>76</v>
      </c>
      <c r="E1069" s="261">
        <v>125.23065024548083</v>
      </c>
      <c r="F1069" s="261">
        <v>109.90905372370972</v>
      </c>
      <c r="G1069" s="261">
        <v>102.04921350434125</v>
      </c>
    </row>
    <row r="1070" spans="1:7" ht="12.75">
      <c r="A1070" s="89">
        <v>2003</v>
      </c>
      <c r="B1070" s="256">
        <v>4</v>
      </c>
      <c r="C1070" s="258" t="s">
        <v>75</v>
      </c>
      <c r="D1070" s="89" t="s">
        <v>76</v>
      </c>
      <c r="E1070" s="262">
        <v>131.90181538125967</v>
      </c>
      <c r="F1070" s="262">
        <v>125.6611299533354</v>
      </c>
      <c r="G1070" s="262">
        <v>103.7183164101563</v>
      </c>
    </row>
    <row r="1071" spans="1:7" ht="12.75">
      <c r="A1071" s="52">
        <v>2004</v>
      </c>
      <c r="B1071" s="255">
        <v>1</v>
      </c>
      <c r="C1071" s="257" t="s">
        <v>75</v>
      </c>
      <c r="D1071" s="52" t="s">
        <v>76</v>
      </c>
      <c r="E1071" s="261">
        <v>116.7760818353044</v>
      </c>
      <c r="F1071" s="261">
        <v>100.42769111401753</v>
      </c>
      <c r="G1071" s="261">
        <v>94.81199357473679</v>
      </c>
    </row>
    <row r="1072" spans="1:7" ht="12.75">
      <c r="A1072" s="89">
        <v>2004</v>
      </c>
      <c r="B1072" s="256">
        <v>2</v>
      </c>
      <c r="C1072" s="258" t="s">
        <v>75</v>
      </c>
      <c r="D1072" s="89" t="s">
        <v>76</v>
      </c>
      <c r="E1072" s="262">
        <v>111.17342252009536</v>
      </c>
      <c r="F1072" s="262">
        <v>99.65808626091682</v>
      </c>
      <c r="G1072" s="262">
        <v>96.9167903235007</v>
      </c>
    </row>
    <row r="1073" spans="1:7" ht="12.75">
      <c r="A1073" s="52">
        <v>2004</v>
      </c>
      <c r="B1073" s="255">
        <v>3</v>
      </c>
      <c r="C1073" s="257" t="s">
        <v>75</v>
      </c>
      <c r="D1073" s="52" t="s">
        <v>76</v>
      </c>
      <c r="E1073" s="261">
        <v>117.36991248316235</v>
      </c>
      <c r="F1073" s="261">
        <v>103.63409123877557</v>
      </c>
      <c r="G1073" s="261">
        <v>93.38788203224676</v>
      </c>
    </row>
    <row r="1074" spans="1:7" ht="12.75">
      <c r="A1074" s="89">
        <v>2004</v>
      </c>
      <c r="B1074" s="256">
        <v>4</v>
      </c>
      <c r="C1074" s="258" t="s">
        <v>75</v>
      </c>
      <c r="D1074" s="89" t="s">
        <v>76</v>
      </c>
      <c r="E1074" s="262">
        <v>125.4897936438488</v>
      </c>
      <c r="F1074" s="262">
        <v>110.6336836916727</v>
      </c>
      <c r="G1074" s="262">
        <v>94.41725245625283</v>
      </c>
    </row>
    <row r="1075" spans="1:7" ht="12.75">
      <c r="A1075" s="52">
        <v>2005</v>
      </c>
      <c r="B1075" s="255">
        <v>1</v>
      </c>
      <c r="C1075" s="257" t="s">
        <v>75</v>
      </c>
      <c r="D1075" s="52" t="s">
        <v>76</v>
      </c>
      <c r="E1075" s="261">
        <v>117.365776568118</v>
      </c>
      <c r="F1075" s="261">
        <v>101.72863629573162</v>
      </c>
      <c r="G1075" s="261">
        <v>94.32644208848002</v>
      </c>
    </row>
    <row r="1076" spans="1:7" ht="12.75">
      <c r="A1076" s="89">
        <v>2005</v>
      </c>
      <c r="B1076" s="256">
        <v>2</v>
      </c>
      <c r="C1076" s="258" t="s">
        <v>75</v>
      </c>
      <c r="D1076" s="89" t="s">
        <v>76</v>
      </c>
      <c r="E1076" s="262">
        <v>128.1586648346682</v>
      </c>
      <c r="F1076" s="262">
        <v>115.40431885211511</v>
      </c>
      <c r="G1076" s="262">
        <v>97.14885929863969</v>
      </c>
    </row>
    <row r="1077" spans="1:7" ht="12.75">
      <c r="A1077" s="52">
        <v>2005</v>
      </c>
      <c r="B1077" s="255">
        <v>3</v>
      </c>
      <c r="C1077" s="257" t="s">
        <v>75</v>
      </c>
      <c r="D1077" s="52" t="s">
        <v>76</v>
      </c>
      <c r="E1077" s="261">
        <v>128.13432984901613</v>
      </c>
      <c r="F1077" s="261">
        <v>114.0976064948367</v>
      </c>
      <c r="G1077" s="261">
        <v>95.92784214825402</v>
      </c>
    </row>
    <row r="1078" spans="1:7" ht="12.75">
      <c r="A1078" s="89">
        <v>2005</v>
      </c>
      <c r="B1078" s="256">
        <v>4</v>
      </c>
      <c r="C1078" s="258" t="s">
        <v>75</v>
      </c>
      <c r="D1078" s="89" t="s">
        <v>76</v>
      </c>
      <c r="E1078" s="262">
        <v>137.37221317355247</v>
      </c>
      <c r="F1078" s="262">
        <v>124.97878257777074</v>
      </c>
      <c r="G1078" s="262">
        <v>98.57467543639673</v>
      </c>
    </row>
    <row r="1079" spans="1:7" ht="12.75">
      <c r="A1079" s="52">
        <v>2006</v>
      </c>
      <c r="B1079" s="255">
        <v>1</v>
      </c>
      <c r="C1079" s="257" t="s">
        <v>75</v>
      </c>
      <c r="D1079" s="52" t="s">
        <v>76</v>
      </c>
      <c r="E1079" s="261">
        <v>122.58357449832374</v>
      </c>
      <c r="F1079" s="261">
        <v>110.75856444271832</v>
      </c>
      <c r="G1079" s="261">
        <v>98.42759927879351</v>
      </c>
    </row>
    <row r="1080" spans="1:7" ht="12.75">
      <c r="A1080" s="89">
        <v>2006</v>
      </c>
      <c r="B1080" s="256">
        <v>2</v>
      </c>
      <c r="C1080" s="258" t="s">
        <v>75</v>
      </c>
      <c r="D1080" s="89" t="s">
        <v>76</v>
      </c>
      <c r="E1080" s="262">
        <v>131.2583937472644</v>
      </c>
      <c r="F1080" s="262">
        <v>123.72470107842847</v>
      </c>
      <c r="G1080" s="262">
        <v>101.89715441161103</v>
      </c>
    </row>
    <row r="1081" spans="1:7" ht="12.75">
      <c r="A1081" s="52">
        <v>2006</v>
      </c>
      <c r="B1081" s="255">
        <v>3</v>
      </c>
      <c r="C1081" s="257" t="s">
        <v>75</v>
      </c>
      <c r="D1081" s="52" t="s">
        <v>76</v>
      </c>
      <c r="E1081" s="261">
        <v>142.37003664640588</v>
      </c>
      <c r="F1081" s="261">
        <v>134.59799056330777</v>
      </c>
      <c r="G1081" s="261">
        <v>106.38929341590882</v>
      </c>
    </row>
    <row r="1082" spans="1:7" ht="12.75">
      <c r="A1082" s="89">
        <v>2006</v>
      </c>
      <c r="B1082" s="256">
        <v>4</v>
      </c>
      <c r="C1082" s="258" t="s">
        <v>75</v>
      </c>
      <c r="D1082" s="89" t="s">
        <v>76</v>
      </c>
      <c r="E1082" s="262">
        <v>143.8455046974127</v>
      </c>
      <c r="F1082" s="262">
        <v>140.5626391127464</v>
      </c>
      <c r="G1082" s="262">
        <v>106.85452060963541</v>
      </c>
    </row>
    <row r="1083" spans="1:7" ht="12.75">
      <c r="A1083" s="52">
        <v>2007</v>
      </c>
      <c r="B1083" s="255">
        <v>1</v>
      </c>
      <c r="C1083" s="257" t="s">
        <v>75</v>
      </c>
      <c r="D1083" s="52" t="s">
        <v>76</v>
      </c>
      <c r="E1083" s="261">
        <v>140.05264027511996</v>
      </c>
      <c r="F1083" s="261">
        <v>133.37545264531187</v>
      </c>
      <c r="G1083" s="261">
        <v>108.22022034416945</v>
      </c>
    </row>
    <row r="1084" spans="1:7" ht="12.75">
      <c r="A1084" s="89">
        <v>2007</v>
      </c>
      <c r="B1084" s="256">
        <v>2</v>
      </c>
      <c r="C1084" s="258" t="s">
        <v>75</v>
      </c>
      <c r="D1084" s="89" t="s">
        <v>76</v>
      </c>
      <c r="E1084" s="262">
        <v>149.703711744189</v>
      </c>
      <c r="F1084" s="262">
        <v>141.079364999619</v>
      </c>
      <c r="G1084" s="262">
        <v>114.294563903555</v>
      </c>
    </row>
    <row r="1085" spans="1:7" ht="12.75">
      <c r="A1085" s="52">
        <v>2007</v>
      </c>
      <c r="B1085" s="255">
        <v>3</v>
      </c>
      <c r="C1085" s="257" t="s">
        <v>75</v>
      </c>
      <c r="D1085" s="52" t="s">
        <v>76</v>
      </c>
      <c r="E1085" s="261">
        <v>150.75163249111364</v>
      </c>
      <c r="F1085" s="261">
        <v>150.3294986238207</v>
      </c>
      <c r="G1085" s="261">
        <v>116.25964974796923</v>
      </c>
    </row>
    <row r="1086" spans="1:7" ht="12.75">
      <c r="A1086" s="89">
        <v>2007</v>
      </c>
      <c r="B1086" s="256">
        <v>4</v>
      </c>
      <c r="C1086" s="258" t="s">
        <v>75</v>
      </c>
      <c r="D1086" s="89" t="s">
        <v>76</v>
      </c>
      <c r="E1086" s="262">
        <v>155.0983973444358</v>
      </c>
      <c r="F1086" s="262">
        <v>163.29043278609677</v>
      </c>
      <c r="G1086" s="262">
        <v>121.59777597536394</v>
      </c>
    </row>
    <row r="1087" spans="1:7" ht="12.75">
      <c r="A1087" s="52">
        <v>2008</v>
      </c>
      <c r="B1087" s="255">
        <v>1</v>
      </c>
      <c r="C1087" s="257" t="s">
        <v>75</v>
      </c>
      <c r="D1087" s="52" t="s">
        <v>76</v>
      </c>
      <c r="E1087" s="261">
        <v>147.30043025514476</v>
      </c>
      <c r="F1087" s="261">
        <v>138.48586275756406</v>
      </c>
      <c r="G1087" s="261">
        <v>117.25654348485195</v>
      </c>
    </row>
    <row r="1088" spans="1:7" ht="12.75">
      <c r="A1088" s="89">
        <v>2001</v>
      </c>
      <c r="B1088" s="256">
        <v>1</v>
      </c>
      <c r="C1088" s="258" t="s">
        <v>77</v>
      </c>
      <c r="D1088" s="89" t="s">
        <v>78</v>
      </c>
      <c r="E1088" s="262">
        <v>86.0905784791018</v>
      </c>
      <c r="F1088" s="262">
        <v>92.95496637921536</v>
      </c>
      <c r="G1088" s="262">
        <v>99.09680950179828</v>
      </c>
    </row>
    <row r="1089" spans="1:7" ht="12.75">
      <c r="A1089" s="52">
        <v>2001</v>
      </c>
      <c r="B1089" s="255">
        <v>2</v>
      </c>
      <c r="C1089" s="257" t="s">
        <v>77</v>
      </c>
      <c r="D1089" s="52" t="s">
        <v>78</v>
      </c>
      <c r="E1089" s="261">
        <v>97.00467300747725</v>
      </c>
      <c r="F1089" s="261">
        <v>93.07562861531565</v>
      </c>
      <c r="G1089" s="261">
        <v>100.92155443233887</v>
      </c>
    </row>
    <row r="1090" spans="1:7" ht="12.75">
      <c r="A1090" s="89">
        <v>2001</v>
      </c>
      <c r="B1090" s="256">
        <v>3</v>
      </c>
      <c r="C1090" s="258" t="s">
        <v>77</v>
      </c>
      <c r="D1090" s="89" t="s">
        <v>78</v>
      </c>
      <c r="E1090" s="262">
        <v>103.02989260189376</v>
      </c>
      <c r="F1090" s="262">
        <v>100.24286769147628</v>
      </c>
      <c r="G1090" s="262">
        <v>98.75767295188945</v>
      </c>
    </row>
    <row r="1091" spans="1:7" ht="12.75">
      <c r="A1091" s="52">
        <v>2001</v>
      </c>
      <c r="B1091" s="255">
        <v>4</v>
      </c>
      <c r="C1091" s="257" t="s">
        <v>77</v>
      </c>
      <c r="D1091" s="52" t="s">
        <v>78</v>
      </c>
      <c r="E1091" s="261">
        <v>113.87485591152715</v>
      </c>
      <c r="F1091" s="261">
        <v>113.7265373139927</v>
      </c>
      <c r="G1091" s="261">
        <v>101.22396311397344</v>
      </c>
    </row>
    <row r="1092" spans="1:7" ht="12.75">
      <c r="A1092" s="89">
        <v>2002</v>
      </c>
      <c r="B1092" s="256">
        <v>1</v>
      </c>
      <c r="C1092" s="258" t="s">
        <v>77</v>
      </c>
      <c r="D1092" s="89" t="s">
        <v>78</v>
      </c>
      <c r="E1092" s="262">
        <v>101.59218349908065</v>
      </c>
      <c r="F1092" s="262">
        <v>98.66312786980629</v>
      </c>
      <c r="G1092" s="262">
        <v>100.14070438804511</v>
      </c>
    </row>
    <row r="1093" spans="1:7" ht="12.75">
      <c r="A1093" s="52">
        <v>2002</v>
      </c>
      <c r="B1093" s="255">
        <v>2</v>
      </c>
      <c r="C1093" s="257" t="s">
        <v>77</v>
      </c>
      <c r="D1093" s="52" t="s">
        <v>78</v>
      </c>
      <c r="E1093" s="261">
        <v>111.41025426505288</v>
      </c>
      <c r="F1093" s="261">
        <v>106.74113445066584</v>
      </c>
      <c r="G1093" s="261">
        <v>92.07061516355104</v>
      </c>
    </row>
    <row r="1094" spans="1:7" ht="12.75">
      <c r="A1094" s="89">
        <v>2002</v>
      </c>
      <c r="B1094" s="256">
        <v>3</v>
      </c>
      <c r="C1094" s="258" t="s">
        <v>77</v>
      </c>
      <c r="D1094" s="89" t="s">
        <v>78</v>
      </c>
      <c r="E1094" s="262">
        <v>83.4119842671024</v>
      </c>
      <c r="F1094" s="262">
        <v>81.82279596126386</v>
      </c>
      <c r="G1094" s="262">
        <v>85.54251063515092</v>
      </c>
    </row>
    <row r="1095" spans="1:7" ht="12.75">
      <c r="A1095" s="52">
        <v>2002</v>
      </c>
      <c r="B1095" s="255">
        <v>4</v>
      </c>
      <c r="C1095" s="257" t="s">
        <v>77</v>
      </c>
      <c r="D1095" s="52" t="s">
        <v>78</v>
      </c>
      <c r="E1095" s="261">
        <v>85.16829855752961</v>
      </c>
      <c r="F1095" s="261">
        <v>85.06060653078947</v>
      </c>
      <c r="G1095" s="261">
        <v>80.10417526364684</v>
      </c>
    </row>
    <row r="1096" spans="1:7" ht="12.75">
      <c r="A1096" s="89">
        <v>2003</v>
      </c>
      <c r="B1096" s="256">
        <v>1</v>
      </c>
      <c r="C1096" s="258" t="s">
        <v>77</v>
      </c>
      <c r="D1096" s="89" t="s">
        <v>78</v>
      </c>
      <c r="E1096" s="262">
        <v>67.76537867845951</v>
      </c>
      <c r="F1096" s="262">
        <v>66.19092298257593</v>
      </c>
      <c r="G1096" s="262">
        <v>78.58421557308897</v>
      </c>
    </row>
    <row r="1097" spans="1:7" ht="12.75">
      <c r="A1097" s="52">
        <v>2003</v>
      </c>
      <c r="B1097" s="255">
        <v>2</v>
      </c>
      <c r="C1097" s="257" t="s">
        <v>77</v>
      </c>
      <c r="D1097" s="52" t="s">
        <v>78</v>
      </c>
      <c r="E1097" s="261">
        <v>81.85528026990642</v>
      </c>
      <c r="F1097" s="261">
        <v>82.3009136948641</v>
      </c>
      <c r="G1097" s="261">
        <v>77.99365755990847</v>
      </c>
    </row>
    <row r="1098" spans="1:7" ht="12.75">
      <c r="A1098" s="89">
        <v>2003</v>
      </c>
      <c r="B1098" s="256">
        <v>3</v>
      </c>
      <c r="C1098" s="258" t="s">
        <v>77</v>
      </c>
      <c r="D1098" s="89" t="s">
        <v>78</v>
      </c>
      <c r="E1098" s="262">
        <v>105.54453357199819</v>
      </c>
      <c r="F1098" s="262">
        <v>105.83968708076269</v>
      </c>
      <c r="G1098" s="262">
        <v>78.75897629330747</v>
      </c>
    </row>
    <row r="1099" spans="1:7" ht="12.75">
      <c r="A1099" s="52">
        <v>2003</v>
      </c>
      <c r="B1099" s="255">
        <v>4</v>
      </c>
      <c r="C1099" s="257" t="s">
        <v>77</v>
      </c>
      <c r="D1099" s="52" t="s">
        <v>78</v>
      </c>
      <c r="E1099" s="261">
        <v>96.9148700676684</v>
      </c>
      <c r="F1099" s="261">
        <v>101.16535572331577</v>
      </c>
      <c r="G1099" s="261">
        <v>81.48826945652858</v>
      </c>
    </row>
    <row r="1100" spans="1:7" ht="12.75">
      <c r="A1100" s="89">
        <v>2004</v>
      </c>
      <c r="B1100" s="256">
        <v>1</v>
      </c>
      <c r="C1100" s="258" t="s">
        <v>77</v>
      </c>
      <c r="D1100" s="89" t="s">
        <v>78</v>
      </c>
      <c r="E1100" s="262">
        <v>78.4929577613549</v>
      </c>
      <c r="F1100" s="262">
        <v>82.98924124690181</v>
      </c>
      <c r="G1100" s="262">
        <v>80.93931795076654</v>
      </c>
    </row>
    <row r="1101" spans="1:7" ht="12.75">
      <c r="A1101" s="52">
        <v>2004</v>
      </c>
      <c r="B1101" s="255">
        <v>2</v>
      </c>
      <c r="C1101" s="257" t="s">
        <v>77</v>
      </c>
      <c r="D1101" s="52" t="s">
        <v>78</v>
      </c>
      <c r="E1101" s="261">
        <v>92.6768286709017</v>
      </c>
      <c r="F1101" s="261">
        <v>92.01339719500073</v>
      </c>
      <c r="G1101" s="261">
        <v>82.72501703182716</v>
      </c>
    </row>
    <row r="1102" spans="1:7" ht="12.75">
      <c r="A1102" s="89">
        <v>2004</v>
      </c>
      <c r="B1102" s="256">
        <v>3</v>
      </c>
      <c r="C1102" s="258" t="s">
        <v>77</v>
      </c>
      <c r="D1102" s="89" t="s">
        <v>78</v>
      </c>
      <c r="E1102" s="262">
        <v>89.22482271945383</v>
      </c>
      <c r="F1102" s="262">
        <v>89.17769764439824</v>
      </c>
      <c r="G1102" s="262">
        <v>85.23308943275674</v>
      </c>
    </row>
    <row r="1103" spans="1:7" ht="12.75">
      <c r="A1103" s="52">
        <v>2004</v>
      </c>
      <c r="B1103" s="255">
        <v>4</v>
      </c>
      <c r="C1103" s="257" t="s">
        <v>77</v>
      </c>
      <c r="D1103" s="52" t="s">
        <v>78</v>
      </c>
      <c r="E1103" s="261">
        <v>121.18760395875262</v>
      </c>
      <c r="F1103" s="261">
        <v>124.2488126075912</v>
      </c>
      <c r="G1103" s="261">
        <v>86.90263840863479</v>
      </c>
    </row>
    <row r="1104" spans="1:7" ht="12.75">
      <c r="A1104" s="89">
        <v>2005</v>
      </c>
      <c r="B1104" s="256">
        <v>1</v>
      </c>
      <c r="C1104" s="258" t="s">
        <v>77</v>
      </c>
      <c r="D1104" s="89" t="s">
        <v>78</v>
      </c>
      <c r="E1104" s="262">
        <v>102.60698635436223</v>
      </c>
      <c r="F1104" s="262">
        <v>107.43497286203349</v>
      </c>
      <c r="G1104" s="262">
        <v>90.77746616830072</v>
      </c>
    </row>
    <row r="1105" spans="1:7" ht="12.75">
      <c r="A1105" s="52">
        <v>2005</v>
      </c>
      <c r="B1105" s="255">
        <v>2</v>
      </c>
      <c r="C1105" s="257" t="s">
        <v>77</v>
      </c>
      <c r="D1105" s="52" t="s">
        <v>78</v>
      </c>
      <c r="E1105" s="261">
        <v>129.63829044495637</v>
      </c>
      <c r="F1105" s="261">
        <v>133.43767155429768</v>
      </c>
      <c r="G1105" s="261">
        <v>94.18578556602726</v>
      </c>
    </row>
    <row r="1106" spans="1:7" ht="12.75">
      <c r="A1106" s="89">
        <v>2005</v>
      </c>
      <c r="B1106" s="256">
        <v>3</v>
      </c>
      <c r="C1106" s="258" t="s">
        <v>77</v>
      </c>
      <c r="D1106" s="89" t="s">
        <v>78</v>
      </c>
      <c r="E1106" s="262">
        <v>127.66511773333532</v>
      </c>
      <c r="F1106" s="262">
        <v>132.16467542705286</v>
      </c>
      <c r="G1106" s="262">
        <v>95.8578784635174</v>
      </c>
    </row>
    <row r="1107" spans="1:7" ht="12.75">
      <c r="A1107" s="52">
        <v>2005</v>
      </c>
      <c r="B1107" s="255">
        <v>4</v>
      </c>
      <c r="C1107" s="257" t="s">
        <v>77</v>
      </c>
      <c r="D1107" s="52" t="s">
        <v>78</v>
      </c>
      <c r="E1107" s="261">
        <v>154.375971836284</v>
      </c>
      <c r="F1107" s="261">
        <v>161.1093359984052</v>
      </c>
      <c r="G1107" s="261">
        <v>96.91641763536002</v>
      </c>
    </row>
    <row r="1108" spans="1:7" ht="12.75">
      <c r="A1108" s="89">
        <v>2006</v>
      </c>
      <c r="B1108" s="256">
        <v>1</v>
      </c>
      <c r="C1108" s="258" t="s">
        <v>77</v>
      </c>
      <c r="D1108" s="89" t="s">
        <v>78</v>
      </c>
      <c r="E1108" s="262">
        <v>118.56905626988191</v>
      </c>
      <c r="F1108" s="262">
        <v>131.36058811856728</v>
      </c>
      <c r="G1108" s="262">
        <v>97.8045475318469</v>
      </c>
    </row>
    <row r="1109" spans="1:7" ht="12.75">
      <c r="A1109" s="52">
        <v>2006</v>
      </c>
      <c r="B1109" s="255">
        <v>2</v>
      </c>
      <c r="C1109" s="257" t="s">
        <v>77</v>
      </c>
      <c r="D1109" s="52" t="s">
        <v>78</v>
      </c>
      <c r="E1109" s="261">
        <v>133.3924501320561</v>
      </c>
      <c r="F1109" s="261">
        <v>135.3535465168923</v>
      </c>
      <c r="G1109" s="261">
        <v>91.00457811748336</v>
      </c>
    </row>
    <row r="1110" spans="1:7" ht="12.75">
      <c r="A1110" s="89">
        <v>2006</v>
      </c>
      <c r="B1110" s="256">
        <v>3</v>
      </c>
      <c r="C1110" s="258" t="s">
        <v>77</v>
      </c>
      <c r="D1110" s="89" t="s">
        <v>78</v>
      </c>
      <c r="E1110" s="262">
        <v>158.45273095535538</v>
      </c>
      <c r="F1110" s="262">
        <v>158.28235098217743</v>
      </c>
      <c r="G1110" s="262">
        <v>88.76606098947464</v>
      </c>
    </row>
    <row r="1111" spans="1:7" ht="12.75">
      <c r="A1111" s="52">
        <v>2006</v>
      </c>
      <c r="B1111" s="255">
        <v>4</v>
      </c>
      <c r="C1111" s="257" t="s">
        <v>77</v>
      </c>
      <c r="D1111" s="52" t="s">
        <v>78</v>
      </c>
      <c r="E1111" s="261">
        <v>225.89018621478513</v>
      </c>
      <c r="F1111" s="261">
        <v>229.56422933520807</v>
      </c>
      <c r="G1111" s="261">
        <v>93.37440846238873</v>
      </c>
    </row>
    <row r="1112" spans="1:7" ht="12.75">
      <c r="A1112" s="89">
        <v>2007</v>
      </c>
      <c r="B1112" s="256">
        <v>1</v>
      </c>
      <c r="C1112" s="258" t="s">
        <v>77</v>
      </c>
      <c r="D1112" s="89" t="s">
        <v>78</v>
      </c>
      <c r="E1112" s="262">
        <v>191.73221154999007</v>
      </c>
      <c r="F1112" s="262">
        <v>197.51422246766253</v>
      </c>
      <c r="G1112" s="262">
        <v>92.52306501131847</v>
      </c>
    </row>
    <row r="1113" spans="1:7" ht="12.75">
      <c r="A1113" s="52">
        <v>2007</v>
      </c>
      <c r="B1113" s="255">
        <v>2</v>
      </c>
      <c r="C1113" s="257" t="s">
        <v>77</v>
      </c>
      <c r="D1113" s="52" t="s">
        <v>78</v>
      </c>
      <c r="E1113" s="261">
        <v>156.42703039371034</v>
      </c>
      <c r="F1113" s="261">
        <v>155.80707695858825</v>
      </c>
      <c r="G1113" s="261">
        <v>90.65723239947769</v>
      </c>
    </row>
    <row r="1114" spans="1:7" ht="12.75">
      <c r="A1114" s="89">
        <v>2007</v>
      </c>
      <c r="B1114" s="256">
        <v>3</v>
      </c>
      <c r="C1114" s="258" t="s">
        <v>77</v>
      </c>
      <c r="D1114" s="89" t="s">
        <v>78</v>
      </c>
      <c r="E1114" s="262">
        <v>165.42225770629065</v>
      </c>
      <c r="F1114" s="262">
        <v>163.9441867145866</v>
      </c>
      <c r="G1114" s="262">
        <v>92.13729268790945</v>
      </c>
    </row>
    <row r="1115" spans="1:7" ht="12.75">
      <c r="A1115" s="52">
        <v>2007</v>
      </c>
      <c r="B1115" s="255">
        <v>4</v>
      </c>
      <c r="C1115" s="257" t="s">
        <v>77</v>
      </c>
      <c r="D1115" s="52" t="s">
        <v>78</v>
      </c>
      <c r="E1115" s="261">
        <v>196.40526923618177</v>
      </c>
      <c r="F1115" s="261">
        <v>205.0336826318863</v>
      </c>
      <c r="G1115" s="261">
        <v>92.29032965646702</v>
      </c>
    </row>
    <row r="1116" spans="1:7" ht="12.75">
      <c r="A1116" s="89">
        <v>2008</v>
      </c>
      <c r="B1116" s="256">
        <v>1</v>
      </c>
      <c r="C1116" s="258" t="s">
        <v>77</v>
      </c>
      <c r="D1116" s="89" t="s">
        <v>78</v>
      </c>
      <c r="E1116" s="262">
        <v>130.99983094367346</v>
      </c>
      <c r="F1116" s="262">
        <v>135.4170130675521</v>
      </c>
      <c r="G1116" s="262">
        <v>91.63697694665181</v>
      </c>
    </row>
    <row r="1117" spans="1:7" ht="12.75">
      <c r="A1117" s="52">
        <v>2001</v>
      </c>
      <c r="B1117" s="255">
        <v>1</v>
      </c>
      <c r="C1117" s="257" t="s">
        <v>79</v>
      </c>
      <c r="D1117" s="52" t="s">
        <v>80</v>
      </c>
      <c r="E1117" s="261">
        <v>78.76851318237475</v>
      </c>
      <c r="F1117" s="261">
        <v>82.75443009303089</v>
      </c>
      <c r="G1117" s="261">
        <v>95.421321689332</v>
      </c>
    </row>
    <row r="1118" spans="1:7" ht="12.75">
      <c r="A1118" s="89">
        <v>2001</v>
      </c>
      <c r="B1118" s="256">
        <v>2</v>
      </c>
      <c r="C1118" s="258" t="s">
        <v>79</v>
      </c>
      <c r="D1118" s="89" t="s">
        <v>80</v>
      </c>
      <c r="E1118" s="262">
        <v>100.51689239467755</v>
      </c>
      <c r="F1118" s="262">
        <v>106.14794271674866</v>
      </c>
      <c r="G1118" s="262">
        <v>102.08040018983637</v>
      </c>
    </row>
    <row r="1119" spans="1:7" ht="12.75">
      <c r="A1119" s="52">
        <v>2001</v>
      </c>
      <c r="B1119" s="255">
        <v>3</v>
      </c>
      <c r="C1119" s="257" t="s">
        <v>79</v>
      </c>
      <c r="D1119" s="52" t="s">
        <v>80</v>
      </c>
      <c r="E1119" s="261">
        <v>96.19350908740391</v>
      </c>
      <c r="F1119" s="261">
        <v>93.97454072515619</v>
      </c>
      <c r="G1119" s="261">
        <v>103.21994709435367</v>
      </c>
    </row>
    <row r="1120" spans="1:7" ht="12.75">
      <c r="A1120" s="89">
        <v>2001</v>
      </c>
      <c r="B1120" s="256">
        <v>4</v>
      </c>
      <c r="C1120" s="258" t="s">
        <v>79</v>
      </c>
      <c r="D1120" s="89" t="s">
        <v>80</v>
      </c>
      <c r="E1120" s="262">
        <v>124.52108533554375</v>
      </c>
      <c r="F1120" s="262">
        <v>117.12308646506428</v>
      </c>
      <c r="G1120" s="262">
        <v>99.27833102647794</v>
      </c>
    </row>
    <row r="1121" spans="1:7" ht="12.75">
      <c r="A1121" s="52">
        <v>2002</v>
      </c>
      <c r="B1121" s="255">
        <v>1</v>
      </c>
      <c r="C1121" s="257" t="s">
        <v>79</v>
      </c>
      <c r="D1121" s="52" t="s">
        <v>80</v>
      </c>
      <c r="E1121" s="261">
        <v>91.29849043784444</v>
      </c>
      <c r="F1121" s="261">
        <v>88.76998989710508</v>
      </c>
      <c r="G1121" s="261">
        <v>97.06903777029537</v>
      </c>
    </row>
    <row r="1122" spans="1:7" ht="12.75">
      <c r="A1122" s="89">
        <v>2002</v>
      </c>
      <c r="B1122" s="256">
        <v>2</v>
      </c>
      <c r="C1122" s="258" t="s">
        <v>79</v>
      </c>
      <c r="D1122" s="89" t="s">
        <v>80</v>
      </c>
      <c r="E1122" s="262">
        <v>93.7789013575913</v>
      </c>
      <c r="F1122" s="262">
        <v>112.51021334571664</v>
      </c>
      <c r="G1122" s="262">
        <v>100.46105002618465</v>
      </c>
    </row>
    <row r="1123" spans="1:7" ht="12.75">
      <c r="A1123" s="52">
        <v>2002</v>
      </c>
      <c r="B1123" s="255">
        <v>3</v>
      </c>
      <c r="C1123" s="257" t="s">
        <v>79</v>
      </c>
      <c r="D1123" s="52" t="s">
        <v>80</v>
      </c>
      <c r="E1123" s="261">
        <v>102.34368922657829</v>
      </c>
      <c r="F1123" s="261">
        <v>96.3110072479706</v>
      </c>
      <c r="G1123" s="261">
        <v>99.88542209032637</v>
      </c>
    </row>
    <row r="1124" spans="1:7" ht="12.75">
      <c r="A1124" s="89">
        <v>2002</v>
      </c>
      <c r="B1124" s="256">
        <v>4</v>
      </c>
      <c r="C1124" s="258" t="s">
        <v>79</v>
      </c>
      <c r="D1124" s="89" t="s">
        <v>80</v>
      </c>
      <c r="E1124" s="262">
        <v>103.98256008690318</v>
      </c>
      <c r="F1124" s="262">
        <v>114.04151446269209</v>
      </c>
      <c r="G1124" s="262">
        <v>99.6083728180481</v>
      </c>
    </row>
    <row r="1125" spans="1:7" ht="12.75">
      <c r="A1125" s="52">
        <v>2003</v>
      </c>
      <c r="B1125" s="255">
        <v>1</v>
      </c>
      <c r="C1125" s="257" t="s">
        <v>79</v>
      </c>
      <c r="D1125" s="52" t="s">
        <v>80</v>
      </c>
      <c r="E1125" s="261">
        <v>100.19436683615147</v>
      </c>
      <c r="F1125" s="261">
        <v>83.92717867090563</v>
      </c>
      <c r="G1125" s="261">
        <v>99.5789115457404</v>
      </c>
    </row>
    <row r="1126" spans="1:7" ht="12.75">
      <c r="A1126" s="89">
        <v>2003</v>
      </c>
      <c r="B1126" s="256">
        <v>2</v>
      </c>
      <c r="C1126" s="258" t="s">
        <v>79</v>
      </c>
      <c r="D1126" s="89" t="s">
        <v>80</v>
      </c>
      <c r="E1126" s="262">
        <v>115.57052156217883</v>
      </c>
      <c r="F1126" s="262">
        <v>117.42519279845276</v>
      </c>
      <c r="G1126" s="262">
        <v>98.4724141454144</v>
      </c>
    </row>
    <row r="1127" spans="1:7" ht="12.75">
      <c r="A1127" s="52">
        <v>2003</v>
      </c>
      <c r="B1127" s="255">
        <v>3</v>
      </c>
      <c r="C1127" s="257" t="s">
        <v>79</v>
      </c>
      <c r="D1127" s="52" t="s">
        <v>80</v>
      </c>
      <c r="E1127" s="261">
        <v>126.35547509277099</v>
      </c>
      <c r="F1127" s="261">
        <v>121.52143465722983</v>
      </c>
      <c r="G1127" s="261">
        <v>101.55092824726013</v>
      </c>
    </row>
    <row r="1128" spans="1:7" ht="12.75">
      <c r="A1128" s="89">
        <v>2003</v>
      </c>
      <c r="B1128" s="256">
        <v>4</v>
      </c>
      <c r="C1128" s="258" t="s">
        <v>79</v>
      </c>
      <c r="D1128" s="89" t="s">
        <v>80</v>
      </c>
      <c r="E1128" s="262">
        <v>127.77636700764992</v>
      </c>
      <c r="F1128" s="262">
        <v>142.7595105177688</v>
      </c>
      <c r="G1128" s="262">
        <v>103.27063559106772</v>
      </c>
    </row>
    <row r="1129" spans="1:7" ht="12.75">
      <c r="A1129" s="52">
        <v>2004</v>
      </c>
      <c r="B1129" s="255">
        <v>1</v>
      </c>
      <c r="C1129" s="257" t="s">
        <v>79</v>
      </c>
      <c r="D1129" s="52" t="s">
        <v>80</v>
      </c>
      <c r="E1129" s="261">
        <v>121.95271768333669</v>
      </c>
      <c r="F1129" s="261">
        <v>109.73766899738824</v>
      </c>
      <c r="G1129" s="261">
        <v>92.91745348093428</v>
      </c>
    </row>
    <row r="1130" spans="1:7" ht="12.75">
      <c r="A1130" s="89">
        <v>2004</v>
      </c>
      <c r="B1130" s="256">
        <v>2</v>
      </c>
      <c r="C1130" s="258" t="s">
        <v>79</v>
      </c>
      <c r="D1130" s="89" t="s">
        <v>80</v>
      </c>
      <c r="E1130" s="262">
        <v>117.58807519794705</v>
      </c>
      <c r="F1130" s="262">
        <v>120.59673743975348</v>
      </c>
      <c r="G1130" s="262">
        <v>97.8728017122287</v>
      </c>
    </row>
    <row r="1131" spans="1:7" ht="12.75">
      <c r="A1131" s="52">
        <v>2004</v>
      </c>
      <c r="B1131" s="255">
        <v>3</v>
      </c>
      <c r="C1131" s="257" t="s">
        <v>79</v>
      </c>
      <c r="D1131" s="52" t="s">
        <v>80</v>
      </c>
      <c r="E1131" s="261">
        <v>142.10372090826294</v>
      </c>
      <c r="F1131" s="261">
        <v>138.91343092719555</v>
      </c>
      <c r="G1131" s="261">
        <v>100.19476544955728</v>
      </c>
    </row>
    <row r="1132" spans="1:7" ht="12.75">
      <c r="A1132" s="89">
        <v>2004</v>
      </c>
      <c r="B1132" s="256">
        <v>4</v>
      </c>
      <c r="C1132" s="258" t="s">
        <v>79</v>
      </c>
      <c r="D1132" s="89" t="s">
        <v>80</v>
      </c>
      <c r="E1132" s="262">
        <v>148.0089810961247</v>
      </c>
      <c r="F1132" s="262">
        <v>153.9548075233716</v>
      </c>
      <c r="G1132" s="262">
        <v>99.31942572426098</v>
      </c>
    </row>
    <row r="1133" spans="1:7" ht="12.75">
      <c r="A1133" s="52">
        <v>2005</v>
      </c>
      <c r="B1133" s="255">
        <v>1</v>
      </c>
      <c r="C1133" s="257" t="s">
        <v>79</v>
      </c>
      <c r="D1133" s="52" t="s">
        <v>80</v>
      </c>
      <c r="E1133" s="261">
        <v>86.98858382671474</v>
      </c>
      <c r="F1133" s="261">
        <v>92.70033247646911</v>
      </c>
      <c r="G1133" s="261">
        <v>95.07719136626082</v>
      </c>
    </row>
    <row r="1134" spans="1:7" ht="12.75">
      <c r="A1134" s="89">
        <v>2005</v>
      </c>
      <c r="B1134" s="256">
        <v>2</v>
      </c>
      <c r="C1134" s="258" t="s">
        <v>79</v>
      </c>
      <c r="D1134" s="89" t="s">
        <v>80</v>
      </c>
      <c r="E1134" s="262">
        <v>128.34034176673856</v>
      </c>
      <c r="F1134" s="262">
        <v>121.90236400732847</v>
      </c>
      <c r="G1134" s="262">
        <v>105.70723389436282</v>
      </c>
    </row>
    <row r="1135" spans="1:7" ht="12.75">
      <c r="A1135" s="52">
        <v>2005</v>
      </c>
      <c r="B1135" s="255">
        <v>3</v>
      </c>
      <c r="C1135" s="257" t="s">
        <v>79</v>
      </c>
      <c r="D1135" s="52" t="s">
        <v>80</v>
      </c>
      <c r="E1135" s="261">
        <v>112.95750724851457</v>
      </c>
      <c r="F1135" s="261">
        <v>114.30555922646212</v>
      </c>
      <c r="G1135" s="261">
        <v>104.43435584722215</v>
      </c>
    </row>
    <row r="1136" spans="1:7" ht="12.75">
      <c r="A1136" s="89">
        <v>2005</v>
      </c>
      <c r="B1136" s="256">
        <v>4</v>
      </c>
      <c r="C1136" s="258" t="s">
        <v>79</v>
      </c>
      <c r="D1136" s="89" t="s">
        <v>80</v>
      </c>
      <c r="E1136" s="262">
        <v>136.77669966950089</v>
      </c>
      <c r="F1136" s="262">
        <v>146.47438266382454</v>
      </c>
      <c r="G1136" s="262">
        <v>102.02835194209274</v>
      </c>
    </row>
    <row r="1137" spans="1:7" ht="12.75">
      <c r="A1137" s="52">
        <v>2006</v>
      </c>
      <c r="B1137" s="255">
        <v>1</v>
      </c>
      <c r="C1137" s="257" t="s">
        <v>79</v>
      </c>
      <c r="D1137" s="52" t="s">
        <v>80</v>
      </c>
      <c r="E1137" s="261">
        <v>108.30156163014658</v>
      </c>
      <c r="F1137" s="261">
        <v>105.51934375725656</v>
      </c>
      <c r="G1137" s="261">
        <v>101.7930394722504</v>
      </c>
    </row>
    <row r="1138" spans="1:7" ht="12.75">
      <c r="A1138" s="89">
        <v>2006</v>
      </c>
      <c r="B1138" s="256">
        <v>2</v>
      </c>
      <c r="C1138" s="258" t="s">
        <v>79</v>
      </c>
      <c r="D1138" s="89" t="s">
        <v>80</v>
      </c>
      <c r="E1138" s="262">
        <v>121.90707993154892</v>
      </c>
      <c r="F1138" s="262">
        <v>130.5742392862015</v>
      </c>
      <c r="G1138" s="262">
        <v>104.38430945516099</v>
      </c>
    </row>
    <row r="1139" spans="1:7" ht="12.75">
      <c r="A1139" s="52">
        <v>2006</v>
      </c>
      <c r="B1139" s="255">
        <v>3</v>
      </c>
      <c r="C1139" s="257" t="s">
        <v>79</v>
      </c>
      <c r="D1139" s="52" t="s">
        <v>80</v>
      </c>
      <c r="E1139" s="261">
        <v>133.32846467539113</v>
      </c>
      <c r="F1139" s="261">
        <v>131.9534817840988</v>
      </c>
      <c r="G1139" s="261">
        <v>104.1771362774587</v>
      </c>
    </row>
    <row r="1140" spans="1:7" ht="12.75">
      <c r="A1140" s="89">
        <v>2006</v>
      </c>
      <c r="B1140" s="256">
        <v>4</v>
      </c>
      <c r="C1140" s="258" t="s">
        <v>79</v>
      </c>
      <c r="D1140" s="89" t="s">
        <v>80</v>
      </c>
      <c r="E1140" s="262">
        <v>128.19650419533806</v>
      </c>
      <c r="F1140" s="262">
        <v>135.19440850370611</v>
      </c>
      <c r="G1140" s="262">
        <v>103.91991670769525</v>
      </c>
    </row>
    <row r="1141" spans="1:7" ht="12.75">
      <c r="A1141" s="52">
        <v>2007</v>
      </c>
      <c r="B1141" s="255">
        <v>1</v>
      </c>
      <c r="C1141" s="257" t="s">
        <v>79</v>
      </c>
      <c r="D1141" s="52" t="s">
        <v>80</v>
      </c>
      <c r="E1141" s="261">
        <v>132.73614133085522</v>
      </c>
      <c r="F1141" s="261">
        <v>135.53260551369567</v>
      </c>
      <c r="G1141" s="261">
        <v>103.78469702197526</v>
      </c>
    </row>
    <row r="1142" spans="1:7" ht="12.75">
      <c r="A1142" s="89">
        <v>2007</v>
      </c>
      <c r="B1142" s="256">
        <v>2</v>
      </c>
      <c r="C1142" s="258" t="s">
        <v>79</v>
      </c>
      <c r="D1142" s="89" t="s">
        <v>80</v>
      </c>
      <c r="E1142" s="262">
        <v>133.93435645122995</v>
      </c>
      <c r="F1142" s="262">
        <v>124.22405423525235</v>
      </c>
      <c r="G1142" s="262">
        <v>109.65353354911827</v>
      </c>
    </row>
    <row r="1143" spans="1:7" ht="12.75">
      <c r="A1143" s="52">
        <v>2007</v>
      </c>
      <c r="B1143" s="255">
        <v>3</v>
      </c>
      <c r="C1143" s="257" t="s">
        <v>79</v>
      </c>
      <c r="D1143" s="52" t="s">
        <v>80</v>
      </c>
      <c r="E1143" s="261">
        <v>171.665490642938</v>
      </c>
      <c r="F1143" s="261">
        <v>169.56373521759224</v>
      </c>
      <c r="G1143" s="261">
        <v>116.40243115929917</v>
      </c>
    </row>
    <row r="1144" spans="1:7" ht="12.75">
      <c r="A1144" s="89">
        <v>2007</v>
      </c>
      <c r="B1144" s="256">
        <v>4</v>
      </c>
      <c r="C1144" s="258" t="s">
        <v>79</v>
      </c>
      <c r="D1144" s="89" t="s">
        <v>80</v>
      </c>
      <c r="E1144" s="262">
        <v>198.43559635977587</v>
      </c>
      <c r="F1144" s="262">
        <v>198.15256670510934</v>
      </c>
      <c r="G1144" s="262">
        <v>122.15210061704369</v>
      </c>
    </row>
    <row r="1145" spans="1:7" ht="12.75">
      <c r="A1145" s="52">
        <v>2008</v>
      </c>
      <c r="B1145" s="255">
        <v>1</v>
      </c>
      <c r="C1145" s="257" t="s">
        <v>79</v>
      </c>
      <c r="D1145" s="52" t="s">
        <v>80</v>
      </c>
      <c r="E1145" s="261">
        <v>122.21594245370179</v>
      </c>
      <c r="F1145" s="261">
        <v>126.66068200388254</v>
      </c>
      <c r="G1145" s="261">
        <v>123.62743048414501</v>
      </c>
    </row>
    <row r="1146" spans="1:7" ht="12.75">
      <c r="A1146" s="89">
        <v>2001</v>
      </c>
      <c r="B1146" s="256">
        <v>1</v>
      </c>
      <c r="C1146" s="258" t="s">
        <v>81</v>
      </c>
      <c r="D1146" s="89" t="s">
        <v>82</v>
      </c>
      <c r="E1146" s="262">
        <v>100.6465262926452</v>
      </c>
      <c r="F1146" s="262">
        <v>95.07209872097448</v>
      </c>
      <c r="G1146" s="262">
        <v>102.99225403798532</v>
      </c>
    </row>
    <row r="1147" spans="1:7" ht="12.75">
      <c r="A1147" s="52">
        <v>2001</v>
      </c>
      <c r="B1147" s="255">
        <v>2</v>
      </c>
      <c r="C1147" s="257" t="s">
        <v>81</v>
      </c>
      <c r="D1147" s="52" t="s">
        <v>82</v>
      </c>
      <c r="E1147" s="261">
        <v>112.42102750485965</v>
      </c>
      <c r="F1147" s="261">
        <v>108.53602764026135</v>
      </c>
      <c r="G1147" s="261">
        <v>105.7611582510072</v>
      </c>
    </row>
    <row r="1148" spans="1:7" ht="12.75">
      <c r="A1148" s="89">
        <v>2001</v>
      </c>
      <c r="B1148" s="256">
        <v>3</v>
      </c>
      <c r="C1148" s="258" t="s">
        <v>81</v>
      </c>
      <c r="D1148" s="89" t="s">
        <v>82</v>
      </c>
      <c r="E1148" s="262">
        <v>91.28724357932431</v>
      </c>
      <c r="F1148" s="262">
        <v>88.97639023109497</v>
      </c>
      <c r="G1148" s="262">
        <v>96.0731615880542</v>
      </c>
    </row>
    <row r="1149" spans="1:7" ht="12.75">
      <c r="A1149" s="52">
        <v>2001</v>
      </c>
      <c r="B1149" s="255">
        <v>4</v>
      </c>
      <c r="C1149" s="257" t="s">
        <v>81</v>
      </c>
      <c r="D1149" s="52" t="s">
        <v>82</v>
      </c>
      <c r="E1149" s="261">
        <v>95.64520262317086</v>
      </c>
      <c r="F1149" s="261">
        <v>107.4154834076692</v>
      </c>
      <c r="G1149" s="261">
        <v>95.17342612295327</v>
      </c>
    </row>
    <row r="1150" spans="1:7" ht="12.75">
      <c r="A1150" s="89">
        <v>2002</v>
      </c>
      <c r="B1150" s="256">
        <v>1</v>
      </c>
      <c r="C1150" s="258" t="s">
        <v>81</v>
      </c>
      <c r="D1150" s="89" t="s">
        <v>82</v>
      </c>
      <c r="E1150" s="262">
        <v>80.59319118946793</v>
      </c>
      <c r="F1150" s="262">
        <v>82.72307494081689</v>
      </c>
      <c r="G1150" s="262">
        <v>97.93177006056317</v>
      </c>
    </row>
    <row r="1151" spans="1:7" ht="12.75">
      <c r="A1151" s="52">
        <v>2002</v>
      </c>
      <c r="B1151" s="255">
        <v>2</v>
      </c>
      <c r="C1151" s="257" t="s">
        <v>81</v>
      </c>
      <c r="D1151" s="52" t="s">
        <v>82</v>
      </c>
      <c r="E1151" s="261">
        <v>89.70137412083601</v>
      </c>
      <c r="F1151" s="261">
        <v>104.72219316897441</v>
      </c>
      <c r="G1151" s="261">
        <v>97.22000749779554</v>
      </c>
    </row>
    <row r="1152" spans="1:7" ht="12.75">
      <c r="A1152" s="89">
        <v>2002</v>
      </c>
      <c r="B1152" s="256">
        <v>3</v>
      </c>
      <c r="C1152" s="258" t="s">
        <v>81</v>
      </c>
      <c r="D1152" s="89" t="s">
        <v>82</v>
      </c>
      <c r="E1152" s="262">
        <v>89.88199687582518</v>
      </c>
      <c r="F1152" s="262">
        <v>100.74353816636122</v>
      </c>
      <c r="G1152" s="262">
        <v>94.5503698736463</v>
      </c>
    </row>
    <row r="1153" spans="1:7" ht="12.75">
      <c r="A1153" s="52">
        <v>2002</v>
      </c>
      <c r="B1153" s="255">
        <v>4</v>
      </c>
      <c r="C1153" s="257" t="s">
        <v>81</v>
      </c>
      <c r="D1153" s="52" t="s">
        <v>82</v>
      </c>
      <c r="E1153" s="261">
        <v>88.08348519326921</v>
      </c>
      <c r="F1153" s="261">
        <v>113.96463862507399</v>
      </c>
      <c r="G1153" s="261">
        <v>94.93265184356008</v>
      </c>
    </row>
    <row r="1154" spans="1:7" ht="12.75">
      <c r="A1154" s="89">
        <v>2003</v>
      </c>
      <c r="B1154" s="256">
        <v>1</v>
      </c>
      <c r="C1154" s="258" t="s">
        <v>81</v>
      </c>
      <c r="D1154" s="89" t="s">
        <v>82</v>
      </c>
      <c r="E1154" s="262">
        <v>64.44463995692786</v>
      </c>
      <c r="F1154" s="262">
        <v>70.23705974562067</v>
      </c>
      <c r="G1154" s="262">
        <v>86.67662852647196</v>
      </c>
    </row>
    <row r="1155" spans="1:7" ht="12.75">
      <c r="A1155" s="52">
        <v>2003</v>
      </c>
      <c r="B1155" s="255">
        <v>2</v>
      </c>
      <c r="C1155" s="257" t="s">
        <v>81</v>
      </c>
      <c r="D1155" s="52" t="s">
        <v>82</v>
      </c>
      <c r="E1155" s="261">
        <v>93.06415990114232</v>
      </c>
      <c r="F1155" s="261">
        <v>102.5229475296739</v>
      </c>
      <c r="G1155" s="261">
        <v>94.1195106368374</v>
      </c>
    </row>
    <row r="1156" spans="1:7" ht="12.75">
      <c r="A1156" s="89">
        <v>2003</v>
      </c>
      <c r="B1156" s="256">
        <v>3</v>
      </c>
      <c r="C1156" s="258" t="s">
        <v>81</v>
      </c>
      <c r="D1156" s="89" t="s">
        <v>82</v>
      </c>
      <c r="E1156" s="262">
        <v>76.77183982265652</v>
      </c>
      <c r="F1156" s="262">
        <v>94.9516848324236</v>
      </c>
      <c r="G1156" s="262">
        <v>87.28912450036697</v>
      </c>
    </row>
    <row r="1157" spans="1:7" ht="12.75">
      <c r="A1157" s="52">
        <v>2003</v>
      </c>
      <c r="B1157" s="255">
        <v>4</v>
      </c>
      <c r="C1157" s="257" t="s">
        <v>81</v>
      </c>
      <c r="D1157" s="52" t="s">
        <v>82</v>
      </c>
      <c r="E1157" s="261">
        <v>95.91848818792388</v>
      </c>
      <c r="F1157" s="261">
        <v>115.57370187125139</v>
      </c>
      <c r="G1157" s="261">
        <v>89.69475523921663</v>
      </c>
    </row>
    <row r="1158" spans="1:7" ht="12.75">
      <c r="A1158" s="89">
        <v>2004</v>
      </c>
      <c r="B1158" s="256">
        <v>1</v>
      </c>
      <c r="C1158" s="258" t="s">
        <v>81</v>
      </c>
      <c r="D1158" s="89" t="s">
        <v>82</v>
      </c>
      <c r="E1158" s="262">
        <v>95.42405309065504</v>
      </c>
      <c r="F1158" s="262">
        <v>104.77973173530991</v>
      </c>
      <c r="G1158" s="262">
        <v>89.18997407452389</v>
      </c>
    </row>
    <row r="1159" spans="1:7" ht="12.75">
      <c r="A1159" s="52">
        <v>2004</v>
      </c>
      <c r="B1159" s="255">
        <v>2</v>
      </c>
      <c r="C1159" s="257" t="s">
        <v>81</v>
      </c>
      <c r="D1159" s="52" t="s">
        <v>82</v>
      </c>
      <c r="E1159" s="261">
        <v>103.56823272250473</v>
      </c>
      <c r="F1159" s="261">
        <v>107.67991766462536</v>
      </c>
      <c r="G1159" s="261">
        <v>90.953540068325</v>
      </c>
    </row>
    <row r="1160" spans="1:7" ht="12.75">
      <c r="A1160" s="89">
        <v>2004</v>
      </c>
      <c r="B1160" s="256">
        <v>3</v>
      </c>
      <c r="C1160" s="258" t="s">
        <v>81</v>
      </c>
      <c r="D1160" s="89" t="s">
        <v>82</v>
      </c>
      <c r="E1160" s="262">
        <v>105.20096532411576</v>
      </c>
      <c r="F1160" s="262">
        <v>108.61928639588484</v>
      </c>
      <c r="G1160" s="262">
        <v>91.09927186901034</v>
      </c>
    </row>
    <row r="1161" spans="1:7" ht="12.75">
      <c r="A1161" s="52">
        <v>2004</v>
      </c>
      <c r="B1161" s="255">
        <v>4</v>
      </c>
      <c r="C1161" s="257" t="s">
        <v>81</v>
      </c>
      <c r="D1161" s="52" t="s">
        <v>82</v>
      </c>
      <c r="E1161" s="261">
        <v>97.21968412911238</v>
      </c>
      <c r="F1161" s="261">
        <v>119.79492129346605</v>
      </c>
      <c r="G1161" s="261">
        <v>91.62306152944468</v>
      </c>
    </row>
    <row r="1162" spans="1:7" ht="12.75">
      <c r="A1162" s="89">
        <v>2005</v>
      </c>
      <c r="B1162" s="256">
        <v>1</v>
      </c>
      <c r="C1162" s="258" t="s">
        <v>81</v>
      </c>
      <c r="D1162" s="89" t="s">
        <v>82</v>
      </c>
      <c r="E1162" s="262">
        <v>92.28252512204318</v>
      </c>
      <c r="F1162" s="262">
        <v>101.425146590388</v>
      </c>
      <c r="G1162" s="262">
        <v>90.6346197508831</v>
      </c>
    </row>
    <row r="1163" spans="1:7" ht="12.75">
      <c r="A1163" s="52">
        <v>2005</v>
      </c>
      <c r="B1163" s="255">
        <v>2</v>
      </c>
      <c r="C1163" s="257" t="s">
        <v>81</v>
      </c>
      <c r="D1163" s="52" t="s">
        <v>82</v>
      </c>
      <c r="E1163" s="261">
        <v>114.69088011038893</v>
      </c>
      <c r="F1163" s="261">
        <v>129.30071396775392</v>
      </c>
      <c r="G1163" s="261">
        <v>93.53869548917835</v>
      </c>
    </row>
    <row r="1164" spans="1:7" ht="12.75">
      <c r="A1164" s="89">
        <v>2005</v>
      </c>
      <c r="B1164" s="256">
        <v>3</v>
      </c>
      <c r="C1164" s="258" t="s">
        <v>81</v>
      </c>
      <c r="D1164" s="89" t="s">
        <v>82</v>
      </c>
      <c r="E1164" s="262">
        <v>126.47630840765099</v>
      </c>
      <c r="F1164" s="262">
        <v>133.8251002070538</v>
      </c>
      <c r="G1164" s="262">
        <v>97.42276478570561</v>
      </c>
    </row>
    <row r="1165" spans="1:7" ht="12.75">
      <c r="A1165" s="52">
        <v>2005</v>
      </c>
      <c r="B1165" s="255">
        <v>4</v>
      </c>
      <c r="C1165" s="257" t="s">
        <v>81</v>
      </c>
      <c r="D1165" s="52" t="s">
        <v>82</v>
      </c>
      <c r="E1165" s="261">
        <v>109.93807658323861</v>
      </c>
      <c r="F1165" s="261">
        <v>131.22923750839809</v>
      </c>
      <c r="G1165" s="261">
        <v>95.68454345289327</v>
      </c>
    </row>
    <row r="1166" spans="1:7" ht="12.75">
      <c r="A1166" s="89">
        <v>2006</v>
      </c>
      <c r="B1166" s="256">
        <v>1</v>
      </c>
      <c r="C1166" s="258" t="s">
        <v>81</v>
      </c>
      <c r="D1166" s="89" t="s">
        <v>82</v>
      </c>
      <c r="E1166" s="262">
        <v>110.06146859168383</v>
      </c>
      <c r="F1166" s="262">
        <v>121.01227807590601</v>
      </c>
      <c r="G1166" s="262">
        <v>92.90930307462419</v>
      </c>
    </row>
    <row r="1167" spans="1:7" ht="12.75">
      <c r="A1167" s="52">
        <v>2006</v>
      </c>
      <c r="B1167" s="255">
        <v>2</v>
      </c>
      <c r="C1167" s="257" t="s">
        <v>81</v>
      </c>
      <c r="D1167" s="52" t="s">
        <v>82</v>
      </c>
      <c r="E1167" s="261">
        <v>128.10786686417026</v>
      </c>
      <c r="F1167" s="261">
        <v>140.67819013789992</v>
      </c>
      <c r="G1167" s="261">
        <v>104.55095068879398</v>
      </c>
    </row>
    <row r="1168" spans="1:7" ht="12.75">
      <c r="A1168" s="89">
        <v>2006</v>
      </c>
      <c r="B1168" s="256">
        <v>3</v>
      </c>
      <c r="C1168" s="258" t="s">
        <v>81</v>
      </c>
      <c r="D1168" s="89" t="s">
        <v>82</v>
      </c>
      <c r="E1168" s="262">
        <v>151.77780784265602</v>
      </c>
      <c r="F1168" s="262">
        <v>165.76616355108737</v>
      </c>
      <c r="G1168" s="262">
        <v>111.67280042663513</v>
      </c>
    </row>
    <row r="1169" spans="1:7" ht="12.75">
      <c r="A1169" s="52">
        <v>2006</v>
      </c>
      <c r="B1169" s="255">
        <v>4</v>
      </c>
      <c r="C1169" s="257" t="s">
        <v>81</v>
      </c>
      <c r="D1169" s="52" t="s">
        <v>82</v>
      </c>
      <c r="E1169" s="261">
        <v>148.66115187611757</v>
      </c>
      <c r="F1169" s="261">
        <v>172.429129003183</v>
      </c>
      <c r="G1169" s="261">
        <v>113.76373495820769</v>
      </c>
    </row>
    <row r="1170" spans="1:7" ht="12.75">
      <c r="A1170" s="89">
        <v>2007</v>
      </c>
      <c r="B1170" s="256">
        <v>1</v>
      </c>
      <c r="C1170" s="258" t="s">
        <v>81</v>
      </c>
      <c r="D1170" s="89" t="s">
        <v>82</v>
      </c>
      <c r="E1170" s="262">
        <v>147.9313731540638</v>
      </c>
      <c r="F1170" s="262">
        <v>161.33062184255064</v>
      </c>
      <c r="G1170" s="262">
        <v>116.01096156587766</v>
      </c>
    </row>
    <row r="1171" spans="1:7" ht="12.75">
      <c r="A1171" s="52">
        <v>2007</v>
      </c>
      <c r="B1171" s="255">
        <v>2</v>
      </c>
      <c r="C1171" s="257" t="s">
        <v>81</v>
      </c>
      <c r="D1171" s="52" t="s">
        <v>82</v>
      </c>
      <c r="E1171" s="261">
        <v>157.67362814831873</v>
      </c>
      <c r="F1171" s="261">
        <v>176.9000711881344</v>
      </c>
      <c r="G1171" s="261">
        <v>121.7240705637603</v>
      </c>
    </row>
    <row r="1172" spans="1:7" ht="12.75">
      <c r="A1172" s="89">
        <v>2007</v>
      </c>
      <c r="B1172" s="256">
        <v>3</v>
      </c>
      <c r="C1172" s="258" t="s">
        <v>81</v>
      </c>
      <c r="D1172" s="89" t="s">
        <v>82</v>
      </c>
      <c r="E1172" s="262">
        <v>173.92241500844685</v>
      </c>
      <c r="F1172" s="262">
        <v>185.96263757693245</v>
      </c>
      <c r="G1172" s="262">
        <v>124.26276077280097</v>
      </c>
    </row>
    <row r="1173" spans="1:7" ht="12.75">
      <c r="A1173" s="52">
        <v>2007</v>
      </c>
      <c r="B1173" s="255">
        <v>4</v>
      </c>
      <c r="C1173" s="257" t="s">
        <v>81</v>
      </c>
      <c r="D1173" s="52" t="s">
        <v>82</v>
      </c>
      <c r="E1173" s="261">
        <v>155.02818909585622</v>
      </c>
      <c r="F1173" s="261">
        <v>187.3450004633274</v>
      </c>
      <c r="G1173" s="261">
        <v>125.32934858941121</v>
      </c>
    </row>
    <row r="1174" spans="1:7" ht="12.75">
      <c r="A1174" s="89">
        <v>2008</v>
      </c>
      <c r="B1174" s="256">
        <v>1</v>
      </c>
      <c r="C1174" s="258" t="s">
        <v>81</v>
      </c>
      <c r="D1174" s="89" t="s">
        <v>82</v>
      </c>
      <c r="E1174" s="262">
        <v>140.62974595446875</v>
      </c>
      <c r="F1174" s="262">
        <v>155.12737929735758</v>
      </c>
      <c r="G1174" s="262">
        <v>117.22961734842043</v>
      </c>
    </row>
    <row r="1175" spans="1:7" ht="12.75">
      <c r="A1175" s="52">
        <v>2001</v>
      </c>
      <c r="B1175" s="255">
        <v>1</v>
      </c>
      <c r="C1175" s="257" t="s">
        <v>83</v>
      </c>
      <c r="D1175" s="52" t="s">
        <v>84</v>
      </c>
      <c r="E1175" s="261">
        <v>95.16759080537379</v>
      </c>
      <c r="F1175" s="261">
        <v>93.06923351614759</v>
      </c>
      <c r="G1175" s="261">
        <v>101.28212173436346</v>
      </c>
    </row>
    <row r="1176" spans="1:7" ht="12.75">
      <c r="A1176" s="89">
        <v>2001</v>
      </c>
      <c r="B1176" s="256">
        <v>2</v>
      </c>
      <c r="C1176" s="258" t="s">
        <v>83</v>
      </c>
      <c r="D1176" s="89" t="s">
        <v>84</v>
      </c>
      <c r="E1176" s="262">
        <v>93.63851579249253</v>
      </c>
      <c r="F1176" s="262">
        <v>93.57405981097968</v>
      </c>
      <c r="G1176" s="262">
        <v>101.10627276320572</v>
      </c>
    </row>
    <row r="1177" spans="1:7" ht="12.75">
      <c r="A1177" s="52">
        <v>2001</v>
      </c>
      <c r="B1177" s="255">
        <v>3</v>
      </c>
      <c r="C1177" s="257" t="s">
        <v>83</v>
      </c>
      <c r="D1177" s="52" t="s">
        <v>84</v>
      </c>
      <c r="E1177" s="261">
        <v>100.52395195472472</v>
      </c>
      <c r="F1177" s="261">
        <v>98.56091667092736</v>
      </c>
      <c r="G1177" s="261">
        <v>98.92202020630032</v>
      </c>
    </row>
    <row r="1178" spans="1:7" ht="12.75">
      <c r="A1178" s="89">
        <v>2001</v>
      </c>
      <c r="B1178" s="256">
        <v>4</v>
      </c>
      <c r="C1178" s="258" t="s">
        <v>83</v>
      </c>
      <c r="D1178" s="89" t="s">
        <v>84</v>
      </c>
      <c r="E1178" s="262">
        <v>110.66994144740893</v>
      </c>
      <c r="F1178" s="262">
        <v>114.79579000194536</v>
      </c>
      <c r="G1178" s="262">
        <v>98.68958529613049</v>
      </c>
    </row>
    <row r="1179" spans="1:7" ht="12.75">
      <c r="A1179" s="52">
        <v>2002</v>
      </c>
      <c r="B1179" s="255">
        <v>1</v>
      </c>
      <c r="C1179" s="257" t="s">
        <v>83</v>
      </c>
      <c r="D1179" s="52" t="s">
        <v>84</v>
      </c>
      <c r="E1179" s="261">
        <v>95.51981171256018</v>
      </c>
      <c r="F1179" s="261">
        <v>88.60314262244893</v>
      </c>
      <c r="G1179" s="261">
        <v>102.11278080827405</v>
      </c>
    </row>
    <row r="1180" spans="1:7" ht="12.75">
      <c r="A1180" s="89">
        <v>2002</v>
      </c>
      <c r="B1180" s="256">
        <v>2</v>
      </c>
      <c r="C1180" s="258" t="s">
        <v>83</v>
      </c>
      <c r="D1180" s="89" t="s">
        <v>84</v>
      </c>
      <c r="E1180" s="262">
        <v>100.88684691976198</v>
      </c>
      <c r="F1180" s="262">
        <v>100.26550270699444</v>
      </c>
      <c r="G1180" s="262">
        <v>101.83059043807977</v>
      </c>
    </row>
    <row r="1181" spans="1:7" ht="12.75">
      <c r="A1181" s="52">
        <v>2002</v>
      </c>
      <c r="B1181" s="255">
        <v>3</v>
      </c>
      <c r="C1181" s="257" t="s">
        <v>83</v>
      </c>
      <c r="D1181" s="52" t="s">
        <v>84</v>
      </c>
      <c r="E1181" s="261">
        <v>100.29705570965758</v>
      </c>
      <c r="F1181" s="261">
        <v>100.27379645095603</v>
      </c>
      <c r="G1181" s="261">
        <v>99.48891685817387</v>
      </c>
    </row>
    <row r="1182" spans="1:7" ht="12.75">
      <c r="A1182" s="89">
        <v>2002</v>
      </c>
      <c r="B1182" s="256">
        <v>4</v>
      </c>
      <c r="C1182" s="258" t="s">
        <v>83</v>
      </c>
      <c r="D1182" s="89" t="s">
        <v>84</v>
      </c>
      <c r="E1182" s="262">
        <v>107.30978502552435</v>
      </c>
      <c r="F1182" s="262">
        <v>108.6642807038552</v>
      </c>
      <c r="G1182" s="262">
        <v>101.10638311020065</v>
      </c>
    </row>
    <row r="1183" spans="1:7" ht="12.75">
      <c r="A1183" s="52">
        <v>2003</v>
      </c>
      <c r="B1183" s="255">
        <v>1</v>
      </c>
      <c r="C1183" s="257" t="s">
        <v>83</v>
      </c>
      <c r="D1183" s="52" t="s">
        <v>84</v>
      </c>
      <c r="E1183" s="261">
        <v>95.03688807000813</v>
      </c>
      <c r="F1183" s="261">
        <v>88.53684983241365</v>
      </c>
      <c r="G1183" s="261">
        <v>98.50147677383345</v>
      </c>
    </row>
    <row r="1184" spans="1:7" ht="12.75">
      <c r="A1184" s="89">
        <v>2003</v>
      </c>
      <c r="B1184" s="256">
        <v>2</v>
      </c>
      <c r="C1184" s="258" t="s">
        <v>83</v>
      </c>
      <c r="D1184" s="89" t="s">
        <v>84</v>
      </c>
      <c r="E1184" s="262">
        <v>86.80504998266133</v>
      </c>
      <c r="F1184" s="262">
        <v>84.5485658297837</v>
      </c>
      <c r="G1184" s="262">
        <v>100.82630036760997</v>
      </c>
    </row>
    <row r="1185" spans="1:7" ht="12.75">
      <c r="A1185" s="52">
        <v>2003</v>
      </c>
      <c r="B1185" s="255">
        <v>3</v>
      </c>
      <c r="C1185" s="257" t="s">
        <v>83</v>
      </c>
      <c r="D1185" s="52" t="s">
        <v>84</v>
      </c>
      <c r="E1185" s="261">
        <v>88.74186588042285</v>
      </c>
      <c r="F1185" s="261">
        <v>89.66306235510898</v>
      </c>
      <c r="G1185" s="261">
        <v>100.54697901928445</v>
      </c>
    </row>
    <row r="1186" spans="1:7" ht="12.75">
      <c r="A1186" s="89">
        <v>2003</v>
      </c>
      <c r="B1186" s="256">
        <v>4</v>
      </c>
      <c r="C1186" s="258" t="s">
        <v>83</v>
      </c>
      <c r="D1186" s="89" t="s">
        <v>84</v>
      </c>
      <c r="E1186" s="262">
        <v>101.51226072933085</v>
      </c>
      <c r="F1186" s="262">
        <v>101.44530500115997</v>
      </c>
      <c r="G1186" s="262">
        <v>101.44886707843752</v>
      </c>
    </row>
    <row r="1187" spans="1:7" ht="12.75">
      <c r="A1187" s="52">
        <v>2004</v>
      </c>
      <c r="B1187" s="255">
        <v>1</v>
      </c>
      <c r="C1187" s="257" t="s">
        <v>83</v>
      </c>
      <c r="D1187" s="52" t="s">
        <v>84</v>
      </c>
      <c r="E1187" s="261">
        <v>100.82785178113963</v>
      </c>
      <c r="F1187" s="261">
        <v>92.58712137157544</v>
      </c>
      <c r="G1187" s="261">
        <v>101.61172820828922</v>
      </c>
    </row>
    <row r="1188" spans="1:7" ht="12.75">
      <c r="A1188" s="89">
        <v>2004</v>
      </c>
      <c r="B1188" s="256">
        <v>2</v>
      </c>
      <c r="C1188" s="258" t="s">
        <v>83</v>
      </c>
      <c r="D1188" s="89" t="s">
        <v>84</v>
      </c>
      <c r="E1188" s="262">
        <v>109.23628982698145</v>
      </c>
      <c r="F1188" s="262">
        <v>100.10708225502096</v>
      </c>
      <c r="G1188" s="262">
        <v>105.47001088683452</v>
      </c>
    </row>
    <row r="1189" spans="1:7" ht="12.75">
      <c r="A1189" s="52">
        <v>2004</v>
      </c>
      <c r="B1189" s="255">
        <v>3</v>
      </c>
      <c r="C1189" s="257" t="s">
        <v>83</v>
      </c>
      <c r="D1189" s="52" t="s">
        <v>84</v>
      </c>
      <c r="E1189" s="261">
        <v>117.92830980302915</v>
      </c>
      <c r="F1189" s="261">
        <v>110.34270291857639</v>
      </c>
      <c r="G1189" s="261">
        <v>104.71585538452507</v>
      </c>
    </row>
    <row r="1190" spans="1:7" ht="12.75">
      <c r="A1190" s="89">
        <v>2004</v>
      </c>
      <c r="B1190" s="256">
        <v>4</v>
      </c>
      <c r="C1190" s="258" t="s">
        <v>83</v>
      </c>
      <c r="D1190" s="89" t="s">
        <v>84</v>
      </c>
      <c r="E1190" s="262">
        <v>116.63809866202376</v>
      </c>
      <c r="F1190" s="262">
        <v>112.25197960794412</v>
      </c>
      <c r="G1190" s="262">
        <v>106.23972531543238</v>
      </c>
    </row>
    <row r="1191" spans="1:7" ht="12.75">
      <c r="A1191" s="52">
        <v>2005</v>
      </c>
      <c r="B1191" s="255">
        <v>1</v>
      </c>
      <c r="C1191" s="257" t="s">
        <v>83</v>
      </c>
      <c r="D1191" s="52" t="s">
        <v>84</v>
      </c>
      <c r="E1191" s="261">
        <v>116.01584463945024</v>
      </c>
      <c r="F1191" s="261">
        <v>103.11501041149427</v>
      </c>
      <c r="G1191" s="261">
        <v>109.71448597831768</v>
      </c>
    </row>
    <row r="1192" spans="1:7" ht="12.75">
      <c r="A1192" s="89">
        <v>2005</v>
      </c>
      <c r="B1192" s="256">
        <v>2</v>
      </c>
      <c r="C1192" s="258" t="s">
        <v>83</v>
      </c>
      <c r="D1192" s="89" t="s">
        <v>84</v>
      </c>
      <c r="E1192" s="262">
        <v>132.47461264441324</v>
      </c>
      <c r="F1192" s="262">
        <v>119.06269309782931</v>
      </c>
      <c r="G1192" s="262">
        <v>115.86547024040856</v>
      </c>
    </row>
    <row r="1193" spans="1:7" ht="12.75">
      <c r="A1193" s="52">
        <v>2005</v>
      </c>
      <c r="B1193" s="255">
        <v>3</v>
      </c>
      <c r="C1193" s="257" t="s">
        <v>83</v>
      </c>
      <c r="D1193" s="52" t="s">
        <v>84</v>
      </c>
      <c r="E1193" s="261">
        <v>140.39155119478139</v>
      </c>
      <c r="F1193" s="261">
        <v>130.68289572050023</v>
      </c>
      <c r="G1193" s="261">
        <v>120.24418245125253</v>
      </c>
    </row>
    <row r="1194" spans="1:7" ht="12.75">
      <c r="A1194" s="89">
        <v>2005</v>
      </c>
      <c r="B1194" s="256">
        <v>4</v>
      </c>
      <c r="C1194" s="258" t="s">
        <v>83</v>
      </c>
      <c r="D1194" s="89" t="s">
        <v>84</v>
      </c>
      <c r="E1194" s="262">
        <v>139.1706866936084</v>
      </c>
      <c r="F1194" s="262">
        <v>129.2936078976204</v>
      </c>
      <c r="G1194" s="262">
        <v>117.35953544797897</v>
      </c>
    </row>
    <row r="1195" spans="1:7" ht="12.75">
      <c r="A1195" s="52">
        <v>2006</v>
      </c>
      <c r="B1195" s="255">
        <v>1</v>
      </c>
      <c r="C1195" s="257" t="s">
        <v>83</v>
      </c>
      <c r="D1195" s="52" t="s">
        <v>84</v>
      </c>
      <c r="E1195" s="261">
        <v>131.151562306141</v>
      </c>
      <c r="F1195" s="261">
        <v>120.46628576619142</v>
      </c>
      <c r="G1195" s="261">
        <v>119.19818121669037</v>
      </c>
    </row>
    <row r="1196" spans="1:7" ht="12.75">
      <c r="A1196" s="89">
        <v>2006</v>
      </c>
      <c r="B1196" s="256">
        <v>2</v>
      </c>
      <c r="C1196" s="258" t="s">
        <v>83</v>
      </c>
      <c r="D1196" s="89" t="s">
        <v>84</v>
      </c>
      <c r="E1196" s="262">
        <v>148.6548736148469</v>
      </c>
      <c r="F1196" s="262">
        <v>139.8392850618611</v>
      </c>
      <c r="G1196" s="262">
        <v>126.4996653175643</v>
      </c>
    </row>
    <row r="1197" spans="1:7" ht="12.75">
      <c r="A1197" s="52">
        <v>2006</v>
      </c>
      <c r="B1197" s="255">
        <v>3</v>
      </c>
      <c r="C1197" s="257" t="s">
        <v>83</v>
      </c>
      <c r="D1197" s="52" t="s">
        <v>84</v>
      </c>
      <c r="E1197" s="261">
        <v>163.39559742002086</v>
      </c>
      <c r="F1197" s="261">
        <v>153.09627172923427</v>
      </c>
      <c r="G1197" s="261">
        <v>130.26234335968198</v>
      </c>
    </row>
    <row r="1198" spans="1:7" ht="12.75">
      <c r="A1198" s="89">
        <v>2006</v>
      </c>
      <c r="B1198" s="256">
        <v>4</v>
      </c>
      <c r="C1198" s="258" t="s">
        <v>83</v>
      </c>
      <c r="D1198" s="89" t="s">
        <v>84</v>
      </c>
      <c r="E1198" s="262">
        <v>176.882026382008</v>
      </c>
      <c r="F1198" s="262">
        <v>171.32599392877663</v>
      </c>
      <c r="G1198" s="262">
        <v>131.2428977915373</v>
      </c>
    </row>
    <row r="1199" spans="1:7" ht="12.75">
      <c r="A1199" s="52">
        <v>2007</v>
      </c>
      <c r="B1199" s="255">
        <v>1</v>
      </c>
      <c r="C1199" s="257" t="s">
        <v>83</v>
      </c>
      <c r="D1199" s="52" t="s">
        <v>84</v>
      </c>
      <c r="E1199" s="261">
        <v>163.15072192718353</v>
      </c>
      <c r="F1199" s="261">
        <v>152.00851362777718</v>
      </c>
      <c r="G1199" s="261">
        <v>129.19384237284876</v>
      </c>
    </row>
    <row r="1200" spans="1:7" ht="12.75">
      <c r="A1200" s="89">
        <v>2007</v>
      </c>
      <c r="B1200" s="256">
        <v>2</v>
      </c>
      <c r="C1200" s="258" t="s">
        <v>83</v>
      </c>
      <c r="D1200" s="89" t="s">
        <v>84</v>
      </c>
      <c r="E1200" s="262">
        <v>177.34730797280213</v>
      </c>
      <c r="F1200" s="262">
        <v>165.16274791869137</v>
      </c>
      <c r="G1200" s="262">
        <v>130.8487603949628</v>
      </c>
    </row>
    <row r="1201" spans="1:7" ht="12.75">
      <c r="A1201" s="52">
        <v>2007</v>
      </c>
      <c r="B1201" s="255">
        <v>3</v>
      </c>
      <c r="C1201" s="257" t="s">
        <v>83</v>
      </c>
      <c r="D1201" s="52" t="s">
        <v>84</v>
      </c>
      <c r="E1201" s="261">
        <v>197.27553310701282</v>
      </c>
      <c r="F1201" s="261">
        <v>183.73889435646143</v>
      </c>
      <c r="G1201" s="261">
        <v>136.40100186243657</v>
      </c>
    </row>
    <row r="1202" spans="1:7" ht="12.75">
      <c r="A1202" s="89">
        <v>2007</v>
      </c>
      <c r="B1202" s="256">
        <v>4</v>
      </c>
      <c r="C1202" s="258" t="s">
        <v>83</v>
      </c>
      <c r="D1202" s="89" t="s">
        <v>84</v>
      </c>
      <c r="E1202" s="262">
        <v>192.16006147366127</v>
      </c>
      <c r="F1202" s="262">
        <v>181.63018986614154</v>
      </c>
      <c r="G1202" s="262">
        <v>137.03537570172412</v>
      </c>
    </row>
    <row r="1203" spans="1:7" ht="12.75">
      <c r="A1203" s="52">
        <v>2008</v>
      </c>
      <c r="B1203" s="255">
        <v>1</v>
      </c>
      <c r="C1203" s="257" t="s">
        <v>83</v>
      </c>
      <c r="D1203" s="52" t="s">
        <v>84</v>
      </c>
      <c r="E1203" s="261">
        <v>165.4518041815951</v>
      </c>
      <c r="F1203" s="261">
        <v>154.08484167578365</v>
      </c>
      <c r="G1203" s="261">
        <v>134.53481348378483</v>
      </c>
    </row>
    <row r="1204" spans="1:7" ht="12.75">
      <c r="A1204" s="89">
        <v>2001</v>
      </c>
      <c r="B1204" s="256">
        <v>1</v>
      </c>
      <c r="C1204" s="258" t="s">
        <v>85</v>
      </c>
      <c r="D1204" s="89" t="s">
        <v>86</v>
      </c>
      <c r="E1204" s="262">
        <v>75.23458411624554</v>
      </c>
      <c r="F1204" s="262">
        <v>68.73202192945443</v>
      </c>
      <c r="G1204" s="262">
        <v>103.60895386021014</v>
      </c>
    </row>
    <row r="1205" spans="1:7" ht="12.75">
      <c r="A1205" s="52">
        <v>2001</v>
      </c>
      <c r="B1205" s="255">
        <v>2</v>
      </c>
      <c r="C1205" s="257" t="s">
        <v>85</v>
      </c>
      <c r="D1205" s="52" t="s">
        <v>86</v>
      </c>
      <c r="E1205" s="261">
        <v>98.91681858620434</v>
      </c>
      <c r="F1205" s="261">
        <v>98.14666680980987</v>
      </c>
      <c r="G1205" s="261">
        <v>103.38815288564032</v>
      </c>
    </row>
    <row r="1206" spans="1:7" ht="12.75">
      <c r="A1206" s="89">
        <v>2001</v>
      </c>
      <c r="B1206" s="256">
        <v>3</v>
      </c>
      <c r="C1206" s="258" t="s">
        <v>85</v>
      </c>
      <c r="D1206" s="89" t="s">
        <v>86</v>
      </c>
      <c r="E1206" s="262">
        <v>108.57397241673488</v>
      </c>
      <c r="F1206" s="262">
        <v>109.02772179093215</v>
      </c>
      <c r="G1206" s="262">
        <v>97.63971372011574</v>
      </c>
    </row>
    <row r="1207" spans="1:7" ht="12.75">
      <c r="A1207" s="52">
        <v>2001</v>
      </c>
      <c r="B1207" s="255">
        <v>4</v>
      </c>
      <c r="C1207" s="257" t="s">
        <v>85</v>
      </c>
      <c r="D1207" s="52" t="s">
        <v>86</v>
      </c>
      <c r="E1207" s="261">
        <v>117.27462488081521</v>
      </c>
      <c r="F1207" s="261">
        <v>124.09358946980353</v>
      </c>
      <c r="G1207" s="261">
        <v>95.3631795340338</v>
      </c>
    </row>
    <row r="1208" spans="1:7" ht="12.75">
      <c r="A1208" s="89">
        <v>2002</v>
      </c>
      <c r="B1208" s="256">
        <v>1</v>
      </c>
      <c r="C1208" s="258" t="s">
        <v>85</v>
      </c>
      <c r="D1208" s="89" t="s">
        <v>86</v>
      </c>
      <c r="E1208" s="262">
        <v>96.69062802070997</v>
      </c>
      <c r="F1208" s="262">
        <v>95.09095936801225</v>
      </c>
      <c r="G1208" s="262">
        <v>89.43200852748592</v>
      </c>
    </row>
    <row r="1209" spans="1:7" ht="12.75">
      <c r="A1209" s="52">
        <v>2002</v>
      </c>
      <c r="B1209" s="255">
        <v>2</v>
      </c>
      <c r="C1209" s="257" t="s">
        <v>85</v>
      </c>
      <c r="D1209" s="52" t="s">
        <v>86</v>
      </c>
      <c r="E1209" s="261">
        <v>121.52569839233527</v>
      </c>
      <c r="F1209" s="261">
        <v>114.99525871479159</v>
      </c>
      <c r="G1209" s="261">
        <v>96.72605451499923</v>
      </c>
    </row>
    <row r="1210" spans="1:7" ht="12.75">
      <c r="A1210" s="89">
        <v>2002</v>
      </c>
      <c r="B1210" s="256">
        <v>3</v>
      </c>
      <c r="C1210" s="258" t="s">
        <v>85</v>
      </c>
      <c r="D1210" s="89" t="s">
        <v>86</v>
      </c>
      <c r="E1210" s="262">
        <v>134.0520795910665</v>
      </c>
      <c r="F1210" s="262">
        <v>112.85872701309405</v>
      </c>
      <c r="G1210" s="262">
        <v>108.32445053550583</v>
      </c>
    </row>
    <row r="1211" spans="1:7" ht="12.75">
      <c r="A1211" s="52">
        <v>2002</v>
      </c>
      <c r="B1211" s="255">
        <v>4</v>
      </c>
      <c r="C1211" s="257" t="s">
        <v>85</v>
      </c>
      <c r="D1211" s="52" t="s">
        <v>86</v>
      </c>
      <c r="E1211" s="261">
        <v>145.00118452732022</v>
      </c>
      <c r="F1211" s="261">
        <v>160.84916743461946</v>
      </c>
      <c r="G1211" s="261">
        <v>111.3801329881732</v>
      </c>
    </row>
    <row r="1212" spans="1:7" ht="12.75">
      <c r="A1212" s="89">
        <v>2003</v>
      </c>
      <c r="B1212" s="256">
        <v>1</v>
      </c>
      <c r="C1212" s="258" t="s">
        <v>85</v>
      </c>
      <c r="D1212" s="89" t="s">
        <v>86</v>
      </c>
      <c r="E1212" s="262">
        <v>116.46274428971367</v>
      </c>
      <c r="F1212" s="262">
        <v>115.88775368691026</v>
      </c>
      <c r="G1212" s="262">
        <v>107.88284858636617</v>
      </c>
    </row>
    <row r="1213" spans="1:7" ht="12.75">
      <c r="A1213" s="52">
        <v>2003</v>
      </c>
      <c r="B1213" s="255">
        <v>2</v>
      </c>
      <c r="C1213" s="257" t="s">
        <v>85</v>
      </c>
      <c r="D1213" s="52" t="s">
        <v>86</v>
      </c>
      <c r="E1213" s="261">
        <v>130.14273396971663</v>
      </c>
      <c r="F1213" s="261">
        <v>128.54185460122395</v>
      </c>
      <c r="G1213" s="261">
        <v>107.56814374904828</v>
      </c>
    </row>
    <row r="1214" spans="1:7" ht="12.75">
      <c r="A1214" s="89">
        <v>2003</v>
      </c>
      <c r="B1214" s="256">
        <v>3</v>
      </c>
      <c r="C1214" s="258" t="s">
        <v>85</v>
      </c>
      <c r="D1214" s="89" t="s">
        <v>86</v>
      </c>
      <c r="E1214" s="262">
        <v>134.342951765446</v>
      </c>
      <c r="F1214" s="262">
        <v>129.31090568949088</v>
      </c>
      <c r="G1214" s="262">
        <v>108.39551291812597</v>
      </c>
    </row>
    <row r="1215" spans="1:7" ht="12.75">
      <c r="A1215" s="52">
        <v>2003</v>
      </c>
      <c r="B1215" s="255">
        <v>4</v>
      </c>
      <c r="C1215" s="257" t="s">
        <v>85</v>
      </c>
      <c r="D1215" s="52" t="s">
        <v>86</v>
      </c>
      <c r="E1215" s="261">
        <v>159.47095206445337</v>
      </c>
      <c r="F1215" s="261">
        <v>166.4287103622253</v>
      </c>
      <c r="G1215" s="261">
        <v>116.62352164864728</v>
      </c>
    </row>
    <row r="1216" spans="1:7" ht="12.75">
      <c r="A1216" s="89">
        <v>2004</v>
      </c>
      <c r="B1216" s="256">
        <v>1</v>
      </c>
      <c r="C1216" s="258" t="s">
        <v>85</v>
      </c>
      <c r="D1216" s="89" t="s">
        <v>86</v>
      </c>
      <c r="E1216" s="262">
        <v>127.41029622744448</v>
      </c>
      <c r="F1216" s="262">
        <v>120.92721407613666</v>
      </c>
      <c r="G1216" s="262">
        <v>110.73549566011877</v>
      </c>
    </row>
    <row r="1217" spans="1:7" ht="12.75">
      <c r="A1217" s="52">
        <v>2004</v>
      </c>
      <c r="B1217" s="255">
        <v>2</v>
      </c>
      <c r="C1217" s="257" t="s">
        <v>85</v>
      </c>
      <c r="D1217" s="52" t="s">
        <v>86</v>
      </c>
      <c r="E1217" s="261">
        <v>161.84151793809275</v>
      </c>
      <c r="F1217" s="261">
        <v>162.0164489260808</v>
      </c>
      <c r="G1217" s="261">
        <v>119.1919191919192</v>
      </c>
    </row>
    <row r="1218" spans="1:7" ht="12.75">
      <c r="A1218" s="89">
        <v>2004</v>
      </c>
      <c r="B1218" s="256">
        <v>3</v>
      </c>
      <c r="C1218" s="258" t="s">
        <v>85</v>
      </c>
      <c r="D1218" s="89" t="s">
        <v>86</v>
      </c>
      <c r="E1218" s="262">
        <v>166.8604103234789</v>
      </c>
      <c r="F1218" s="262">
        <v>158.35215210477446</v>
      </c>
      <c r="G1218" s="262">
        <v>117.48134612456221</v>
      </c>
    </row>
    <row r="1219" spans="1:7" ht="12.75">
      <c r="A1219" s="52">
        <v>2004</v>
      </c>
      <c r="B1219" s="255">
        <v>4</v>
      </c>
      <c r="C1219" s="257" t="s">
        <v>85</v>
      </c>
      <c r="D1219" s="52" t="s">
        <v>86</v>
      </c>
      <c r="E1219" s="261">
        <v>203.07095080648674</v>
      </c>
      <c r="F1219" s="261">
        <v>198.50563625299495</v>
      </c>
      <c r="G1219" s="261">
        <v>120.97863052636922</v>
      </c>
    </row>
    <row r="1220" spans="1:7" ht="12.75">
      <c r="A1220" s="89">
        <v>2005</v>
      </c>
      <c r="B1220" s="256">
        <v>1</v>
      </c>
      <c r="C1220" s="258" t="s">
        <v>85</v>
      </c>
      <c r="D1220" s="89" t="s">
        <v>86</v>
      </c>
      <c r="E1220" s="262">
        <v>141.07739443688362</v>
      </c>
      <c r="F1220" s="262">
        <v>138.72279989918036</v>
      </c>
      <c r="G1220" s="262">
        <v>120.948175219532</v>
      </c>
    </row>
    <row r="1221" spans="1:7" ht="12.75">
      <c r="A1221" s="52">
        <v>2005</v>
      </c>
      <c r="B1221" s="255">
        <v>2</v>
      </c>
      <c r="C1221" s="257" t="s">
        <v>85</v>
      </c>
      <c r="D1221" s="52" t="s">
        <v>86</v>
      </c>
      <c r="E1221" s="261">
        <v>173.93798067604925</v>
      </c>
      <c r="F1221" s="261">
        <v>175.7322743065773</v>
      </c>
      <c r="G1221" s="261">
        <v>116.59306634181006</v>
      </c>
    </row>
    <row r="1222" spans="1:7" ht="12.75">
      <c r="A1222" s="89">
        <v>2005</v>
      </c>
      <c r="B1222" s="256">
        <v>3</v>
      </c>
      <c r="C1222" s="258" t="s">
        <v>85</v>
      </c>
      <c r="D1222" s="89" t="s">
        <v>86</v>
      </c>
      <c r="E1222" s="262">
        <v>159.55382929633367</v>
      </c>
      <c r="F1222" s="262">
        <v>160.36687095321605</v>
      </c>
      <c r="G1222" s="262">
        <v>113.44094208415815</v>
      </c>
    </row>
    <row r="1223" spans="1:7" ht="12.75">
      <c r="A1223" s="52">
        <v>2005</v>
      </c>
      <c r="B1223" s="255">
        <v>4</v>
      </c>
      <c r="C1223" s="257" t="s">
        <v>85</v>
      </c>
      <c r="D1223" s="52" t="s">
        <v>86</v>
      </c>
      <c r="E1223" s="261">
        <v>195.64298957880317</v>
      </c>
      <c r="F1223" s="261">
        <v>195.0829709881339</v>
      </c>
      <c r="G1223" s="261">
        <v>116.28343738896501</v>
      </c>
    </row>
    <row r="1224" spans="1:7" ht="12.75">
      <c r="A1224" s="89">
        <v>2006</v>
      </c>
      <c r="B1224" s="256">
        <v>1</v>
      </c>
      <c r="C1224" s="258" t="s">
        <v>85</v>
      </c>
      <c r="D1224" s="89" t="s">
        <v>86</v>
      </c>
      <c r="E1224" s="262">
        <v>156.15155075011475</v>
      </c>
      <c r="F1224" s="262">
        <v>150.0424730534347</v>
      </c>
      <c r="G1224" s="262">
        <v>113.4206385462667</v>
      </c>
    </row>
    <row r="1225" spans="1:7" ht="12.75">
      <c r="A1225" s="52">
        <v>2006</v>
      </c>
      <c r="B1225" s="255">
        <v>2</v>
      </c>
      <c r="C1225" s="257" t="s">
        <v>85</v>
      </c>
      <c r="D1225" s="52" t="s">
        <v>86</v>
      </c>
      <c r="E1225" s="261">
        <v>201.69704195743122</v>
      </c>
      <c r="F1225" s="261">
        <v>192.95613394078077</v>
      </c>
      <c r="G1225" s="261">
        <v>122.16638749302066</v>
      </c>
    </row>
    <row r="1226" spans="1:7" ht="12.75">
      <c r="A1226" s="89">
        <v>2006</v>
      </c>
      <c r="B1226" s="256">
        <v>3</v>
      </c>
      <c r="C1226" s="258" t="s">
        <v>85</v>
      </c>
      <c r="D1226" s="89" t="s">
        <v>86</v>
      </c>
      <c r="E1226" s="262">
        <v>221.81259234001868</v>
      </c>
      <c r="F1226" s="262">
        <v>209.5844326981637</v>
      </c>
      <c r="G1226" s="262">
        <v>124.70432972945537</v>
      </c>
    </row>
    <row r="1227" spans="1:7" ht="12.75">
      <c r="A1227" s="52">
        <v>2006</v>
      </c>
      <c r="B1227" s="255">
        <v>4</v>
      </c>
      <c r="C1227" s="257" t="s">
        <v>85</v>
      </c>
      <c r="D1227" s="52" t="s">
        <v>86</v>
      </c>
      <c r="E1227" s="261">
        <v>259.8925245184052</v>
      </c>
      <c r="F1227" s="261">
        <v>246.376443290471</v>
      </c>
      <c r="G1227" s="261">
        <v>131.054261205015</v>
      </c>
    </row>
    <row r="1228" spans="1:7" ht="12.75">
      <c r="A1228" s="89">
        <v>2007</v>
      </c>
      <c r="B1228" s="256">
        <v>1</v>
      </c>
      <c r="C1228" s="258" t="s">
        <v>85</v>
      </c>
      <c r="D1228" s="89" t="s">
        <v>86</v>
      </c>
      <c r="E1228" s="262">
        <v>228.66604689944705</v>
      </c>
      <c r="F1228" s="262">
        <v>202.10875652700378</v>
      </c>
      <c r="G1228" s="262">
        <v>124.56220496421498</v>
      </c>
    </row>
    <row r="1229" spans="1:7" ht="12.75">
      <c r="A1229" s="52">
        <v>2007</v>
      </c>
      <c r="B1229" s="255">
        <v>2</v>
      </c>
      <c r="C1229" s="257" t="s">
        <v>85</v>
      </c>
      <c r="D1229" s="52" t="s">
        <v>86</v>
      </c>
      <c r="E1229" s="261">
        <v>233.6870734607998</v>
      </c>
      <c r="F1229" s="261">
        <v>237.2491807090584</v>
      </c>
      <c r="G1229" s="261">
        <v>135.34845946906248</v>
      </c>
    </row>
    <row r="1230" spans="1:7" ht="12.75">
      <c r="A1230" s="89">
        <v>2007</v>
      </c>
      <c r="B1230" s="256">
        <v>3</v>
      </c>
      <c r="C1230" s="258" t="s">
        <v>85</v>
      </c>
      <c r="D1230" s="89" t="s">
        <v>86</v>
      </c>
      <c r="E1230" s="262">
        <v>269.1560973865486</v>
      </c>
      <c r="F1230" s="262">
        <v>237.71245523595726</v>
      </c>
      <c r="G1230" s="262">
        <v>139.51068473681542</v>
      </c>
    </row>
    <row r="1231" spans="1:7" ht="12.75">
      <c r="A1231" s="52">
        <v>2007</v>
      </c>
      <c r="B1231" s="255">
        <v>4</v>
      </c>
      <c r="C1231" s="257" t="s">
        <v>85</v>
      </c>
      <c r="D1231" s="52" t="s">
        <v>86</v>
      </c>
      <c r="E1231" s="261">
        <v>263.2721085629673</v>
      </c>
      <c r="F1231" s="261">
        <v>242.35338249593076</v>
      </c>
      <c r="G1231" s="261">
        <v>140.75935231714126</v>
      </c>
    </row>
    <row r="1232" spans="1:7" ht="12.75">
      <c r="A1232" s="89">
        <v>2008</v>
      </c>
      <c r="B1232" s="256">
        <v>1</v>
      </c>
      <c r="C1232" s="258" t="s">
        <v>85</v>
      </c>
      <c r="D1232" s="89" t="s">
        <v>86</v>
      </c>
      <c r="E1232" s="262">
        <v>172.31258423109801</v>
      </c>
      <c r="F1232" s="262">
        <v>152.96013539295896</v>
      </c>
      <c r="G1232" s="262">
        <v>121.90244150043145</v>
      </c>
    </row>
    <row r="1233" spans="1:7" ht="12.75">
      <c r="A1233" s="52">
        <v>2001</v>
      </c>
      <c r="B1233" s="255">
        <v>1</v>
      </c>
      <c r="C1233" s="257" t="s">
        <v>87</v>
      </c>
      <c r="D1233" s="52" t="s">
        <v>88</v>
      </c>
      <c r="E1233" s="261">
        <v>95.90370391380624</v>
      </c>
      <c r="F1233" s="261">
        <v>98.6298602263431</v>
      </c>
      <c r="G1233" s="261">
        <v>99.74845727819006</v>
      </c>
    </row>
    <row r="1234" spans="1:7" ht="12.75">
      <c r="A1234" s="89">
        <v>2001</v>
      </c>
      <c r="B1234" s="256">
        <v>2</v>
      </c>
      <c r="C1234" s="258" t="s">
        <v>87</v>
      </c>
      <c r="D1234" s="89" t="s">
        <v>88</v>
      </c>
      <c r="E1234" s="262">
        <v>102.31415397509875</v>
      </c>
      <c r="F1234" s="262">
        <v>98.52486326836437</v>
      </c>
      <c r="G1234" s="262">
        <v>102.5404343892734</v>
      </c>
    </row>
    <row r="1235" spans="1:7" ht="12.75">
      <c r="A1235" s="52">
        <v>2001</v>
      </c>
      <c r="B1235" s="255">
        <v>3</v>
      </c>
      <c r="C1235" s="257" t="s">
        <v>87</v>
      </c>
      <c r="D1235" s="52" t="s">
        <v>88</v>
      </c>
      <c r="E1235" s="261">
        <v>97.25326899378635</v>
      </c>
      <c r="F1235" s="261">
        <v>93.0013964354046</v>
      </c>
      <c r="G1235" s="261">
        <v>99.93674656703024</v>
      </c>
    </row>
    <row r="1236" spans="1:7" ht="12.75">
      <c r="A1236" s="89">
        <v>2001</v>
      </c>
      <c r="B1236" s="256">
        <v>4</v>
      </c>
      <c r="C1236" s="258" t="s">
        <v>87</v>
      </c>
      <c r="D1236" s="89" t="s">
        <v>88</v>
      </c>
      <c r="E1236" s="262">
        <v>104.52887311730863</v>
      </c>
      <c r="F1236" s="262">
        <v>109.84388006988793</v>
      </c>
      <c r="G1236" s="262">
        <v>97.7743617655063</v>
      </c>
    </row>
    <row r="1237" spans="1:7" ht="12.75">
      <c r="A1237" s="52">
        <v>2002</v>
      </c>
      <c r="B1237" s="255">
        <v>1</v>
      </c>
      <c r="C1237" s="257" t="s">
        <v>87</v>
      </c>
      <c r="D1237" s="52" t="s">
        <v>88</v>
      </c>
      <c r="E1237" s="261">
        <v>86.74508446681673</v>
      </c>
      <c r="F1237" s="261">
        <v>81.77584778101168</v>
      </c>
      <c r="G1237" s="261">
        <v>91.0415486794007</v>
      </c>
    </row>
    <row r="1238" spans="1:7" ht="12.75">
      <c r="A1238" s="89">
        <v>2002</v>
      </c>
      <c r="B1238" s="256">
        <v>2</v>
      </c>
      <c r="C1238" s="258" t="s">
        <v>87</v>
      </c>
      <c r="D1238" s="89" t="s">
        <v>88</v>
      </c>
      <c r="E1238" s="262">
        <v>94.30936534960577</v>
      </c>
      <c r="F1238" s="262">
        <v>94.16280899338521</v>
      </c>
      <c r="G1238" s="262">
        <v>89.4223343458786</v>
      </c>
    </row>
    <row r="1239" spans="1:7" ht="12.75">
      <c r="A1239" s="52">
        <v>2002</v>
      </c>
      <c r="B1239" s="255">
        <v>3</v>
      </c>
      <c r="C1239" s="257" t="s">
        <v>87</v>
      </c>
      <c r="D1239" s="52" t="s">
        <v>88</v>
      </c>
      <c r="E1239" s="261">
        <v>98.78373110969224</v>
      </c>
      <c r="F1239" s="261">
        <v>95.08897410019205</v>
      </c>
      <c r="G1239" s="261">
        <v>88.39520156515472</v>
      </c>
    </row>
    <row r="1240" spans="1:7" ht="12.75">
      <c r="A1240" s="89">
        <v>2002</v>
      </c>
      <c r="B1240" s="256">
        <v>4</v>
      </c>
      <c r="C1240" s="258" t="s">
        <v>87</v>
      </c>
      <c r="D1240" s="89" t="s">
        <v>88</v>
      </c>
      <c r="E1240" s="262">
        <v>97.59278512109564</v>
      </c>
      <c r="F1240" s="262">
        <v>94.11793218268512</v>
      </c>
      <c r="G1240" s="262">
        <v>89.57679040313032</v>
      </c>
    </row>
    <row r="1241" spans="1:7" ht="12.75">
      <c r="A1241" s="52">
        <v>2003</v>
      </c>
      <c r="B1241" s="255">
        <v>1</v>
      </c>
      <c r="C1241" s="257" t="s">
        <v>87</v>
      </c>
      <c r="D1241" s="52" t="s">
        <v>88</v>
      </c>
      <c r="E1241" s="261">
        <v>102.35579011399385</v>
      </c>
      <c r="F1241" s="261">
        <v>98.9062017558599</v>
      </c>
      <c r="G1241" s="261">
        <v>89.89857385573804</v>
      </c>
    </row>
    <row r="1242" spans="1:7" ht="12.75">
      <c r="A1242" s="89">
        <v>2003</v>
      </c>
      <c r="B1242" s="256">
        <v>2</v>
      </c>
      <c r="C1242" s="258" t="s">
        <v>87</v>
      </c>
      <c r="D1242" s="89" t="s">
        <v>88</v>
      </c>
      <c r="E1242" s="262">
        <v>109.5159186504916</v>
      </c>
      <c r="F1242" s="262">
        <v>103.20878111108861</v>
      </c>
      <c r="G1242" s="262">
        <v>90.33105081604285</v>
      </c>
    </row>
    <row r="1243" spans="1:7" ht="12.75">
      <c r="A1243" s="52">
        <v>2003</v>
      </c>
      <c r="B1243" s="255">
        <v>3</v>
      </c>
      <c r="C1243" s="257" t="s">
        <v>87</v>
      </c>
      <c r="D1243" s="52" t="s">
        <v>88</v>
      </c>
      <c r="E1243" s="261">
        <v>113.5456728860153</v>
      </c>
      <c r="F1243" s="261">
        <v>110.75845631578882</v>
      </c>
      <c r="G1243" s="261">
        <v>89.10827369613347</v>
      </c>
    </row>
    <row r="1244" spans="1:7" ht="12.75">
      <c r="A1244" s="89">
        <v>2003</v>
      </c>
      <c r="B1244" s="256">
        <v>4</v>
      </c>
      <c r="C1244" s="258" t="s">
        <v>87</v>
      </c>
      <c r="D1244" s="89" t="s">
        <v>88</v>
      </c>
      <c r="E1244" s="262">
        <v>108.44713891833868</v>
      </c>
      <c r="F1244" s="262">
        <v>115.18299975254651</v>
      </c>
      <c r="G1244" s="262">
        <v>91.13679658137262</v>
      </c>
    </row>
    <row r="1245" spans="1:7" ht="12.75">
      <c r="A1245" s="52">
        <v>2004</v>
      </c>
      <c r="B1245" s="255">
        <v>1</v>
      </c>
      <c r="C1245" s="257" t="s">
        <v>87</v>
      </c>
      <c r="D1245" s="52" t="s">
        <v>88</v>
      </c>
      <c r="E1245" s="261">
        <v>108.72076339904773</v>
      </c>
      <c r="F1245" s="261">
        <v>113.29720172970872</v>
      </c>
      <c r="G1245" s="261">
        <v>91.69541265509963</v>
      </c>
    </row>
    <row r="1246" spans="1:7" ht="12.75">
      <c r="A1246" s="89">
        <v>2004</v>
      </c>
      <c r="B1246" s="256">
        <v>2</v>
      </c>
      <c r="C1246" s="258" t="s">
        <v>87</v>
      </c>
      <c r="D1246" s="89" t="s">
        <v>88</v>
      </c>
      <c r="E1246" s="262">
        <v>116.7527919107576</v>
      </c>
      <c r="F1246" s="262">
        <v>117.07127985245192</v>
      </c>
      <c r="G1246" s="262">
        <v>95.19899088709262</v>
      </c>
    </row>
    <row r="1247" spans="1:7" ht="12.75">
      <c r="A1247" s="52">
        <v>2004</v>
      </c>
      <c r="B1247" s="255">
        <v>3</v>
      </c>
      <c r="C1247" s="257" t="s">
        <v>87</v>
      </c>
      <c r="D1247" s="52" t="s">
        <v>88</v>
      </c>
      <c r="E1247" s="261">
        <v>124.25656454030505</v>
      </c>
      <c r="F1247" s="261">
        <v>120.9162054831566</v>
      </c>
      <c r="G1247" s="261">
        <v>99.03722390979766</v>
      </c>
    </row>
    <row r="1248" spans="1:7" ht="12.75">
      <c r="A1248" s="89">
        <v>2004</v>
      </c>
      <c r="B1248" s="256">
        <v>4</v>
      </c>
      <c r="C1248" s="258" t="s">
        <v>87</v>
      </c>
      <c r="D1248" s="89" t="s">
        <v>88</v>
      </c>
      <c r="E1248" s="262">
        <v>129.5891985511574</v>
      </c>
      <c r="F1248" s="262">
        <v>129.93441870585073</v>
      </c>
      <c r="G1248" s="262">
        <v>98.60474694949288</v>
      </c>
    </row>
    <row r="1249" spans="1:7" ht="12.75">
      <c r="A1249" s="52">
        <v>2005</v>
      </c>
      <c r="B1249" s="255">
        <v>1</v>
      </c>
      <c r="C1249" s="257" t="s">
        <v>87</v>
      </c>
      <c r="D1249" s="52" t="s">
        <v>88</v>
      </c>
      <c r="E1249" s="261">
        <v>109.63497596814254</v>
      </c>
      <c r="F1249" s="261">
        <v>107.87322637837072</v>
      </c>
      <c r="G1249" s="261">
        <v>99.84811821036915</v>
      </c>
    </row>
    <row r="1250" spans="1:7" ht="12.75">
      <c r="A1250" s="89">
        <v>2005</v>
      </c>
      <c r="B1250" s="256">
        <v>2</v>
      </c>
      <c r="C1250" s="258" t="s">
        <v>87</v>
      </c>
      <c r="D1250" s="89" t="s">
        <v>88</v>
      </c>
      <c r="E1250" s="262">
        <v>115.86053177702101</v>
      </c>
      <c r="F1250" s="262">
        <v>119.52858668623738</v>
      </c>
      <c r="G1250" s="262">
        <v>103.95664933326469</v>
      </c>
    </row>
    <row r="1251" spans="1:7" ht="12.75">
      <c r="A1251" s="52">
        <v>2005</v>
      </c>
      <c r="B1251" s="255">
        <v>3</v>
      </c>
      <c r="C1251" s="257" t="s">
        <v>87</v>
      </c>
      <c r="D1251" s="52" t="s">
        <v>88</v>
      </c>
      <c r="E1251" s="261">
        <v>124.90944545178226</v>
      </c>
      <c r="F1251" s="261">
        <v>121.00763814161019</v>
      </c>
      <c r="G1251" s="261">
        <v>105.62477475158317</v>
      </c>
    </row>
    <row r="1252" spans="1:7" ht="12.75">
      <c r="A1252" s="89">
        <v>2005</v>
      </c>
      <c r="B1252" s="256">
        <v>4</v>
      </c>
      <c r="C1252" s="258" t="s">
        <v>87</v>
      </c>
      <c r="D1252" s="89" t="s">
        <v>88</v>
      </c>
      <c r="E1252" s="262">
        <v>117.31791264553006</v>
      </c>
      <c r="F1252" s="262">
        <v>115.78244806497388</v>
      </c>
      <c r="G1252" s="262">
        <v>104.45863151933276</v>
      </c>
    </row>
    <row r="1253" spans="1:7" ht="12.75">
      <c r="A1253" s="52">
        <v>2006</v>
      </c>
      <c r="B1253" s="255">
        <v>1</v>
      </c>
      <c r="C1253" s="257" t="s">
        <v>87</v>
      </c>
      <c r="D1253" s="52" t="s">
        <v>88</v>
      </c>
      <c r="E1253" s="261">
        <v>123.72206607889949</v>
      </c>
      <c r="F1253" s="261">
        <v>126.66429791477962</v>
      </c>
      <c r="G1253" s="261">
        <v>107.57349534057562</v>
      </c>
    </row>
    <row r="1254" spans="1:7" ht="12.75">
      <c r="A1254" s="89">
        <v>2006</v>
      </c>
      <c r="B1254" s="256">
        <v>2</v>
      </c>
      <c r="C1254" s="258" t="s">
        <v>87</v>
      </c>
      <c r="D1254" s="89" t="s">
        <v>88</v>
      </c>
      <c r="E1254" s="262">
        <v>146.5264848190063</v>
      </c>
      <c r="F1254" s="262">
        <v>149.09327730378624</v>
      </c>
      <c r="G1254" s="262">
        <v>113.41450857231119</v>
      </c>
    </row>
    <row r="1255" spans="1:7" ht="12.75">
      <c r="A1255" s="52">
        <v>2006</v>
      </c>
      <c r="B1255" s="255">
        <v>3</v>
      </c>
      <c r="C1255" s="257" t="s">
        <v>87</v>
      </c>
      <c r="D1255" s="52" t="s">
        <v>88</v>
      </c>
      <c r="E1255" s="261">
        <v>143.1620462333751</v>
      </c>
      <c r="F1255" s="261">
        <v>145.2046446149107</v>
      </c>
      <c r="G1255" s="261">
        <v>112.46975235545489</v>
      </c>
    </row>
    <row r="1256" spans="1:7" ht="12.75">
      <c r="A1256" s="89">
        <v>2006</v>
      </c>
      <c r="B1256" s="256">
        <v>4</v>
      </c>
      <c r="C1256" s="258" t="s">
        <v>87</v>
      </c>
      <c r="D1256" s="89" t="s">
        <v>88</v>
      </c>
      <c r="E1256" s="262">
        <v>155.99735415709614</v>
      </c>
      <c r="F1256" s="262">
        <v>161.43179460455235</v>
      </c>
      <c r="G1256" s="262">
        <v>114.20480873191578</v>
      </c>
    </row>
    <row r="1257" spans="1:7" ht="12.75">
      <c r="A1257" s="52">
        <v>2007</v>
      </c>
      <c r="B1257" s="255">
        <v>1</v>
      </c>
      <c r="C1257" s="257" t="s">
        <v>87</v>
      </c>
      <c r="D1257" s="52" t="s">
        <v>88</v>
      </c>
      <c r="E1257" s="261">
        <v>146.8697047420678</v>
      </c>
      <c r="F1257" s="261">
        <v>145.8923572388472</v>
      </c>
      <c r="G1257" s="261">
        <v>115.70045821963653</v>
      </c>
    </row>
    <row r="1258" spans="1:7" ht="12.75">
      <c r="A1258" s="89">
        <v>2007</v>
      </c>
      <c r="B1258" s="256">
        <v>2</v>
      </c>
      <c r="C1258" s="258" t="s">
        <v>87</v>
      </c>
      <c r="D1258" s="89" t="s">
        <v>88</v>
      </c>
      <c r="E1258" s="262">
        <v>145.00243337441802</v>
      </c>
      <c r="F1258" s="262">
        <v>147.812957494159</v>
      </c>
      <c r="G1258" s="262">
        <v>115.28085259743604</v>
      </c>
    </row>
    <row r="1259" spans="1:7" ht="12.75">
      <c r="A1259" s="52">
        <v>2007</v>
      </c>
      <c r="B1259" s="255">
        <v>3</v>
      </c>
      <c r="C1259" s="257" t="s">
        <v>87</v>
      </c>
      <c r="D1259" s="52" t="s">
        <v>88</v>
      </c>
      <c r="E1259" s="261">
        <v>135.32636016278664</v>
      </c>
      <c r="F1259" s="261">
        <v>138.41575124515379</v>
      </c>
      <c r="G1259" s="261">
        <v>112.92282345672656</v>
      </c>
    </row>
    <row r="1260" spans="1:7" ht="12.75">
      <c r="A1260" s="89">
        <v>2007</v>
      </c>
      <c r="B1260" s="256">
        <v>4</v>
      </c>
      <c r="C1260" s="258" t="s">
        <v>87</v>
      </c>
      <c r="D1260" s="89" t="s">
        <v>88</v>
      </c>
      <c r="E1260" s="262">
        <v>125.70664368911761</v>
      </c>
      <c r="F1260" s="262">
        <v>134.37670874983058</v>
      </c>
      <c r="G1260" s="262">
        <v>111.10796478401895</v>
      </c>
    </row>
    <row r="1261" spans="1:7" ht="12.75">
      <c r="A1261" s="52">
        <v>2008</v>
      </c>
      <c r="B1261" s="255">
        <v>1</v>
      </c>
      <c r="C1261" s="257" t="s">
        <v>87</v>
      </c>
      <c r="D1261" s="52" t="s">
        <v>88</v>
      </c>
      <c r="E1261" s="261">
        <v>118.0840663524317</v>
      </c>
      <c r="F1261" s="261">
        <v>124.50124215416778</v>
      </c>
      <c r="G1261" s="261">
        <v>112.25093960768162</v>
      </c>
    </row>
    <row r="1262" spans="1:7" ht="12.75">
      <c r="A1262" s="89">
        <v>2001</v>
      </c>
      <c r="B1262" s="256">
        <v>1</v>
      </c>
      <c r="C1262" s="258" t="s">
        <v>89</v>
      </c>
      <c r="D1262" s="89" t="s">
        <v>90</v>
      </c>
      <c r="E1262" s="262">
        <v>78.34596412169664</v>
      </c>
      <c r="F1262" s="262">
        <v>80.42225739937278</v>
      </c>
      <c r="G1262" s="262">
        <v>91.10719103455432</v>
      </c>
    </row>
    <row r="1263" spans="1:7" ht="12.75">
      <c r="A1263" s="52">
        <v>2001</v>
      </c>
      <c r="B1263" s="255">
        <v>2</v>
      </c>
      <c r="C1263" s="257" t="s">
        <v>89</v>
      </c>
      <c r="D1263" s="52" t="s">
        <v>90</v>
      </c>
      <c r="E1263" s="261">
        <v>97.08880412876012</v>
      </c>
      <c r="F1263" s="261">
        <v>98.6400476921828</v>
      </c>
      <c r="G1263" s="261">
        <v>100.0518833661928</v>
      </c>
    </row>
    <row r="1264" spans="1:7" ht="12.75">
      <c r="A1264" s="89">
        <v>2001</v>
      </c>
      <c r="B1264" s="256">
        <v>3</v>
      </c>
      <c r="C1264" s="258" t="s">
        <v>89</v>
      </c>
      <c r="D1264" s="89" t="s">
        <v>90</v>
      </c>
      <c r="E1264" s="262">
        <v>122.12789140520489</v>
      </c>
      <c r="F1264" s="262">
        <v>111.91197183413595</v>
      </c>
      <c r="G1264" s="262">
        <v>106.01847047836463</v>
      </c>
    </row>
    <row r="1265" spans="1:7" ht="12.75">
      <c r="A1265" s="52">
        <v>2001</v>
      </c>
      <c r="B1265" s="255">
        <v>4</v>
      </c>
      <c r="C1265" s="257" t="s">
        <v>89</v>
      </c>
      <c r="D1265" s="52" t="s">
        <v>90</v>
      </c>
      <c r="E1265" s="261">
        <v>102.43734034433835</v>
      </c>
      <c r="F1265" s="261">
        <v>109.0257230743085</v>
      </c>
      <c r="G1265" s="261">
        <v>102.82245512088825</v>
      </c>
    </row>
    <row r="1266" spans="1:7" ht="12.75">
      <c r="A1266" s="89">
        <v>2002</v>
      </c>
      <c r="B1266" s="256">
        <v>1</v>
      </c>
      <c r="C1266" s="258" t="s">
        <v>89</v>
      </c>
      <c r="D1266" s="89" t="s">
        <v>90</v>
      </c>
      <c r="E1266" s="262">
        <v>90.43085471274436</v>
      </c>
      <c r="F1266" s="262">
        <v>93.90649656443793</v>
      </c>
      <c r="G1266" s="262">
        <v>97.32281830445159</v>
      </c>
    </row>
    <row r="1267" spans="1:7" ht="12.75">
      <c r="A1267" s="52">
        <v>2002</v>
      </c>
      <c r="B1267" s="255">
        <v>2</v>
      </c>
      <c r="C1267" s="257" t="s">
        <v>89</v>
      </c>
      <c r="D1267" s="52" t="s">
        <v>90</v>
      </c>
      <c r="E1267" s="261">
        <v>106.95798111790451</v>
      </c>
      <c r="F1267" s="261">
        <v>100.51729332340108</v>
      </c>
      <c r="G1267" s="261">
        <v>98.02843208467365</v>
      </c>
    </row>
    <row r="1268" spans="1:7" ht="12.75">
      <c r="A1268" s="89">
        <v>2002</v>
      </c>
      <c r="B1268" s="256">
        <v>3</v>
      </c>
      <c r="C1268" s="258" t="s">
        <v>89</v>
      </c>
      <c r="D1268" s="89" t="s">
        <v>90</v>
      </c>
      <c r="E1268" s="262">
        <v>108.45396785259426</v>
      </c>
      <c r="F1268" s="262">
        <v>110.30631952619188</v>
      </c>
      <c r="G1268" s="262">
        <v>99.16986614091522</v>
      </c>
    </row>
    <row r="1269" spans="1:7" ht="12.75">
      <c r="A1269" s="52">
        <v>2002</v>
      </c>
      <c r="B1269" s="255">
        <v>4</v>
      </c>
      <c r="C1269" s="257" t="s">
        <v>89</v>
      </c>
      <c r="D1269" s="52" t="s">
        <v>90</v>
      </c>
      <c r="E1269" s="261">
        <v>103.50787116819416</v>
      </c>
      <c r="F1269" s="261">
        <v>99.7411175219704</v>
      </c>
      <c r="G1269" s="261">
        <v>96.91812804814776</v>
      </c>
    </row>
    <row r="1270" spans="1:7" ht="12.75">
      <c r="A1270" s="89">
        <v>2003</v>
      </c>
      <c r="B1270" s="256">
        <v>1</v>
      </c>
      <c r="C1270" s="258" t="s">
        <v>89</v>
      </c>
      <c r="D1270" s="89" t="s">
        <v>90</v>
      </c>
      <c r="E1270" s="262">
        <v>85.62502183904145</v>
      </c>
      <c r="F1270" s="262">
        <v>85.04524678347936</v>
      </c>
      <c r="G1270" s="262">
        <v>92.75708207948531</v>
      </c>
    </row>
    <row r="1271" spans="1:7" ht="12.75">
      <c r="A1271" s="52">
        <v>2003</v>
      </c>
      <c r="B1271" s="255">
        <v>2</v>
      </c>
      <c r="C1271" s="257" t="s">
        <v>89</v>
      </c>
      <c r="D1271" s="52" t="s">
        <v>90</v>
      </c>
      <c r="E1271" s="261">
        <v>82.89759736553113</v>
      </c>
      <c r="F1271" s="261">
        <v>79.08736748364625</v>
      </c>
      <c r="G1271" s="261">
        <v>91.14869772750856</v>
      </c>
    </row>
    <row r="1272" spans="1:7" ht="12.75">
      <c r="A1272" s="89">
        <v>2003</v>
      </c>
      <c r="B1272" s="256">
        <v>3</v>
      </c>
      <c r="C1272" s="258" t="s">
        <v>89</v>
      </c>
      <c r="D1272" s="89" t="s">
        <v>90</v>
      </c>
      <c r="E1272" s="262">
        <v>87.42320337216974</v>
      </c>
      <c r="F1272" s="262">
        <v>93.98458131696812</v>
      </c>
      <c r="G1272" s="262">
        <v>89.54031337553181</v>
      </c>
    </row>
    <row r="1273" spans="1:7" ht="12.75">
      <c r="A1273" s="52">
        <v>2003</v>
      </c>
      <c r="B1273" s="255">
        <v>4</v>
      </c>
      <c r="C1273" s="257" t="s">
        <v>89</v>
      </c>
      <c r="D1273" s="52" t="s">
        <v>90</v>
      </c>
      <c r="E1273" s="261">
        <v>92.84252527706012</v>
      </c>
      <c r="F1273" s="261">
        <v>102.24677712214898</v>
      </c>
      <c r="G1273" s="261">
        <v>90.34969388813946</v>
      </c>
    </row>
    <row r="1274" spans="1:7" ht="12.75">
      <c r="A1274" s="89">
        <v>2004</v>
      </c>
      <c r="B1274" s="256">
        <v>1</v>
      </c>
      <c r="C1274" s="258" t="s">
        <v>89</v>
      </c>
      <c r="D1274" s="89" t="s">
        <v>90</v>
      </c>
      <c r="E1274" s="262">
        <v>101.67618795580623</v>
      </c>
      <c r="F1274" s="262">
        <v>101.24528287575272</v>
      </c>
      <c r="G1274" s="262">
        <v>92.71557538653107</v>
      </c>
    </row>
    <row r="1275" spans="1:7" ht="12.75">
      <c r="A1275" s="52">
        <v>2004</v>
      </c>
      <c r="B1275" s="255">
        <v>2</v>
      </c>
      <c r="C1275" s="257" t="s">
        <v>89</v>
      </c>
      <c r="D1275" s="52" t="s">
        <v>90</v>
      </c>
      <c r="E1275" s="261">
        <v>124.58774888989514</v>
      </c>
      <c r="F1275" s="261">
        <v>119.58922014914059</v>
      </c>
      <c r="G1275" s="261">
        <v>102.64605167583272</v>
      </c>
    </row>
    <row r="1276" spans="1:7" ht="12.75">
      <c r="A1276" s="89">
        <v>2004</v>
      </c>
      <c r="B1276" s="256">
        <v>3</v>
      </c>
      <c r="C1276" s="258" t="s">
        <v>89</v>
      </c>
      <c r="D1276" s="89" t="s">
        <v>90</v>
      </c>
      <c r="E1276" s="262">
        <v>134.80312885652822</v>
      </c>
      <c r="F1276" s="262">
        <v>131.9754401880663</v>
      </c>
      <c r="G1276" s="262">
        <v>105.47888346995953</v>
      </c>
    </row>
    <row r="1277" spans="1:7" ht="12.75">
      <c r="A1277" s="52">
        <v>2004</v>
      </c>
      <c r="B1277" s="255">
        <v>4</v>
      </c>
      <c r="C1277" s="257" t="s">
        <v>89</v>
      </c>
      <c r="D1277" s="52" t="s">
        <v>90</v>
      </c>
      <c r="E1277" s="261">
        <v>145.9259320914552</v>
      </c>
      <c r="F1277" s="261">
        <v>156.87301033994694</v>
      </c>
      <c r="G1277" s="261">
        <v>110.62571339628515</v>
      </c>
    </row>
    <row r="1278" spans="1:7" ht="12.75">
      <c r="A1278" s="89">
        <v>2005</v>
      </c>
      <c r="B1278" s="256">
        <v>1</v>
      </c>
      <c r="C1278" s="258" t="s">
        <v>89</v>
      </c>
      <c r="D1278" s="89" t="s">
        <v>90</v>
      </c>
      <c r="E1278" s="262">
        <v>133.50781333389847</v>
      </c>
      <c r="F1278" s="262">
        <v>132.87156593440284</v>
      </c>
      <c r="G1278" s="262">
        <v>112.31711113417039</v>
      </c>
    </row>
    <row r="1279" spans="1:7" ht="12.75">
      <c r="A1279" s="52">
        <v>2005</v>
      </c>
      <c r="B1279" s="255">
        <v>2</v>
      </c>
      <c r="C1279" s="257" t="s">
        <v>89</v>
      </c>
      <c r="D1279" s="52" t="s">
        <v>90</v>
      </c>
      <c r="E1279" s="261">
        <v>157.6976532196231</v>
      </c>
      <c r="F1279" s="261">
        <v>157.24646281029737</v>
      </c>
      <c r="G1279" s="261">
        <v>114.25754902978105</v>
      </c>
    </row>
    <row r="1280" spans="1:7" ht="12.75">
      <c r="A1280" s="89">
        <v>2005</v>
      </c>
      <c r="B1280" s="256">
        <v>3</v>
      </c>
      <c r="C1280" s="258" t="s">
        <v>89</v>
      </c>
      <c r="D1280" s="89" t="s">
        <v>90</v>
      </c>
      <c r="E1280" s="262">
        <v>151.93047214222312</v>
      </c>
      <c r="F1280" s="262">
        <v>154.94188099783318</v>
      </c>
      <c r="G1280" s="262">
        <v>112.41050119331742</v>
      </c>
    </row>
    <row r="1281" spans="1:7" ht="12.75">
      <c r="A1281" s="52">
        <v>2005</v>
      </c>
      <c r="B1281" s="255">
        <v>4</v>
      </c>
      <c r="C1281" s="257" t="s">
        <v>89</v>
      </c>
      <c r="D1281" s="52" t="s">
        <v>90</v>
      </c>
      <c r="E1281" s="261">
        <v>145.45100189437744</v>
      </c>
      <c r="F1281" s="261">
        <v>154.15718317011394</v>
      </c>
      <c r="G1281" s="261">
        <v>112.42087786655598</v>
      </c>
    </row>
    <row r="1282" spans="1:7" ht="12.75">
      <c r="A1282" s="89">
        <v>2006</v>
      </c>
      <c r="B1282" s="256">
        <v>1</v>
      </c>
      <c r="C1282" s="258" t="s">
        <v>89</v>
      </c>
      <c r="D1282" s="89" t="s">
        <v>90</v>
      </c>
      <c r="E1282" s="262">
        <v>157.96276589090806</v>
      </c>
      <c r="F1282" s="262">
        <v>156.55715662045438</v>
      </c>
      <c r="G1282" s="262">
        <v>116.64418387464978</v>
      </c>
    </row>
    <row r="1283" spans="1:7" ht="12.75">
      <c r="A1283" s="52">
        <v>2006</v>
      </c>
      <c r="B1283" s="255">
        <v>2</v>
      </c>
      <c r="C1283" s="257" t="s">
        <v>89</v>
      </c>
      <c r="D1283" s="52" t="s">
        <v>90</v>
      </c>
      <c r="E1283" s="261">
        <v>162.0549935087063</v>
      </c>
      <c r="F1283" s="261">
        <v>162.5410654323345</v>
      </c>
      <c r="G1283" s="261">
        <v>124.40593545709245</v>
      </c>
    </row>
    <row r="1284" spans="1:7" ht="12.75">
      <c r="A1284" s="89">
        <v>2006</v>
      </c>
      <c r="B1284" s="256">
        <v>3</v>
      </c>
      <c r="C1284" s="258" t="s">
        <v>89</v>
      </c>
      <c r="D1284" s="89" t="s">
        <v>90</v>
      </c>
      <c r="E1284" s="262">
        <v>202.59448931349823</v>
      </c>
      <c r="F1284" s="262">
        <v>206.96716761306226</v>
      </c>
      <c r="G1284" s="262">
        <v>136.17308290961918</v>
      </c>
    </row>
    <row r="1285" spans="1:7" ht="12.75">
      <c r="A1285" s="52">
        <v>2006</v>
      </c>
      <c r="B1285" s="255">
        <v>4</v>
      </c>
      <c r="C1285" s="257" t="s">
        <v>89</v>
      </c>
      <c r="D1285" s="52" t="s">
        <v>90</v>
      </c>
      <c r="E1285" s="261">
        <v>209.69921223206984</v>
      </c>
      <c r="F1285" s="261">
        <v>215.55682062156419</v>
      </c>
      <c r="G1285" s="261">
        <v>142.57549029781052</v>
      </c>
    </row>
    <row r="1286" spans="1:7" ht="12.75">
      <c r="A1286" s="89">
        <v>2007</v>
      </c>
      <c r="B1286" s="256">
        <v>1</v>
      </c>
      <c r="C1286" s="258" t="s">
        <v>89</v>
      </c>
      <c r="D1286" s="89" t="s">
        <v>90</v>
      </c>
      <c r="E1286" s="262">
        <v>234.35373775371636</v>
      </c>
      <c r="F1286" s="262">
        <v>218.8621621307769</v>
      </c>
      <c r="G1286" s="262">
        <v>150.00518833661928</v>
      </c>
    </row>
    <row r="1287" spans="1:7" ht="12.75">
      <c r="A1287" s="52">
        <v>2007</v>
      </c>
      <c r="B1287" s="255">
        <v>2</v>
      </c>
      <c r="C1287" s="257" t="s">
        <v>89</v>
      </c>
      <c r="D1287" s="52" t="s">
        <v>90</v>
      </c>
      <c r="E1287" s="261">
        <v>231.6189186114925</v>
      </c>
      <c r="F1287" s="261">
        <v>229.0245370013015</v>
      </c>
      <c r="G1287" s="261">
        <v>158.09899346269586</v>
      </c>
    </row>
    <row r="1288" spans="1:7" ht="12.75">
      <c r="A1288" s="89">
        <v>2007</v>
      </c>
      <c r="B1288" s="256">
        <v>3</v>
      </c>
      <c r="C1288" s="258" t="s">
        <v>89</v>
      </c>
      <c r="D1288" s="89" t="s">
        <v>90</v>
      </c>
      <c r="E1288" s="262">
        <v>250.8004109254407</v>
      </c>
      <c r="F1288" s="262">
        <v>245.5002908672216</v>
      </c>
      <c r="G1288" s="262">
        <v>161.40915222579642</v>
      </c>
    </row>
    <row r="1289" spans="1:7" ht="12.75">
      <c r="A1289" s="52">
        <v>2007</v>
      </c>
      <c r="B1289" s="255">
        <v>4</v>
      </c>
      <c r="C1289" s="257" t="s">
        <v>89</v>
      </c>
      <c r="D1289" s="52" t="s">
        <v>90</v>
      </c>
      <c r="E1289" s="261">
        <v>251.53047556588245</v>
      </c>
      <c r="F1289" s="261">
        <v>263.877060272079</v>
      </c>
      <c r="G1289" s="261">
        <v>160.63090173290442</v>
      </c>
    </row>
    <row r="1290" spans="1:7" ht="12.75">
      <c r="A1290" s="89">
        <v>2008</v>
      </c>
      <c r="B1290" s="256">
        <v>1</v>
      </c>
      <c r="C1290" s="258" t="s">
        <v>89</v>
      </c>
      <c r="D1290" s="89" t="s">
        <v>90</v>
      </c>
      <c r="E1290" s="262">
        <v>166.64365410450608</v>
      </c>
      <c r="F1290" s="262">
        <v>155.29959908468538</v>
      </c>
      <c r="G1290" s="262">
        <v>145.77150565528692</v>
      </c>
    </row>
    <row r="1291" spans="1:7" ht="12.75">
      <c r="A1291" s="52">
        <v>2001</v>
      </c>
      <c r="B1291" s="255">
        <v>1</v>
      </c>
      <c r="C1291" s="257" t="s">
        <v>91</v>
      </c>
      <c r="D1291" s="52" t="s">
        <v>92</v>
      </c>
      <c r="E1291" s="261">
        <v>85.09695143386723</v>
      </c>
      <c r="F1291" s="261">
        <v>82.45341696171137</v>
      </c>
      <c r="G1291" s="261">
        <v>98.49608460339198</v>
      </c>
    </row>
    <row r="1292" spans="1:7" ht="12.75">
      <c r="A1292" s="89">
        <v>2001</v>
      </c>
      <c r="B1292" s="256">
        <v>2</v>
      </c>
      <c r="C1292" s="258" t="s">
        <v>91</v>
      </c>
      <c r="D1292" s="89" t="s">
        <v>92</v>
      </c>
      <c r="E1292" s="262">
        <v>109.9450761987398</v>
      </c>
      <c r="F1292" s="262">
        <v>94.79189163836445</v>
      </c>
      <c r="G1292" s="262">
        <v>99.87136395701066</v>
      </c>
    </row>
    <row r="1293" spans="1:7" ht="12.75">
      <c r="A1293" s="52">
        <v>2001</v>
      </c>
      <c r="B1293" s="255">
        <v>3</v>
      </c>
      <c r="C1293" s="257" t="s">
        <v>91</v>
      </c>
      <c r="D1293" s="52" t="s">
        <v>92</v>
      </c>
      <c r="E1293" s="261">
        <v>100.78360825032311</v>
      </c>
      <c r="F1293" s="261">
        <v>108.08915345439173</v>
      </c>
      <c r="G1293" s="261">
        <v>97.40297463439504</v>
      </c>
    </row>
    <row r="1294" spans="1:7" ht="12.75">
      <c r="A1294" s="89">
        <v>2001</v>
      </c>
      <c r="B1294" s="256">
        <v>4</v>
      </c>
      <c r="C1294" s="258" t="s">
        <v>91</v>
      </c>
      <c r="D1294" s="89" t="s">
        <v>92</v>
      </c>
      <c r="E1294" s="262">
        <v>104.17436411706989</v>
      </c>
      <c r="F1294" s="262">
        <v>114.66553794553245</v>
      </c>
      <c r="G1294" s="262">
        <v>104.22957680520237</v>
      </c>
    </row>
    <row r="1295" spans="1:7" ht="12.75">
      <c r="A1295" s="52">
        <v>2002</v>
      </c>
      <c r="B1295" s="255">
        <v>1</v>
      </c>
      <c r="C1295" s="257" t="s">
        <v>91</v>
      </c>
      <c r="D1295" s="52" t="s">
        <v>92</v>
      </c>
      <c r="E1295" s="261">
        <v>54.825746982851605</v>
      </c>
      <c r="F1295" s="261">
        <v>51.11505476881879</v>
      </c>
      <c r="G1295" s="261">
        <v>95.0365456776511</v>
      </c>
    </row>
    <row r="1296" spans="1:7" ht="12.75">
      <c r="A1296" s="89">
        <v>2002</v>
      </c>
      <c r="B1296" s="256">
        <v>2</v>
      </c>
      <c r="C1296" s="258" t="s">
        <v>91</v>
      </c>
      <c r="D1296" s="89" t="s">
        <v>92</v>
      </c>
      <c r="E1296" s="262">
        <v>70.26984498146784</v>
      </c>
      <c r="F1296" s="262">
        <v>65.48338690746957</v>
      </c>
      <c r="G1296" s="262">
        <v>91.38494187666353</v>
      </c>
    </row>
    <row r="1297" spans="1:7" ht="12.75">
      <c r="A1297" s="52">
        <v>2002</v>
      </c>
      <c r="B1297" s="255">
        <v>3</v>
      </c>
      <c r="C1297" s="257" t="s">
        <v>91</v>
      </c>
      <c r="D1297" s="52" t="s">
        <v>92</v>
      </c>
      <c r="E1297" s="261">
        <v>63.302218656282385</v>
      </c>
      <c r="F1297" s="261">
        <v>59.46746371735818</v>
      </c>
      <c r="G1297" s="261">
        <v>87.43496568717532</v>
      </c>
    </row>
    <row r="1298" spans="1:7" ht="12.75">
      <c r="A1298" s="89">
        <v>2002</v>
      </c>
      <c r="B1298" s="256">
        <v>4</v>
      </c>
      <c r="C1298" s="258" t="s">
        <v>91</v>
      </c>
      <c r="D1298" s="89" t="s">
        <v>92</v>
      </c>
      <c r="E1298" s="262">
        <v>87.1792065054843</v>
      </c>
      <c r="F1298" s="262">
        <v>81.05152123815974</v>
      </c>
      <c r="G1298" s="262">
        <v>91.04902594258999</v>
      </c>
    </row>
    <row r="1299" spans="1:7" ht="12.75">
      <c r="A1299" s="52">
        <v>2003</v>
      </c>
      <c r="B1299" s="255">
        <v>1</v>
      </c>
      <c r="C1299" s="257" t="s">
        <v>91</v>
      </c>
      <c r="D1299" s="52" t="s">
        <v>92</v>
      </c>
      <c r="E1299" s="261">
        <v>68.74919710821318</v>
      </c>
      <c r="F1299" s="261">
        <v>66.3689051753258</v>
      </c>
      <c r="G1299" s="261">
        <v>83.81892945567787</v>
      </c>
    </row>
    <row r="1300" spans="1:7" ht="12.75">
      <c r="A1300" s="89">
        <v>2003</v>
      </c>
      <c r="B1300" s="256">
        <v>2</v>
      </c>
      <c r="C1300" s="258" t="s">
        <v>91</v>
      </c>
      <c r="D1300" s="89" t="s">
        <v>92</v>
      </c>
      <c r="E1300" s="262">
        <v>79.8436353276236</v>
      </c>
      <c r="F1300" s="262">
        <v>74.15744575425848</v>
      </c>
      <c r="G1300" s="262">
        <v>87.05360230319772</v>
      </c>
    </row>
    <row r="1301" spans="1:7" ht="12.75">
      <c r="A1301" s="52">
        <v>2003</v>
      </c>
      <c r="B1301" s="255">
        <v>3</v>
      </c>
      <c r="C1301" s="257" t="s">
        <v>91</v>
      </c>
      <c r="D1301" s="52" t="s">
        <v>92</v>
      </c>
      <c r="E1301" s="261">
        <v>90.29066033175557</v>
      </c>
      <c r="F1301" s="261">
        <v>83.57491956993701</v>
      </c>
      <c r="G1301" s="261">
        <v>90.10055742285294</v>
      </c>
    </row>
    <row r="1302" spans="1:7" ht="12.75">
      <c r="A1302" s="89">
        <v>2003</v>
      </c>
      <c r="B1302" s="256">
        <v>4</v>
      </c>
      <c r="C1302" s="258" t="s">
        <v>91</v>
      </c>
      <c r="D1302" s="89" t="s">
        <v>92</v>
      </c>
      <c r="E1302" s="262">
        <v>122.0370383002958</v>
      </c>
      <c r="F1302" s="262">
        <v>114.07847422821307</v>
      </c>
      <c r="G1302" s="262">
        <v>96.336737940124</v>
      </c>
    </row>
    <row r="1303" spans="1:7" ht="12.75">
      <c r="A1303" s="52">
        <v>2004</v>
      </c>
      <c r="B1303" s="255">
        <v>1</v>
      </c>
      <c r="C1303" s="257" t="s">
        <v>91</v>
      </c>
      <c r="D1303" s="52" t="s">
        <v>92</v>
      </c>
      <c r="E1303" s="261">
        <v>93.24476305651865</v>
      </c>
      <c r="F1303" s="261">
        <v>87.07805436412274</v>
      </c>
      <c r="G1303" s="261">
        <v>100.48431173789074</v>
      </c>
    </row>
    <row r="1304" spans="1:7" ht="12.75">
      <c r="A1304" s="89">
        <v>2004</v>
      </c>
      <c r="B1304" s="256">
        <v>2</v>
      </c>
      <c r="C1304" s="258" t="s">
        <v>91</v>
      </c>
      <c r="D1304" s="89" t="s">
        <v>92</v>
      </c>
      <c r="E1304" s="262">
        <v>93.17028411693009</v>
      </c>
      <c r="F1304" s="262">
        <v>88.3713235119413</v>
      </c>
      <c r="G1304" s="262">
        <v>107.04455233273856</v>
      </c>
    </row>
    <row r="1305" spans="1:7" ht="12.75">
      <c r="A1305" s="52">
        <v>2004</v>
      </c>
      <c r="B1305" s="255">
        <v>3</v>
      </c>
      <c r="C1305" s="257" t="s">
        <v>91</v>
      </c>
      <c r="D1305" s="52" t="s">
        <v>92</v>
      </c>
      <c r="E1305" s="261">
        <v>101.59890133767311</v>
      </c>
      <c r="F1305" s="261">
        <v>95.37230533874752</v>
      </c>
      <c r="G1305" s="261">
        <v>110.67837234898109</v>
      </c>
    </row>
    <row r="1306" spans="1:7" ht="12.75">
      <c r="A1306" s="89">
        <v>2004</v>
      </c>
      <c r="B1306" s="256">
        <v>4</v>
      </c>
      <c r="C1306" s="258" t="s">
        <v>91</v>
      </c>
      <c r="D1306" s="89" t="s">
        <v>92</v>
      </c>
      <c r="E1306" s="262">
        <v>139.4350715333506</v>
      </c>
      <c r="F1306" s="262">
        <v>132.94543700368766</v>
      </c>
      <c r="G1306" s="262">
        <v>121.54228885213573</v>
      </c>
    </row>
    <row r="1307" spans="1:7" ht="12.75">
      <c r="A1307" s="52">
        <v>2005</v>
      </c>
      <c r="B1307" s="255">
        <v>1</v>
      </c>
      <c r="C1307" s="257" t="s">
        <v>91</v>
      </c>
      <c r="D1307" s="52" t="s">
        <v>92</v>
      </c>
      <c r="E1307" s="261">
        <v>127.51649997683229</v>
      </c>
      <c r="F1307" s="261">
        <v>118.72965650805298</v>
      </c>
      <c r="G1307" s="261">
        <v>133.63921443094853</v>
      </c>
    </row>
    <row r="1308" spans="1:7" ht="12.75">
      <c r="A1308" s="89">
        <v>2005</v>
      </c>
      <c r="B1308" s="256">
        <v>2</v>
      </c>
      <c r="C1308" s="258" t="s">
        <v>91</v>
      </c>
      <c r="D1308" s="89" t="s">
        <v>92</v>
      </c>
      <c r="E1308" s="262">
        <v>138.74283686986809</v>
      </c>
      <c r="F1308" s="262">
        <v>130.33030158508944</v>
      </c>
      <c r="G1308" s="262">
        <v>128.08869761440408</v>
      </c>
    </row>
    <row r="1309" spans="1:7" ht="12.75">
      <c r="A1309" s="52">
        <v>2005</v>
      </c>
      <c r="B1309" s="255">
        <v>3</v>
      </c>
      <c r="C1309" s="257" t="s">
        <v>91</v>
      </c>
      <c r="D1309" s="52" t="s">
        <v>92</v>
      </c>
      <c r="E1309" s="261">
        <v>148.62252168553476</v>
      </c>
      <c r="F1309" s="261">
        <v>141.52320439607368</v>
      </c>
      <c r="G1309" s="261">
        <v>128.90872768876005</v>
      </c>
    </row>
    <row r="1310" spans="1:7" ht="12.75">
      <c r="A1310" s="89">
        <v>2005</v>
      </c>
      <c r="B1310" s="256">
        <v>4</v>
      </c>
      <c r="C1310" s="258" t="s">
        <v>91</v>
      </c>
      <c r="D1310" s="89" t="s">
        <v>92</v>
      </c>
      <c r="E1310" s="262">
        <v>162.48308316692948</v>
      </c>
      <c r="F1310" s="262">
        <v>149.7932120396865</v>
      </c>
      <c r="G1310" s="262">
        <v>142.14579146734008</v>
      </c>
    </row>
    <row r="1311" spans="1:7" ht="12.75">
      <c r="A1311" s="52">
        <v>2006</v>
      </c>
      <c r="B1311" s="255">
        <v>1</v>
      </c>
      <c r="C1311" s="257" t="s">
        <v>91</v>
      </c>
      <c r="D1311" s="52" t="s">
        <v>92</v>
      </c>
      <c r="E1311" s="261">
        <v>165.7767282494671</v>
      </c>
      <c r="F1311" s="261">
        <v>155.97360214098651</v>
      </c>
      <c r="G1311" s="261">
        <v>152.21338960913218</v>
      </c>
    </row>
    <row r="1312" spans="1:7" ht="12.75">
      <c r="A1312" s="89">
        <v>2006</v>
      </c>
      <c r="B1312" s="256">
        <v>2</v>
      </c>
      <c r="C1312" s="258" t="s">
        <v>91</v>
      </c>
      <c r="D1312" s="89" t="s">
        <v>92</v>
      </c>
      <c r="E1312" s="262">
        <v>170.41887749967404</v>
      </c>
      <c r="F1312" s="262">
        <v>159.780409318321</v>
      </c>
      <c r="G1312" s="262">
        <v>154.83550987098852</v>
      </c>
    </row>
    <row r="1313" spans="1:7" ht="12.75">
      <c r="A1313" s="52">
        <v>2006</v>
      </c>
      <c r="B1313" s="255">
        <v>3</v>
      </c>
      <c r="C1313" s="257" t="s">
        <v>91</v>
      </c>
      <c r="D1313" s="52" t="s">
        <v>92</v>
      </c>
      <c r="E1313" s="261">
        <v>190.57989389752402</v>
      </c>
      <c r="F1313" s="261">
        <v>191.6451511922503</v>
      </c>
      <c r="G1313" s="261">
        <v>161.96087962551303</v>
      </c>
    </row>
    <row r="1314" spans="1:7" ht="12.75">
      <c r="A1314" s="89">
        <v>2006</v>
      </c>
      <c r="B1314" s="256">
        <v>4</v>
      </c>
      <c r="C1314" s="258" t="s">
        <v>91</v>
      </c>
      <c r="D1314" s="89" t="s">
        <v>92</v>
      </c>
      <c r="E1314" s="262">
        <v>221.91002085970953</v>
      </c>
      <c r="F1314" s="262">
        <v>209.78096528999205</v>
      </c>
      <c r="G1314" s="262">
        <v>171.20251976470078</v>
      </c>
    </row>
    <row r="1315" spans="1:7" ht="12.75">
      <c r="A1315" s="52">
        <v>2007</v>
      </c>
      <c r="B1315" s="255">
        <v>1</v>
      </c>
      <c r="C1315" s="257" t="s">
        <v>91</v>
      </c>
      <c r="D1315" s="52" t="s">
        <v>92</v>
      </c>
      <c r="E1315" s="261">
        <v>189.21181171909853</v>
      </c>
      <c r="F1315" s="261">
        <v>177.72588097992042</v>
      </c>
      <c r="G1315" s="261">
        <v>170.2896188144539</v>
      </c>
    </row>
    <row r="1316" spans="1:7" ht="12.75">
      <c r="A1316" s="89">
        <v>2007</v>
      </c>
      <c r="B1316" s="256">
        <v>2</v>
      </c>
      <c r="C1316" s="258" t="s">
        <v>91</v>
      </c>
      <c r="D1316" s="89" t="s">
        <v>92</v>
      </c>
      <c r="E1316" s="262">
        <v>239.46539137520685</v>
      </c>
      <c r="F1316" s="262">
        <v>226.0271667722549</v>
      </c>
      <c r="G1316" s="262">
        <v>175.43308455794454</v>
      </c>
    </row>
    <row r="1317" spans="1:7" ht="12.75">
      <c r="A1317" s="52">
        <v>2007</v>
      </c>
      <c r="B1317" s="255">
        <v>3</v>
      </c>
      <c r="C1317" s="257" t="s">
        <v>91</v>
      </c>
      <c r="D1317" s="52" t="s">
        <v>92</v>
      </c>
      <c r="E1317" s="261">
        <v>246.7335251797781</v>
      </c>
      <c r="F1317" s="261">
        <v>233.45694177455536</v>
      </c>
      <c r="G1317" s="261">
        <v>175.55361909899443</v>
      </c>
    </row>
    <row r="1318" spans="1:7" ht="12.75">
      <c r="A1318" s="89">
        <v>2007</v>
      </c>
      <c r="B1318" s="256">
        <v>4</v>
      </c>
      <c r="C1318" s="258" t="s">
        <v>91</v>
      </c>
      <c r="D1318" s="89" t="s">
        <v>92</v>
      </c>
      <c r="E1318" s="262">
        <v>215.7750022914868</v>
      </c>
      <c r="F1318" s="262">
        <v>204.0005858097341</v>
      </c>
      <c r="G1318" s="262">
        <v>186.80285093829227</v>
      </c>
    </row>
    <row r="1319" spans="1:7" ht="12.75">
      <c r="A1319" s="52">
        <v>2008</v>
      </c>
      <c r="B1319" s="255">
        <v>1</v>
      </c>
      <c r="C1319" s="257" t="s">
        <v>91</v>
      </c>
      <c r="D1319" s="52" t="s">
        <v>92</v>
      </c>
      <c r="E1319" s="261">
        <v>154.92849446492545</v>
      </c>
      <c r="F1319" s="261">
        <v>152.18043334654647</v>
      </c>
      <c r="G1319" s="261">
        <v>179.776279987907</v>
      </c>
    </row>
    <row r="1320" spans="1:7" ht="12.75">
      <c r="A1320" s="89">
        <v>2001</v>
      </c>
      <c r="B1320" s="256">
        <v>1</v>
      </c>
      <c r="C1320" s="258" t="s">
        <v>93</v>
      </c>
      <c r="D1320" s="89" t="s">
        <v>94</v>
      </c>
      <c r="E1320" s="262">
        <v>89.5083125292716</v>
      </c>
      <c r="F1320" s="262">
        <v>91.41449064338845</v>
      </c>
      <c r="G1320" s="262">
        <v>97.85589616085564</v>
      </c>
    </row>
    <row r="1321" spans="1:7" ht="12.75">
      <c r="A1321" s="52">
        <v>2001</v>
      </c>
      <c r="B1321" s="255">
        <v>2</v>
      </c>
      <c r="C1321" s="257" t="s">
        <v>93</v>
      </c>
      <c r="D1321" s="52" t="s">
        <v>94</v>
      </c>
      <c r="E1321" s="261">
        <v>93.80014238302165</v>
      </c>
      <c r="F1321" s="261">
        <v>94.03689147952674</v>
      </c>
      <c r="G1321" s="261">
        <v>100.19430841847458</v>
      </c>
    </row>
    <row r="1322" spans="1:7" ht="12.75">
      <c r="A1322" s="89">
        <v>2001</v>
      </c>
      <c r="B1322" s="256">
        <v>3</v>
      </c>
      <c r="C1322" s="258" t="s">
        <v>93</v>
      </c>
      <c r="D1322" s="89" t="s">
        <v>94</v>
      </c>
      <c r="E1322" s="262">
        <v>106.39268501832507</v>
      </c>
      <c r="F1322" s="262">
        <v>107.98689352495845</v>
      </c>
      <c r="G1322" s="262">
        <v>99.99859426815108</v>
      </c>
    </row>
    <row r="1323" spans="1:7" ht="12.75">
      <c r="A1323" s="52">
        <v>2001</v>
      </c>
      <c r="B1323" s="255">
        <v>4</v>
      </c>
      <c r="C1323" s="257" t="s">
        <v>93</v>
      </c>
      <c r="D1323" s="52" t="s">
        <v>94</v>
      </c>
      <c r="E1323" s="261">
        <v>110.2988600693817</v>
      </c>
      <c r="F1323" s="261">
        <v>106.56172435212635</v>
      </c>
      <c r="G1323" s="261">
        <v>101.95120115251873</v>
      </c>
    </row>
    <row r="1324" spans="1:7" ht="12.75">
      <c r="A1324" s="89">
        <v>2002</v>
      </c>
      <c r="B1324" s="256">
        <v>1</v>
      </c>
      <c r="C1324" s="258" t="s">
        <v>93</v>
      </c>
      <c r="D1324" s="89" t="s">
        <v>94</v>
      </c>
      <c r="E1324" s="262">
        <v>92.31986237302569</v>
      </c>
      <c r="F1324" s="262">
        <v>82.94040245727253</v>
      </c>
      <c r="G1324" s="262">
        <v>96.72459944577888</v>
      </c>
    </row>
    <row r="1325" spans="1:7" ht="12.75">
      <c r="A1325" s="52">
        <v>2002</v>
      </c>
      <c r="B1325" s="255">
        <v>2</v>
      </c>
      <c r="C1325" s="257" t="s">
        <v>93</v>
      </c>
      <c r="D1325" s="52" t="s">
        <v>94</v>
      </c>
      <c r="E1325" s="261">
        <v>101.67728656278992</v>
      </c>
      <c r="F1325" s="261">
        <v>92.6934290028466</v>
      </c>
      <c r="G1325" s="261">
        <v>97.76828732433452</v>
      </c>
    </row>
    <row r="1326" spans="1:7" ht="12.75">
      <c r="A1326" s="89">
        <v>2002</v>
      </c>
      <c r="B1326" s="256">
        <v>3</v>
      </c>
      <c r="C1326" s="258" t="s">
        <v>93</v>
      </c>
      <c r="D1326" s="89" t="s">
        <v>94</v>
      </c>
      <c r="E1326" s="262">
        <v>97.30753323833294</v>
      </c>
      <c r="F1326" s="262">
        <v>85.24316040214248</v>
      </c>
      <c r="G1326" s="262">
        <v>97.64195284268456</v>
      </c>
    </row>
    <row r="1327" spans="1:7" ht="12.75">
      <c r="A1327" s="52">
        <v>2002</v>
      </c>
      <c r="B1327" s="255">
        <v>4</v>
      </c>
      <c r="C1327" s="257" t="s">
        <v>93</v>
      </c>
      <c r="D1327" s="52" t="s">
        <v>94</v>
      </c>
      <c r="E1327" s="261">
        <v>90.23720560340246</v>
      </c>
      <c r="F1327" s="261">
        <v>85.97960207751154</v>
      </c>
      <c r="G1327" s="261">
        <v>97.17534056121349</v>
      </c>
    </row>
    <row r="1328" spans="1:7" ht="12.75">
      <c r="A1328" s="89">
        <v>2003</v>
      </c>
      <c r="B1328" s="256">
        <v>1</v>
      </c>
      <c r="C1328" s="258" t="s">
        <v>93</v>
      </c>
      <c r="D1328" s="89" t="s">
        <v>94</v>
      </c>
      <c r="E1328" s="262">
        <v>82.93991260998818</v>
      </c>
      <c r="F1328" s="262">
        <v>77.40532216049641</v>
      </c>
      <c r="G1328" s="262">
        <v>88.55602771014897</v>
      </c>
    </row>
    <row r="1329" spans="1:7" ht="12.75">
      <c r="A1329" s="52">
        <v>2003</v>
      </c>
      <c r="B1329" s="255">
        <v>2</v>
      </c>
      <c r="C1329" s="257" t="s">
        <v>93</v>
      </c>
      <c r="D1329" s="52" t="s">
        <v>94</v>
      </c>
      <c r="E1329" s="261">
        <v>81.81677669495579</v>
      </c>
      <c r="F1329" s="261">
        <v>79.44462272095105</v>
      </c>
      <c r="G1329" s="261">
        <v>87.99164904589352</v>
      </c>
    </row>
    <row r="1330" spans="1:7" ht="12.75">
      <c r="A1330" s="89">
        <v>2003</v>
      </c>
      <c r="B1330" s="256">
        <v>3</v>
      </c>
      <c r="C1330" s="258" t="s">
        <v>93</v>
      </c>
      <c r="D1330" s="89" t="s">
        <v>94</v>
      </c>
      <c r="E1330" s="262">
        <v>100.32269865265035</v>
      </c>
      <c r="F1330" s="262">
        <v>92.33903941758606</v>
      </c>
      <c r="G1330" s="262">
        <v>88.29129666066133</v>
      </c>
    </row>
    <row r="1331" spans="1:7" ht="12.75">
      <c r="A1331" s="52">
        <v>2003</v>
      </c>
      <c r="B1331" s="255">
        <v>4</v>
      </c>
      <c r="C1331" s="257" t="s">
        <v>93</v>
      </c>
      <c r="D1331" s="52" t="s">
        <v>94</v>
      </c>
      <c r="E1331" s="261">
        <v>99.13948844534012</v>
      </c>
      <c r="F1331" s="261">
        <v>93.88595473961118</v>
      </c>
      <c r="G1331" s="261">
        <v>90.93479807568914</v>
      </c>
    </row>
    <row r="1332" spans="1:7" ht="12.75">
      <c r="A1332" s="89">
        <v>2004</v>
      </c>
      <c r="B1332" s="256">
        <v>1</v>
      </c>
      <c r="C1332" s="258" t="s">
        <v>93</v>
      </c>
      <c r="D1332" s="89" t="s">
        <v>94</v>
      </c>
      <c r="E1332" s="262">
        <v>102.11384978085259</v>
      </c>
      <c r="F1332" s="262">
        <v>107.99629052893252</v>
      </c>
      <c r="G1332" s="262">
        <v>91.78041380211016</v>
      </c>
    </row>
    <row r="1333" spans="1:7" ht="12.75">
      <c r="A1333" s="52">
        <v>2004</v>
      </c>
      <c r="B1333" s="255">
        <v>2</v>
      </c>
      <c r="C1333" s="257" t="s">
        <v>93</v>
      </c>
      <c r="D1333" s="52" t="s">
        <v>94</v>
      </c>
      <c r="E1333" s="261">
        <v>119.06409306486431</v>
      </c>
      <c r="F1333" s="261">
        <v>119.88515903680657</v>
      </c>
      <c r="G1333" s="261">
        <v>94.88862295900192</v>
      </c>
    </row>
    <row r="1334" spans="1:7" ht="12.75">
      <c r="A1334" s="89">
        <v>2004</v>
      </c>
      <c r="B1334" s="256">
        <v>3</v>
      </c>
      <c r="C1334" s="258" t="s">
        <v>93</v>
      </c>
      <c r="D1334" s="89" t="s">
        <v>94</v>
      </c>
      <c r="E1334" s="262">
        <v>140.99787152902113</v>
      </c>
      <c r="F1334" s="262">
        <v>131.09624738031044</v>
      </c>
      <c r="G1334" s="262">
        <v>95.16541609466222</v>
      </c>
    </row>
    <row r="1335" spans="1:7" ht="12.75">
      <c r="A1335" s="52">
        <v>2004</v>
      </c>
      <c r="B1335" s="255">
        <v>4</v>
      </c>
      <c r="C1335" s="257" t="s">
        <v>93</v>
      </c>
      <c r="D1335" s="52" t="s">
        <v>94</v>
      </c>
      <c r="E1335" s="261">
        <v>143.45105418849704</v>
      </c>
      <c r="F1335" s="261">
        <v>136.6233747903636</v>
      </c>
      <c r="G1335" s="261">
        <v>96.058010472553</v>
      </c>
    </row>
    <row r="1336" spans="1:7" ht="12.75">
      <c r="A1336" s="89">
        <v>2005</v>
      </c>
      <c r="B1336" s="256">
        <v>1</v>
      </c>
      <c r="C1336" s="258" t="s">
        <v>93</v>
      </c>
      <c r="D1336" s="89" t="s">
        <v>94</v>
      </c>
      <c r="E1336" s="262">
        <v>145.33296982895146</v>
      </c>
      <c r="F1336" s="262">
        <v>137.5481547386779</v>
      </c>
      <c r="G1336" s="262">
        <v>98.00825935480536</v>
      </c>
    </row>
    <row r="1337" spans="1:7" ht="12.75">
      <c r="A1337" s="52">
        <v>2005</v>
      </c>
      <c r="B1337" s="255">
        <v>2</v>
      </c>
      <c r="C1337" s="257" t="s">
        <v>93</v>
      </c>
      <c r="D1337" s="52" t="s">
        <v>94</v>
      </c>
      <c r="E1337" s="261">
        <v>170.6864098794383</v>
      </c>
      <c r="F1337" s="261">
        <v>163.81281158712667</v>
      </c>
      <c r="G1337" s="261">
        <v>103.26225015950523</v>
      </c>
    </row>
    <row r="1338" spans="1:7" ht="12.75">
      <c r="A1338" s="89">
        <v>2005</v>
      </c>
      <c r="B1338" s="256">
        <v>3</v>
      </c>
      <c r="C1338" s="258" t="s">
        <v>93</v>
      </c>
      <c r="D1338" s="89" t="s">
        <v>94</v>
      </c>
      <c r="E1338" s="262">
        <v>157.39143881073548</v>
      </c>
      <c r="F1338" s="262">
        <v>152.1477757747505</v>
      </c>
      <c r="G1338" s="262">
        <v>105.53944506241223</v>
      </c>
    </row>
    <row r="1339" spans="1:7" ht="12.75">
      <c r="A1339" s="52">
        <v>2005</v>
      </c>
      <c r="B1339" s="255">
        <v>4</v>
      </c>
      <c r="C1339" s="257" t="s">
        <v>93</v>
      </c>
      <c r="D1339" s="52" t="s">
        <v>94</v>
      </c>
      <c r="E1339" s="261">
        <v>142.71984064308492</v>
      </c>
      <c r="F1339" s="261">
        <v>142.15360037765979</v>
      </c>
      <c r="G1339" s="261">
        <v>105.98764679128102</v>
      </c>
    </row>
    <row r="1340" spans="1:7" ht="12.75">
      <c r="A1340" s="89">
        <v>2006</v>
      </c>
      <c r="B1340" s="256">
        <v>1</v>
      </c>
      <c r="C1340" s="258" t="s">
        <v>93</v>
      </c>
      <c r="D1340" s="89" t="s">
        <v>94</v>
      </c>
      <c r="E1340" s="262">
        <v>148.83419030820448</v>
      </c>
      <c r="F1340" s="262">
        <v>144.81675317861385</v>
      </c>
      <c r="G1340" s="262">
        <v>103.79742587856941</v>
      </c>
    </row>
    <row r="1341" spans="1:7" ht="12.75">
      <c r="A1341" s="52">
        <v>2006</v>
      </c>
      <c r="B1341" s="255">
        <v>2</v>
      </c>
      <c r="C1341" s="257" t="s">
        <v>93</v>
      </c>
      <c r="D1341" s="52" t="s">
        <v>94</v>
      </c>
      <c r="E1341" s="261">
        <v>159.43087995561945</v>
      </c>
      <c r="F1341" s="261">
        <v>154.3577701921674</v>
      </c>
      <c r="G1341" s="261">
        <v>105.64609929850216</v>
      </c>
    </row>
    <row r="1342" spans="1:7" ht="12.75">
      <c r="A1342" s="89">
        <v>2006</v>
      </c>
      <c r="B1342" s="256">
        <v>3</v>
      </c>
      <c r="C1342" s="258" t="s">
        <v>93</v>
      </c>
      <c r="D1342" s="89" t="s">
        <v>94</v>
      </c>
      <c r="E1342" s="262">
        <v>175.73159269729308</v>
      </c>
      <c r="F1342" s="262">
        <v>177.53784695393736</v>
      </c>
      <c r="G1342" s="262">
        <v>106.59075110098686</v>
      </c>
    </row>
    <row r="1343" spans="1:7" ht="12.75">
      <c r="A1343" s="52">
        <v>2006</v>
      </c>
      <c r="B1343" s="255">
        <v>4</v>
      </c>
      <c r="C1343" s="257" t="s">
        <v>93</v>
      </c>
      <c r="D1343" s="52" t="s">
        <v>94</v>
      </c>
      <c r="E1343" s="261">
        <v>191.33564963437803</v>
      </c>
      <c r="F1343" s="261">
        <v>190.39210890378905</v>
      </c>
      <c r="G1343" s="261">
        <v>109.48247755281723</v>
      </c>
    </row>
    <row r="1344" spans="1:7" ht="12.75">
      <c r="A1344" s="89">
        <v>2007</v>
      </c>
      <c r="B1344" s="256">
        <v>1</v>
      </c>
      <c r="C1344" s="258" t="s">
        <v>93</v>
      </c>
      <c r="D1344" s="89" t="s">
        <v>94</v>
      </c>
      <c r="E1344" s="262">
        <v>189.03433258553923</v>
      </c>
      <c r="F1344" s="262">
        <v>179.64960173053467</v>
      </c>
      <c r="G1344" s="262">
        <v>111.93501709809985</v>
      </c>
    </row>
    <row r="1345" spans="1:7" ht="12.75">
      <c r="A1345" s="52">
        <v>2007</v>
      </c>
      <c r="B1345" s="255">
        <v>2</v>
      </c>
      <c r="C1345" s="257" t="s">
        <v>93</v>
      </c>
      <c r="D1345" s="52" t="s">
        <v>94</v>
      </c>
      <c r="E1345" s="261">
        <v>205.96528582445222</v>
      </c>
      <c r="F1345" s="261">
        <v>196.72575283876165</v>
      </c>
      <c r="G1345" s="261">
        <v>115.72911456611631</v>
      </c>
    </row>
    <row r="1346" spans="1:7" ht="12.75">
      <c r="A1346" s="89">
        <v>2007</v>
      </c>
      <c r="B1346" s="256">
        <v>3</v>
      </c>
      <c r="C1346" s="258" t="s">
        <v>93</v>
      </c>
      <c r="D1346" s="89" t="s">
        <v>94</v>
      </c>
      <c r="E1346" s="262">
        <v>226.799415157883</v>
      </c>
      <c r="F1346" s="262">
        <v>215.65122661371367</v>
      </c>
      <c r="G1346" s="262">
        <v>117.19903847976215</v>
      </c>
    </row>
    <row r="1347" spans="1:7" ht="12.75">
      <c r="A1347" s="52">
        <v>2007</v>
      </c>
      <c r="B1347" s="255">
        <v>4</v>
      </c>
      <c r="C1347" s="257" t="s">
        <v>93</v>
      </c>
      <c r="D1347" s="52" t="s">
        <v>94</v>
      </c>
      <c r="E1347" s="261">
        <v>223.00230399164676</v>
      </c>
      <c r="F1347" s="261">
        <v>216.2247425428448</v>
      </c>
      <c r="G1347" s="261">
        <v>117.08375032968114</v>
      </c>
    </row>
    <row r="1348" spans="1:7" ht="12.75">
      <c r="A1348" s="89">
        <v>2008</v>
      </c>
      <c r="B1348" s="256">
        <v>1</v>
      </c>
      <c r="C1348" s="258" t="s">
        <v>93</v>
      </c>
      <c r="D1348" s="89" t="s">
        <v>94</v>
      </c>
      <c r="E1348" s="262">
        <v>178.99728037668402</v>
      </c>
      <c r="F1348" s="262">
        <v>167.3172324108595</v>
      </c>
      <c r="G1348" s="262">
        <v>113.13297271056503</v>
      </c>
    </row>
    <row r="1349" spans="1:7" ht="12.75">
      <c r="A1349" s="52">
        <v>2001</v>
      </c>
      <c r="B1349" s="255">
        <v>1</v>
      </c>
      <c r="C1349" s="257" t="s">
        <v>95</v>
      </c>
      <c r="D1349" s="52" t="s">
        <v>96</v>
      </c>
      <c r="E1349" s="261">
        <v>94.54227666264084</v>
      </c>
      <c r="F1349" s="261">
        <v>94.90638266346151</v>
      </c>
      <c r="G1349" s="261">
        <v>98.3436457560642</v>
      </c>
    </row>
    <row r="1350" spans="1:7" ht="12.75">
      <c r="A1350" s="89">
        <v>2001</v>
      </c>
      <c r="B1350" s="256">
        <v>2</v>
      </c>
      <c r="C1350" s="258" t="s">
        <v>95</v>
      </c>
      <c r="D1350" s="89" t="s">
        <v>96</v>
      </c>
      <c r="E1350" s="262">
        <v>98.52628958341883</v>
      </c>
      <c r="F1350" s="262">
        <v>98.7131059753789</v>
      </c>
      <c r="G1350" s="262">
        <v>99.39191500135475</v>
      </c>
    </row>
    <row r="1351" spans="1:7" ht="12.75">
      <c r="A1351" s="52">
        <v>2001</v>
      </c>
      <c r="B1351" s="255">
        <v>3</v>
      </c>
      <c r="C1351" s="257" t="s">
        <v>95</v>
      </c>
      <c r="D1351" s="52" t="s">
        <v>96</v>
      </c>
      <c r="E1351" s="261">
        <v>98.92738916002212</v>
      </c>
      <c r="F1351" s="261">
        <v>93.59385483239731</v>
      </c>
      <c r="G1351" s="261">
        <v>100.07240164702642</v>
      </c>
    </row>
    <row r="1352" spans="1:7" ht="12.75">
      <c r="A1352" s="89">
        <v>2001</v>
      </c>
      <c r="B1352" s="256">
        <v>4</v>
      </c>
      <c r="C1352" s="258" t="s">
        <v>95</v>
      </c>
      <c r="D1352" s="89" t="s">
        <v>96</v>
      </c>
      <c r="E1352" s="262">
        <v>108.0040445939182</v>
      </c>
      <c r="F1352" s="262">
        <v>112.78665652876231</v>
      </c>
      <c r="G1352" s="262">
        <v>102.19203759555462</v>
      </c>
    </row>
    <row r="1353" spans="1:7" ht="12.75">
      <c r="A1353" s="52">
        <v>2002</v>
      </c>
      <c r="B1353" s="255">
        <v>1</v>
      </c>
      <c r="C1353" s="257" t="s">
        <v>95</v>
      </c>
      <c r="D1353" s="52" t="s">
        <v>96</v>
      </c>
      <c r="E1353" s="261">
        <v>95.82315429850699</v>
      </c>
      <c r="F1353" s="261">
        <v>91.14742791250215</v>
      </c>
      <c r="G1353" s="261">
        <v>106.87904483127751</v>
      </c>
    </row>
    <row r="1354" spans="1:7" ht="12.75">
      <c r="A1354" s="89">
        <v>2002</v>
      </c>
      <c r="B1354" s="256">
        <v>2</v>
      </c>
      <c r="C1354" s="258" t="s">
        <v>95</v>
      </c>
      <c r="D1354" s="89" t="s">
        <v>96</v>
      </c>
      <c r="E1354" s="262">
        <v>104.90623752030803</v>
      </c>
      <c r="F1354" s="262">
        <v>104.83594040270931</v>
      </c>
      <c r="G1354" s="262">
        <v>108.62764084637377</v>
      </c>
    </row>
    <row r="1355" spans="1:7" ht="12.75">
      <c r="A1355" s="52">
        <v>2002</v>
      </c>
      <c r="B1355" s="255">
        <v>3</v>
      </c>
      <c r="C1355" s="257" t="s">
        <v>95</v>
      </c>
      <c r="D1355" s="52" t="s">
        <v>96</v>
      </c>
      <c r="E1355" s="261">
        <v>123.39094307560187</v>
      </c>
      <c r="F1355" s="261">
        <v>123.2876012810714</v>
      </c>
      <c r="G1355" s="261">
        <v>105.70344344602228</v>
      </c>
    </row>
    <row r="1356" spans="1:7" ht="12.75">
      <c r="A1356" s="89">
        <v>2002</v>
      </c>
      <c r="B1356" s="256">
        <v>4</v>
      </c>
      <c r="C1356" s="258" t="s">
        <v>95</v>
      </c>
      <c r="D1356" s="89" t="s">
        <v>96</v>
      </c>
      <c r="E1356" s="262">
        <v>126.15574042358735</v>
      </c>
      <c r="F1356" s="262">
        <v>130.35637810807444</v>
      </c>
      <c r="G1356" s="262">
        <v>103.15235882789285</v>
      </c>
    </row>
    <row r="1357" spans="1:7" ht="12.75">
      <c r="A1357" s="52">
        <v>2003</v>
      </c>
      <c r="B1357" s="255">
        <v>1</v>
      </c>
      <c r="C1357" s="257" t="s">
        <v>95</v>
      </c>
      <c r="D1357" s="52" t="s">
        <v>96</v>
      </c>
      <c r="E1357" s="261">
        <v>106.0403748815887</v>
      </c>
      <c r="F1357" s="261">
        <v>107.76363285168402</v>
      </c>
      <c r="G1357" s="261">
        <v>103.17160670951543</v>
      </c>
    </row>
    <row r="1358" spans="1:7" ht="12.75">
      <c r="A1358" s="89">
        <v>2003</v>
      </c>
      <c r="B1358" s="256">
        <v>2</v>
      </c>
      <c r="C1358" s="258" t="s">
        <v>95</v>
      </c>
      <c r="D1358" s="89" t="s">
        <v>96</v>
      </c>
      <c r="E1358" s="262">
        <v>112.26278120209908</v>
      </c>
      <c r="F1358" s="262">
        <v>111.94879107953189</v>
      </c>
      <c r="G1358" s="262">
        <v>99.93055956553088</v>
      </c>
    </row>
    <row r="1359" spans="1:7" ht="12.75">
      <c r="A1359" s="52">
        <v>2003</v>
      </c>
      <c r="B1359" s="255">
        <v>3</v>
      </c>
      <c r="C1359" s="257" t="s">
        <v>95</v>
      </c>
      <c r="D1359" s="52" t="s">
        <v>96</v>
      </c>
      <c r="E1359" s="261">
        <v>123.92846707909531</v>
      </c>
      <c r="F1359" s="261">
        <v>136.42438866565726</v>
      </c>
      <c r="G1359" s="261">
        <v>96.04396808405106</v>
      </c>
    </row>
    <row r="1360" spans="1:7" ht="12.75">
      <c r="A1360" s="89">
        <v>2003</v>
      </c>
      <c r="B1360" s="256">
        <v>4</v>
      </c>
      <c r="C1360" s="258" t="s">
        <v>95</v>
      </c>
      <c r="D1360" s="89" t="s">
        <v>96</v>
      </c>
      <c r="E1360" s="262">
        <v>136.66379772156932</v>
      </c>
      <c r="F1360" s="262">
        <v>168.72935901083628</v>
      </c>
      <c r="G1360" s="262">
        <v>111.50001702697222</v>
      </c>
    </row>
    <row r="1361" spans="1:7" ht="12.75">
      <c r="A1361" s="52">
        <v>2004</v>
      </c>
      <c r="B1361" s="255">
        <v>1</v>
      </c>
      <c r="C1361" s="257" t="s">
        <v>95</v>
      </c>
      <c r="D1361" s="52" t="s">
        <v>96</v>
      </c>
      <c r="E1361" s="261">
        <v>136.18437674294</v>
      </c>
      <c r="F1361" s="261">
        <v>148.77205785256862</v>
      </c>
      <c r="G1361" s="261">
        <v>106.65251207064269</v>
      </c>
    </row>
    <row r="1362" spans="1:7" ht="12.75">
      <c r="A1362" s="89">
        <v>2004</v>
      </c>
      <c r="B1362" s="256">
        <v>2</v>
      </c>
      <c r="C1362" s="258" t="s">
        <v>95</v>
      </c>
      <c r="D1362" s="89" t="s">
        <v>96</v>
      </c>
      <c r="E1362" s="262">
        <v>152.99226372032487</v>
      </c>
      <c r="F1362" s="262">
        <v>161.67915318568092</v>
      </c>
      <c r="G1362" s="262">
        <v>98.99333579113974</v>
      </c>
    </row>
    <row r="1363" spans="1:7" ht="12.75">
      <c r="A1363" s="52">
        <v>2004</v>
      </c>
      <c r="B1363" s="255">
        <v>3</v>
      </c>
      <c r="C1363" s="257" t="s">
        <v>95</v>
      </c>
      <c r="D1363" s="52" t="s">
        <v>96</v>
      </c>
      <c r="E1363" s="261">
        <v>181.7946754886198</v>
      </c>
      <c r="F1363" s="261">
        <v>192.55034966385986</v>
      </c>
      <c r="G1363" s="261">
        <v>96.81240274267508</v>
      </c>
    </row>
    <row r="1364" spans="1:7" ht="12.75">
      <c r="A1364" s="89">
        <v>2004</v>
      </c>
      <c r="B1364" s="256">
        <v>4</v>
      </c>
      <c r="C1364" s="258" t="s">
        <v>95</v>
      </c>
      <c r="D1364" s="89" t="s">
        <v>96</v>
      </c>
      <c r="E1364" s="262">
        <v>194.49676411153573</v>
      </c>
      <c r="F1364" s="262">
        <v>216.64486743246655</v>
      </c>
      <c r="G1364" s="262">
        <v>102.3202580992865</v>
      </c>
    </row>
    <row r="1365" spans="1:7" ht="12.75">
      <c r="A1365" s="52">
        <v>2005</v>
      </c>
      <c r="B1365" s="255">
        <v>1</v>
      </c>
      <c r="C1365" s="257" t="s">
        <v>95</v>
      </c>
      <c r="D1365" s="52" t="s">
        <v>96</v>
      </c>
      <c r="E1365" s="261">
        <v>191.72634605508455</v>
      </c>
      <c r="F1365" s="261">
        <v>204.7599115281024</v>
      </c>
      <c r="G1365" s="261">
        <v>101.15650156426052</v>
      </c>
    </row>
    <row r="1366" spans="1:7" ht="12.75">
      <c r="A1366" s="89">
        <v>2005</v>
      </c>
      <c r="B1366" s="256">
        <v>2</v>
      </c>
      <c r="C1366" s="258" t="s">
        <v>95</v>
      </c>
      <c r="D1366" s="89" t="s">
        <v>96</v>
      </c>
      <c r="E1366" s="262">
        <v>226.91986157986943</v>
      </c>
      <c r="F1366" s="262">
        <v>235.64804742030267</v>
      </c>
      <c r="G1366" s="262">
        <v>110.89000724016469</v>
      </c>
    </row>
    <row r="1367" spans="1:7" ht="12.75">
      <c r="A1367" s="52">
        <v>2005</v>
      </c>
      <c r="B1367" s="255">
        <v>3</v>
      </c>
      <c r="C1367" s="257" t="s">
        <v>95</v>
      </c>
      <c r="D1367" s="52" t="s">
        <v>96</v>
      </c>
      <c r="E1367" s="261">
        <v>235.57859692007912</v>
      </c>
      <c r="F1367" s="261">
        <v>262.0030677099109</v>
      </c>
      <c r="G1367" s="261">
        <v>118.52253260665175</v>
      </c>
    </row>
    <row r="1368" spans="1:7" ht="12.75">
      <c r="A1368" s="89">
        <v>2005</v>
      </c>
      <c r="B1368" s="256">
        <v>4</v>
      </c>
      <c r="C1368" s="258" t="s">
        <v>95</v>
      </c>
      <c r="D1368" s="89" t="s">
        <v>96</v>
      </c>
      <c r="E1368" s="262">
        <v>247.0645073700414</v>
      </c>
      <c r="F1368" s="262">
        <v>279.3457765559093</v>
      </c>
      <c r="G1368" s="262">
        <v>116.90126873152018</v>
      </c>
    </row>
    <row r="1369" spans="1:7" ht="12.75">
      <c r="A1369" s="52">
        <v>2006</v>
      </c>
      <c r="B1369" s="255">
        <v>1</v>
      </c>
      <c r="C1369" s="257" t="s">
        <v>95</v>
      </c>
      <c r="D1369" s="52" t="s">
        <v>96</v>
      </c>
      <c r="E1369" s="261">
        <v>277.06930851219386</v>
      </c>
      <c r="F1369" s="261">
        <v>292.2911149801635</v>
      </c>
      <c r="G1369" s="261">
        <v>119.87432613906743</v>
      </c>
    </row>
    <row r="1370" spans="1:7" ht="12.75">
      <c r="A1370" s="89">
        <v>2006</v>
      </c>
      <c r="B1370" s="256">
        <v>2</v>
      </c>
      <c r="C1370" s="258" t="s">
        <v>95</v>
      </c>
      <c r="D1370" s="89" t="s">
        <v>96</v>
      </c>
      <c r="E1370" s="262">
        <v>294.74914745526786</v>
      </c>
      <c r="F1370" s="262">
        <v>330.27726675969257</v>
      </c>
      <c r="G1370" s="262">
        <v>127.45799149835875</v>
      </c>
    </row>
    <row r="1371" spans="1:7" ht="12.75">
      <c r="A1371" s="52">
        <v>2006</v>
      </c>
      <c r="B1371" s="255">
        <v>3</v>
      </c>
      <c r="C1371" s="257" t="s">
        <v>95</v>
      </c>
      <c r="D1371" s="52" t="s">
        <v>96</v>
      </c>
      <c r="E1371" s="261">
        <v>340.0204099009851</v>
      </c>
      <c r="F1371" s="261">
        <v>376.3900387899794</v>
      </c>
      <c r="G1371" s="261">
        <v>131.88352366527045</v>
      </c>
    </row>
    <row r="1372" spans="1:7" ht="12.75">
      <c r="A1372" s="89">
        <v>2006</v>
      </c>
      <c r="B1372" s="256">
        <v>4</v>
      </c>
      <c r="C1372" s="258" t="s">
        <v>95</v>
      </c>
      <c r="D1372" s="89" t="s">
        <v>96</v>
      </c>
      <c r="E1372" s="262">
        <v>333.27556865960486</v>
      </c>
      <c r="F1372" s="262">
        <v>371.7324868266538</v>
      </c>
      <c r="G1372" s="262">
        <v>127.19444358075746</v>
      </c>
    </row>
    <row r="1373" spans="1:7" ht="12.75">
      <c r="A1373" s="52">
        <v>2007</v>
      </c>
      <c r="B1373" s="255">
        <v>1</v>
      </c>
      <c r="C1373" s="257" t="s">
        <v>95</v>
      </c>
      <c r="D1373" s="52" t="s">
        <v>96</v>
      </c>
      <c r="E1373" s="261">
        <v>310.9097116354409</v>
      </c>
      <c r="F1373" s="261">
        <v>356.9357564238575</v>
      </c>
      <c r="G1373" s="261">
        <v>130.37034404848097</v>
      </c>
    </row>
    <row r="1374" spans="1:7" ht="12.75">
      <c r="A1374" s="89">
        <v>2007</v>
      </c>
      <c r="B1374" s="256">
        <v>2</v>
      </c>
      <c r="C1374" s="258" t="s">
        <v>95</v>
      </c>
      <c r="D1374" s="89" t="s">
        <v>96</v>
      </c>
      <c r="E1374" s="262">
        <v>320.98253444691653</v>
      </c>
      <c r="F1374" s="262">
        <v>353.1657316274852</v>
      </c>
      <c r="G1374" s="262">
        <v>135.13197384064827</v>
      </c>
    </row>
    <row r="1375" spans="1:7" ht="12.75">
      <c r="A1375" s="52">
        <v>2007</v>
      </c>
      <c r="B1375" s="255">
        <v>3</v>
      </c>
      <c r="C1375" s="257" t="s">
        <v>95</v>
      </c>
      <c r="D1375" s="52" t="s">
        <v>96</v>
      </c>
      <c r="E1375" s="261">
        <v>332.92542669605734</v>
      </c>
      <c r="F1375" s="261">
        <v>371.8003307813516</v>
      </c>
      <c r="G1375" s="261">
        <v>135.9936866948278</v>
      </c>
    </row>
    <row r="1376" spans="1:7" ht="12.75">
      <c r="A1376" s="89">
        <v>2007</v>
      </c>
      <c r="B1376" s="256">
        <v>4</v>
      </c>
      <c r="C1376" s="258" t="s">
        <v>95</v>
      </c>
      <c r="D1376" s="89" t="s">
        <v>96</v>
      </c>
      <c r="E1376" s="262">
        <v>328.3555415339452</v>
      </c>
      <c r="F1376" s="262">
        <v>386.0401582840139</v>
      </c>
      <c r="G1376" s="262">
        <v>136.17284005454553</v>
      </c>
    </row>
    <row r="1377" spans="1:7" ht="12.75">
      <c r="A1377" s="52">
        <v>2008</v>
      </c>
      <c r="B1377" s="255">
        <v>1</v>
      </c>
      <c r="C1377" s="257" t="s">
        <v>95</v>
      </c>
      <c r="D1377" s="52" t="s">
        <v>96</v>
      </c>
      <c r="E1377" s="261">
        <v>312.7404723738674</v>
      </c>
      <c r="F1377" s="261">
        <v>328.9166969921968</v>
      </c>
      <c r="G1377" s="261">
        <v>139.20067989440315</v>
      </c>
    </row>
    <row r="1378" spans="1:7" ht="12.75">
      <c r="A1378" s="89">
        <v>2001</v>
      </c>
      <c r="B1378" s="256">
        <v>1</v>
      </c>
      <c r="C1378" s="258" t="s">
        <v>97</v>
      </c>
      <c r="D1378" s="89" t="s">
        <v>98</v>
      </c>
      <c r="E1378" s="262">
        <v>88.3008224213775</v>
      </c>
      <c r="F1378" s="262">
        <v>88.03631895343456</v>
      </c>
      <c r="G1378" s="262">
        <v>96.54381349538193</v>
      </c>
    </row>
    <row r="1379" spans="1:7" ht="12.75">
      <c r="A1379" s="52">
        <v>2001</v>
      </c>
      <c r="B1379" s="255">
        <v>2</v>
      </c>
      <c r="C1379" s="257" t="s">
        <v>97</v>
      </c>
      <c r="D1379" s="52" t="s">
        <v>98</v>
      </c>
      <c r="E1379" s="261">
        <v>96.70079161027412</v>
      </c>
      <c r="F1379" s="261">
        <v>96.14867834540276</v>
      </c>
      <c r="G1379" s="261">
        <v>100.68771236167025</v>
      </c>
    </row>
    <row r="1380" spans="1:7" ht="12.75">
      <c r="A1380" s="89">
        <v>2001</v>
      </c>
      <c r="B1380" s="256">
        <v>3</v>
      </c>
      <c r="C1380" s="258" t="s">
        <v>97</v>
      </c>
      <c r="D1380" s="89" t="s">
        <v>98</v>
      </c>
      <c r="E1380" s="262">
        <v>106.00734036394782</v>
      </c>
      <c r="F1380" s="262">
        <v>106.99509089919792</v>
      </c>
      <c r="G1380" s="262">
        <v>100.77513742846642</v>
      </c>
    </row>
    <row r="1381" spans="1:7" ht="12.75">
      <c r="A1381" s="52">
        <v>2001</v>
      </c>
      <c r="B1381" s="255">
        <v>4</v>
      </c>
      <c r="C1381" s="257" t="s">
        <v>97</v>
      </c>
      <c r="D1381" s="52" t="s">
        <v>98</v>
      </c>
      <c r="E1381" s="261">
        <v>108.99104560440048</v>
      </c>
      <c r="F1381" s="261">
        <v>108.81991180196475</v>
      </c>
      <c r="G1381" s="261">
        <v>101.99333671448134</v>
      </c>
    </row>
    <row r="1382" spans="1:7" ht="12.75">
      <c r="A1382" s="89">
        <v>2002</v>
      </c>
      <c r="B1382" s="256">
        <v>1</v>
      </c>
      <c r="C1382" s="258" t="s">
        <v>97</v>
      </c>
      <c r="D1382" s="89" t="s">
        <v>98</v>
      </c>
      <c r="E1382" s="262">
        <v>88.66230198580267</v>
      </c>
      <c r="F1382" s="262">
        <v>88.7401799503462</v>
      </c>
      <c r="G1382" s="262">
        <v>92.72775862957918</v>
      </c>
    </row>
    <row r="1383" spans="1:7" ht="12.75">
      <c r="A1383" s="52">
        <v>2002</v>
      </c>
      <c r="B1383" s="255">
        <v>2</v>
      </c>
      <c r="C1383" s="257" t="s">
        <v>97</v>
      </c>
      <c r="D1383" s="52" t="s">
        <v>98</v>
      </c>
      <c r="E1383" s="261">
        <v>104.9186370922593</v>
      </c>
      <c r="F1383" s="261">
        <v>105.92258538305258</v>
      </c>
      <c r="G1383" s="261">
        <v>96.64356352460236</v>
      </c>
    </row>
    <row r="1384" spans="1:7" ht="12.75">
      <c r="A1384" s="89">
        <v>2002</v>
      </c>
      <c r="B1384" s="256">
        <v>3</v>
      </c>
      <c r="C1384" s="258" t="s">
        <v>97</v>
      </c>
      <c r="D1384" s="89" t="s">
        <v>98</v>
      </c>
      <c r="E1384" s="262">
        <v>111.09944638964818</v>
      </c>
      <c r="F1384" s="262">
        <v>113.99917064279916</v>
      </c>
      <c r="G1384" s="262">
        <v>96.5713392447961</v>
      </c>
    </row>
    <row r="1385" spans="1:7" ht="12.75">
      <c r="A1385" s="52">
        <v>2002</v>
      </c>
      <c r="B1385" s="255">
        <v>4</v>
      </c>
      <c r="C1385" s="257" t="s">
        <v>97</v>
      </c>
      <c r="D1385" s="52" t="s">
        <v>98</v>
      </c>
      <c r="E1385" s="261">
        <v>115.81193909303148</v>
      </c>
      <c r="F1385" s="261">
        <v>121.29201237973732</v>
      </c>
      <c r="G1385" s="261">
        <v>98.56071142969768</v>
      </c>
    </row>
    <row r="1386" spans="1:7" ht="12.75">
      <c r="A1386" s="89">
        <v>2003</v>
      </c>
      <c r="B1386" s="256">
        <v>1</v>
      </c>
      <c r="C1386" s="258" t="s">
        <v>97</v>
      </c>
      <c r="D1386" s="89" t="s">
        <v>98</v>
      </c>
      <c r="E1386" s="262">
        <v>94.24424944896646</v>
      </c>
      <c r="F1386" s="262">
        <v>99.62899872291295</v>
      </c>
      <c r="G1386" s="262">
        <v>95.87152787834603</v>
      </c>
    </row>
    <row r="1387" spans="1:7" ht="12.75">
      <c r="A1387" s="52">
        <v>2003</v>
      </c>
      <c r="B1387" s="255">
        <v>2</v>
      </c>
      <c r="C1387" s="257" t="s">
        <v>97</v>
      </c>
      <c r="D1387" s="52" t="s">
        <v>98</v>
      </c>
      <c r="E1387" s="261">
        <v>95.98277948520945</v>
      </c>
      <c r="F1387" s="261">
        <v>104.91514787403949</v>
      </c>
      <c r="G1387" s="261">
        <v>98.12962532730477</v>
      </c>
    </row>
    <row r="1388" spans="1:7" ht="12.75">
      <c r="A1388" s="89">
        <v>2003</v>
      </c>
      <c r="B1388" s="256">
        <v>3</v>
      </c>
      <c r="C1388" s="258" t="s">
        <v>97</v>
      </c>
      <c r="D1388" s="89" t="s">
        <v>98</v>
      </c>
      <c r="E1388" s="262">
        <v>111.33956374099282</v>
      </c>
      <c r="F1388" s="262">
        <v>120.4730606186101</v>
      </c>
      <c r="G1388" s="262">
        <v>101.17154930323905</v>
      </c>
    </row>
    <row r="1389" spans="1:7" ht="12.75">
      <c r="A1389" s="52">
        <v>2003</v>
      </c>
      <c r="B1389" s="255">
        <v>4</v>
      </c>
      <c r="C1389" s="257" t="s">
        <v>97</v>
      </c>
      <c r="D1389" s="52" t="s">
        <v>98</v>
      </c>
      <c r="E1389" s="261">
        <v>123.16547890548304</v>
      </c>
      <c r="F1389" s="261">
        <v>136.75583498298417</v>
      </c>
      <c r="G1389" s="261">
        <v>101.95044584524487</v>
      </c>
    </row>
    <row r="1390" spans="1:7" ht="12.75">
      <c r="A1390" s="89">
        <v>2004</v>
      </c>
      <c r="B1390" s="256">
        <v>1</v>
      </c>
      <c r="C1390" s="258" t="s">
        <v>97</v>
      </c>
      <c r="D1390" s="89" t="s">
        <v>98</v>
      </c>
      <c r="E1390" s="262">
        <v>114.35347929451648</v>
      </c>
      <c r="F1390" s="262">
        <v>116.10231675765968</v>
      </c>
      <c r="G1390" s="262">
        <v>99.99180389998783</v>
      </c>
    </row>
    <row r="1391" spans="1:7" ht="12.75">
      <c r="A1391" s="52">
        <v>2004</v>
      </c>
      <c r="B1391" s="255">
        <v>2</v>
      </c>
      <c r="C1391" s="257" t="s">
        <v>97</v>
      </c>
      <c r="D1391" s="52" t="s">
        <v>98</v>
      </c>
      <c r="E1391" s="261">
        <v>117.68125771999017</v>
      </c>
      <c r="F1391" s="261">
        <v>121.28181666954443</v>
      </c>
      <c r="G1391" s="261">
        <v>102.91183399754607</v>
      </c>
    </row>
    <row r="1392" spans="1:7" ht="12.75">
      <c r="A1392" s="89">
        <v>2004</v>
      </c>
      <c r="B1392" s="256">
        <v>3</v>
      </c>
      <c r="C1392" s="258" t="s">
        <v>97</v>
      </c>
      <c r="D1392" s="89" t="s">
        <v>98</v>
      </c>
      <c r="E1392" s="262">
        <v>123.51181933651633</v>
      </c>
      <c r="F1392" s="262">
        <v>124.59843934393436</v>
      </c>
      <c r="G1392" s="262">
        <v>108.59212159643593</v>
      </c>
    </row>
    <row r="1393" spans="1:7" ht="12.75">
      <c r="A1393" s="52">
        <v>2004</v>
      </c>
      <c r="B1393" s="255">
        <v>4</v>
      </c>
      <c r="C1393" s="257" t="s">
        <v>97</v>
      </c>
      <c r="D1393" s="52" t="s">
        <v>98</v>
      </c>
      <c r="E1393" s="261">
        <v>142.7710323565482</v>
      </c>
      <c r="F1393" s="261">
        <v>150.86423936221033</v>
      </c>
      <c r="G1393" s="261">
        <v>110.6151820119638</v>
      </c>
    </row>
    <row r="1394" spans="1:7" ht="12.75">
      <c r="A1394" s="89">
        <v>2005</v>
      </c>
      <c r="B1394" s="256">
        <v>1</v>
      </c>
      <c r="C1394" s="258" t="s">
        <v>97</v>
      </c>
      <c r="D1394" s="89" t="s">
        <v>98</v>
      </c>
      <c r="E1394" s="262">
        <v>135.8254878128679</v>
      </c>
      <c r="F1394" s="262">
        <v>134.30987949490176</v>
      </c>
      <c r="G1394" s="262">
        <v>113.82591688990253</v>
      </c>
    </row>
    <row r="1395" spans="1:7" ht="12.75">
      <c r="A1395" s="52">
        <v>2005</v>
      </c>
      <c r="B1395" s="255">
        <v>2</v>
      </c>
      <c r="C1395" s="257" t="s">
        <v>97</v>
      </c>
      <c r="D1395" s="52" t="s">
        <v>98</v>
      </c>
      <c r="E1395" s="261">
        <v>153.7393964092611</v>
      </c>
      <c r="F1395" s="261">
        <v>159.77459909533997</v>
      </c>
      <c r="G1395" s="261">
        <v>116.179861463314</v>
      </c>
    </row>
    <row r="1396" spans="1:7" ht="12.75">
      <c r="A1396" s="89">
        <v>2005</v>
      </c>
      <c r="B1396" s="256">
        <v>3</v>
      </c>
      <c r="C1396" s="258" t="s">
        <v>97</v>
      </c>
      <c r="D1396" s="89" t="s">
        <v>98</v>
      </c>
      <c r="E1396" s="262">
        <v>157.0281804458288</v>
      </c>
      <c r="F1396" s="262">
        <v>158.76751708755137</v>
      </c>
      <c r="G1396" s="262">
        <v>114.42006224516854</v>
      </c>
    </row>
    <row r="1397" spans="1:7" ht="12.75">
      <c r="A1397" s="52">
        <v>2005</v>
      </c>
      <c r="B1397" s="255">
        <v>4</v>
      </c>
      <c r="C1397" s="257" t="s">
        <v>97</v>
      </c>
      <c r="D1397" s="52" t="s">
        <v>98</v>
      </c>
      <c r="E1397" s="261">
        <v>168.74104645176897</v>
      </c>
      <c r="F1397" s="261">
        <v>170.13800391964853</v>
      </c>
      <c r="G1397" s="261">
        <v>115.08158406168722</v>
      </c>
    </row>
    <row r="1398" spans="1:7" ht="12.75">
      <c r="A1398" s="89">
        <v>2006</v>
      </c>
      <c r="B1398" s="256">
        <v>1</v>
      </c>
      <c r="C1398" s="258" t="s">
        <v>97</v>
      </c>
      <c r="D1398" s="89" t="s">
        <v>98</v>
      </c>
      <c r="E1398" s="262">
        <v>149.36048025290594</v>
      </c>
      <c r="F1398" s="262">
        <v>150.59663089638556</v>
      </c>
      <c r="G1398" s="262">
        <v>113.53623918972409</v>
      </c>
    </row>
    <row r="1399" spans="1:7" ht="12.75">
      <c r="A1399" s="52">
        <v>2006</v>
      </c>
      <c r="B1399" s="255">
        <v>2</v>
      </c>
      <c r="C1399" s="257" t="s">
        <v>97</v>
      </c>
      <c r="D1399" s="52" t="s">
        <v>98</v>
      </c>
      <c r="E1399" s="261">
        <v>169.0159749652602</v>
      </c>
      <c r="F1399" s="261">
        <v>170.9775409097644</v>
      </c>
      <c r="G1399" s="261">
        <v>116.44386215844189</v>
      </c>
    </row>
    <row r="1400" spans="1:7" ht="12.75">
      <c r="A1400" s="89">
        <v>2006</v>
      </c>
      <c r="B1400" s="256">
        <v>3</v>
      </c>
      <c r="C1400" s="258" t="s">
        <v>97</v>
      </c>
      <c r="D1400" s="89" t="s">
        <v>98</v>
      </c>
      <c r="E1400" s="262">
        <v>181.37426472627322</v>
      </c>
      <c r="F1400" s="262">
        <v>184.49803226454753</v>
      </c>
      <c r="G1400" s="262">
        <v>119.99903865293086</v>
      </c>
    </row>
    <row r="1401" spans="1:7" ht="12.75">
      <c r="A1401" s="52">
        <v>2006</v>
      </c>
      <c r="B1401" s="255">
        <v>4</v>
      </c>
      <c r="C1401" s="257" t="s">
        <v>97</v>
      </c>
      <c r="D1401" s="52" t="s">
        <v>98</v>
      </c>
      <c r="E1401" s="261">
        <v>202.7773338370244</v>
      </c>
      <c r="F1401" s="261">
        <v>210.22948233596276</v>
      </c>
      <c r="G1401" s="261">
        <v>123.40730159532256</v>
      </c>
    </row>
    <row r="1402" spans="1:7" ht="12.75">
      <c r="A1402" s="89">
        <v>2007</v>
      </c>
      <c r="B1402" s="256">
        <v>1</v>
      </c>
      <c r="C1402" s="258" t="s">
        <v>97</v>
      </c>
      <c r="D1402" s="89" t="s">
        <v>98</v>
      </c>
      <c r="E1402" s="262">
        <v>168.60508708910515</v>
      </c>
      <c r="F1402" s="262">
        <v>176.75949422468926</v>
      </c>
      <c r="G1402" s="262">
        <v>125.98543723523152</v>
      </c>
    </row>
    <row r="1403" spans="1:7" ht="12.75">
      <c r="A1403" s="52">
        <v>2007</v>
      </c>
      <c r="B1403" s="255">
        <v>2</v>
      </c>
      <c r="C1403" s="257" t="s">
        <v>97</v>
      </c>
      <c r="D1403" s="52" t="s">
        <v>98</v>
      </c>
      <c r="E1403" s="261">
        <v>193.52819461609076</v>
      </c>
      <c r="F1403" s="261">
        <v>192.022294980068</v>
      </c>
      <c r="G1403" s="261">
        <v>130.72393337207475</v>
      </c>
    </row>
    <row r="1404" spans="1:7" ht="12.75">
      <c r="A1404" s="89">
        <v>2007</v>
      </c>
      <c r="B1404" s="256">
        <v>3</v>
      </c>
      <c r="C1404" s="258" t="s">
        <v>97</v>
      </c>
      <c r="D1404" s="89" t="s">
        <v>98</v>
      </c>
      <c r="E1404" s="262">
        <v>199.86621580178735</v>
      </c>
      <c r="F1404" s="262">
        <v>194.5967577156868</v>
      </c>
      <c r="G1404" s="262">
        <v>128.28831538099845</v>
      </c>
    </row>
    <row r="1405" spans="1:7" ht="12.75">
      <c r="A1405" s="52">
        <v>2007</v>
      </c>
      <c r="B1405" s="255">
        <v>4</v>
      </c>
      <c r="C1405" s="257" t="s">
        <v>97</v>
      </c>
      <c r="D1405" s="52" t="s">
        <v>98</v>
      </c>
      <c r="E1405" s="261">
        <v>221.99314058433563</v>
      </c>
      <c r="F1405" s="261">
        <v>227.76272349288277</v>
      </c>
      <c r="G1405" s="261">
        <v>132.75303301919055</v>
      </c>
    </row>
    <row r="1406" spans="1:7" ht="12.75">
      <c r="A1406" s="89">
        <v>2008</v>
      </c>
      <c r="B1406" s="256">
        <v>1</v>
      </c>
      <c r="C1406" s="258" t="s">
        <v>97</v>
      </c>
      <c r="D1406" s="89" t="s">
        <v>98</v>
      </c>
      <c r="E1406" s="262">
        <v>165.7811786024928</v>
      </c>
      <c r="F1406" s="262">
        <v>171.7505176138649</v>
      </c>
      <c r="G1406" s="262">
        <v>132.568405082075</v>
      </c>
    </row>
    <row r="1407" spans="1:7" ht="12.75">
      <c r="A1407" s="52">
        <v>2001</v>
      </c>
      <c r="B1407" s="255">
        <v>1</v>
      </c>
      <c r="C1407" s="257" t="s">
        <v>99</v>
      </c>
      <c r="D1407" s="52" t="s">
        <v>100</v>
      </c>
      <c r="E1407" s="261">
        <v>92.41312842758846</v>
      </c>
      <c r="F1407" s="261">
        <v>90.73197648862315</v>
      </c>
      <c r="G1407" s="261">
        <v>103.62200702322706</v>
      </c>
    </row>
    <row r="1408" spans="1:7" ht="12.75">
      <c r="A1408" s="89">
        <v>2001</v>
      </c>
      <c r="B1408" s="256">
        <v>2</v>
      </c>
      <c r="C1408" s="258" t="s">
        <v>99</v>
      </c>
      <c r="D1408" s="89" t="s">
        <v>100</v>
      </c>
      <c r="E1408" s="262">
        <v>92.85330068215457</v>
      </c>
      <c r="F1408" s="262">
        <v>80.40775978244426</v>
      </c>
      <c r="G1408" s="262">
        <v>99.8092003674916</v>
      </c>
    </row>
    <row r="1409" spans="1:7" ht="12.75">
      <c r="A1409" s="52">
        <v>2001</v>
      </c>
      <c r="B1409" s="255">
        <v>3</v>
      </c>
      <c r="C1409" s="257" t="s">
        <v>99</v>
      </c>
      <c r="D1409" s="52" t="s">
        <v>100</v>
      </c>
      <c r="E1409" s="261">
        <v>97.30748507202026</v>
      </c>
      <c r="F1409" s="261">
        <v>110.41328543209545</v>
      </c>
      <c r="G1409" s="261">
        <v>99.22437729849436</v>
      </c>
    </row>
    <row r="1410" spans="1:7" ht="12.75">
      <c r="A1410" s="89">
        <v>2001</v>
      </c>
      <c r="B1410" s="256">
        <v>4</v>
      </c>
      <c r="C1410" s="258" t="s">
        <v>99</v>
      </c>
      <c r="D1410" s="89" t="s">
        <v>100</v>
      </c>
      <c r="E1410" s="262">
        <v>117.4260858182367</v>
      </c>
      <c r="F1410" s="262">
        <v>118.44697829683716</v>
      </c>
      <c r="G1410" s="262">
        <v>97.34441531078703</v>
      </c>
    </row>
    <row r="1411" spans="1:7" ht="12.75">
      <c r="A1411" s="52">
        <v>2002</v>
      </c>
      <c r="B1411" s="255">
        <v>1</v>
      </c>
      <c r="C1411" s="257" t="s">
        <v>99</v>
      </c>
      <c r="D1411" s="52" t="s">
        <v>100</v>
      </c>
      <c r="E1411" s="261">
        <v>80.77089647438673</v>
      </c>
      <c r="F1411" s="261">
        <v>73.91174407432125</v>
      </c>
      <c r="G1411" s="261">
        <v>91.61450891405643</v>
      </c>
    </row>
    <row r="1412" spans="1:7" ht="12.75">
      <c r="A1412" s="89">
        <v>2002</v>
      </c>
      <c r="B1412" s="256">
        <v>2</v>
      </c>
      <c r="C1412" s="258" t="s">
        <v>99</v>
      </c>
      <c r="D1412" s="89" t="s">
        <v>100</v>
      </c>
      <c r="E1412" s="262">
        <v>85.29467593546917</v>
      </c>
      <c r="F1412" s="262">
        <v>75.11969017501023</v>
      </c>
      <c r="G1412" s="262">
        <v>88.59322073886872</v>
      </c>
    </row>
    <row r="1413" spans="1:7" ht="12.75">
      <c r="A1413" s="52">
        <v>2002</v>
      </c>
      <c r="B1413" s="255">
        <v>3</v>
      </c>
      <c r="C1413" s="257" t="s">
        <v>99</v>
      </c>
      <c r="D1413" s="52" t="s">
        <v>100</v>
      </c>
      <c r="E1413" s="261">
        <v>98.92864283819618</v>
      </c>
      <c r="F1413" s="261">
        <v>91.99999679543515</v>
      </c>
      <c r="G1413" s="261">
        <v>85.9582907067459</v>
      </c>
    </row>
    <row r="1414" spans="1:7" ht="12.75">
      <c r="A1414" s="89">
        <v>2002</v>
      </c>
      <c r="B1414" s="256">
        <v>4</v>
      </c>
      <c r="C1414" s="258" t="s">
        <v>99</v>
      </c>
      <c r="D1414" s="89" t="s">
        <v>100</v>
      </c>
      <c r="E1414" s="262">
        <v>104.21674584702788</v>
      </c>
      <c r="F1414" s="262">
        <v>105.37862001215534</v>
      </c>
      <c r="G1414" s="262">
        <v>86.70131931747873</v>
      </c>
    </row>
    <row r="1415" spans="1:7" ht="12.75">
      <c r="A1415" s="52">
        <v>2003</v>
      </c>
      <c r="B1415" s="255">
        <v>1</v>
      </c>
      <c r="C1415" s="257" t="s">
        <v>99</v>
      </c>
      <c r="D1415" s="52" t="s">
        <v>100</v>
      </c>
      <c r="E1415" s="261">
        <v>82.33037092124671</v>
      </c>
      <c r="F1415" s="261">
        <v>67.37609436644865</v>
      </c>
      <c r="G1415" s="261">
        <v>88.27763029032718</v>
      </c>
    </row>
    <row r="1416" spans="1:7" ht="12.75">
      <c r="A1416" s="89">
        <v>2003</v>
      </c>
      <c r="B1416" s="256">
        <v>2</v>
      </c>
      <c r="C1416" s="258" t="s">
        <v>99</v>
      </c>
      <c r="D1416" s="89" t="s">
        <v>100</v>
      </c>
      <c r="E1416" s="262">
        <v>92.10594555513966</v>
      </c>
      <c r="F1416" s="262">
        <v>78.13467858684608</v>
      </c>
      <c r="G1416" s="262">
        <v>83.82491343458025</v>
      </c>
    </row>
    <row r="1417" spans="1:7" ht="12.75">
      <c r="A1417" s="52">
        <v>2003</v>
      </c>
      <c r="B1417" s="255">
        <v>3</v>
      </c>
      <c r="C1417" s="257" t="s">
        <v>99</v>
      </c>
      <c r="D1417" s="52" t="s">
        <v>100</v>
      </c>
      <c r="E1417" s="261">
        <v>99.84599355906045</v>
      </c>
      <c r="F1417" s="261">
        <v>82.68361933721219</v>
      </c>
      <c r="G1417" s="261">
        <v>86.02799640312493</v>
      </c>
    </row>
    <row r="1418" spans="1:7" ht="12.75">
      <c r="A1418" s="89">
        <v>2003</v>
      </c>
      <c r="B1418" s="256">
        <v>4</v>
      </c>
      <c r="C1418" s="258" t="s">
        <v>99</v>
      </c>
      <c r="D1418" s="89" t="s">
        <v>100</v>
      </c>
      <c r="E1418" s="262">
        <v>120.0040165683539</v>
      </c>
      <c r="F1418" s="262">
        <v>110.46245034738051</v>
      </c>
      <c r="G1418" s="262">
        <v>87.27021241431179</v>
      </c>
    </row>
    <row r="1419" spans="1:7" ht="12.75">
      <c r="A1419" s="52">
        <v>2004</v>
      </c>
      <c r="B1419" s="255">
        <v>1</v>
      </c>
      <c r="C1419" s="257" t="s">
        <v>99</v>
      </c>
      <c r="D1419" s="52" t="s">
        <v>100</v>
      </c>
      <c r="E1419" s="261">
        <v>75.05586800017069</v>
      </c>
      <c r="F1419" s="261">
        <v>70.91240454401452</v>
      </c>
      <c r="G1419" s="261">
        <v>90.45779984436498</v>
      </c>
    </row>
    <row r="1420" spans="1:7" ht="12.75">
      <c r="A1420" s="89">
        <v>2004</v>
      </c>
      <c r="B1420" s="256">
        <v>2</v>
      </c>
      <c r="C1420" s="258" t="s">
        <v>99</v>
      </c>
      <c r="D1420" s="89" t="s">
        <v>100</v>
      </c>
      <c r="E1420" s="262">
        <v>93.51674776054232</v>
      </c>
      <c r="F1420" s="262">
        <v>83.4018155753472</v>
      </c>
      <c r="G1420" s="262">
        <v>86.81709320608613</v>
      </c>
    </row>
    <row r="1421" spans="1:7" ht="12.75">
      <c r="A1421" s="52">
        <v>2004</v>
      </c>
      <c r="B1421" s="255">
        <v>3</v>
      </c>
      <c r="C1421" s="257" t="s">
        <v>99</v>
      </c>
      <c r="D1421" s="52" t="s">
        <v>100</v>
      </c>
      <c r="E1421" s="261">
        <v>97.55406836447688</v>
      </c>
      <c r="F1421" s="261">
        <v>89.02952555873108</v>
      </c>
      <c r="G1421" s="261">
        <v>84.29608661125867</v>
      </c>
    </row>
    <row r="1422" spans="1:7" ht="12.75">
      <c r="A1422" s="89">
        <v>2004</v>
      </c>
      <c r="B1422" s="256">
        <v>4</v>
      </c>
      <c r="C1422" s="258" t="s">
        <v>99</v>
      </c>
      <c r="D1422" s="89" t="s">
        <v>100</v>
      </c>
      <c r="E1422" s="262">
        <v>140.32245303744028</v>
      </c>
      <c r="F1422" s="262">
        <v>140.78214758912821</v>
      </c>
      <c r="G1422" s="262">
        <v>86.72571309303521</v>
      </c>
    </row>
    <row r="1423" spans="1:7" ht="12.75">
      <c r="A1423" s="52">
        <v>2005</v>
      </c>
      <c r="B1423" s="255">
        <v>1</v>
      </c>
      <c r="C1423" s="257" t="s">
        <v>99</v>
      </c>
      <c r="D1423" s="52" t="s">
        <v>100</v>
      </c>
      <c r="E1423" s="261">
        <v>79.08879681904818</v>
      </c>
      <c r="F1423" s="261">
        <v>68.92125339672054</v>
      </c>
      <c r="G1423" s="261">
        <v>87.61742144396712</v>
      </c>
    </row>
    <row r="1424" spans="1:7" ht="12.75">
      <c r="A1424" s="89">
        <v>2005</v>
      </c>
      <c r="B1424" s="256">
        <v>2</v>
      </c>
      <c r="C1424" s="258" t="s">
        <v>99</v>
      </c>
      <c r="D1424" s="89" t="s">
        <v>100</v>
      </c>
      <c r="E1424" s="262">
        <v>91.66120299284061</v>
      </c>
      <c r="F1424" s="262">
        <v>81.54763119453055</v>
      </c>
      <c r="G1424" s="262">
        <v>83.83802750257401</v>
      </c>
    </row>
    <row r="1425" spans="1:7" ht="12.75">
      <c r="A1425" s="52">
        <v>2005</v>
      </c>
      <c r="B1425" s="255">
        <v>3</v>
      </c>
      <c r="C1425" s="257" t="s">
        <v>99</v>
      </c>
      <c r="D1425" s="52" t="s">
        <v>100</v>
      </c>
      <c r="E1425" s="261">
        <v>121.57327261713895</v>
      </c>
      <c r="F1425" s="261">
        <v>104.3858916003972</v>
      </c>
      <c r="G1425" s="261">
        <v>87.77104108462515</v>
      </c>
    </row>
    <row r="1426" spans="1:7" ht="12.75">
      <c r="A1426" s="89">
        <v>2005</v>
      </c>
      <c r="B1426" s="256">
        <v>4</v>
      </c>
      <c r="C1426" s="258" t="s">
        <v>99</v>
      </c>
      <c r="D1426" s="89" t="s">
        <v>100</v>
      </c>
      <c r="E1426" s="262">
        <v>148.56126694732288</v>
      </c>
      <c r="F1426" s="262">
        <v>166.87538604911836</v>
      </c>
      <c r="G1426" s="262">
        <v>90.10083974083948</v>
      </c>
    </row>
    <row r="1427" spans="1:7" ht="12.75">
      <c r="A1427" s="52">
        <v>2006</v>
      </c>
      <c r="B1427" s="255">
        <v>1</v>
      </c>
      <c r="C1427" s="257" t="s">
        <v>99</v>
      </c>
      <c r="D1427" s="52" t="s">
        <v>100</v>
      </c>
      <c r="E1427" s="261">
        <v>84.94464547511623</v>
      </c>
      <c r="F1427" s="261">
        <v>79.06357199842343</v>
      </c>
      <c r="G1427" s="261">
        <v>91.39229384780654</v>
      </c>
    </row>
    <row r="1428" spans="1:7" ht="12.75">
      <c r="A1428" s="89">
        <v>2006</v>
      </c>
      <c r="B1428" s="256">
        <v>2</v>
      </c>
      <c r="C1428" s="258" t="s">
        <v>99</v>
      </c>
      <c r="D1428" s="89" t="s">
        <v>100</v>
      </c>
      <c r="E1428" s="262">
        <v>92.39911385859156</v>
      </c>
      <c r="F1428" s="262">
        <v>82.47877323497035</v>
      </c>
      <c r="G1428" s="262">
        <v>84.06373428999521</v>
      </c>
    </row>
    <row r="1429" spans="1:7" ht="12.75">
      <c r="A1429" s="52">
        <v>2006</v>
      </c>
      <c r="B1429" s="255">
        <v>3</v>
      </c>
      <c r="C1429" s="257" t="s">
        <v>99</v>
      </c>
      <c r="D1429" s="52" t="s">
        <v>100</v>
      </c>
      <c r="E1429" s="261">
        <v>134.0814038439545</v>
      </c>
      <c r="F1429" s="261">
        <v>116.58061424176994</v>
      </c>
      <c r="G1429" s="261">
        <v>90.34439131526078</v>
      </c>
    </row>
    <row r="1430" spans="1:7" ht="12.75">
      <c r="A1430" s="89">
        <v>2006</v>
      </c>
      <c r="B1430" s="256">
        <v>4</v>
      </c>
      <c r="C1430" s="258" t="s">
        <v>99</v>
      </c>
      <c r="D1430" s="89" t="s">
        <v>100</v>
      </c>
      <c r="E1430" s="262">
        <v>150.045465262813</v>
      </c>
      <c r="F1430" s="262">
        <v>132.30941157963676</v>
      </c>
      <c r="G1430" s="262">
        <v>90.35345048124911</v>
      </c>
    </row>
    <row r="1431" spans="1:7" ht="12.75">
      <c r="A1431" s="52">
        <v>2007</v>
      </c>
      <c r="B1431" s="255">
        <v>1</v>
      </c>
      <c r="C1431" s="257" t="s">
        <v>99</v>
      </c>
      <c r="D1431" s="52" t="s">
        <v>100</v>
      </c>
      <c r="E1431" s="261">
        <v>88.25080481980959</v>
      </c>
      <c r="F1431" s="261">
        <v>81.60781375010227</v>
      </c>
      <c r="G1431" s="261">
        <v>88.61652033451897</v>
      </c>
    </row>
    <row r="1432" spans="1:7" ht="12.75">
      <c r="A1432" s="89">
        <v>2007</v>
      </c>
      <c r="B1432" s="256">
        <v>2</v>
      </c>
      <c r="C1432" s="258" t="s">
        <v>99</v>
      </c>
      <c r="D1432" s="89" t="s">
        <v>100</v>
      </c>
      <c r="E1432" s="262">
        <v>107.38013361245288</v>
      </c>
      <c r="F1432" s="262">
        <v>99.41852090589418</v>
      </c>
      <c r="G1432" s="262">
        <v>84.1676009266819</v>
      </c>
    </row>
    <row r="1433" spans="1:7" ht="12.75">
      <c r="A1433" s="52">
        <v>2007</v>
      </c>
      <c r="B1433" s="255">
        <v>3</v>
      </c>
      <c r="C1433" s="257" t="s">
        <v>99</v>
      </c>
      <c r="D1433" s="52" t="s">
        <v>100</v>
      </c>
      <c r="E1433" s="261">
        <v>117.84375415537386</v>
      </c>
      <c r="F1433" s="261">
        <v>110.60147588907583</v>
      </c>
      <c r="G1433" s="261">
        <v>84.75277799506055</v>
      </c>
    </row>
    <row r="1434" spans="1:7" ht="12.75">
      <c r="A1434" s="89">
        <v>2007</v>
      </c>
      <c r="B1434" s="256">
        <v>4</v>
      </c>
      <c r="C1434" s="258" t="s">
        <v>99</v>
      </c>
      <c r="D1434" s="89" t="s">
        <v>100</v>
      </c>
      <c r="E1434" s="262">
        <v>148.58971737592523</v>
      </c>
      <c r="F1434" s="262">
        <v>142.07718843579076</v>
      </c>
      <c r="G1434" s="262">
        <v>89.16124492812918</v>
      </c>
    </row>
    <row r="1435" spans="1:7" ht="12.75">
      <c r="A1435" s="52">
        <v>2008</v>
      </c>
      <c r="B1435" s="255">
        <v>1</v>
      </c>
      <c r="C1435" s="257" t="s">
        <v>99</v>
      </c>
      <c r="D1435" s="52" t="s">
        <v>100</v>
      </c>
      <c r="E1435" s="261">
        <v>102.7821138161648</v>
      </c>
      <c r="F1435" s="261">
        <v>87.89013682116808</v>
      </c>
      <c r="G1435" s="261">
        <v>92.22025012831976</v>
      </c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Q234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192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313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65"/>
      <c r="P11" s="5"/>
    </row>
    <row r="12" spans="1:16" s="102" customFormat="1" ht="31.5" customHeight="1">
      <c r="A12" s="99" t="s">
        <v>123</v>
      </c>
      <c r="B12" s="99" t="s">
        <v>122</v>
      </c>
      <c r="C12" s="100" t="s">
        <v>102</v>
      </c>
      <c r="D12" s="100" t="s">
        <v>124</v>
      </c>
      <c r="E12" s="100" t="s">
        <v>103</v>
      </c>
      <c r="F12" s="100" t="s">
        <v>125</v>
      </c>
      <c r="G12" s="100" t="s">
        <v>126</v>
      </c>
      <c r="H12" s="100" t="s">
        <v>127</v>
      </c>
      <c r="I12" s="100" t="s">
        <v>128</v>
      </c>
      <c r="J12" s="100" t="s">
        <v>129</v>
      </c>
      <c r="K12" s="100" t="s">
        <v>130</v>
      </c>
      <c r="L12" s="100" t="s">
        <v>131</v>
      </c>
      <c r="M12" s="100" t="s">
        <v>132</v>
      </c>
      <c r="N12" s="100" t="s">
        <v>133</v>
      </c>
      <c r="O12" s="100" t="s">
        <v>134</v>
      </c>
      <c r="P12" s="101"/>
    </row>
    <row r="13" spans="1:15" s="104" customFormat="1" ht="12">
      <c r="A13" s="103">
        <v>1</v>
      </c>
      <c r="B13" s="103">
        <v>1990</v>
      </c>
      <c r="C13" s="94">
        <v>12.590244495366495</v>
      </c>
      <c r="D13" s="94">
        <v>75.79122240782249</v>
      </c>
      <c r="E13" s="94">
        <v>13.025109569925007</v>
      </c>
      <c r="F13" s="94">
        <v>78.76124716418542</v>
      </c>
      <c r="G13" s="94">
        <v>131.00580602442176</v>
      </c>
      <c r="H13" s="94">
        <v>156.02017326409293</v>
      </c>
      <c r="I13" s="94">
        <v>146.42007455886318</v>
      </c>
      <c r="J13" s="94">
        <v>39.995969849147016</v>
      </c>
      <c r="K13" s="94">
        <v>70.86673164933798</v>
      </c>
      <c r="L13" s="94">
        <v>63.63412870136659</v>
      </c>
      <c r="M13" s="94">
        <v>113.58339482031415</v>
      </c>
      <c r="N13" s="94">
        <v>127.29959579985547</v>
      </c>
      <c r="O13" s="94">
        <v>122.53009320736751</v>
      </c>
    </row>
    <row r="14" spans="1:15" s="104" customFormat="1" ht="12">
      <c r="A14" s="114">
        <v>2</v>
      </c>
      <c r="B14" s="114">
        <v>1990</v>
      </c>
      <c r="C14" s="113">
        <v>14.321108836577134</v>
      </c>
      <c r="D14" s="113">
        <v>82.5142634732823</v>
      </c>
      <c r="E14" s="113">
        <v>14.440469797320743</v>
      </c>
      <c r="F14" s="113">
        <v>83.23027284364854</v>
      </c>
      <c r="G14" s="113">
        <v>132.7677977744797</v>
      </c>
      <c r="H14" s="113">
        <v>156.45149746918506</v>
      </c>
      <c r="I14" s="113">
        <v>147.39776520580313</v>
      </c>
      <c r="J14" s="113">
        <v>46.38577572556443</v>
      </c>
      <c r="K14" s="113">
        <v>90.61179206392232</v>
      </c>
      <c r="L14" s="113">
        <v>80.37732179715375</v>
      </c>
      <c r="M14" s="113">
        <v>116.91258987355388</v>
      </c>
      <c r="N14" s="113">
        <v>135.1766550688443</v>
      </c>
      <c r="O14" s="113">
        <v>128.92036790884106</v>
      </c>
    </row>
    <row r="15" spans="1:16" s="104" customFormat="1" ht="12">
      <c r="A15" s="103">
        <v>3</v>
      </c>
      <c r="B15" s="103">
        <v>1990</v>
      </c>
      <c r="C15" s="94">
        <v>16.07050030808311</v>
      </c>
      <c r="D15" s="94">
        <v>91.21812533020245</v>
      </c>
      <c r="E15" s="94">
        <v>15.740376776412859</v>
      </c>
      <c r="F15" s="94">
        <v>89.44347500989582</v>
      </c>
      <c r="G15" s="94">
        <v>133.97641477591688</v>
      </c>
      <c r="H15" s="94">
        <v>156.9753165513548</v>
      </c>
      <c r="I15" s="94">
        <v>148.17770437567296</v>
      </c>
      <c r="J15" s="94">
        <v>50.16058310166599</v>
      </c>
      <c r="K15" s="94">
        <v>91.79038273571221</v>
      </c>
      <c r="L15" s="94">
        <v>82.24767648121627</v>
      </c>
      <c r="M15" s="94">
        <v>118.26462723404512</v>
      </c>
      <c r="N15" s="94">
        <v>135.85106717067944</v>
      </c>
      <c r="O15" s="94">
        <v>129.86627956686357</v>
      </c>
      <c r="P15" s="105"/>
    </row>
    <row r="16" spans="1:15" s="104" customFormat="1" ht="12">
      <c r="A16" s="114">
        <v>4</v>
      </c>
      <c r="B16" s="114">
        <v>1990</v>
      </c>
      <c r="C16" s="113">
        <v>14.99626217478952</v>
      </c>
      <c r="D16" s="113">
        <v>84.60285973069192</v>
      </c>
      <c r="E16" s="113">
        <v>14.85002353300993</v>
      </c>
      <c r="F16" s="113">
        <v>83.73494626064037</v>
      </c>
      <c r="G16" s="113">
        <v>134.66665002128536</v>
      </c>
      <c r="H16" s="113">
        <v>158.21693998203656</v>
      </c>
      <c r="I16" s="113">
        <v>149.20757763479997</v>
      </c>
      <c r="J16" s="113">
        <v>50.87034378502542</v>
      </c>
      <c r="K16" s="113">
        <v>94.7287772879496</v>
      </c>
      <c r="L16" s="113">
        <v>84.74237206507722</v>
      </c>
      <c r="M16" s="113">
        <v>119.47090055582784</v>
      </c>
      <c r="N16" s="113">
        <v>138.19741280866506</v>
      </c>
      <c r="O16" s="113">
        <v>131.83282947352438</v>
      </c>
    </row>
    <row r="17" spans="1:15" s="104" customFormat="1" ht="12">
      <c r="A17" s="103">
        <v>5</v>
      </c>
      <c r="B17" s="103">
        <v>1990</v>
      </c>
      <c r="C17" s="94">
        <v>16.8574412257629</v>
      </c>
      <c r="D17" s="94">
        <v>93.16282637943567</v>
      </c>
      <c r="E17" s="94">
        <v>16.222391679634157</v>
      </c>
      <c r="F17" s="94">
        <v>88.46631199719381</v>
      </c>
      <c r="G17" s="94">
        <v>137.59283337206082</v>
      </c>
      <c r="H17" s="94">
        <v>157.95548688734388</v>
      </c>
      <c r="I17" s="94">
        <v>150.2048533281029</v>
      </c>
      <c r="J17" s="94">
        <v>51.228200872302786</v>
      </c>
      <c r="K17" s="94">
        <v>97.64269195295978</v>
      </c>
      <c r="L17" s="94">
        <v>87.1674930113378</v>
      </c>
      <c r="M17" s="94">
        <v>121.66465429053476</v>
      </c>
      <c r="N17" s="94">
        <v>138.9525210531407</v>
      </c>
      <c r="O17" s="94">
        <v>133.12051112126517</v>
      </c>
    </row>
    <row r="18" spans="1:15" s="104" customFormat="1" ht="12">
      <c r="A18" s="114">
        <v>6</v>
      </c>
      <c r="B18" s="114">
        <v>1990</v>
      </c>
      <c r="C18" s="113">
        <v>16.36299933723121</v>
      </c>
      <c r="D18" s="113">
        <v>90.06883421494427</v>
      </c>
      <c r="E18" s="113">
        <v>16.596322944767987</v>
      </c>
      <c r="F18" s="113">
        <v>91.47401290097514</v>
      </c>
      <c r="G18" s="113">
        <v>136.3895183630215</v>
      </c>
      <c r="H18" s="113">
        <v>157.06754354291138</v>
      </c>
      <c r="I18" s="113">
        <v>149.1787608224588</v>
      </c>
      <c r="J18" s="113">
        <v>56.9259369385971</v>
      </c>
      <c r="K18" s="113">
        <v>97.27027003123435</v>
      </c>
      <c r="L18" s="113">
        <v>88.36406208301075</v>
      </c>
      <c r="M18" s="113">
        <v>122.5433393553456</v>
      </c>
      <c r="N18" s="113">
        <v>138.56341187571303</v>
      </c>
      <c r="O18" s="113">
        <v>133.14509765520341</v>
      </c>
    </row>
    <row r="19" spans="1:15" s="104" customFormat="1" ht="12">
      <c r="A19" s="103">
        <v>7</v>
      </c>
      <c r="B19" s="103">
        <v>1990</v>
      </c>
      <c r="C19" s="94">
        <v>16.53055955113814</v>
      </c>
      <c r="D19" s="94">
        <v>88.13133053805764</v>
      </c>
      <c r="E19" s="94">
        <v>16.064291560870444</v>
      </c>
      <c r="F19" s="94">
        <v>85.37804465539726</v>
      </c>
      <c r="G19" s="94">
        <v>136.95171658238343</v>
      </c>
      <c r="H19" s="94">
        <v>157.19696166947614</v>
      </c>
      <c r="I19" s="94">
        <v>149.45281433625075</v>
      </c>
      <c r="J19" s="94">
        <v>56.721677012294805</v>
      </c>
      <c r="K19" s="94">
        <v>99.20102420222699</v>
      </c>
      <c r="L19" s="94">
        <v>89.62841969710755</v>
      </c>
      <c r="M19" s="94">
        <v>122.8788131329603</v>
      </c>
      <c r="N19" s="94">
        <v>139.3343709708263</v>
      </c>
      <c r="O19" s="94">
        <v>133.7189903281444</v>
      </c>
    </row>
    <row r="20" spans="1:15" s="104" customFormat="1" ht="12">
      <c r="A20" s="114">
        <v>8</v>
      </c>
      <c r="B20" s="114">
        <v>1990</v>
      </c>
      <c r="C20" s="113">
        <v>18.06626484134588</v>
      </c>
      <c r="D20" s="113">
        <v>94.2983771242224</v>
      </c>
      <c r="E20" s="113">
        <v>17.922389917608726</v>
      </c>
      <c r="F20" s="113">
        <v>93.21170098561723</v>
      </c>
      <c r="G20" s="113">
        <v>137.79063012271183</v>
      </c>
      <c r="H20" s="113">
        <v>157.79288664960418</v>
      </c>
      <c r="I20" s="113">
        <v>150.13884702157387</v>
      </c>
      <c r="J20" s="113">
        <v>60.024625877465176</v>
      </c>
      <c r="K20" s="113">
        <v>98.10456516182334</v>
      </c>
      <c r="L20" s="113">
        <v>89.79879918584689</v>
      </c>
      <c r="M20" s="113">
        <v>124.86719906275486</v>
      </c>
      <c r="N20" s="113">
        <v>139.36959435910336</v>
      </c>
      <c r="O20" s="113">
        <v>134.43054693833378</v>
      </c>
    </row>
    <row r="21" spans="1:15" s="104" customFormat="1" ht="12">
      <c r="A21" s="103">
        <v>9</v>
      </c>
      <c r="B21" s="103">
        <v>1990</v>
      </c>
      <c r="C21" s="94">
        <v>17.644631415104598</v>
      </c>
      <c r="D21" s="94">
        <v>88.69986265290797</v>
      </c>
      <c r="E21" s="94">
        <v>17.07408994600186</v>
      </c>
      <c r="F21" s="94">
        <v>85.66808264195579</v>
      </c>
      <c r="G21" s="94">
        <v>138.02961069883696</v>
      </c>
      <c r="H21" s="94">
        <v>156.84018954167487</v>
      </c>
      <c r="I21" s="94">
        <v>149.68521629475174</v>
      </c>
      <c r="J21" s="94">
        <v>59.769020513835365</v>
      </c>
      <c r="K21" s="94">
        <v>101.93112872705377</v>
      </c>
      <c r="L21" s="94">
        <v>92.71006819146666</v>
      </c>
      <c r="M21" s="94">
        <v>125.23263362647913</v>
      </c>
      <c r="N21" s="94">
        <v>140.42744723225803</v>
      </c>
      <c r="O21" s="94">
        <v>135.28959482358033</v>
      </c>
    </row>
    <row r="22" spans="1:15" s="104" customFormat="1" ht="12">
      <c r="A22" s="114">
        <v>10</v>
      </c>
      <c r="B22" s="114">
        <v>1990</v>
      </c>
      <c r="C22" s="113">
        <v>19.84954573065076</v>
      </c>
      <c r="D22" s="113">
        <v>98.17893719781871</v>
      </c>
      <c r="E22" s="113">
        <v>19.63803890754613</v>
      </c>
      <c r="F22" s="113">
        <v>96.54913487640682</v>
      </c>
      <c r="G22" s="113">
        <v>137.86997179092327</v>
      </c>
      <c r="H22" s="113">
        <v>155.97906113434482</v>
      </c>
      <c r="I22" s="113">
        <v>149.11814174305857</v>
      </c>
      <c r="J22" s="113">
        <v>59.255255464935914</v>
      </c>
      <c r="K22" s="113">
        <v>107.68898973621131</v>
      </c>
      <c r="L22" s="113">
        <v>96.97706402085879</v>
      </c>
      <c r="M22" s="113">
        <v>125.03066025569028</v>
      </c>
      <c r="N22" s="113">
        <v>142.15303292614806</v>
      </c>
      <c r="O22" s="113">
        <v>136.37392860954574</v>
      </c>
    </row>
    <row r="23" spans="1:15" s="104" customFormat="1" ht="12">
      <c r="A23" s="103">
        <v>11</v>
      </c>
      <c r="B23" s="103">
        <v>1990</v>
      </c>
      <c r="C23" s="94">
        <v>19.47221345691456</v>
      </c>
      <c r="D23" s="94">
        <v>95.52529432859508</v>
      </c>
      <c r="E23" s="94">
        <v>20.781417265049615</v>
      </c>
      <c r="F23" s="94">
        <v>101.37675452171688</v>
      </c>
      <c r="G23" s="94">
        <v>137.98694775544436</v>
      </c>
      <c r="H23" s="94">
        <v>156.53228160342434</v>
      </c>
      <c r="I23" s="94">
        <v>149.51166168304277</v>
      </c>
      <c r="J23" s="94">
        <v>59.71098711503235</v>
      </c>
      <c r="K23" s="94">
        <v>106.03034481954514</v>
      </c>
      <c r="L23" s="94">
        <v>95.83814983677927</v>
      </c>
      <c r="M23" s="94">
        <v>125.42632901745912</v>
      </c>
      <c r="N23" s="94">
        <v>142.36524528742936</v>
      </c>
      <c r="O23" s="94">
        <v>136.67323995441373</v>
      </c>
    </row>
    <row r="24" spans="1:15" s="104" customFormat="1" ht="12">
      <c r="A24" s="114">
        <v>12</v>
      </c>
      <c r="B24" s="114">
        <v>1990</v>
      </c>
      <c r="C24" s="113">
        <v>17.384508160371272</v>
      </c>
      <c r="D24" s="113">
        <v>86.0076177214386</v>
      </c>
      <c r="E24" s="113">
        <v>19.081660193679838</v>
      </c>
      <c r="F24" s="113">
        <v>93.0898547208687</v>
      </c>
      <c r="G24" s="113">
        <v>136.9771483233089</v>
      </c>
      <c r="H24" s="113">
        <v>154.8058238518455</v>
      </c>
      <c r="I24" s="113">
        <v>148.04164778171855</v>
      </c>
      <c r="J24" s="113">
        <v>58.88098908451711</v>
      </c>
      <c r="K24" s="113">
        <v>86.35882344904358</v>
      </c>
      <c r="L24" s="113">
        <v>80.53057320072712</v>
      </c>
      <c r="M24" s="113">
        <v>124.68167589623657</v>
      </c>
      <c r="N24" s="113">
        <v>133.7234730204883</v>
      </c>
      <c r="O24" s="113">
        <v>130.673174015921</v>
      </c>
    </row>
    <row r="25" spans="1:15" s="104" customFormat="1" ht="12">
      <c r="A25" s="103">
        <v>1</v>
      </c>
      <c r="B25" s="103">
        <v>1991</v>
      </c>
      <c r="C25" s="94">
        <v>16.292586319157312</v>
      </c>
      <c r="D25" s="94">
        <v>76.5950483723618</v>
      </c>
      <c r="E25" s="94">
        <v>16.513625127174812</v>
      </c>
      <c r="F25" s="94">
        <v>77.86247152755467</v>
      </c>
      <c r="G25" s="94">
        <v>133.73362317862095</v>
      </c>
      <c r="H25" s="94">
        <v>151.16756597687547</v>
      </c>
      <c r="I25" s="94">
        <v>144.4799791080793</v>
      </c>
      <c r="J25" s="94">
        <v>52.40698267835966</v>
      </c>
      <c r="K25" s="94">
        <v>81.57933689009707</v>
      </c>
      <c r="L25" s="94">
        <v>74.74284634487928</v>
      </c>
      <c r="M25" s="94">
        <v>118.05962317985698</v>
      </c>
      <c r="N25" s="94">
        <v>127.34299711924962</v>
      </c>
      <c r="O25" s="94">
        <v>124.08755324206685</v>
      </c>
    </row>
    <row r="26" spans="1:15" s="104" customFormat="1" ht="12">
      <c r="A26" s="114">
        <v>2</v>
      </c>
      <c r="B26" s="114">
        <v>1991</v>
      </c>
      <c r="C26" s="113">
        <v>18.35361710995571</v>
      </c>
      <c r="D26" s="113">
        <v>82.52792110091886</v>
      </c>
      <c r="E26" s="113">
        <v>18.507494053748143</v>
      </c>
      <c r="F26" s="113">
        <v>83.28404151504671</v>
      </c>
      <c r="G26" s="113">
        <v>137.43774406492588</v>
      </c>
      <c r="H26" s="113">
        <v>151.1177774937776</v>
      </c>
      <c r="I26" s="113">
        <v>145.89340457293807</v>
      </c>
      <c r="J26" s="113">
        <v>56.80109063357038</v>
      </c>
      <c r="K26" s="113">
        <v>101.37450456454104</v>
      </c>
      <c r="L26" s="113">
        <v>91.05972099882663</v>
      </c>
      <c r="M26" s="113">
        <v>122.59963189689164</v>
      </c>
      <c r="N26" s="113">
        <v>134.8517024946934</v>
      </c>
      <c r="O26" s="113">
        <v>130.65036029885343</v>
      </c>
    </row>
    <row r="27" spans="1:15" s="104" customFormat="1" ht="12">
      <c r="A27" s="103">
        <v>3</v>
      </c>
      <c r="B27" s="103">
        <v>1991</v>
      </c>
      <c r="C27" s="94">
        <v>18.14494798198826</v>
      </c>
      <c r="D27" s="94">
        <v>80.74356214339726</v>
      </c>
      <c r="E27" s="94">
        <v>18.51480736673941</v>
      </c>
      <c r="F27" s="94">
        <v>82.52291362039078</v>
      </c>
      <c r="G27" s="94">
        <v>137.8227751804237</v>
      </c>
      <c r="H27" s="94">
        <v>152.50283307268154</v>
      </c>
      <c r="I27" s="94">
        <v>146.89345270766873</v>
      </c>
      <c r="J27" s="94">
        <v>56.923292884950456</v>
      </c>
      <c r="K27" s="94">
        <v>99.86944404598935</v>
      </c>
      <c r="L27" s="94">
        <v>90.02458222033196</v>
      </c>
      <c r="M27" s="94">
        <v>122.61596302375344</v>
      </c>
      <c r="N27" s="94">
        <v>135.33934911043914</v>
      </c>
      <c r="O27" s="94">
        <v>131.01758440868707</v>
      </c>
    </row>
    <row r="28" spans="1:15" s="104" customFormat="1" ht="12">
      <c r="A28" s="114">
        <v>4</v>
      </c>
      <c r="B28" s="114">
        <v>1991</v>
      </c>
      <c r="C28" s="113">
        <v>20.859982177655844</v>
      </c>
      <c r="D28" s="113">
        <v>92.03453818262237</v>
      </c>
      <c r="E28" s="113">
        <v>21.141082549122576</v>
      </c>
      <c r="F28" s="113">
        <v>93.29126905450119</v>
      </c>
      <c r="G28" s="113">
        <v>139.91811318298076</v>
      </c>
      <c r="H28" s="113">
        <v>153.84856717635643</v>
      </c>
      <c r="I28" s="113">
        <v>148.52550969600932</v>
      </c>
      <c r="J28" s="113">
        <v>56.766887108116315</v>
      </c>
      <c r="K28" s="113">
        <v>102.8945103945351</v>
      </c>
      <c r="L28" s="113">
        <v>92.39100649457993</v>
      </c>
      <c r="M28" s="113">
        <v>124.82317785389938</v>
      </c>
      <c r="N28" s="113">
        <v>137.75461063823158</v>
      </c>
      <c r="O28" s="113">
        <v>133.3723687569969</v>
      </c>
    </row>
    <row r="29" spans="1:15" s="104" customFormat="1" ht="12">
      <c r="A29" s="103">
        <v>5</v>
      </c>
      <c r="B29" s="103">
        <v>1991</v>
      </c>
      <c r="C29" s="94">
        <v>20.975096683198366</v>
      </c>
      <c r="D29" s="94">
        <v>90.98831430922095</v>
      </c>
      <c r="E29" s="94">
        <v>20.821409223253983</v>
      </c>
      <c r="F29" s="94">
        <v>89.26878271460434</v>
      </c>
      <c r="G29" s="94">
        <v>141.6209072866972</v>
      </c>
      <c r="H29" s="94">
        <v>155.4593850399291</v>
      </c>
      <c r="I29" s="94">
        <v>150.19200311125593</v>
      </c>
      <c r="J29" s="94">
        <v>58.228704308082634</v>
      </c>
      <c r="K29" s="94">
        <v>102.63550188982961</v>
      </c>
      <c r="L29" s="94">
        <v>92.61088543766311</v>
      </c>
      <c r="M29" s="94">
        <v>126.21900841314103</v>
      </c>
      <c r="N29" s="94">
        <v>138.8402852761403</v>
      </c>
      <c r="O29" s="94">
        <v>134.59174740144348</v>
      </c>
    </row>
    <row r="30" spans="1:15" s="104" customFormat="1" ht="12">
      <c r="A30" s="114">
        <v>6</v>
      </c>
      <c r="B30" s="114">
        <v>1991</v>
      </c>
      <c r="C30" s="113">
        <v>20.689153593994682</v>
      </c>
      <c r="D30" s="113">
        <v>88.93752861552902</v>
      </c>
      <c r="E30" s="113">
        <v>20.848472607080957</v>
      </c>
      <c r="F30" s="113">
        <v>89.70974837381287</v>
      </c>
      <c r="G30" s="113">
        <v>141.91890275469873</v>
      </c>
      <c r="H30" s="113">
        <v>154.5721910614733</v>
      </c>
      <c r="I30" s="113">
        <v>149.74287379774378</v>
      </c>
      <c r="J30" s="113">
        <v>59.488052771037594</v>
      </c>
      <c r="K30" s="113">
        <v>103.93041882147106</v>
      </c>
      <c r="L30" s="113">
        <v>94.12027059716438</v>
      </c>
      <c r="M30" s="113">
        <v>127.55547353783449</v>
      </c>
      <c r="N30" s="113">
        <v>138.94284391055837</v>
      </c>
      <c r="O30" s="113">
        <v>135.09487590487672</v>
      </c>
    </row>
    <row r="31" spans="1:15" s="104" customFormat="1" ht="12">
      <c r="A31" s="103">
        <v>7</v>
      </c>
      <c r="B31" s="103">
        <v>1991</v>
      </c>
      <c r="C31" s="94">
        <v>21.28118493585289</v>
      </c>
      <c r="D31" s="94">
        <v>90.13414342694256</v>
      </c>
      <c r="E31" s="94">
        <v>21.092545767219274</v>
      </c>
      <c r="F31" s="94">
        <v>89.16245682204945</v>
      </c>
      <c r="G31" s="94">
        <v>141.84570060265813</v>
      </c>
      <c r="H31" s="94">
        <v>155.11244995572062</v>
      </c>
      <c r="I31" s="94">
        <v>150.03469567903088</v>
      </c>
      <c r="J31" s="94">
        <v>59.54959720780563</v>
      </c>
      <c r="K31" s="94">
        <v>104.48207635936724</v>
      </c>
      <c r="L31" s="94">
        <v>94.35670636438965</v>
      </c>
      <c r="M31" s="94">
        <v>127.40975187139149</v>
      </c>
      <c r="N31" s="94">
        <v>139.53633673735655</v>
      </c>
      <c r="O31" s="94">
        <v>135.39704650049677</v>
      </c>
    </row>
    <row r="32" spans="1:15" s="104" customFormat="1" ht="12">
      <c r="A32" s="114">
        <v>8</v>
      </c>
      <c r="B32" s="114">
        <v>1991</v>
      </c>
      <c r="C32" s="113">
        <v>22.153073499883558</v>
      </c>
      <c r="D32" s="113">
        <v>93.33222306156472</v>
      </c>
      <c r="E32" s="113">
        <v>21.259479893363963</v>
      </c>
      <c r="F32" s="113">
        <v>89.12758846626211</v>
      </c>
      <c r="G32" s="113">
        <v>142.17275922088575</v>
      </c>
      <c r="H32" s="113">
        <v>156.2927773696973</v>
      </c>
      <c r="I32" s="113">
        <v>150.88629818960337</v>
      </c>
      <c r="J32" s="113">
        <v>60.45013606910338</v>
      </c>
      <c r="K32" s="113">
        <v>104.71313420138976</v>
      </c>
      <c r="L32" s="113">
        <v>95.0561647416156</v>
      </c>
      <c r="M32" s="113">
        <v>128.5854685855812</v>
      </c>
      <c r="N32" s="113">
        <v>140.39669631759838</v>
      </c>
      <c r="O32" s="113">
        <v>136.36900535973345</v>
      </c>
    </row>
    <row r="33" spans="1:15" s="104" customFormat="1" ht="12">
      <c r="A33" s="103">
        <v>9</v>
      </c>
      <c r="B33" s="103">
        <v>1991</v>
      </c>
      <c r="C33" s="94">
        <v>21.98868095911791</v>
      </c>
      <c r="D33" s="94">
        <v>90.46381181894611</v>
      </c>
      <c r="E33" s="94">
        <v>21.146414614546032</v>
      </c>
      <c r="F33" s="94">
        <v>86.89964877159383</v>
      </c>
      <c r="G33" s="94">
        <v>142.10181916066222</v>
      </c>
      <c r="H33" s="94">
        <v>154.2463119290697</v>
      </c>
      <c r="I33" s="94">
        <v>149.62540859641592</v>
      </c>
      <c r="J33" s="94">
        <v>59.97028399704452</v>
      </c>
      <c r="K33" s="94">
        <v>107.78978149169494</v>
      </c>
      <c r="L33" s="94">
        <v>97.3307496380829</v>
      </c>
      <c r="M33" s="94">
        <v>128.66243203506602</v>
      </c>
      <c r="N33" s="94">
        <v>140.43675467998608</v>
      </c>
      <c r="O33" s="94">
        <v>136.45530918554115</v>
      </c>
    </row>
    <row r="34" spans="1:15" s="104" customFormat="1" ht="12">
      <c r="A34" s="114">
        <v>10</v>
      </c>
      <c r="B34" s="114">
        <v>1991</v>
      </c>
      <c r="C34" s="113">
        <v>24.567885950194338</v>
      </c>
      <c r="D34" s="113">
        <v>100.5265675746708</v>
      </c>
      <c r="E34" s="113">
        <v>24.186648823244322</v>
      </c>
      <c r="F34" s="113">
        <v>98.35914646227981</v>
      </c>
      <c r="G34" s="113">
        <v>141.48300699185722</v>
      </c>
      <c r="H34" s="113">
        <v>154.19844890787223</v>
      </c>
      <c r="I34" s="113">
        <v>149.379479919661</v>
      </c>
      <c r="J34" s="113">
        <v>58.7214987686319</v>
      </c>
      <c r="K34" s="113">
        <v>110.57838464485859</v>
      </c>
      <c r="L34" s="113">
        <v>99.1098202718846</v>
      </c>
      <c r="M34" s="113">
        <v>127.95243783371069</v>
      </c>
      <c r="N34" s="113">
        <v>141.7926245984677</v>
      </c>
      <c r="O34" s="113">
        <v>137.12400346904812</v>
      </c>
    </row>
    <row r="35" spans="1:15" s="104" customFormat="1" ht="12">
      <c r="A35" s="103">
        <v>11</v>
      </c>
      <c r="B35" s="103">
        <v>1991</v>
      </c>
      <c r="C35" s="94">
        <v>23.61668790192885</v>
      </c>
      <c r="D35" s="94">
        <v>96.07840188464581</v>
      </c>
      <c r="E35" s="94">
        <v>24.822746647047996</v>
      </c>
      <c r="F35" s="94">
        <v>100.38436023810549</v>
      </c>
      <c r="G35" s="94">
        <v>141.78873641247876</v>
      </c>
      <c r="H35" s="94">
        <v>153.82211273887063</v>
      </c>
      <c r="I35" s="94">
        <v>149.2650949392706</v>
      </c>
      <c r="J35" s="94">
        <v>58.051358465241506</v>
      </c>
      <c r="K35" s="94">
        <v>108.22228088576132</v>
      </c>
      <c r="L35" s="94">
        <v>97.18388573613572</v>
      </c>
      <c r="M35" s="94">
        <v>128.31753416141143</v>
      </c>
      <c r="N35" s="94">
        <v>141.14709581442614</v>
      </c>
      <c r="O35" s="94">
        <v>136.84303339607564</v>
      </c>
    </row>
    <row r="36" spans="1:15" s="104" customFormat="1" ht="12">
      <c r="A36" s="114">
        <v>12</v>
      </c>
      <c r="B36" s="114">
        <v>1991</v>
      </c>
      <c r="C36" s="113">
        <v>21.526643155120162</v>
      </c>
      <c r="D36" s="113">
        <v>89.32768032941576</v>
      </c>
      <c r="E36" s="113">
        <v>23.048327877183713</v>
      </c>
      <c r="F36" s="113">
        <v>94.27072678401325</v>
      </c>
      <c r="G36" s="113">
        <v>140.62400252977835</v>
      </c>
      <c r="H36" s="113">
        <v>151.32428190216442</v>
      </c>
      <c r="I36" s="113">
        <v>147.263751254671</v>
      </c>
      <c r="J36" s="113">
        <v>60.31211865434176</v>
      </c>
      <c r="K36" s="113">
        <v>95.3102042050467</v>
      </c>
      <c r="L36" s="113">
        <v>87.87368705215606</v>
      </c>
      <c r="M36" s="113">
        <v>127.97794931332794</v>
      </c>
      <c r="N36" s="113">
        <v>134.1311738037717</v>
      </c>
      <c r="O36" s="113">
        <v>132.04724003971242</v>
      </c>
    </row>
    <row r="37" spans="1:15" s="104" customFormat="1" ht="12">
      <c r="A37" s="103">
        <v>1</v>
      </c>
      <c r="B37" s="103">
        <v>1992</v>
      </c>
      <c r="C37" s="94">
        <v>20.130268713028777</v>
      </c>
      <c r="D37" s="94">
        <v>80.35638672505975</v>
      </c>
      <c r="E37" s="94">
        <v>20.720001437134375</v>
      </c>
      <c r="F37" s="94">
        <v>82.82049535239787</v>
      </c>
      <c r="G37" s="94">
        <v>134.04905663563864</v>
      </c>
      <c r="H37" s="94">
        <v>151.06321002156855</v>
      </c>
      <c r="I37" s="94">
        <v>144.53694665332955</v>
      </c>
      <c r="J37" s="94">
        <v>56.19543223535948</v>
      </c>
      <c r="K37" s="94">
        <v>79.61325674696629</v>
      </c>
      <c r="L37" s="94">
        <v>74.12361150674496</v>
      </c>
      <c r="M37" s="94">
        <v>119.00635904049514</v>
      </c>
      <c r="N37" s="94">
        <v>126.66330631872523</v>
      </c>
      <c r="O37" s="94">
        <v>123.96382290335357</v>
      </c>
    </row>
    <row r="38" spans="1:15" s="104" customFormat="1" ht="12">
      <c r="A38" s="114">
        <v>2</v>
      </c>
      <c r="B38" s="114">
        <v>1992</v>
      </c>
      <c r="C38" s="113">
        <v>23.205831615612844</v>
      </c>
      <c r="D38" s="113">
        <v>87.67300468977811</v>
      </c>
      <c r="E38" s="113">
        <v>23.077325841272206</v>
      </c>
      <c r="F38" s="113">
        <v>87.29413102541649</v>
      </c>
      <c r="G38" s="113">
        <v>139.1684841740276</v>
      </c>
      <c r="H38" s="113">
        <v>153.4842446904481</v>
      </c>
      <c r="I38" s="113">
        <v>148.01671561817892</v>
      </c>
      <c r="J38" s="113">
        <v>63.202253074023545</v>
      </c>
      <c r="K38" s="113">
        <v>99.60370337670514</v>
      </c>
      <c r="L38" s="113">
        <v>91.18015286655185</v>
      </c>
      <c r="M38" s="113">
        <v>125.16291185976999</v>
      </c>
      <c r="N38" s="113">
        <v>135.92498361697454</v>
      </c>
      <c r="O38" s="113">
        <v>132.2327967207493</v>
      </c>
    </row>
    <row r="39" spans="1:15" s="104" customFormat="1" ht="12">
      <c r="A39" s="103">
        <v>3</v>
      </c>
      <c r="B39" s="103">
        <v>1992</v>
      </c>
      <c r="C39" s="94">
        <v>24.241713433964602</v>
      </c>
      <c r="D39" s="94">
        <v>91.24470394114923</v>
      </c>
      <c r="E39" s="94">
        <v>24.241386862057286</v>
      </c>
      <c r="F39" s="94">
        <v>91.30377110164645</v>
      </c>
      <c r="G39" s="94">
        <v>139.11632504215447</v>
      </c>
      <c r="H39" s="94">
        <v>155.0177734837951</v>
      </c>
      <c r="I39" s="94">
        <v>148.94052685675973</v>
      </c>
      <c r="J39" s="94">
        <v>64.19044052264283</v>
      </c>
      <c r="K39" s="94">
        <v>100.35806420193116</v>
      </c>
      <c r="L39" s="94">
        <v>92.06579566189677</v>
      </c>
      <c r="M39" s="94">
        <v>124.97616396946397</v>
      </c>
      <c r="N39" s="94">
        <v>137.20747511451188</v>
      </c>
      <c r="O39" s="94">
        <v>133.05438742708114</v>
      </c>
    </row>
    <row r="40" spans="1:15" s="104" customFormat="1" ht="12">
      <c r="A40" s="114">
        <v>4</v>
      </c>
      <c r="B40" s="114">
        <v>1992</v>
      </c>
      <c r="C40" s="113">
        <v>22.407651154344688</v>
      </c>
      <c r="D40" s="113">
        <v>84.24883830124216</v>
      </c>
      <c r="E40" s="113">
        <v>23.217297803407053</v>
      </c>
      <c r="F40" s="113">
        <v>87.17828727172287</v>
      </c>
      <c r="G40" s="113">
        <v>139.32274235393785</v>
      </c>
      <c r="H40" s="113">
        <v>155.5681197842495</v>
      </c>
      <c r="I40" s="113">
        <v>149.35808866632385</v>
      </c>
      <c r="J40" s="113">
        <v>61.51595720336236</v>
      </c>
      <c r="K40" s="113">
        <v>102.88585665109308</v>
      </c>
      <c r="L40" s="113">
        <v>93.4643546510613</v>
      </c>
      <c r="M40" s="113">
        <v>125.17643430671386</v>
      </c>
      <c r="N40" s="113">
        <v>138.9318355801</v>
      </c>
      <c r="O40" s="113">
        <v>134.2680733379341</v>
      </c>
    </row>
    <row r="41" spans="1:15" s="104" customFormat="1" ht="12">
      <c r="A41" s="103">
        <v>5</v>
      </c>
      <c r="B41" s="103">
        <v>1992</v>
      </c>
      <c r="C41" s="94">
        <v>25.787633516627135</v>
      </c>
      <c r="D41" s="94">
        <v>94.69979441473737</v>
      </c>
      <c r="E41" s="94">
        <v>25.298052369629552</v>
      </c>
      <c r="F41" s="94">
        <v>91.82211208157288</v>
      </c>
      <c r="G41" s="94">
        <v>140.34334949299856</v>
      </c>
      <c r="H41" s="94">
        <v>155.32355282725732</v>
      </c>
      <c r="I41" s="94">
        <v>149.62164197304347</v>
      </c>
      <c r="J41" s="94">
        <v>58.33621027515779</v>
      </c>
      <c r="K41" s="94">
        <v>102.92387158041328</v>
      </c>
      <c r="L41" s="94">
        <v>92.85849025460031</v>
      </c>
      <c r="M41" s="94">
        <v>125.1945733956747</v>
      </c>
      <c r="N41" s="94">
        <v>138.83953201589196</v>
      </c>
      <c r="O41" s="94">
        <v>134.24362863457054</v>
      </c>
    </row>
    <row r="42" spans="1:15" s="104" customFormat="1" ht="12">
      <c r="A42" s="114">
        <v>6</v>
      </c>
      <c r="B42" s="114">
        <v>1992</v>
      </c>
      <c r="C42" s="113">
        <v>26.19504426268144</v>
      </c>
      <c r="D42" s="113">
        <v>94.63041781891917</v>
      </c>
      <c r="E42" s="113">
        <v>25.913552454273052</v>
      </c>
      <c r="F42" s="113">
        <v>93.57297817627041</v>
      </c>
      <c r="G42" s="113">
        <v>139.88630269930735</v>
      </c>
      <c r="H42" s="113">
        <v>154.49146766764426</v>
      </c>
      <c r="I42" s="113">
        <v>148.91805088432682</v>
      </c>
      <c r="J42" s="113">
        <v>63.61952819782353</v>
      </c>
      <c r="K42" s="113">
        <v>108.54155599633113</v>
      </c>
      <c r="L42" s="113">
        <v>98.62479153696287</v>
      </c>
      <c r="M42" s="113">
        <v>126.59225953838639</v>
      </c>
      <c r="N42" s="113">
        <v>140.33768460313476</v>
      </c>
      <c r="O42" s="113">
        <v>135.6905461987584</v>
      </c>
    </row>
    <row r="43" spans="1:15" s="104" customFormat="1" ht="12">
      <c r="A43" s="103">
        <v>7</v>
      </c>
      <c r="B43" s="103">
        <v>1992</v>
      </c>
      <c r="C43" s="94">
        <v>26.821697927606913</v>
      </c>
      <c r="D43" s="94">
        <v>95.63305052627081</v>
      </c>
      <c r="E43" s="94">
        <v>26.557231907823873</v>
      </c>
      <c r="F43" s="94">
        <v>94.26100509265756</v>
      </c>
      <c r="G43" s="94">
        <v>140.50982292284036</v>
      </c>
      <c r="H43" s="94">
        <v>155.71104204833532</v>
      </c>
      <c r="I43" s="94">
        <v>149.89418697752393</v>
      </c>
      <c r="J43" s="94">
        <v>64.10260869537557</v>
      </c>
      <c r="K43" s="94">
        <v>112.46539793125285</v>
      </c>
      <c r="L43" s="94">
        <v>101.56704546665931</v>
      </c>
      <c r="M43" s="94">
        <v>127.10258217202356</v>
      </c>
      <c r="N43" s="94">
        <v>142.43006143959673</v>
      </c>
      <c r="O43" s="94">
        <v>137.19924519355587</v>
      </c>
    </row>
    <row r="44" spans="1:15" s="104" customFormat="1" ht="12">
      <c r="A44" s="114">
        <v>8</v>
      </c>
      <c r="B44" s="114">
        <v>1992</v>
      </c>
      <c r="C44" s="113">
        <v>26.593565616677985</v>
      </c>
      <c r="D44" s="113">
        <v>94.76701014025174</v>
      </c>
      <c r="E44" s="113">
        <v>26.575398581491996</v>
      </c>
      <c r="F44" s="113">
        <v>94.16036337815068</v>
      </c>
      <c r="G44" s="113">
        <v>140.50074369979686</v>
      </c>
      <c r="H44" s="113">
        <v>156.02149374635056</v>
      </c>
      <c r="I44" s="113">
        <v>150.07988488100122</v>
      </c>
      <c r="J44" s="113">
        <v>67.73269632955493</v>
      </c>
      <c r="K44" s="113">
        <v>108.73237426937395</v>
      </c>
      <c r="L44" s="113">
        <v>99.79069288681433</v>
      </c>
      <c r="M44" s="113">
        <v>128.4358521895597</v>
      </c>
      <c r="N44" s="113">
        <v>141.46327345041394</v>
      </c>
      <c r="O44" s="113">
        <v>137.0234412102736</v>
      </c>
    </row>
    <row r="45" spans="1:15" s="104" customFormat="1" ht="12">
      <c r="A45" s="103">
        <v>9</v>
      </c>
      <c r="B45" s="103">
        <v>1992</v>
      </c>
      <c r="C45" s="94">
        <v>28.866937881886717</v>
      </c>
      <c r="D45" s="94">
        <v>100.38296072550553</v>
      </c>
      <c r="E45" s="94">
        <v>27.837591411619805</v>
      </c>
      <c r="F45" s="94">
        <v>96.46159705062837</v>
      </c>
      <c r="G45" s="94">
        <v>140.8420515987892</v>
      </c>
      <c r="H45" s="94">
        <v>155.93983985458334</v>
      </c>
      <c r="I45" s="94">
        <v>150.19626779419153</v>
      </c>
      <c r="J45" s="94">
        <v>68.86653353024971</v>
      </c>
      <c r="K45" s="94">
        <v>113.29995095606036</v>
      </c>
      <c r="L45" s="94">
        <v>103.58271163545679</v>
      </c>
      <c r="M45" s="94">
        <v>129.12053395946646</v>
      </c>
      <c r="N45" s="94">
        <v>143.3159000616337</v>
      </c>
      <c r="O45" s="94">
        <v>138.5159420511248</v>
      </c>
    </row>
    <row r="46" spans="1:15" s="104" customFormat="1" ht="12">
      <c r="A46" s="114">
        <v>10</v>
      </c>
      <c r="B46" s="114">
        <v>1992</v>
      </c>
      <c r="C46" s="113">
        <v>30.22052717853942</v>
      </c>
      <c r="D46" s="113">
        <v>104.66299041563138</v>
      </c>
      <c r="E46" s="113">
        <v>30.638247771907835</v>
      </c>
      <c r="F46" s="113">
        <v>105.24206124116915</v>
      </c>
      <c r="G46" s="113">
        <v>141.2471696821064</v>
      </c>
      <c r="H46" s="113">
        <v>155.8795509540322</v>
      </c>
      <c r="I46" s="113">
        <v>150.33483782020426</v>
      </c>
      <c r="J46" s="113">
        <v>68.66261073707118</v>
      </c>
      <c r="K46" s="113">
        <v>116.5565168233677</v>
      </c>
      <c r="L46" s="113">
        <v>105.96312389875096</v>
      </c>
      <c r="M46" s="113">
        <v>129.44620164483902</v>
      </c>
      <c r="N46" s="113">
        <v>144.80122118348356</v>
      </c>
      <c r="O46" s="113">
        <v>139.62037588832297</v>
      </c>
    </row>
    <row r="47" spans="1:15" s="104" customFormat="1" ht="12">
      <c r="A47" s="103">
        <v>11</v>
      </c>
      <c r="B47" s="103">
        <v>1992</v>
      </c>
      <c r="C47" s="94">
        <v>29.45883946208195</v>
      </c>
      <c r="D47" s="94">
        <v>101.21767015008959</v>
      </c>
      <c r="E47" s="94">
        <v>30.82896349568518</v>
      </c>
      <c r="F47" s="94">
        <v>105.2709357884853</v>
      </c>
      <c r="G47" s="94">
        <v>141.55000356232554</v>
      </c>
      <c r="H47" s="94">
        <v>156.01518983131487</v>
      </c>
      <c r="I47" s="94">
        <v>150.53814614463215</v>
      </c>
      <c r="J47" s="94">
        <v>68.9054827238829</v>
      </c>
      <c r="K47" s="94">
        <v>117.6794755374886</v>
      </c>
      <c r="L47" s="94">
        <v>106.9460422407515</v>
      </c>
      <c r="M47" s="94">
        <v>129.97233707491122</v>
      </c>
      <c r="N47" s="94">
        <v>145.60916569628236</v>
      </c>
      <c r="O47" s="94">
        <v>140.357717687079</v>
      </c>
    </row>
    <row r="48" spans="1:15" s="104" customFormat="1" ht="12">
      <c r="A48" s="114">
        <v>12</v>
      </c>
      <c r="B48" s="114">
        <v>1992</v>
      </c>
      <c r="C48" s="113">
        <v>26.843786016218154</v>
      </c>
      <c r="D48" s="113">
        <v>93.57376593801582</v>
      </c>
      <c r="E48" s="113">
        <v>29.179807754903514</v>
      </c>
      <c r="F48" s="113">
        <v>100.06334472594973</v>
      </c>
      <c r="G48" s="113">
        <v>140.09449571301823</v>
      </c>
      <c r="H48" s="113">
        <v>154.9888498160781</v>
      </c>
      <c r="I48" s="113">
        <v>149.33759038810933</v>
      </c>
      <c r="J48" s="113">
        <v>69.79672244594929</v>
      </c>
      <c r="K48" s="113">
        <v>107.85915175073953</v>
      </c>
      <c r="L48" s="113">
        <v>99.77531830429646</v>
      </c>
      <c r="M48" s="113">
        <v>129.15143373075776</v>
      </c>
      <c r="N48" s="113">
        <v>140.58984404250376</v>
      </c>
      <c r="O48" s="113">
        <v>136.73639539181843</v>
      </c>
    </row>
    <row r="49" spans="1:15" s="104" customFormat="1" ht="12">
      <c r="A49" s="103">
        <v>1</v>
      </c>
      <c r="B49" s="103">
        <v>1993</v>
      </c>
      <c r="C49" s="94">
        <v>25.437552496905333</v>
      </c>
      <c r="D49" s="94">
        <v>83.49657187301531</v>
      </c>
      <c r="E49" s="94">
        <v>25.345503253981057</v>
      </c>
      <c r="F49" s="94">
        <v>83.3483620372558</v>
      </c>
      <c r="G49" s="94">
        <v>138.7237427992817</v>
      </c>
      <c r="H49" s="94">
        <v>154.8002352205474</v>
      </c>
      <c r="I49" s="94">
        <v>148.634573900531</v>
      </c>
      <c r="J49" s="94">
        <v>55.50772255643226</v>
      </c>
      <c r="K49" s="94">
        <v>91.64677829791799</v>
      </c>
      <c r="L49" s="94">
        <v>83.1788516663064</v>
      </c>
      <c r="M49" s="94">
        <v>122.67371805713519</v>
      </c>
      <c r="N49" s="94">
        <v>132.9154515273703</v>
      </c>
      <c r="O49" s="94">
        <v>129.32895743782612</v>
      </c>
    </row>
    <row r="50" spans="1:15" s="104" customFormat="1" ht="12">
      <c r="A50" s="114">
        <v>2</v>
      </c>
      <c r="B50" s="114">
        <v>1993</v>
      </c>
      <c r="C50" s="113">
        <v>28.76068665843481</v>
      </c>
      <c r="D50" s="113">
        <v>90.79173317093355</v>
      </c>
      <c r="E50" s="113">
        <v>28.965310309959946</v>
      </c>
      <c r="F50" s="113">
        <v>91.44896583495841</v>
      </c>
      <c r="G50" s="113">
        <v>140.67022219478562</v>
      </c>
      <c r="H50" s="113">
        <v>155.35048765772234</v>
      </c>
      <c r="I50" s="113">
        <v>149.74356608914243</v>
      </c>
      <c r="J50" s="113">
        <v>61.389283776511505</v>
      </c>
      <c r="K50" s="113">
        <v>105.76410906074886</v>
      </c>
      <c r="L50" s="113">
        <v>95.49535966257241</v>
      </c>
      <c r="M50" s="113">
        <v>126.06620025370746</v>
      </c>
      <c r="N50" s="113">
        <v>139.10821551381613</v>
      </c>
      <c r="O50" s="113">
        <v>134.63642448215046</v>
      </c>
    </row>
    <row r="51" spans="1:15" s="104" customFormat="1" ht="12">
      <c r="A51" s="103">
        <v>3</v>
      </c>
      <c r="B51" s="103">
        <v>1993</v>
      </c>
      <c r="C51" s="94">
        <v>31.2835113530834</v>
      </c>
      <c r="D51" s="94">
        <v>98.11914745414876</v>
      </c>
      <c r="E51" s="94">
        <v>31.24327703048358</v>
      </c>
      <c r="F51" s="94">
        <v>97.99697554727501</v>
      </c>
      <c r="G51" s="94">
        <v>140.32950117269698</v>
      </c>
      <c r="H51" s="94">
        <v>156.53013555387898</v>
      </c>
      <c r="I51" s="94">
        <v>150.33836660280807</v>
      </c>
      <c r="J51" s="94">
        <v>59.215806956692006</v>
      </c>
      <c r="K51" s="94">
        <v>104.54989844972542</v>
      </c>
      <c r="L51" s="94">
        <v>94.15773733536399</v>
      </c>
      <c r="M51" s="94">
        <v>125.07192625529504</v>
      </c>
      <c r="N51" s="94">
        <v>139.55513582514192</v>
      </c>
      <c r="O51" s="94">
        <v>134.63243190650536</v>
      </c>
    </row>
    <row r="52" spans="1:15" s="104" customFormat="1" ht="12">
      <c r="A52" s="114">
        <v>4</v>
      </c>
      <c r="B52" s="114">
        <v>1993</v>
      </c>
      <c r="C52" s="113">
        <v>28.703890670783228</v>
      </c>
      <c r="D52" s="113">
        <v>89.95398918988009</v>
      </c>
      <c r="E52" s="113">
        <v>29.484594280546993</v>
      </c>
      <c r="F52" s="113">
        <v>92.18764309265946</v>
      </c>
      <c r="G52" s="113">
        <v>140.51527451939253</v>
      </c>
      <c r="H52" s="113">
        <v>156.478246722722</v>
      </c>
      <c r="I52" s="113">
        <v>150.37650436093534</v>
      </c>
      <c r="J52" s="113">
        <v>61.608093249114965</v>
      </c>
      <c r="K52" s="113">
        <v>106.98782603431108</v>
      </c>
      <c r="L52" s="113">
        <v>96.65390181216794</v>
      </c>
      <c r="M52" s="113">
        <v>126.1708930129674</v>
      </c>
      <c r="N52" s="113">
        <v>140.8395806769526</v>
      </c>
      <c r="O52" s="113">
        <v>135.863962185857</v>
      </c>
    </row>
    <row r="53" spans="1:15" s="104" customFormat="1" ht="12">
      <c r="A53" s="103">
        <v>5</v>
      </c>
      <c r="B53" s="103">
        <v>1993</v>
      </c>
      <c r="C53" s="94">
        <v>32.83672170448751</v>
      </c>
      <c r="D53" s="94">
        <v>100.40649257711594</v>
      </c>
      <c r="E53" s="94">
        <v>32.123872164548786</v>
      </c>
      <c r="F53" s="94">
        <v>96.98186800939898</v>
      </c>
      <c r="G53" s="94">
        <v>142.3998535178598</v>
      </c>
      <c r="H53" s="94">
        <v>156.27365429721308</v>
      </c>
      <c r="I53" s="94">
        <v>150.99281546079274</v>
      </c>
      <c r="J53" s="94">
        <v>62.59937344288397</v>
      </c>
      <c r="K53" s="94">
        <v>106.83280476258327</v>
      </c>
      <c r="L53" s="94">
        <v>96.84607683783162</v>
      </c>
      <c r="M53" s="94">
        <v>127.64410843832636</v>
      </c>
      <c r="N53" s="94">
        <v>140.73420067068338</v>
      </c>
      <c r="O53" s="94">
        <v>136.32704835591846</v>
      </c>
    </row>
    <row r="54" spans="1:15" s="104" customFormat="1" ht="12">
      <c r="A54" s="114">
        <v>6</v>
      </c>
      <c r="B54" s="114">
        <v>1993</v>
      </c>
      <c r="C54" s="113">
        <v>33.451346057888905</v>
      </c>
      <c r="D54" s="113">
        <v>101.30357307171188</v>
      </c>
      <c r="E54" s="113">
        <v>33.42082743172264</v>
      </c>
      <c r="F54" s="113">
        <v>101.12582928991529</v>
      </c>
      <c r="G54" s="113">
        <v>141.35141409331175</v>
      </c>
      <c r="H54" s="113">
        <v>156.4976388972256</v>
      </c>
      <c r="I54" s="113">
        <v>150.717831373604</v>
      </c>
      <c r="J54" s="113">
        <v>65.18021213575041</v>
      </c>
      <c r="K54" s="113">
        <v>114.45828498285218</v>
      </c>
      <c r="L54" s="113">
        <v>103.58089779216917</v>
      </c>
      <c r="M54" s="113">
        <v>128.07313817840293</v>
      </c>
      <c r="N54" s="113">
        <v>143.57766867215884</v>
      </c>
      <c r="O54" s="113">
        <v>138.33454250354185</v>
      </c>
    </row>
    <row r="55" spans="1:15" s="104" customFormat="1" ht="12">
      <c r="A55" s="103">
        <v>7</v>
      </c>
      <c r="B55" s="103">
        <v>1993</v>
      </c>
      <c r="C55" s="94">
        <v>32.51018723764651</v>
      </c>
      <c r="D55" s="94">
        <v>97.80486689013998</v>
      </c>
      <c r="E55" s="94">
        <v>32.39901751532371</v>
      </c>
      <c r="F55" s="94">
        <v>97.04912573714323</v>
      </c>
      <c r="G55" s="94">
        <v>140.63059799543097</v>
      </c>
      <c r="H55" s="94">
        <v>156.7336650925978</v>
      </c>
      <c r="I55" s="94">
        <v>150.57213511558456</v>
      </c>
      <c r="J55" s="94">
        <v>66.18815326465781</v>
      </c>
      <c r="K55" s="94">
        <v>116.61988291633014</v>
      </c>
      <c r="L55" s="94">
        <v>105.25532672415181</v>
      </c>
      <c r="M55" s="94">
        <v>127.56632574803628</v>
      </c>
      <c r="N55" s="94">
        <v>144.4267826234877</v>
      </c>
      <c r="O55" s="94">
        <v>138.67318688429677</v>
      </c>
    </row>
    <row r="56" spans="1:15" s="104" customFormat="1" ht="12">
      <c r="A56" s="114">
        <v>8</v>
      </c>
      <c r="B56" s="114">
        <v>1993</v>
      </c>
      <c r="C56" s="113">
        <v>33.323117305281855</v>
      </c>
      <c r="D56" s="113">
        <v>100.319212777242</v>
      </c>
      <c r="E56" s="113">
        <v>33.019234045773395</v>
      </c>
      <c r="F56" s="113">
        <v>99.02641903694972</v>
      </c>
      <c r="G56" s="113">
        <v>141.1446550525003</v>
      </c>
      <c r="H56" s="113">
        <v>157.33459343524754</v>
      </c>
      <c r="I56" s="113">
        <v>151.1371561113863</v>
      </c>
      <c r="J56" s="113">
        <v>68.22469999456779</v>
      </c>
      <c r="K56" s="113">
        <v>116.08697057527704</v>
      </c>
      <c r="L56" s="113">
        <v>105.64555709799144</v>
      </c>
      <c r="M56" s="113">
        <v>129.0554389326375</v>
      </c>
      <c r="N56" s="113">
        <v>144.6622435814736</v>
      </c>
      <c r="O56" s="113">
        <v>139.34809264853868</v>
      </c>
    </row>
    <row r="57" spans="1:15" s="104" customFormat="1" ht="12">
      <c r="A57" s="103">
        <v>9</v>
      </c>
      <c r="B57" s="103">
        <v>1993</v>
      </c>
      <c r="C57" s="94">
        <v>34.915479286012264</v>
      </c>
      <c r="D57" s="94">
        <v>103.41831230687562</v>
      </c>
      <c r="E57" s="94">
        <v>34.35302966778954</v>
      </c>
      <c r="F57" s="94">
        <v>101.58790108078594</v>
      </c>
      <c r="G57" s="94">
        <v>141.75708215282847</v>
      </c>
      <c r="H57" s="94">
        <v>156.45360569858408</v>
      </c>
      <c r="I57" s="94">
        <v>150.86251573203492</v>
      </c>
      <c r="J57" s="94">
        <v>67.81096977447227</v>
      </c>
      <c r="K57" s="94">
        <v>119.50583157331101</v>
      </c>
      <c r="L57" s="94">
        <v>108.19946935020734</v>
      </c>
      <c r="M57" s="94">
        <v>129.70456337444043</v>
      </c>
      <c r="N57" s="94">
        <v>145.59071230828468</v>
      </c>
      <c r="O57" s="94">
        <v>140.2191142490268</v>
      </c>
    </row>
    <row r="58" spans="1:15" s="104" customFormat="1" ht="12">
      <c r="A58" s="114">
        <v>10</v>
      </c>
      <c r="B58" s="114">
        <v>1993</v>
      </c>
      <c r="C58" s="113">
        <v>36.55750202219685</v>
      </c>
      <c r="D58" s="113">
        <v>108.51485558170081</v>
      </c>
      <c r="E58" s="113">
        <v>36.11111572903357</v>
      </c>
      <c r="F58" s="113">
        <v>106.75453063936428</v>
      </c>
      <c r="G58" s="113">
        <v>141.39502017406875</v>
      </c>
      <c r="H58" s="113">
        <v>155.69499211961127</v>
      </c>
      <c r="I58" s="113">
        <v>150.27608772112075</v>
      </c>
      <c r="J58" s="113">
        <v>67.92870088492805</v>
      </c>
      <c r="K58" s="113">
        <v>125.40392108365813</v>
      </c>
      <c r="L58" s="113">
        <v>112.69258261931512</v>
      </c>
      <c r="M58" s="113">
        <v>129.44470201773174</v>
      </c>
      <c r="N58" s="113">
        <v>147.38366824095255</v>
      </c>
      <c r="O58" s="113">
        <v>141.32881171545142</v>
      </c>
    </row>
    <row r="59" spans="1:15" s="104" customFormat="1" ht="12">
      <c r="A59" s="103">
        <v>11</v>
      </c>
      <c r="B59" s="103">
        <v>1993</v>
      </c>
      <c r="C59" s="94">
        <v>36.14667669577275</v>
      </c>
      <c r="D59" s="94">
        <v>107.13562438657469</v>
      </c>
      <c r="E59" s="94">
        <v>38.80115741176516</v>
      </c>
      <c r="F59" s="94">
        <v>114.33237077667464</v>
      </c>
      <c r="G59" s="94">
        <v>140.62042612932393</v>
      </c>
      <c r="H59" s="94">
        <v>155.16006871923682</v>
      </c>
      <c r="I59" s="94">
        <v>149.65485426268938</v>
      </c>
      <c r="J59" s="94">
        <v>69.7707931346016</v>
      </c>
      <c r="K59" s="94">
        <v>120.80942709975454</v>
      </c>
      <c r="L59" s="94">
        <v>109.57806715701065</v>
      </c>
      <c r="M59" s="94">
        <v>129.3439229520221</v>
      </c>
      <c r="N59" s="94">
        <v>145.97951442808983</v>
      </c>
      <c r="O59" s="94">
        <v>140.3907574932565</v>
      </c>
    </row>
    <row r="60" spans="1:15" s="104" customFormat="1" ht="12">
      <c r="A60" s="114">
        <v>12</v>
      </c>
      <c r="B60" s="114">
        <v>1993</v>
      </c>
      <c r="C60" s="113">
        <v>32.33352475551971</v>
      </c>
      <c r="D60" s="113">
        <v>95.36870521191057</v>
      </c>
      <c r="E60" s="113">
        <v>35.133908227838546</v>
      </c>
      <c r="F60" s="113">
        <v>102.18590536285603</v>
      </c>
      <c r="G60" s="113">
        <v>138.80464636386014</v>
      </c>
      <c r="H60" s="113">
        <v>153.15547226386076</v>
      </c>
      <c r="I60" s="113">
        <v>147.71035951547495</v>
      </c>
      <c r="J60" s="113">
        <v>70.61006919204573</v>
      </c>
      <c r="K60" s="113">
        <v>109.40394920944318</v>
      </c>
      <c r="L60" s="113">
        <v>101.16427669924414</v>
      </c>
      <c r="M60" s="113">
        <v>128.21051373045535</v>
      </c>
      <c r="N60" s="113">
        <v>139.8110318809923</v>
      </c>
      <c r="O60" s="113">
        <v>135.9035038802032</v>
      </c>
    </row>
    <row r="61" spans="1:15" s="104" customFormat="1" ht="12">
      <c r="A61" s="103">
        <v>1</v>
      </c>
      <c r="B61" s="103">
        <v>1994</v>
      </c>
      <c r="C61" s="94">
        <v>31.193441647068237</v>
      </c>
      <c r="D61" s="94">
        <v>89.67973671126848</v>
      </c>
      <c r="E61" s="94">
        <v>30.72206340663453</v>
      </c>
      <c r="F61" s="94">
        <v>88.41498520421638</v>
      </c>
      <c r="G61" s="94">
        <v>138.3278486752349</v>
      </c>
      <c r="H61" s="94">
        <v>152.99940292343493</v>
      </c>
      <c r="I61" s="94">
        <v>147.37345505440626</v>
      </c>
      <c r="J61" s="94">
        <v>66.20548723856007</v>
      </c>
      <c r="K61" s="94">
        <v>92.59542389569782</v>
      </c>
      <c r="L61" s="94">
        <v>86.40869648527031</v>
      </c>
      <c r="M61" s="94">
        <v>124.30316014200854</v>
      </c>
      <c r="N61" s="94">
        <v>131.99356829522054</v>
      </c>
      <c r="O61" s="94">
        <v>129.27912142604413</v>
      </c>
    </row>
    <row r="62" spans="1:15" s="104" customFormat="1" ht="12">
      <c r="A62" s="114">
        <v>2</v>
      </c>
      <c r="B62" s="114">
        <v>1994</v>
      </c>
      <c r="C62" s="113">
        <v>34.42852570302647</v>
      </c>
      <c r="D62" s="113">
        <v>94.86290793751331</v>
      </c>
      <c r="E62" s="113">
        <v>34.87678054927572</v>
      </c>
      <c r="F62" s="113">
        <v>96.22913753593839</v>
      </c>
      <c r="G62" s="113">
        <v>136.46644951848955</v>
      </c>
      <c r="H62" s="113">
        <v>153.52017970560524</v>
      </c>
      <c r="I62" s="113">
        <v>147.0044219055194</v>
      </c>
      <c r="J62" s="113">
        <v>70.75563953413469</v>
      </c>
      <c r="K62" s="113">
        <v>101.80848398013819</v>
      </c>
      <c r="L62" s="113">
        <v>94.62275983782801</v>
      </c>
      <c r="M62" s="113">
        <v>124.30699713246716</v>
      </c>
      <c r="N62" s="113">
        <v>136.63138013975532</v>
      </c>
      <c r="O62" s="113">
        <v>132.40513398461707</v>
      </c>
    </row>
    <row r="63" spans="1:15" s="104" customFormat="1" ht="12">
      <c r="A63" s="103">
        <v>3</v>
      </c>
      <c r="B63" s="103">
        <v>1994</v>
      </c>
      <c r="C63" s="94">
        <v>36.497253970004905</v>
      </c>
      <c r="D63" s="94">
        <v>99.87870925939</v>
      </c>
      <c r="E63" s="94">
        <v>36.731127897915385</v>
      </c>
      <c r="F63" s="94">
        <v>100.4632359236929</v>
      </c>
      <c r="G63" s="94">
        <v>137.1723776761644</v>
      </c>
      <c r="H63" s="94">
        <v>155.55164743447114</v>
      </c>
      <c r="I63" s="94">
        <v>148.52465321389712</v>
      </c>
      <c r="J63" s="94">
        <v>70.57175716728662</v>
      </c>
      <c r="K63" s="94">
        <v>104.11367504832896</v>
      </c>
      <c r="L63" s="94">
        <v>96.42251204859966</v>
      </c>
      <c r="M63" s="94">
        <v>124.53712280078251</v>
      </c>
      <c r="N63" s="94">
        <v>138.75101721862046</v>
      </c>
      <c r="O63" s="94">
        <v>133.92024716946506</v>
      </c>
    </row>
    <row r="64" spans="1:15" s="104" customFormat="1" ht="12">
      <c r="A64" s="114">
        <v>4</v>
      </c>
      <c r="B64" s="114">
        <v>1994</v>
      </c>
      <c r="C64" s="113">
        <v>36.31631818205135</v>
      </c>
      <c r="D64" s="113">
        <v>99.03097510829296</v>
      </c>
      <c r="E64" s="113">
        <v>36.85108780123073</v>
      </c>
      <c r="F64" s="113">
        <v>100.47915754545383</v>
      </c>
      <c r="G64" s="113">
        <v>136.17314494097832</v>
      </c>
      <c r="H64" s="113">
        <v>157.0285641009887</v>
      </c>
      <c r="I64" s="113">
        <v>149.05187296530187</v>
      </c>
      <c r="J64" s="113">
        <v>72.45054468431724</v>
      </c>
      <c r="K64" s="113">
        <v>104.3444351341194</v>
      </c>
      <c r="L64" s="113">
        <v>97.07771365107133</v>
      </c>
      <c r="M64" s="113">
        <v>124.53076946023506</v>
      </c>
      <c r="N64" s="113">
        <v>140.39021438839</v>
      </c>
      <c r="O64" s="113">
        <v>135.0071134550082</v>
      </c>
    </row>
    <row r="65" spans="1:15" s="104" customFormat="1" ht="12">
      <c r="A65" s="103">
        <v>5</v>
      </c>
      <c r="B65" s="103">
        <v>1994</v>
      </c>
      <c r="C65" s="94">
        <v>38.79269315943638</v>
      </c>
      <c r="D65" s="94">
        <v>104.44429807691301</v>
      </c>
      <c r="E65" s="94">
        <v>39.10670498174529</v>
      </c>
      <c r="F65" s="94">
        <v>104.0251559586654</v>
      </c>
      <c r="G65" s="94">
        <v>136.01484366436057</v>
      </c>
      <c r="H65" s="94">
        <v>154.49864364230632</v>
      </c>
      <c r="I65" s="94">
        <v>147.46314961142204</v>
      </c>
      <c r="J65" s="94">
        <v>71.41099625923229</v>
      </c>
      <c r="K65" s="94">
        <v>104.48001064044132</v>
      </c>
      <c r="L65" s="94">
        <v>97.00710800277123</v>
      </c>
      <c r="M65" s="94">
        <v>124.0171818862476</v>
      </c>
      <c r="N65" s="94">
        <v>138.77249185379105</v>
      </c>
      <c r="O65" s="94">
        <v>133.79980353954332</v>
      </c>
    </row>
    <row r="66" spans="1:15" s="104" customFormat="1" ht="12">
      <c r="A66" s="114">
        <v>6</v>
      </c>
      <c r="B66" s="114">
        <v>1994</v>
      </c>
      <c r="C66" s="113">
        <v>38.37902134827716</v>
      </c>
      <c r="D66" s="113">
        <v>102.43053622775668</v>
      </c>
      <c r="E66" s="113">
        <v>39.14815006077205</v>
      </c>
      <c r="F66" s="113">
        <v>104.3468424231505</v>
      </c>
      <c r="G66" s="113">
        <v>135.33638604023085</v>
      </c>
      <c r="H66" s="113">
        <v>154.2056823347015</v>
      </c>
      <c r="I66" s="113">
        <v>147.0065610139692</v>
      </c>
      <c r="J66" s="113">
        <v>78.06451798773139</v>
      </c>
      <c r="K66" s="113">
        <v>106.01737282474822</v>
      </c>
      <c r="L66" s="113">
        <v>99.83827996303302</v>
      </c>
      <c r="M66" s="113">
        <v>125.33677473255437</v>
      </c>
      <c r="N66" s="113">
        <v>139.34731341915602</v>
      </c>
      <c r="O66" s="113">
        <v>134.6102291135321</v>
      </c>
    </row>
    <row r="67" spans="1:15" s="104" customFormat="1" ht="12">
      <c r="A67" s="103">
        <v>7</v>
      </c>
      <c r="B67" s="103">
        <v>1994</v>
      </c>
      <c r="C67" s="94">
        <v>38.14398108994439</v>
      </c>
      <c r="D67" s="94">
        <v>100.34431797366628</v>
      </c>
      <c r="E67" s="94">
        <v>37.41736996560647</v>
      </c>
      <c r="F67" s="94">
        <v>97.81420822124068</v>
      </c>
      <c r="G67" s="94">
        <v>135.32341101572385</v>
      </c>
      <c r="H67" s="94">
        <v>154.18305323947254</v>
      </c>
      <c r="I67" s="94">
        <v>146.96847295125806</v>
      </c>
      <c r="J67" s="94">
        <v>77.91182931968169</v>
      </c>
      <c r="K67" s="94">
        <v>105.49012631573147</v>
      </c>
      <c r="L67" s="94">
        <v>99.27346736827441</v>
      </c>
      <c r="M67" s="94">
        <v>125.23490906911256</v>
      </c>
      <c r="N67" s="94">
        <v>139.208005510096</v>
      </c>
      <c r="O67" s="94">
        <v>134.43910993889565</v>
      </c>
    </row>
    <row r="68" spans="1:15" s="104" customFormat="1" ht="12">
      <c r="A68" s="114">
        <v>8</v>
      </c>
      <c r="B68" s="114">
        <v>1994</v>
      </c>
      <c r="C68" s="113">
        <v>42.19153433435663</v>
      </c>
      <c r="D68" s="113">
        <v>110.86530079049112</v>
      </c>
      <c r="E68" s="113">
        <v>40.85414411478337</v>
      </c>
      <c r="F68" s="113">
        <v>106.92442375335546</v>
      </c>
      <c r="G68" s="113">
        <v>135.40019840831232</v>
      </c>
      <c r="H68" s="113">
        <v>154.6612478558117</v>
      </c>
      <c r="I68" s="113">
        <v>147.29063810800938</v>
      </c>
      <c r="J68" s="113">
        <v>80.85725898676259</v>
      </c>
      <c r="K68" s="113">
        <v>104.48970282225655</v>
      </c>
      <c r="L68" s="113">
        <v>99.34741239786402</v>
      </c>
      <c r="M68" s="113">
        <v>126.42973503712726</v>
      </c>
      <c r="N68" s="113">
        <v>139.20235083479946</v>
      </c>
      <c r="O68" s="113">
        <v>134.84925544803772</v>
      </c>
    </row>
    <row r="69" spans="1:15" s="104" customFormat="1" ht="12">
      <c r="A69" s="103">
        <v>9</v>
      </c>
      <c r="B69" s="103">
        <v>1994</v>
      </c>
      <c r="C69" s="94">
        <v>41.96250342838204</v>
      </c>
      <c r="D69" s="94">
        <v>107.29945300968195</v>
      </c>
      <c r="E69" s="94">
        <v>42.156982879338074</v>
      </c>
      <c r="F69" s="94">
        <v>107.671183822968</v>
      </c>
      <c r="G69" s="94">
        <v>135.8420490910006</v>
      </c>
      <c r="H69" s="94">
        <v>154.1832606972248</v>
      </c>
      <c r="I69" s="94">
        <v>147.20679063296163</v>
      </c>
      <c r="J69" s="94">
        <v>81.16651848981378</v>
      </c>
      <c r="K69" s="94">
        <v>107.24327546529605</v>
      </c>
      <c r="L69" s="94">
        <v>101.5441003162525</v>
      </c>
      <c r="M69" s="94">
        <v>127.03699854402461</v>
      </c>
      <c r="N69" s="94">
        <v>140.22406841910535</v>
      </c>
      <c r="O69" s="94">
        <v>135.76500444319967</v>
      </c>
    </row>
    <row r="70" spans="1:15" s="104" customFormat="1" ht="12">
      <c r="A70" s="114">
        <v>10</v>
      </c>
      <c r="B70" s="114">
        <v>1994</v>
      </c>
      <c r="C70" s="113">
        <v>43.51714342939906</v>
      </c>
      <c r="D70" s="113">
        <v>110.96065821996419</v>
      </c>
      <c r="E70" s="113">
        <v>44.10757912992929</v>
      </c>
      <c r="F70" s="113">
        <v>111.88542240805381</v>
      </c>
      <c r="G70" s="113">
        <v>135.27742048594718</v>
      </c>
      <c r="H70" s="113">
        <v>152.50296283564833</v>
      </c>
      <c r="I70" s="113">
        <v>145.9766446209455</v>
      </c>
      <c r="J70" s="113">
        <v>81.99748123099597</v>
      </c>
      <c r="K70" s="113">
        <v>111.44394811409605</v>
      </c>
      <c r="L70" s="113">
        <v>104.92721799922313</v>
      </c>
      <c r="M70" s="113">
        <v>126.73619108160692</v>
      </c>
      <c r="N70" s="113">
        <v>140.87147356117944</v>
      </c>
      <c r="O70" s="113">
        <v>136.10292111444434</v>
      </c>
    </row>
    <row r="71" spans="1:15" s="104" customFormat="1" ht="12">
      <c r="A71" s="103">
        <v>11</v>
      </c>
      <c r="B71" s="103">
        <v>1994</v>
      </c>
      <c r="C71" s="94">
        <v>44.70904100572576</v>
      </c>
      <c r="D71" s="94">
        <v>112.83025841172301</v>
      </c>
      <c r="E71" s="94">
        <v>47.394600020152986</v>
      </c>
      <c r="F71" s="94">
        <v>118.87232151978301</v>
      </c>
      <c r="G71" s="94">
        <v>135.95258785507374</v>
      </c>
      <c r="H71" s="94">
        <v>152.93217694434725</v>
      </c>
      <c r="I71" s="94">
        <v>146.50399673338444</v>
      </c>
      <c r="J71" s="94">
        <v>84.87603152674889</v>
      </c>
      <c r="K71" s="94">
        <v>112.13281984658553</v>
      </c>
      <c r="L71" s="94">
        <v>106.12554422641088</v>
      </c>
      <c r="M71" s="94">
        <v>128.02640800449808</v>
      </c>
      <c r="N71" s="94">
        <v>141.734719487977</v>
      </c>
      <c r="O71" s="94">
        <v>137.133919525191</v>
      </c>
    </row>
    <row r="72" spans="1:15" s="104" customFormat="1" ht="12">
      <c r="A72" s="114">
        <v>12</v>
      </c>
      <c r="B72" s="114">
        <v>1994</v>
      </c>
      <c r="C72" s="113">
        <v>40.178842979102214</v>
      </c>
      <c r="D72" s="113">
        <v>101.77825896222805</v>
      </c>
      <c r="E72" s="113">
        <v>44.21494049532939</v>
      </c>
      <c r="F72" s="113">
        <v>110.20622921415799</v>
      </c>
      <c r="G72" s="113">
        <v>134.00007186373585</v>
      </c>
      <c r="H72" s="113">
        <v>151.3419810821957</v>
      </c>
      <c r="I72" s="113">
        <v>144.76248199661575</v>
      </c>
      <c r="J72" s="113">
        <v>85.04585793939519</v>
      </c>
      <c r="K72" s="113">
        <v>101.95843017293326</v>
      </c>
      <c r="L72" s="113">
        <v>98.41502250520982</v>
      </c>
      <c r="M72" s="113">
        <v>126.64986108490396</v>
      </c>
      <c r="N72" s="113">
        <v>136.22754510390962</v>
      </c>
      <c r="O72" s="113">
        <v>132.99747214727938</v>
      </c>
    </row>
    <row r="73" spans="1:15" s="104" customFormat="1" ht="12">
      <c r="A73" s="103">
        <v>1</v>
      </c>
      <c r="B73" s="103">
        <v>1995</v>
      </c>
      <c r="C73" s="94">
        <v>38.348429759159835</v>
      </c>
      <c r="D73" s="94">
        <v>93.93138074538915</v>
      </c>
      <c r="E73" s="94">
        <v>37.77744081724314</v>
      </c>
      <c r="F73" s="94">
        <v>92.77068326309265</v>
      </c>
      <c r="G73" s="94">
        <v>133.74897547497392</v>
      </c>
      <c r="H73" s="94">
        <v>149.67013632077965</v>
      </c>
      <c r="I73" s="94">
        <v>143.56374486022628</v>
      </c>
      <c r="J73" s="94">
        <v>65.78319745089702</v>
      </c>
      <c r="K73" s="94">
        <v>88.9545231706839</v>
      </c>
      <c r="L73" s="94">
        <v>83.52140585215298</v>
      </c>
      <c r="M73" s="94">
        <v>120.5111039110648</v>
      </c>
      <c r="N73" s="94">
        <v>128.61750926449437</v>
      </c>
      <c r="O73" s="94">
        <v>125.76320772812785</v>
      </c>
    </row>
    <row r="74" spans="1:15" s="104" customFormat="1" ht="12">
      <c r="A74" s="114">
        <v>2</v>
      </c>
      <c r="B74" s="114">
        <v>1995</v>
      </c>
      <c r="C74" s="113">
        <v>43.132690149294305</v>
      </c>
      <c r="D74" s="113">
        <v>99.86859074384189</v>
      </c>
      <c r="E74" s="113">
        <v>43.53430026553986</v>
      </c>
      <c r="F74" s="113">
        <v>100.36265444882089</v>
      </c>
      <c r="G74" s="113">
        <v>136.03557275955617</v>
      </c>
      <c r="H74" s="113">
        <v>151.61519872900294</v>
      </c>
      <c r="I74" s="113">
        <v>145.66362120860578</v>
      </c>
      <c r="J74" s="113">
        <v>72.96506640707494</v>
      </c>
      <c r="K74" s="113">
        <v>94.96413700768169</v>
      </c>
      <c r="L74" s="113">
        <v>89.873652170625</v>
      </c>
      <c r="M74" s="113">
        <v>124.350652622066</v>
      </c>
      <c r="N74" s="113">
        <v>133.21011182097905</v>
      </c>
      <c r="O74" s="113">
        <v>130.1685003080741</v>
      </c>
    </row>
    <row r="75" spans="1:15" s="104" customFormat="1" ht="12">
      <c r="A75" s="103">
        <v>3</v>
      </c>
      <c r="B75" s="103">
        <v>1995</v>
      </c>
      <c r="C75" s="94">
        <v>48.38459643951525</v>
      </c>
      <c r="D75" s="94">
        <v>109.82686367159877</v>
      </c>
      <c r="E75" s="94">
        <v>48.315142842301626</v>
      </c>
      <c r="F75" s="94">
        <v>109.41473144998221</v>
      </c>
      <c r="G75" s="94">
        <v>136.00979569216264</v>
      </c>
      <c r="H75" s="94">
        <v>151.55745719907168</v>
      </c>
      <c r="I75" s="94">
        <v>145.61538564375633</v>
      </c>
      <c r="J75" s="94">
        <v>73.1349406717466</v>
      </c>
      <c r="K75" s="94">
        <v>96.87788134121622</v>
      </c>
      <c r="L75" s="94">
        <v>91.43174328924394</v>
      </c>
      <c r="M75" s="94">
        <v>124.04944028101572</v>
      </c>
      <c r="N75" s="94">
        <v>133.75524941265854</v>
      </c>
      <c r="O75" s="94">
        <v>130.46510114778812</v>
      </c>
    </row>
    <row r="76" spans="1:15" s="104" customFormat="1" ht="12">
      <c r="A76" s="114">
        <v>4</v>
      </c>
      <c r="B76" s="114">
        <v>1995</v>
      </c>
      <c r="C76" s="113">
        <v>43.02574056072642</v>
      </c>
      <c r="D76" s="113">
        <v>96.77704923247812</v>
      </c>
      <c r="E76" s="113">
        <v>43.686358520544964</v>
      </c>
      <c r="F76" s="113">
        <v>97.92956148129431</v>
      </c>
      <c r="G76" s="113">
        <v>135.78136293844378</v>
      </c>
      <c r="H76" s="113">
        <v>150.9406229208163</v>
      </c>
      <c r="I76" s="113">
        <v>145.1463169056545</v>
      </c>
      <c r="J76" s="113">
        <v>75.22711281850914</v>
      </c>
      <c r="K76" s="113">
        <v>99.86395234263068</v>
      </c>
      <c r="L76" s="113">
        <v>94.24815767382259</v>
      </c>
      <c r="M76" s="113">
        <v>124.70143349134999</v>
      </c>
      <c r="N76" s="113">
        <v>134.81122421470334</v>
      </c>
      <c r="O76" s="113">
        <v>131.39336096314622</v>
      </c>
    </row>
    <row r="77" spans="1:15" s="104" customFormat="1" ht="12">
      <c r="A77" s="103">
        <v>5</v>
      </c>
      <c r="B77" s="103">
        <v>1995</v>
      </c>
      <c r="C77" s="94">
        <v>49.488769317250615</v>
      </c>
      <c r="D77" s="94">
        <v>109.90666246214025</v>
      </c>
      <c r="E77" s="94">
        <v>47.36092734314213</v>
      </c>
      <c r="F77" s="94">
        <v>103.1720941096143</v>
      </c>
      <c r="G77" s="94">
        <v>137.10610492191276</v>
      </c>
      <c r="H77" s="94">
        <v>150.0126392280951</v>
      </c>
      <c r="I77" s="94">
        <v>145.0999513506924</v>
      </c>
      <c r="J77" s="94">
        <v>79.23023024810607</v>
      </c>
      <c r="K77" s="94">
        <v>97.0767196820451</v>
      </c>
      <c r="L77" s="94">
        <v>93.03253875902102</v>
      </c>
      <c r="M77" s="94">
        <v>126.3197021430635</v>
      </c>
      <c r="N77" s="94">
        <v>133.35011371712142</v>
      </c>
      <c r="O77" s="94">
        <v>130.99734213527316</v>
      </c>
    </row>
    <row r="78" spans="1:15" s="104" customFormat="1" ht="12">
      <c r="A78" s="114">
        <v>6</v>
      </c>
      <c r="B78" s="114">
        <v>1995</v>
      </c>
      <c r="C78" s="113">
        <v>48.15130248485787</v>
      </c>
      <c r="D78" s="113">
        <v>105.81975021388754</v>
      </c>
      <c r="E78" s="113">
        <v>48.53512395472712</v>
      </c>
      <c r="F78" s="113">
        <v>106.28301525945247</v>
      </c>
      <c r="G78" s="113">
        <v>136.62324630483627</v>
      </c>
      <c r="H78" s="113">
        <v>148.98803712971124</v>
      </c>
      <c r="I78" s="113">
        <v>144.26887536577306</v>
      </c>
      <c r="J78" s="113">
        <v>83.7436693310761</v>
      </c>
      <c r="K78" s="113">
        <v>98.59788560150257</v>
      </c>
      <c r="L78" s="113">
        <v>95.30511180178932</v>
      </c>
      <c r="M78" s="113">
        <v>127.38413563863749</v>
      </c>
      <c r="N78" s="113">
        <v>133.42706640775245</v>
      </c>
      <c r="O78" s="113">
        <v>131.3901634672414</v>
      </c>
    </row>
    <row r="79" spans="1:15" s="104" customFormat="1" ht="12">
      <c r="A79" s="103">
        <v>7</v>
      </c>
      <c r="B79" s="103">
        <v>1995</v>
      </c>
      <c r="C79" s="94">
        <v>47.64029414305206</v>
      </c>
      <c r="D79" s="94">
        <v>103.78499051985936</v>
      </c>
      <c r="E79" s="94">
        <v>46.09749199772377</v>
      </c>
      <c r="F79" s="94">
        <v>99.8492475065695</v>
      </c>
      <c r="G79" s="94">
        <v>136.1552763871993</v>
      </c>
      <c r="H79" s="94">
        <v>148.69158308463074</v>
      </c>
      <c r="I79" s="94">
        <v>143.89324536143732</v>
      </c>
      <c r="J79" s="94">
        <v>82.26743891121423</v>
      </c>
      <c r="K79" s="94">
        <v>99.15235813060634</v>
      </c>
      <c r="L79" s="94">
        <v>95.34449835231608</v>
      </c>
      <c r="M79" s="94">
        <v>126.68152506657977</v>
      </c>
      <c r="N79" s="94">
        <v>133.44809374221046</v>
      </c>
      <c r="O79" s="94">
        <v>131.13665320051885</v>
      </c>
    </row>
    <row r="80" spans="1:15" s="104" customFormat="1" ht="12">
      <c r="A80" s="114">
        <v>8</v>
      </c>
      <c r="B80" s="114">
        <v>1995</v>
      </c>
      <c r="C80" s="113">
        <v>50.34240125141477</v>
      </c>
      <c r="D80" s="113">
        <v>109.23283666233289</v>
      </c>
      <c r="E80" s="113">
        <v>50.45063657498181</v>
      </c>
      <c r="F80" s="113">
        <v>109.14307295641812</v>
      </c>
      <c r="G80" s="113">
        <v>135.5427951180489</v>
      </c>
      <c r="H80" s="113">
        <v>148.76983140493246</v>
      </c>
      <c r="I80" s="113">
        <v>143.70507387419323</v>
      </c>
      <c r="J80" s="113">
        <v>83.94669188451923</v>
      </c>
      <c r="K80" s="113">
        <v>99.74180275175051</v>
      </c>
      <c r="L80" s="113">
        <v>96.31326671241791</v>
      </c>
      <c r="M80" s="113">
        <v>127.07499872407249</v>
      </c>
      <c r="N80" s="113">
        <v>133.66039346381032</v>
      </c>
      <c r="O80" s="113">
        <v>131.4041038887756</v>
      </c>
    </row>
    <row r="81" spans="1:15" s="104" customFormat="1" ht="12">
      <c r="A81" s="103">
        <v>9</v>
      </c>
      <c r="B81" s="103">
        <v>1995</v>
      </c>
      <c r="C81" s="94">
        <v>50.36957354856629</v>
      </c>
      <c r="D81" s="94">
        <v>108.10401385799635</v>
      </c>
      <c r="E81" s="94">
        <v>51.43383159640811</v>
      </c>
      <c r="F81" s="94">
        <v>110.18651364569578</v>
      </c>
      <c r="G81" s="94">
        <v>136.11128240782625</v>
      </c>
      <c r="H81" s="94">
        <v>147.73321355229265</v>
      </c>
      <c r="I81" s="94">
        <v>143.3111204410875</v>
      </c>
      <c r="J81" s="94">
        <v>83.95302034874044</v>
      </c>
      <c r="K81" s="94">
        <v>101.20410864083074</v>
      </c>
      <c r="L81" s="94">
        <v>97.43649728413664</v>
      </c>
      <c r="M81" s="94">
        <v>127.7340249545044</v>
      </c>
      <c r="N81" s="94">
        <v>133.87807881355357</v>
      </c>
      <c r="O81" s="94">
        <v>131.80017276010273</v>
      </c>
    </row>
    <row r="82" spans="1:15" s="104" customFormat="1" ht="12">
      <c r="A82" s="114">
        <v>10</v>
      </c>
      <c r="B82" s="114">
        <v>1995</v>
      </c>
      <c r="C82" s="113">
        <v>54.88031393164937</v>
      </c>
      <c r="D82" s="113">
        <v>117.99631876428536</v>
      </c>
      <c r="E82" s="113">
        <v>55.71620930961913</v>
      </c>
      <c r="F82" s="113">
        <v>118.94009057065999</v>
      </c>
      <c r="G82" s="113">
        <v>135.59309869326154</v>
      </c>
      <c r="H82" s="113">
        <v>146.3339206573326</v>
      </c>
      <c r="I82" s="113">
        <v>142.26273678501974</v>
      </c>
      <c r="J82" s="113">
        <v>87.05031704535347</v>
      </c>
      <c r="K82" s="113">
        <v>105.04056324899123</v>
      </c>
      <c r="L82" s="113">
        <v>101.05583116227614</v>
      </c>
      <c r="M82" s="113">
        <v>127.85860051127663</v>
      </c>
      <c r="N82" s="113">
        <v>134.59208983083892</v>
      </c>
      <c r="O82" s="113">
        <v>132.32728791761502</v>
      </c>
    </row>
    <row r="83" spans="1:15" s="104" customFormat="1" ht="12">
      <c r="A83" s="103">
        <v>11</v>
      </c>
      <c r="B83" s="103">
        <v>1995</v>
      </c>
      <c r="C83" s="94">
        <v>55.0506448574124</v>
      </c>
      <c r="D83" s="94">
        <v>117.81594194533014</v>
      </c>
      <c r="E83" s="94">
        <v>57.55576128205621</v>
      </c>
      <c r="F83" s="94">
        <v>122.12994856068912</v>
      </c>
      <c r="G83" s="94">
        <v>135.29807987637017</v>
      </c>
      <c r="H83" s="94">
        <v>145.44808929430027</v>
      </c>
      <c r="I83" s="94">
        <v>141.6038041747571</v>
      </c>
      <c r="J83" s="94">
        <v>88.03108692510507</v>
      </c>
      <c r="K83" s="94">
        <v>102.81047833411534</v>
      </c>
      <c r="L83" s="94">
        <v>99.54500583655744</v>
      </c>
      <c r="M83" s="94">
        <v>128.01881908686198</v>
      </c>
      <c r="N83" s="94">
        <v>133.61160830242852</v>
      </c>
      <c r="O83" s="94">
        <v>131.75064176228253</v>
      </c>
    </row>
    <row r="84" spans="1:15" s="104" customFormat="1" ht="12">
      <c r="A84" s="114">
        <v>12</v>
      </c>
      <c r="B84" s="114">
        <v>1995</v>
      </c>
      <c r="C84" s="113">
        <v>48.85843163553562</v>
      </c>
      <c r="D84" s="113">
        <v>104.60280239789105</v>
      </c>
      <c r="E84" s="113">
        <v>54.78515906979011</v>
      </c>
      <c r="F84" s="113">
        <v>115.7516237330447</v>
      </c>
      <c r="G84" s="113">
        <v>134.5042574503872</v>
      </c>
      <c r="H84" s="113">
        <v>143.9403887513655</v>
      </c>
      <c r="I84" s="113">
        <v>140.35940060021068</v>
      </c>
      <c r="J84" s="113">
        <v>89.303702810762</v>
      </c>
      <c r="K84" s="113">
        <v>94.60162619012222</v>
      </c>
      <c r="L84" s="113">
        <v>93.54794759285559</v>
      </c>
      <c r="M84" s="113">
        <v>127.79760077279734</v>
      </c>
      <c r="N84" s="113">
        <v>128.8220593036115</v>
      </c>
      <c r="O84" s="113">
        <v>128.45507821904732</v>
      </c>
    </row>
    <row r="85" spans="1:15" s="104" customFormat="1" ht="12">
      <c r="A85" s="103">
        <v>1</v>
      </c>
      <c r="B85" s="103">
        <v>1996</v>
      </c>
      <c r="C85" s="94">
        <v>45.870170243374666</v>
      </c>
      <c r="D85" s="94">
        <v>92.64948091569215</v>
      </c>
      <c r="E85" s="94">
        <v>45.69181515093858</v>
      </c>
      <c r="F85" s="94">
        <v>92.81187675872744</v>
      </c>
      <c r="G85" s="94">
        <v>133.5067533658778</v>
      </c>
      <c r="H85" s="94">
        <v>143.07929132719545</v>
      </c>
      <c r="I85" s="94">
        <v>139.4119603271572</v>
      </c>
      <c r="J85" s="94">
        <v>78.23442618305374</v>
      </c>
      <c r="K85" s="94">
        <v>82.20231898560623</v>
      </c>
      <c r="L85" s="94">
        <v>81.26371029016308</v>
      </c>
      <c r="M85" s="94">
        <v>122.58495337662922</v>
      </c>
      <c r="N85" s="94">
        <v>122.07520962666261</v>
      </c>
      <c r="O85" s="94">
        <v>122.16817643074378</v>
      </c>
    </row>
    <row r="86" spans="1:15" s="104" customFormat="1" ht="12">
      <c r="A86" s="114">
        <v>2</v>
      </c>
      <c r="B86" s="114">
        <v>1996</v>
      </c>
      <c r="C86" s="113">
        <v>52.46465299049713</v>
      </c>
      <c r="D86" s="113">
        <v>102.98605609180552</v>
      </c>
      <c r="E86" s="113">
        <v>53.200330200848235</v>
      </c>
      <c r="F86" s="113">
        <v>104.26779087484002</v>
      </c>
      <c r="G86" s="113">
        <v>135.02447595385397</v>
      </c>
      <c r="H86" s="113">
        <v>144.16931241572118</v>
      </c>
      <c r="I86" s="113">
        <v>140.68062144186487</v>
      </c>
      <c r="J86" s="113">
        <v>85.70958648488482</v>
      </c>
      <c r="K86" s="113">
        <v>90.86796226535367</v>
      </c>
      <c r="L86" s="113">
        <v>89.67484876803334</v>
      </c>
      <c r="M86" s="113">
        <v>125.80850290937214</v>
      </c>
      <c r="N86" s="113">
        <v>126.84363427909089</v>
      </c>
      <c r="O86" s="113">
        <v>126.47702163943278</v>
      </c>
    </row>
    <row r="87" spans="1:15" s="104" customFormat="1" ht="12">
      <c r="A87" s="103">
        <v>3</v>
      </c>
      <c r="B87" s="103">
        <v>1996</v>
      </c>
      <c r="C87" s="94">
        <v>55.700075323023114</v>
      </c>
      <c r="D87" s="94">
        <v>107.06870923432841</v>
      </c>
      <c r="E87" s="94">
        <v>55.97791112359504</v>
      </c>
      <c r="F87" s="94">
        <v>107.35148456633243</v>
      </c>
      <c r="G87" s="94">
        <v>134.80929518291617</v>
      </c>
      <c r="H87" s="94">
        <v>144.14166823121565</v>
      </c>
      <c r="I87" s="94">
        <v>140.58117752360866</v>
      </c>
      <c r="J87" s="94">
        <v>88.12856567489209</v>
      </c>
      <c r="K87" s="94">
        <v>93.2782496526783</v>
      </c>
      <c r="L87" s="94">
        <v>92.09115977784798</v>
      </c>
      <c r="M87" s="94">
        <v>125.76359597199591</v>
      </c>
      <c r="N87" s="94">
        <v>127.56882067101164</v>
      </c>
      <c r="O87" s="94">
        <v>126.97925942811288</v>
      </c>
    </row>
    <row r="88" spans="1:15" s="104" customFormat="1" ht="12">
      <c r="A88" s="114">
        <v>4</v>
      </c>
      <c r="B88" s="114">
        <v>1996</v>
      </c>
      <c r="C88" s="113">
        <v>52.41223247475657</v>
      </c>
      <c r="D88" s="113">
        <v>100.37766607974369</v>
      </c>
      <c r="E88" s="113">
        <v>52.96232871280134</v>
      </c>
      <c r="F88" s="113">
        <v>101.02673798204563</v>
      </c>
      <c r="G88" s="113">
        <v>134.1943494449515</v>
      </c>
      <c r="H88" s="113">
        <v>144.05049294025338</v>
      </c>
      <c r="I88" s="113">
        <v>140.287907368697</v>
      </c>
      <c r="J88" s="113">
        <v>88.40640944162874</v>
      </c>
      <c r="K88" s="113">
        <v>96.80134409273128</v>
      </c>
      <c r="L88" s="113">
        <v>94.87960222310072</v>
      </c>
      <c r="M88" s="113">
        <v>125.73522332166469</v>
      </c>
      <c r="N88" s="113">
        <v>129.12540163944868</v>
      </c>
      <c r="O88" s="113">
        <v>128.00458423938022</v>
      </c>
    </row>
    <row r="89" spans="1:15" s="104" customFormat="1" ht="12">
      <c r="A89" s="103">
        <v>5</v>
      </c>
      <c r="B89" s="103">
        <v>1996</v>
      </c>
      <c r="C89" s="94">
        <v>57.98507981292043</v>
      </c>
      <c r="D89" s="94">
        <v>109.38775478852632</v>
      </c>
      <c r="E89" s="94">
        <v>58.35529478227091</v>
      </c>
      <c r="F89" s="94">
        <v>108.53586786895825</v>
      </c>
      <c r="G89" s="94">
        <v>135.41853868016517</v>
      </c>
      <c r="H89" s="94">
        <v>143.07260475146</v>
      </c>
      <c r="I89" s="94">
        <v>140.1591551693369</v>
      </c>
      <c r="J89" s="94">
        <v>89.84470275524784</v>
      </c>
      <c r="K89" s="94">
        <v>95.00149110804071</v>
      </c>
      <c r="L89" s="94">
        <v>93.81443026162094</v>
      </c>
      <c r="M89" s="94">
        <v>126.85616545056595</v>
      </c>
      <c r="N89" s="94">
        <v>127.95110034379077</v>
      </c>
      <c r="O89" s="94">
        <v>127.61108397899295</v>
      </c>
    </row>
    <row r="90" spans="1:15" s="104" customFormat="1" ht="12">
      <c r="A90" s="114">
        <v>6</v>
      </c>
      <c r="B90" s="114">
        <v>1996</v>
      </c>
      <c r="C90" s="113">
        <v>54.90420517860478</v>
      </c>
      <c r="D90" s="113">
        <v>102.25682948371879</v>
      </c>
      <c r="E90" s="113">
        <v>55.70818479612769</v>
      </c>
      <c r="F90" s="113">
        <v>103.3527784881389</v>
      </c>
      <c r="G90" s="113">
        <v>134.52426222397116</v>
      </c>
      <c r="H90" s="113">
        <v>142.11111439163517</v>
      </c>
      <c r="I90" s="113">
        <v>139.21376472919485</v>
      </c>
      <c r="J90" s="113">
        <v>97.581723746827</v>
      </c>
      <c r="K90" s="113">
        <v>94.1545215320568</v>
      </c>
      <c r="L90" s="113">
        <v>94.88884978572551</v>
      </c>
      <c r="M90" s="113">
        <v>128.04830199774682</v>
      </c>
      <c r="N90" s="113">
        <v>127.30227783409985</v>
      </c>
      <c r="O90" s="113">
        <v>127.56605739064965</v>
      </c>
    </row>
    <row r="91" spans="1:15" s="104" customFormat="1" ht="12">
      <c r="A91" s="103">
        <v>7</v>
      </c>
      <c r="B91" s="103">
        <v>1996</v>
      </c>
      <c r="C91" s="94">
        <v>55.77410783407064</v>
      </c>
      <c r="D91" s="94">
        <v>103.31830967929199</v>
      </c>
      <c r="E91" s="94">
        <v>56.33444560206924</v>
      </c>
      <c r="F91" s="94">
        <v>103.61723889494692</v>
      </c>
      <c r="G91" s="94">
        <v>134.04203255984703</v>
      </c>
      <c r="H91" s="94">
        <v>141.69456837120836</v>
      </c>
      <c r="I91" s="94">
        <v>138.7625945420795</v>
      </c>
      <c r="J91" s="94">
        <v>96.26976761720128</v>
      </c>
      <c r="K91" s="94">
        <v>92.94434370823197</v>
      </c>
      <c r="L91" s="94">
        <v>93.68884072486246</v>
      </c>
      <c r="M91" s="94">
        <v>127.38273496374958</v>
      </c>
      <c r="N91" s="94">
        <v>126.6892323790803</v>
      </c>
      <c r="O91" s="94">
        <v>126.92177218261064</v>
      </c>
    </row>
    <row r="92" spans="1:15" s="104" customFormat="1" ht="12">
      <c r="A92" s="114">
        <v>8</v>
      </c>
      <c r="B92" s="114">
        <v>1996</v>
      </c>
      <c r="C92" s="113">
        <v>56.42674161363629</v>
      </c>
      <c r="D92" s="113">
        <v>104.0486727176841</v>
      </c>
      <c r="E92" s="113">
        <v>56.68316015151834</v>
      </c>
      <c r="F92" s="113">
        <v>104.1015312701864</v>
      </c>
      <c r="G92" s="113">
        <v>133.36400507806414</v>
      </c>
      <c r="H92" s="113">
        <v>140.49208940138556</v>
      </c>
      <c r="I92" s="113">
        <v>137.75818642711894</v>
      </c>
      <c r="J92" s="113">
        <v>103.28116067927168</v>
      </c>
      <c r="K92" s="113">
        <v>91.41033611014821</v>
      </c>
      <c r="L92" s="113">
        <v>94.033794385438</v>
      </c>
      <c r="M92" s="113">
        <v>128.55821983453296</v>
      </c>
      <c r="N92" s="113">
        <v>125.35576906306976</v>
      </c>
      <c r="O92" s="113">
        <v>126.41646952311116</v>
      </c>
    </row>
    <row r="93" spans="1:15" s="104" customFormat="1" ht="12">
      <c r="A93" s="103">
        <v>9</v>
      </c>
      <c r="B93" s="103">
        <v>1996</v>
      </c>
      <c r="C93" s="94">
        <v>55.414849277516964</v>
      </c>
      <c r="D93" s="94">
        <v>100.2243971905038</v>
      </c>
      <c r="E93" s="94">
        <v>57.0685260802472</v>
      </c>
      <c r="F93" s="94">
        <v>102.9290619266314</v>
      </c>
      <c r="G93" s="94">
        <v>133.12512983733907</v>
      </c>
      <c r="H93" s="94">
        <v>138.86501867963926</v>
      </c>
      <c r="I93" s="94">
        <v>136.67911783951135</v>
      </c>
      <c r="J93" s="94">
        <v>97.26384885583757</v>
      </c>
      <c r="K93" s="94">
        <v>94.45174131176067</v>
      </c>
      <c r="L93" s="94">
        <v>95.0757449453818</v>
      </c>
      <c r="M93" s="94">
        <v>127.50117743131197</v>
      </c>
      <c r="N93" s="94">
        <v>125.63227569235798</v>
      </c>
      <c r="O93" s="94">
        <v>126.26347960038484</v>
      </c>
    </row>
    <row r="94" spans="1:15" s="104" customFormat="1" ht="12">
      <c r="A94" s="114">
        <v>10</v>
      </c>
      <c r="B94" s="114">
        <v>1996</v>
      </c>
      <c r="C94" s="113">
        <v>59.50661382621115</v>
      </c>
      <c r="D94" s="113">
        <v>107.90865050780933</v>
      </c>
      <c r="E94" s="113">
        <v>60.753913677672315</v>
      </c>
      <c r="F94" s="113">
        <v>109.23841659927047</v>
      </c>
      <c r="G94" s="113">
        <v>132.06261063050007</v>
      </c>
      <c r="H94" s="113">
        <v>136.98448971614658</v>
      </c>
      <c r="I94" s="113">
        <v>135.11647819179487</v>
      </c>
      <c r="J94" s="113">
        <v>97.7297894542</v>
      </c>
      <c r="K94" s="113">
        <v>96.36604031864522</v>
      </c>
      <c r="L94" s="113">
        <v>96.6586409336532</v>
      </c>
      <c r="M94" s="113">
        <v>126.73089321862957</v>
      </c>
      <c r="N94" s="113">
        <v>125.39110081507461</v>
      </c>
      <c r="O94" s="113">
        <v>125.85696400981959</v>
      </c>
    </row>
    <row r="95" spans="1:15" s="104" customFormat="1" ht="12">
      <c r="A95" s="103">
        <v>11</v>
      </c>
      <c r="B95" s="103">
        <v>1996</v>
      </c>
      <c r="C95" s="94">
        <v>58.319462782862026</v>
      </c>
      <c r="D95" s="94">
        <v>105.19431301771442</v>
      </c>
      <c r="E95" s="94">
        <v>63.078664766292206</v>
      </c>
      <c r="F95" s="94">
        <v>112.96921564889634</v>
      </c>
      <c r="G95" s="94">
        <v>132.0255263736373</v>
      </c>
      <c r="H95" s="94">
        <v>135.86926402198284</v>
      </c>
      <c r="I95" s="94">
        <v>134.41093405786546</v>
      </c>
      <c r="J95" s="94">
        <v>95.53490634285073</v>
      </c>
      <c r="K95" s="94">
        <v>97.83956106014467</v>
      </c>
      <c r="L95" s="94">
        <v>97.31446795493352</v>
      </c>
      <c r="M95" s="94">
        <v>126.56791905614637</v>
      </c>
      <c r="N95" s="94">
        <v>125.36942436731773</v>
      </c>
      <c r="O95" s="94">
        <v>125.80091976085727</v>
      </c>
    </row>
    <row r="96" spans="1:15" s="104" customFormat="1" ht="12">
      <c r="A96" s="114">
        <v>12</v>
      </c>
      <c r="B96" s="114">
        <v>1996</v>
      </c>
      <c r="C96" s="113">
        <v>54.528073867059874</v>
      </c>
      <c r="D96" s="113">
        <v>98.89838235626682</v>
      </c>
      <c r="E96" s="113">
        <v>61.66774428193975</v>
      </c>
      <c r="F96" s="113">
        <v>109.90162825095467</v>
      </c>
      <c r="G96" s="113">
        <v>130.5433032903659</v>
      </c>
      <c r="H96" s="113">
        <v>132.9035461667962</v>
      </c>
      <c r="I96" s="113">
        <v>132.0063471313187</v>
      </c>
      <c r="J96" s="113">
        <v>99.99277559221945</v>
      </c>
      <c r="K96" s="113">
        <v>89.66955051687303</v>
      </c>
      <c r="L96" s="113">
        <v>91.96890146551264</v>
      </c>
      <c r="M96" s="113">
        <v>126.30439414752355</v>
      </c>
      <c r="N96" s="113">
        <v>119.67224240974407</v>
      </c>
      <c r="O96" s="113">
        <v>121.86871445131317</v>
      </c>
    </row>
    <row r="97" spans="1:15" s="104" customFormat="1" ht="12">
      <c r="A97" s="103">
        <v>1</v>
      </c>
      <c r="B97" s="103">
        <v>1997</v>
      </c>
      <c r="C97" s="94">
        <v>52.35660172293568</v>
      </c>
      <c r="D97" s="94">
        <v>91.91906413247449</v>
      </c>
      <c r="E97" s="94">
        <v>53.33159214987878</v>
      </c>
      <c r="F97" s="94">
        <v>94.03978163278718</v>
      </c>
      <c r="G97" s="94">
        <v>127.75560429034608</v>
      </c>
      <c r="H97" s="94">
        <v>131.84847399428455</v>
      </c>
      <c r="I97" s="94">
        <v>130.28589710140116</v>
      </c>
      <c r="J97" s="94">
        <v>82.51354016497162</v>
      </c>
      <c r="K97" s="94">
        <v>79.51004492389715</v>
      </c>
      <c r="L97" s="94">
        <v>80.20309409250027</v>
      </c>
      <c r="M97" s="94">
        <v>118.69905543055336</v>
      </c>
      <c r="N97" s="94">
        <v>113.65826705264116</v>
      </c>
      <c r="O97" s="94">
        <v>115.30447067737595</v>
      </c>
    </row>
    <row r="98" spans="1:15" s="104" customFormat="1" ht="12">
      <c r="A98" s="114">
        <v>2</v>
      </c>
      <c r="B98" s="114">
        <v>1997</v>
      </c>
      <c r="C98" s="113">
        <v>56.10100229549117</v>
      </c>
      <c r="D98" s="113">
        <v>95.78123208324193</v>
      </c>
      <c r="E98" s="113">
        <v>56.70717049023101</v>
      </c>
      <c r="F98" s="113">
        <v>97.06876221074347</v>
      </c>
      <c r="G98" s="113">
        <v>130.16626619842452</v>
      </c>
      <c r="H98" s="113">
        <v>134.1829213126415</v>
      </c>
      <c r="I98" s="113">
        <v>132.65663886083803</v>
      </c>
      <c r="J98" s="113">
        <v>89.85177136091657</v>
      </c>
      <c r="K98" s="113">
        <v>85.8615392435137</v>
      </c>
      <c r="L98" s="113">
        <v>86.7856234871932</v>
      </c>
      <c r="M98" s="113">
        <v>122.57738299935353</v>
      </c>
      <c r="N98" s="113">
        <v>118.45560692100199</v>
      </c>
      <c r="O98" s="113">
        <v>119.85247986856274</v>
      </c>
    </row>
    <row r="99" spans="1:15" s="104" customFormat="1" ht="12">
      <c r="A99" s="103">
        <v>3</v>
      </c>
      <c r="B99" s="103">
        <v>1997</v>
      </c>
      <c r="C99" s="94">
        <v>56.087410372887675</v>
      </c>
      <c r="D99" s="94">
        <v>94.5972670894851</v>
      </c>
      <c r="E99" s="94">
        <v>56.39308747313755</v>
      </c>
      <c r="F99" s="94">
        <v>94.74472654530808</v>
      </c>
      <c r="G99" s="94">
        <v>129.2484351171409</v>
      </c>
      <c r="H99" s="94">
        <v>132.37693296040237</v>
      </c>
      <c r="I99" s="94">
        <v>131.19309753874097</v>
      </c>
      <c r="J99" s="94">
        <v>91.46276841329582</v>
      </c>
      <c r="K99" s="94">
        <v>85.08587953921041</v>
      </c>
      <c r="L99" s="94">
        <v>86.53958468851661</v>
      </c>
      <c r="M99" s="94">
        <v>121.82772891181398</v>
      </c>
      <c r="N99" s="94">
        <v>116.97484606563377</v>
      </c>
      <c r="O99" s="94">
        <v>118.66000471428319</v>
      </c>
    </row>
    <row r="100" spans="1:15" s="104" customFormat="1" ht="12">
      <c r="A100" s="114">
        <v>4</v>
      </c>
      <c r="B100" s="114">
        <v>1997</v>
      </c>
      <c r="C100" s="113">
        <v>61.899035946367974</v>
      </c>
      <c r="D100" s="113">
        <v>104.65487950424922</v>
      </c>
      <c r="E100" s="113">
        <v>62.16696971034884</v>
      </c>
      <c r="F100" s="113">
        <v>105.21097368997683</v>
      </c>
      <c r="G100" s="113">
        <v>128.97819454599187</v>
      </c>
      <c r="H100" s="113">
        <v>132.06518146436628</v>
      </c>
      <c r="I100" s="113">
        <v>130.89558619844325</v>
      </c>
      <c r="J100" s="113">
        <v>86.6181848496629</v>
      </c>
      <c r="K100" s="113">
        <v>89.20770797027285</v>
      </c>
      <c r="L100" s="113">
        <v>88.60717163914605</v>
      </c>
      <c r="M100" s="113">
        <v>121.13993447482041</v>
      </c>
      <c r="N100" s="113">
        <v>118.52590914945264</v>
      </c>
      <c r="O100" s="113">
        <v>119.45592754143698</v>
      </c>
    </row>
    <row r="101" spans="1:15" s="104" customFormat="1" ht="12">
      <c r="A101" s="103">
        <v>5</v>
      </c>
      <c r="B101" s="103">
        <v>1997</v>
      </c>
      <c r="C101" s="94">
        <v>63.955424939620244</v>
      </c>
      <c r="D101" s="94">
        <v>106.84432035925165</v>
      </c>
      <c r="E101" s="94">
        <v>64.59605808885784</v>
      </c>
      <c r="F101" s="94">
        <v>106.22703620010404</v>
      </c>
      <c r="G101" s="94">
        <v>129.95676999396784</v>
      </c>
      <c r="H101" s="94">
        <v>130.79472632619786</v>
      </c>
      <c r="I101" s="94">
        <v>130.47562668445357</v>
      </c>
      <c r="J101" s="94">
        <v>86.71453398474992</v>
      </c>
      <c r="K101" s="94">
        <v>86.82675475323815</v>
      </c>
      <c r="L101" s="94">
        <v>86.77749852715377</v>
      </c>
      <c r="M101" s="94">
        <v>121.82877876482432</v>
      </c>
      <c r="N101" s="94">
        <v>116.96381353582757</v>
      </c>
      <c r="O101" s="94">
        <v>118.64345764631825</v>
      </c>
    </row>
    <row r="102" spans="1:15" s="104" customFormat="1" ht="12">
      <c r="A102" s="114">
        <v>6</v>
      </c>
      <c r="B102" s="114">
        <v>1997</v>
      </c>
      <c r="C102" s="113">
        <v>61.89553364959962</v>
      </c>
      <c r="D102" s="113">
        <v>102.76421966666935</v>
      </c>
      <c r="E102" s="113">
        <v>63.93041554182503</v>
      </c>
      <c r="F102" s="113">
        <v>105.7994943137708</v>
      </c>
      <c r="G102" s="113">
        <v>129.67696040087063</v>
      </c>
      <c r="H102" s="113">
        <v>128.8442497633024</v>
      </c>
      <c r="I102" s="113">
        <v>129.15724931531022</v>
      </c>
      <c r="J102" s="113">
        <v>96.12942541827505</v>
      </c>
      <c r="K102" s="113">
        <v>88.71544578490985</v>
      </c>
      <c r="L102" s="113">
        <v>90.32895163566397</v>
      </c>
      <c r="M102" s="113">
        <v>123.79202290619949</v>
      </c>
      <c r="N102" s="113">
        <v>116.47176630584535</v>
      </c>
      <c r="O102" s="113">
        <v>118.96304046686994</v>
      </c>
    </row>
    <row r="103" spans="1:15" s="104" customFormat="1" ht="12">
      <c r="A103" s="103">
        <v>7</v>
      </c>
      <c r="B103" s="103">
        <v>1997</v>
      </c>
      <c r="C103" s="94">
        <v>66.37026085510051</v>
      </c>
      <c r="D103" s="94">
        <v>108.13144866577518</v>
      </c>
      <c r="E103" s="94">
        <v>65.25496821904463</v>
      </c>
      <c r="F103" s="94">
        <v>105.27518612094413</v>
      </c>
      <c r="G103" s="94">
        <v>128.2834945254083</v>
      </c>
      <c r="H103" s="94">
        <v>128.75571796429858</v>
      </c>
      <c r="I103" s="94">
        <v>128.56785122865003</v>
      </c>
      <c r="J103" s="94">
        <v>94.96093837334595</v>
      </c>
      <c r="K103" s="94">
        <v>90.13851350825239</v>
      </c>
      <c r="L103" s="94">
        <v>91.22030520625502</v>
      </c>
      <c r="M103" s="94">
        <v>122.40381961433329</v>
      </c>
      <c r="N103" s="94">
        <v>116.88584761024363</v>
      </c>
      <c r="O103" s="94">
        <v>118.76375540132358</v>
      </c>
    </row>
    <row r="104" spans="1:15" s="104" customFormat="1" ht="12">
      <c r="A104" s="114">
        <v>8</v>
      </c>
      <c r="B104" s="114">
        <v>1997</v>
      </c>
      <c r="C104" s="113">
        <v>64.2598249541175</v>
      </c>
      <c r="D104" s="113">
        <v>104.56274205774551</v>
      </c>
      <c r="E104" s="113">
        <v>64.47727637502868</v>
      </c>
      <c r="F104" s="113">
        <v>104.5544370012781</v>
      </c>
      <c r="G104" s="113">
        <v>127.83752138586442</v>
      </c>
      <c r="H104" s="113">
        <v>128.65927490998138</v>
      </c>
      <c r="I104" s="113">
        <v>128.33571377438884</v>
      </c>
      <c r="J104" s="113">
        <v>127.92573435606629</v>
      </c>
      <c r="K104" s="113">
        <v>92.76581470970503</v>
      </c>
      <c r="L104" s="113">
        <v>100.48616594771937</v>
      </c>
      <c r="M104" s="113">
        <v>128.161534997281</v>
      </c>
      <c r="N104" s="113">
        <v>117.62177685437399</v>
      </c>
      <c r="O104" s="113">
        <v>121.16929683966083</v>
      </c>
    </row>
    <row r="105" spans="1:15" s="104" customFormat="1" ht="12">
      <c r="A105" s="103">
        <v>9</v>
      </c>
      <c r="B105" s="103">
        <v>1997</v>
      </c>
      <c r="C105" s="94">
        <v>68.94728120477387</v>
      </c>
      <c r="D105" s="94">
        <v>108.90009401281813</v>
      </c>
      <c r="E105" s="94">
        <v>69.83776626031445</v>
      </c>
      <c r="F105" s="94">
        <v>110.40256403431495</v>
      </c>
      <c r="G105" s="94">
        <v>128.5362726767755</v>
      </c>
      <c r="H105" s="94">
        <v>127.97530431214301</v>
      </c>
      <c r="I105" s="94">
        <v>128.18484726452388</v>
      </c>
      <c r="J105" s="94">
        <v>104.48729542930575</v>
      </c>
      <c r="K105" s="94">
        <v>95.50715753559979</v>
      </c>
      <c r="L105" s="94">
        <v>97.48153681031756</v>
      </c>
      <c r="M105" s="94">
        <v>124.89963331737144</v>
      </c>
      <c r="N105" s="94">
        <v>118.39563813122302</v>
      </c>
      <c r="O105" s="94">
        <v>120.5939421829842</v>
      </c>
    </row>
    <row r="106" spans="1:15" s="104" customFormat="1" ht="12">
      <c r="A106" s="114">
        <v>10</v>
      </c>
      <c r="B106" s="114">
        <v>1997</v>
      </c>
      <c r="C106" s="113">
        <v>75.76247268310756</v>
      </c>
      <c r="D106" s="113">
        <v>119.9877131642098</v>
      </c>
      <c r="E106" s="113">
        <v>75.48295657030233</v>
      </c>
      <c r="F106" s="113">
        <v>118.93500038241079</v>
      </c>
      <c r="G106" s="113">
        <v>127.95519014766778</v>
      </c>
      <c r="H106" s="113">
        <v>127.72181243215837</v>
      </c>
      <c r="I106" s="113">
        <v>127.8057341010353</v>
      </c>
      <c r="J106" s="113">
        <v>102.81376257058186</v>
      </c>
      <c r="K106" s="113">
        <v>98.87944944241511</v>
      </c>
      <c r="L106" s="113">
        <v>99.73981162720763</v>
      </c>
      <c r="M106" s="113">
        <v>124.17066098574317</v>
      </c>
      <c r="N106" s="113">
        <v>119.6797735892378</v>
      </c>
      <c r="O106" s="113">
        <v>121.21124291131427</v>
      </c>
    </row>
    <row r="107" spans="1:15" s="104" customFormat="1" ht="12">
      <c r="A107" s="103">
        <v>11</v>
      </c>
      <c r="B107" s="103">
        <v>1997</v>
      </c>
      <c r="C107" s="94">
        <v>74.56303410680763</v>
      </c>
      <c r="D107" s="94">
        <v>117.91915619011074</v>
      </c>
      <c r="E107" s="94">
        <v>78.17465348783574</v>
      </c>
      <c r="F107" s="94">
        <v>122.53611252534321</v>
      </c>
      <c r="G107" s="94">
        <v>127.45755251931779</v>
      </c>
      <c r="H107" s="94">
        <v>126.6605403605115</v>
      </c>
      <c r="I107" s="94">
        <v>126.95810614877472</v>
      </c>
      <c r="J107" s="94">
        <v>105.20864804150911</v>
      </c>
      <c r="K107" s="94">
        <v>99.2171820088718</v>
      </c>
      <c r="L107" s="94">
        <v>100.51361875053121</v>
      </c>
      <c r="M107" s="94">
        <v>124.40596454620568</v>
      </c>
      <c r="N107" s="94">
        <v>119.35129548473935</v>
      </c>
      <c r="O107" s="94">
        <v>121.08420443994908</v>
      </c>
    </row>
    <row r="108" spans="1:15" s="104" customFormat="1" ht="12">
      <c r="A108" s="114">
        <v>12</v>
      </c>
      <c r="B108" s="114">
        <v>1997</v>
      </c>
      <c r="C108" s="113">
        <v>69.79047582859721</v>
      </c>
      <c r="D108" s="113">
        <v>110.5117334749871</v>
      </c>
      <c r="E108" s="113">
        <v>76.83207963867834</v>
      </c>
      <c r="F108" s="113">
        <v>119.53769746237712</v>
      </c>
      <c r="G108" s="113">
        <v>126.48730631379486</v>
      </c>
      <c r="H108" s="113">
        <v>126.13962070075729</v>
      </c>
      <c r="I108" s="113">
        <v>126.26955786188663</v>
      </c>
      <c r="J108" s="113">
        <v>103.25505133662351</v>
      </c>
      <c r="K108" s="113">
        <v>91.5522030671384</v>
      </c>
      <c r="L108" s="113">
        <v>94.14976790559199</v>
      </c>
      <c r="M108" s="113">
        <v>123.46572683405729</v>
      </c>
      <c r="N108" s="113">
        <v>115.60256335573379</v>
      </c>
      <c r="O108" s="113">
        <v>118.21167390527464</v>
      </c>
    </row>
    <row r="109" spans="1:15" s="104" customFormat="1" ht="12">
      <c r="A109" s="103">
        <v>1</v>
      </c>
      <c r="B109" s="103">
        <v>1998</v>
      </c>
      <c r="C109" s="94">
        <v>65.23398051917192</v>
      </c>
      <c r="D109" s="94">
        <v>99.28167591187275</v>
      </c>
      <c r="E109" s="94">
        <v>63.0623645023592</v>
      </c>
      <c r="F109" s="94">
        <v>95.86851415833517</v>
      </c>
      <c r="G109" s="94">
        <v>124.74942683254648</v>
      </c>
      <c r="H109" s="94">
        <v>128.356211520251</v>
      </c>
      <c r="I109" s="94">
        <v>126.98015012437318</v>
      </c>
      <c r="J109" s="94">
        <v>88.67882814255049</v>
      </c>
      <c r="K109" s="94">
        <v>85.25341081526089</v>
      </c>
      <c r="L109" s="94">
        <v>86.04448536286563</v>
      </c>
      <c r="M109" s="94">
        <v>117.38419880575458</v>
      </c>
      <c r="N109" s="94">
        <v>113.08023172636901</v>
      </c>
      <c r="O109" s="94">
        <v>114.47515567524967</v>
      </c>
    </row>
    <row r="110" spans="1:15" s="104" customFormat="1" ht="12">
      <c r="A110" s="114">
        <v>2</v>
      </c>
      <c r="B110" s="114">
        <v>1998</v>
      </c>
      <c r="C110" s="113">
        <v>72.29081421840084</v>
      </c>
      <c r="D110" s="113">
        <v>106.06382923356782</v>
      </c>
      <c r="E110" s="113">
        <v>70.69149337417612</v>
      </c>
      <c r="F110" s="113">
        <v>103.62186933654374</v>
      </c>
      <c r="G110" s="113">
        <v>124.77217120052963</v>
      </c>
      <c r="H110" s="113">
        <v>128.59935692422638</v>
      </c>
      <c r="I110" s="113">
        <v>127.14511945790898</v>
      </c>
      <c r="J110" s="113">
        <v>89.37684247720635</v>
      </c>
      <c r="K110" s="113">
        <v>89.77491319882286</v>
      </c>
      <c r="L110" s="113">
        <v>89.68345104429943</v>
      </c>
      <c r="M110" s="113">
        <v>118.08018169335642</v>
      </c>
      <c r="N110" s="113">
        <v>115.84148197148549</v>
      </c>
      <c r="O110" s="113">
        <v>116.59498314824552</v>
      </c>
    </row>
    <row r="111" spans="1:15" s="104" customFormat="1" ht="12">
      <c r="A111" s="103">
        <v>3</v>
      </c>
      <c r="B111" s="103">
        <v>1998</v>
      </c>
      <c r="C111" s="94">
        <v>76.56105970565808</v>
      </c>
      <c r="D111" s="94">
        <v>111.3800014740735</v>
      </c>
      <c r="E111" s="94">
        <v>73.1527067338377</v>
      </c>
      <c r="F111" s="94">
        <v>105.75321142468175</v>
      </c>
      <c r="G111" s="94">
        <v>124.54844745539377</v>
      </c>
      <c r="H111" s="94">
        <v>129.511109811482</v>
      </c>
      <c r="I111" s="94">
        <v>127.62386565002461</v>
      </c>
      <c r="J111" s="94">
        <v>83.82241407974566</v>
      </c>
      <c r="K111" s="94">
        <v>88.94018142373406</v>
      </c>
      <c r="L111" s="94">
        <v>87.76075066147429</v>
      </c>
      <c r="M111" s="94">
        <v>116.62263744617651</v>
      </c>
      <c r="N111" s="94">
        <v>116.2315912164177</v>
      </c>
      <c r="O111" s="94">
        <v>116.39067163025881</v>
      </c>
    </row>
    <row r="112" spans="1:15" s="104" customFormat="1" ht="12">
      <c r="A112" s="114">
        <v>4</v>
      </c>
      <c r="B112" s="114">
        <v>1998</v>
      </c>
      <c r="C112" s="113">
        <v>72.29896785627172</v>
      </c>
      <c r="D112" s="113">
        <v>105.42024539756731</v>
      </c>
      <c r="E112" s="113">
        <v>74.37733905231563</v>
      </c>
      <c r="F112" s="113">
        <v>108.15845551297039</v>
      </c>
      <c r="G112" s="113">
        <v>124.72564459381935</v>
      </c>
      <c r="H112" s="113">
        <v>128.67154712065556</v>
      </c>
      <c r="I112" s="113">
        <v>127.17243428627083</v>
      </c>
      <c r="J112" s="113">
        <v>86.12401307854986</v>
      </c>
      <c r="K112" s="113">
        <v>92.55019025204113</v>
      </c>
      <c r="L112" s="113">
        <v>91.07671935677634</v>
      </c>
      <c r="M112" s="113">
        <v>117.56434813755992</v>
      </c>
      <c r="N112" s="113">
        <v>117.24302396996788</v>
      </c>
      <c r="O112" s="113">
        <v>117.38831573469353</v>
      </c>
    </row>
    <row r="113" spans="1:15" s="104" customFormat="1" ht="12">
      <c r="A113" s="103">
        <v>5</v>
      </c>
      <c r="B113" s="103">
        <v>1998</v>
      </c>
      <c r="C113" s="94">
        <v>75.85266963257153</v>
      </c>
      <c r="D113" s="94">
        <v>108.31031415148816</v>
      </c>
      <c r="E113" s="94">
        <v>73.86935086094451</v>
      </c>
      <c r="F113" s="94">
        <v>103.92289469636063</v>
      </c>
      <c r="G113" s="94">
        <v>125.07578158062039</v>
      </c>
      <c r="H113" s="94">
        <v>128.9978377135143</v>
      </c>
      <c r="I113" s="94">
        <v>127.5048779501429</v>
      </c>
      <c r="J113" s="94">
        <v>85.9991823701856</v>
      </c>
      <c r="K113" s="94">
        <v>89.88011465347678</v>
      </c>
      <c r="L113" s="94">
        <v>88.98165953478717</v>
      </c>
      <c r="M113" s="94">
        <v>117.71167358336382</v>
      </c>
      <c r="N113" s="94">
        <v>116.71060852726335</v>
      </c>
      <c r="O113" s="94">
        <v>117.07904298061952</v>
      </c>
    </row>
    <row r="114" spans="1:15" s="104" customFormat="1" ht="12">
      <c r="A114" s="114">
        <v>6</v>
      </c>
      <c r="B114" s="114">
        <v>1998</v>
      </c>
      <c r="C114" s="113">
        <v>73.60475088786335</v>
      </c>
      <c r="D114" s="113">
        <v>104.46134924094585</v>
      </c>
      <c r="E114" s="113">
        <v>72.53657608838238</v>
      </c>
      <c r="F114" s="113">
        <v>102.45238735369907</v>
      </c>
      <c r="G114" s="113">
        <v>124.53954034444587</v>
      </c>
      <c r="H114" s="113">
        <v>128.4345974002259</v>
      </c>
      <c r="I114" s="113">
        <v>126.94519167127878</v>
      </c>
      <c r="J114" s="113">
        <v>90.98784244055697</v>
      </c>
      <c r="K114" s="113">
        <v>89.5911308090188</v>
      </c>
      <c r="L114" s="113">
        <v>89.87926643473506</v>
      </c>
      <c r="M114" s="113">
        <v>118.65670908238371</v>
      </c>
      <c r="N114" s="113">
        <v>116.4656102273155</v>
      </c>
      <c r="O114" s="113">
        <v>117.21827758392382</v>
      </c>
    </row>
    <row r="115" spans="1:15" s="104" customFormat="1" ht="12">
      <c r="A115" s="103">
        <v>7</v>
      </c>
      <c r="B115" s="103">
        <v>1998</v>
      </c>
      <c r="C115" s="94">
        <v>73.48439447439628</v>
      </c>
      <c r="D115" s="94">
        <v>102.97311312676112</v>
      </c>
      <c r="E115" s="94">
        <v>71.96015507731741</v>
      </c>
      <c r="F115" s="94">
        <v>100.14501105230526</v>
      </c>
      <c r="G115" s="94">
        <v>124.14690404174594</v>
      </c>
      <c r="H115" s="94">
        <v>126.93233132101959</v>
      </c>
      <c r="I115" s="94">
        <v>125.8607776422569</v>
      </c>
      <c r="J115" s="94">
        <v>91.11169603758302</v>
      </c>
      <c r="K115" s="94">
        <v>87.62711159976244</v>
      </c>
      <c r="L115" s="94">
        <v>88.4077035129439</v>
      </c>
      <c r="M115" s="94">
        <v>118.319420805904</v>
      </c>
      <c r="N115" s="94">
        <v>114.84687063673138</v>
      </c>
      <c r="O115" s="94">
        <v>116.02735933173592</v>
      </c>
    </row>
    <row r="116" spans="1:15" s="104" customFormat="1" ht="12">
      <c r="A116" s="114">
        <v>8</v>
      </c>
      <c r="B116" s="114">
        <v>1998</v>
      </c>
      <c r="C116" s="113">
        <v>72.30131194065044</v>
      </c>
      <c r="D116" s="113">
        <v>100.93270590835645</v>
      </c>
      <c r="E116" s="113">
        <v>70.82848696361687</v>
      </c>
      <c r="F116" s="113">
        <v>98.4699856706602</v>
      </c>
      <c r="G116" s="113">
        <v>123.40634871388437</v>
      </c>
      <c r="H116" s="113">
        <v>124.65433661100118</v>
      </c>
      <c r="I116" s="113">
        <v>124.16823443285408</v>
      </c>
      <c r="J116" s="113">
        <v>94.9879990509301</v>
      </c>
      <c r="K116" s="113">
        <v>89.30264267834714</v>
      </c>
      <c r="L116" s="113">
        <v>90.57189872388592</v>
      </c>
      <c r="M116" s="113">
        <v>118.86025548726187</v>
      </c>
      <c r="N116" s="113">
        <v>113.78091990384948</v>
      </c>
      <c r="O116" s="113">
        <v>115.47956474058489</v>
      </c>
    </row>
    <row r="117" spans="1:15" s="104" customFormat="1" ht="12">
      <c r="A117" s="103">
        <v>9</v>
      </c>
      <c r="B117" s="103">
        <v>1998</v>
      </c>
      <c r="C117" s="94">
        <v>74.08650062890798</v>
      </c>
      <c r="D117" s="94">
        <v>101.25394636442299</v>
      </c>
      <c r="E117" s="94">
        <v>76.04033128331302</v>
      </c>
      <c r="F117" s="94">
        <v>104.04776277208494</v>
      </c>
      <c r="G117" s="94">
        <v>123.21793286239783</v>
      </c>
      <c r="H117" s="94">
        <v>123.34260331823832</v>
      </c>
      <c r="I117" s="94">
        <v>123.29167276134152</v>
      </c>
      <c r="J117" s="94">
        <v>95.6447281828814</v>
      </c>
      <c r="K117" s="94">
        <v>88.26718399025641</v>
      </c>
      <c r="L117" s="94">
        <v>89.89009877764747</v>
      </c>
      <c r="M117" s="94">
        <v>118.9654235890609</v>
      </c>
      <c r="N117" s="94">
        <v>112.94065659083914</v>
      </c>
      <c r="O117" s="94">
        <v>114.97693172111579</v>
      </c>
    </row>
    <row r="118" spans="1:15" s="104" customFormat="1" ht="12">
      <c r="A118" s="114">
        <v>10</v>
      </c>
      <c r="B118" s="114">
        <v>1998</v>
      </c>
      <c r="C118" s="113">
        <v>79.42714906473508</v>
      </c>
      <c r="D118" s="113">
        <v>108.92911815005</v>
      </c>
      <c r="E118" s="113">
        <v>77.31355498947673</v>
      </c>
      <c r="F118" s="113">
        <v>104.70650328987993</v>
      </c>
      <c r="G118" s="113">
        <v>123.00868548487152</v>
      </c>
      <c r="H118" s="113">
        <v>121.63123139601436</v>
      </c>
      <c r="I118" s="113">
        <v>122.14850600651913</v>
      </c>
      <c r="J118" s="113">
        <v>94.38939875096003</v>
      </c>
      <c r="K118" s="113">
        <v>90.31090673356336</v>
      </c>
      <c r="L118" s="113">
        <v>91.20392304966397</v>
      </c>
      <c r="M118" s="113">
        <v>118.61382961580358</v>
      </c>
      <c r="N118" s="113">
        <v>112.79169962433942</v>
      </c>
      <c r="O118" s="113">
        <v>114.77285860223436</v>
      </c>
    </row>
    <row r="119" spans="1:15" s="104" customFormat="1" ht="12">
      <c r="A119" s="103">
        <v>11</v>
      </c>
      <c r="B119" s="103">
        <v>1998</v>
      </c>
      <c r="C119" s="94">
        <v>76.17184685009947</v>
      </c>
      <c r="D119" s="94">
        <v>104.04183161408648</v>
      </c>
      <c r="E119" s="94">
        <v>78.42097783009014</v>
      </c>
      <c r="F119" s="94">
        <v>106.0031792314652</v>
      </c>
      <c r="G119" s="94">
        <v>122.02810174403443</v>
      </c>
      <c r="H119" s="94">
        <v>120.48400975582507</v>
      </c>
      <c r="I119" s="94">
        <v>121.06441899620573</v>
      </c>
      <c r="J119" s="94">
        <v>96.35584315120508</v>
      </c>
      <c r="K119" s="94">
        <v>91.01017430250492</v>
      </c>
      <c r="L119" s="94">
        <v>92.16640287749804</v>
      </c>
      <c r="M119" s="94">
        <v>118.35982705077522</v>
      </c>
      <c r="N119" s="94">
        <v>112.48848953379186</v>
      </c>
      <c r="O119" s="94">
        <v>114.49577943808879</v>
      </c>
    </row>
    <row r="120" spans="1:15" s="104" customFormat="1" ht="12">
      <c r="A120" s="114">
        <v>12</v>
      </c>
      <c r="B120" s="114">
        <v>1998</v>
      </c>
      <c r="C120" s="113">
        <v>67.72682555945217</v>
      </c>
      <c r="D120" s="113">
        <v>91.91287500178224</v>
      </c>
      <c r="E120" s="113">
        <v>76.21289096301547</v>
      </c>
      <c r="F120" s="113">
        <v>101.89670368569426</v>
      </c>
      <c r="G120" s="113">
        <v>120.52142909517721</v>
      </c>
      <c r="H120" s="113">
        <v>116.73594241979526</v>
      </c>
      <c r="I120" s="113">
        <v>118.16989810301506</v>
      </c>
      <c r="J120" s="113">
        <v>95.06825131554936</v>
      </c>
      <c r="K120" s="113">
        <v>85.88601360195005</v>
      </c>
      <c r="L120" s="113">
        <v>87.9367413375832</v>
      </c>
      <c r="M120" s="113">
        <v>117.07705708088537</v>
      </c>
      <c r="N120" s="113">
        <v>107.34778379237693</v>
      </c>
      <c r="O120" s="113">
        <v>110.58275568285542</v>
      </c>
    </row>
    <row r="121" spans="1:15" s="104" customFormat="1" ht="12">
      <c r="A121" s="103">
        <v>1</v>
      </c>
      <c r="B121" s="103">
        <v>1999</v>
      </c>
      <c r="C121" s="94">
        <v>60.98799750426427</v>
      </c>
      <c r="D121" s="94">
        <v>81.5349011959066</v>
      </c>
      <c r="E121" s="94">
        <v>58.79917732325307</v>
      </c>
      <c r="F121" s="94">
        <v>79.43662694737142</v>
      </c>
      <c r="G121" s="94">
        <v>118.06188253038712</v>
      </c>
      <c r="H121" s="94">
        <v>114.45148045302057</v>
      </c>
      <c r="I121" s="94">
        <v>115.84769623314293</v>
      </c>
      <c r="J121" s="94">
        <v>80.75202786618715</v>
      </c>
      <c r="K121" s="94">
        <v>74.23607413431202</v>
      </c>
      <c r="L121" s="94">
        <v>75.75171199760742</v>
      </c>
      <c r="M121" s="94">
        <v>110.51296874573941</v>
      </c>
      <c r="N121" s="94">
        <v>100.27816305967237</v>
      </c>
      <c r="O121" s="94">
        <v>103.70728164916535</v>
      </c>
    </row>
    <row r="122" spans="1:15" s="104" customFormat="1" ht="12">
      <c r="A122" s="114">
        <v>2</v>
      </c>
      <c r="B122" s="114">
        <v>1999</v>
      </c>
      <c r="C122" s="113">
        <v>64.91280725428142</v>
      </c>
      <c r="D122" s="113">
        <v>84.03299692952311</v>
      </c>
      <c r="E122" s="113">
        <v>64.34390615347732</v>
      </c>
      <c r="F122" s="113">
        <v>83.6461417278519</v>
      </c>
      <c r="G122" s="113">
        <v>116.581903029358</v>
      </c>
      <c r="H122" s="113">
        <v>113.32470789164577</v>
      </c>
      <c r="I122" s="113">
        <v>114.5814015398823</v>
      </c>
      <c r="J122" s="113">
        <v>82.85177988843976</v>
      </c>
      <c r="K122" s="113">
        <v>77.9141792203283</v>
      </c>
      <c r="L122" s="113">
        <v>79.05746358260258</v>
      </c>
      <c r="M122" s="113">
        <v>110.21120749555439</v>
      </c>
      <c r="N122" s="113">
        <v>101.71187423485587</v>
      </c>
      <c r="O122" s="113">
        <v>104.60663980251474</v>
      </c>
    </row>
    <row r="123" spans="1:15" s="104" customFormat="1" ht="12">
      <c r="A123" s="103">
        <v>3</v>
      </c>
      <c r="B123" s="103">
        <v>1999</v>
      </c>
      <c r="C123" s="94">
        <v>67.38537928066592</v>
      </c>
      <c r="D123" s="94">
        <v>86.04952629811378</v>
      </c>
      <c r="E123" s="94">
        <v>69.94031819578362</v>
      </c>
      <c r="F123" s="94">
        <v>89.56459655593964</v>
      </c>
      <c r="G123" s="94">
        <v>115.47366411286394</v>
      </c>
      <c r="H123" s="94">
        <v>112.30044142031248</v>
      </c>
      <c r="I123" s="94">
        <v>113.52985334967411</v>
      </c>
      <c r="J123" s="94">
        <v>80.88602387942785</v>
      </c>
      <c r="K123" s="94">
        <v>74.79026933668766</v>
      </c>
      <c r="L123" s="94">
        <v>76.18043173571354</v>
      </c>
      <c r="M123" s="94">
        <v>108.6949352440199</v>
      </c>
      <c r="N123" s="94">
        <v>100.05361317944829</v>
      </c>
      <c r="O123" s="94">
        <v>103.03065402376028</v>
      </c>
    </row>
    <row r="124" spans="1:15" s="104" customFormat="1" ht="12">
      <c r="A124" s="114">
        <v>4</v>
      </c>
      <c r="B124" s="114">
        <v>1999</v>
      </c>
      <c r="C124" s="113">
        <v>64.60966355599763</v>
      </c>
      <c r="D124" s="113">
        <v>82.3536763131352</v>
      </c>
      <c r="E124" s="113">
        <v>65.17889480870237</v>
      </c>
      <c r="F124" s="113">
        <v>83.21042100268713</v>
      </c>
      <c r="G124" s="113">
        <v>114.46160179522292</v>
      </c>
      <c r="H124" s="113">
        <v>110.39083755240166</v>
      </c>
      <c r="I124" s="113">
        <v>111.9622386603052</v>
      </c>
      <c r="J124" s="113">
        <v>81.73091068578795</v>
      </c>
      <c r="K124" s="113">
        <v>77.56880300752228</v>
      </c>
      <c r="L124" s="113">
        <v>78.50522000241322</v>
      </c>
      <c r="M124" s="113">
        <v>108.36710067643625</v>
      </c>
      <c r="N124" s="113">
        <v>100.01271032691291</v>
      </c>
      <c r="O124" s="113">
        <v>102.90086647955702</v>
      </c>
    </row>
    <row r="125" spans="1:15" s="104" customFormat="1" ht="12">
      <c r="A125" s="103">
        <v>5</v>
      </c>
      <c r="B125" s="103">
        <v>1999</v>
      </c>
      <c r="C125" s="94">
        <v>68.57259727575533</v>
      </c>
      <c r="D125" s="94">
        <v>86.15131452686967</v>
      </c>
      <c r="E125" s="94">
        <v>68.97753149653967</v>
      </c>
      <c r="F125" s="94">
        <v>86.0440549067822</v>
      </c>
      <c r="G125" s="94">
        <v>114.97773719298168</v>
      </c>
      <c r="H125" s="94">
        <v>108.37756345766238</v>
      </c>
      <c r="I125" s="94">
        <v>110.88962236454452</v>
      </c>
      <c r="J125" s="94">
        <v>83.54714379392252</v>
      </c>
      <c r="K125" s="94">
        <v>74.4979413535147</v>
      </c>
      <c r="L125" s="94">
        <v>76.51440278016604</v>
      </c>
      <c r="M125" s="94">
        <v>109.01858161862967</v>
      </c>
      <c r="N125" s="94">
        <v>97.73091548483183</v>
      </c>
      <c r="O125" s="94">
        <v>101.58519041303664</v>
      </c>
    </row>
    <row r="126" spans="1:15" s="104" customFormat="1" ht="12">
      <c r="A126" s="114">
        <v>6</v>
      </c>
      <c r="B126" s="114">
        <v>1999</v>
      </c>
      <c r="C126" s="113">
        <v>71.58492346789872</v>
      </c>
      <c r="D126" s="113">
        <v>89.36609714485229</v>
      </c>
      <c r="E126" s="113">
        <v>73.55576766490908</v>
      </c>
      <c r="F126" s="113">
        <v>91.80409240938114</v>
      </c>
      <c r="G126" s="113">
        <v>113.28340554080845</v>
      </c>
      <c r="H126" s="113">
        <v>105.97925415818835</v>
      </c>
      <c r="I126" s="113">
        <v>108.76025938887955</v>
      </c>
      <c r="J126" s="113">
        <v>89.75663676918506</v>
      </c>
      <c r="K126" s="113">
        <v>78.33819797609472</v>
      </c>
      <c r="L126" s="113">
        <v>80.83587699025622</v>
      </c>
      <c r="M126" s="113">
        <v>109.14413441778714</v>
      </c>
      <c r="N126" s="113">
        <v>97.4902762763644</v>
      </c>
      <c r="O126" s="113">
        <v>101.44882137488275</v>
      </c>
    </row>
    <row r="127" spans="1:15" s="104" customFormat="1" ht="12">
      <c r="A127" s="103">
        <v>7</v>
      </c>
      <c r="B127" s="103">
        <v>1999</v>
      </c>
      <c r="C127" s="94">
        <v>69.2475349611961</v>
      </c>
      <c r="D127" s="94">
        <v>86.19093765690867</v>
      </c>
      <c r="E127" s="94">
        <v>71.80781473862984</v>
      </c>
      <c r="F127" s="94">
        <v>89.14870678945422</v>
      </c>
      <c r="G127" s="94">
        <v>112.19844952905905</v>
      </c>
      <c r="H127" s="94">
        <v>105.25057128469865</v>
      </c>
      <c r="I127" s="94">
        <v>107.89907947737998</v>
      </c>
      <c r="J127" s="94">
        <v>88.82017275920376</v>
      </c>
      <c r="K127" s="94">
        <v>79.14472970029556</v>
      </c>
      <c r="L127" s="94">
        <v>81.32013440310358</v>
      </c>
      <c r="M127" s="94">
        <v>108.06266306046307</v>
      </c>
      <c r="N127" s="94">
        <v>97.24458326759573</v>
      </c>
      <c r="O127" s="94">
        <v>100.93031366028755</v>
      </c>
    </row>
    <row r="128" spans="1:15" s="104" customFormat="1" ht="12">
      <c r="A128" s="114">
        <v>8</v>
      </c>
      <c r="B128" s="114">
        <v>1999</v>
      </c>
      <c r="C128" s="113">
        <v>75.21849716365564</v>
      </c>
      <c r="D128" s="113">
        <v>92.65975653052665</v>
      </c>
      <c r="E128" s="113">
        <v>75.44086547927193</v>
      </c>
      <c r="F128" s="113">
        <v>92.88347826740599</v>
      </c>
      <c r="G128" s="113">
        <v>111.51145756871314</v>
      </c>
      <c r="H128" s="113">
        <v>105.37327287657821</v>
      </c>
      <c r="I128" s="113">
        <v>107.71067336783022</v>
      </c>
      <c r="J128" s="113">
        <v>95.79914234193319</v>
      </c>
      <c r="K128" s="113">
        <v>78.21552873641606</v>
      </c>
      <c r="L128" s="113">
        <v>82.08545606809594</v>
      </c>
      <c r="M128" s="113">
        <v>109.10257474686433</v>
      </c>
      <c r="N128" s="113">
        <v>97.03190241012135</v>
      </c>
      <c r="O128" s="113">
        <v>101.10190058571285</v>
      </c>
    </row>
    <row r="129" spans="1:15" s="104" customFormat="1" ht="12">
      <c r="A129" s="103">
        <v>9</v>
      </c>
      <c r="B129" s="103">
        <v>1999</v>
      </c>
      <c r="C129" s="94">
        <v>77.96424193765105</v>
      </c>
      <c r="D129" s="94">
        <v>93.70564680009942</v>
      </c>
      <c r="E129" s="94">
        <v>81.66029190412543</v>
      </c>
      <c r="F129" s="94">
        <v>98.14466815839816</v>
      </c>
      <c r="G129" s="94">
        <v>112.49755418083275</v>
      </c>
      <c r="H129" s="94">
        <v>105.22856329147433</v>
      </c>
      <c r="I129" s="94">
        <v>107.9887146376913</v>
      </c>
      <c r="J129" s="94">
        <v>95.608947507064</v>
      </c>
      <c r="K129" s="94">
        <v>80.40049096993192</v>
      </c>
      <c r="L129" s="94">
        <v>83.73703764589052</v>
      </c>
      <c r="M129" s="94">
        <v>110.0200725870342</v>
      </c>
      <c r="N129" s="94">
        <v>97.9292946467917</v>
      </c>
      <c r="O129" s="94">
        <v>102.01648218656806</v>
      </c>
    </row>
    <row r="130" spans="1:15" s="104" customFormat="1" ht="12">
      <c r="A130" s="114">
        <v>10</v>
      </c>
      <c r="B130" s="114">
        <v>1999</v>
      </c>
      <c r="C130" s="113">
        <v>81.78915045155736</v>
      </c>
      <c r="D130" s="113">
        <v>98.131624607133</v>
      </c>
      <c r="E130" s="113">
        <v>83.17208215014601</v>
      </c>
      <c r="F130" s="113">
        <v>99.36245314330493</v>
      </c>
      <c r="G130" s="113">
        <v>111.58990042379276</v>
      </c>
      <c r="H130" s="113">
        <v>104.43937524433949</v>
      </c>
      <c r="I130" s="113">
        <v>107.1427404473468</v>
      </c>
      <c r="J130" s="113">
        <v>89.72797928230226</v>
      </c>
      <c r="K130" s="113">
        <v>85.07339179544692</v>
      </c>
      <c r="L130" s="113">
        <v>86.09417525790938</v>
      </c>
      <c r="M130" s="113">
        <v>108.30030398183513</v>
      </c>
      <c r="N130" s="113">
        <v>99.1563111384629</v>
      </c>
      <c r="O130" s="113">
        <v>102.2600683277705</v>
      </c>
    </row>
    <row r="131" spans="1:15" s="104" customFormat="1" ht="12">
      <c r="A131" s="103">
        <v>11</v>
      </c>
      <c r="B131" s="103">
        <v>1999</v>
      </c>
      <c r="C131" s="94">
        <v>83.44096856701546</v>
      </c>
      <c r="D131" s="94">
        <v>99.82095326795017</v>
      </c>
      <c r="E131" s="94">
        <v>85.92392490785588</v>
      </c>
      <c r="F131" s="94">
        <v>102.28869534901008</v>
      </c>
      <c r="G131" s="94">
        <v>111.24814724988879</v>
      </c>
      <c r="H131" s="94">
        <v>104.68334985947533</v>
      </c>
      <c r="I131" s="94">
        <v>107.16359434386817</v>
      </c>
      <c r="J131" s="94">
        <v>93.34722343671949</v>
      </c>
      <c r="K131" s="94">
        <v>87.81030387982496</v>
      </c>
      <c r="L131" s="94">
        <v>89.00914881198827</v>
      </c>
      <c r="M131" s="94">
        <v>108.84406351539835</v>
      </c>
      <c r="N131" s="94">
        <v>100.44027611821475</v>
      </c>
      <c r="O131" s="94">
        <v>103.30053209419042</v>
      </c>
    </row>
    <row r="132" spans="1:15" s="104" customFormat="1" ht="12">
      <c r="A132" s="114">
        <v>12</v>
      </c>
      <c r="B132" s="114">
        <v>1999</v>
      </c>
      <c r="C132" s="113">
        <v>80.993026529241</v>
      </c>
      <c r="D132" s="113">
        <v>97.37491494535115</v>
      </c>
      <c r="E132" s="113">
        <v>89.80273525873291</v>
      </c>
      <c r="F132" s="113">
        <v>106.8916622041643</v>
      </c>
      <c r="G132" s="113">
        <v>109.75641886264836</v>
      </c>
      <c r="H132" s="113">
        <v>103.42989742572593</v>
      </c>
      <c r="I132" s="113">
        <v>105.8277775320902</v>
      </c>
      <c r="J132" s="113">
        <v>93.00599738049459</v>
      </c>
      <c r="K132" s="113">
        <v>84.15529283828637</v>
      </c>
      <c r="L132" s="113">
        <v>86.13320722461114</v>
      </c>
      <c r="M132" s="113">
        <v>107.71557901553875</v>
      </c>
      <c r="N132" s="113">
        <v>97.6382416325691</v>
      </c>
      <c r="O132" s="113">
        <v>100.99152623606783</v>
      </c>
    </row>
    <row r="133" spans="1:15" s="104" customFormat="1" ht="12">
      <c r="A133" s="103">
        <v>1</v>
      </c>
      <c r="B133" s="103">
        <v>2000</v>
      </c>
      <c r="C133" s="94">
        <v>73.44662686501336</v>
      </c>
      <c r="D133" s="94">
        <v>85.97032415557015</v>
      </c>
      <c r="E133" s="94">
        <v>74.1188556745482</v>
      </c>
      <c r="F133" s="94">
        <v>86.4216275770712</v>
      </c>
      <c r="G133" s="94">
        <v>107.13713153506336</v>
      </c>
      <c r="H133" s="94">
        <v>103.24605213151906</v>
      </c>
      <c r="I133" s="94">
        <v>104.74923452189145</v>
      </c>
      <c r="J133" s="94">
        <v>84.35548933781095</v>
      </c>
      <c r="K133" s="94">
        <v>76.17387563907302</v>
      </c>
      <c r="L133" s="94">
        <v>78.07904384878724</v>
      </c>
      <c r="M133" s="94">
        <v>102.30631172814441</v>
      </c>
      <c r="N133" s="94">
        <v>93.31316343254683</v>
      </c>
      <c r="O133" s="94">
        <v>96.32283776745982</v>
      </c>
    </row>
    <row r="134" spans="1:15" s="104" customFormat="1" ht="12">
      <c r="A134" s="114">
        <v>2</v>
      </c>
      <c r="B134" s="114">
        <v>2000</v>
      </c>
      <c r="C134" s="113">
        <v>80.40554186154166</v>
      </c>
      <c r="D134" s="113">
        <v>90.82967979723783</v>
      </c>
      <c r="E134" s="113">
        <v>81.31025418614875</v>
      </c>
      <c r="F134" s="113">
        <v>92.36480377873515</v>
      </c>
      <c r="G134" s="113">
        <v>107.17414440735114</v>
      </c>
      <c r="H134" s="113">
        <v>103.62521426496757</v>
      </c>
      <c r="I134" s="113">
        <v>104.99274131149217</v>
      </c>
      <c r="J134" s="113">
        <v>91.8753714309972</v>
      </c>
      <c r="K134" s="113">
        <v>81.37365537239816</v>
      </c>
      <c r="L134" s="113">
        <v>83.80466058485804</v>
      </c>
      <c r="M134" s="113">
        <v>104.13397347629015</v>
      </c>
      <c r="N134" s="113">
        <v>96.13829692181369</v>
      </c>
      <c r="O134" s="113">
        <v>98.86149843705967</v>
      </c>
    </row>
    <row r="135" spans="1:15" s="104" customFormat="1" ht="12">
      <c r="A135" s="103">
        <v>3</v>
      </c>
      <c r="B135" s="103">
        <v>2000</v>
      </c>
      <c r="C135" s="94">
        <v>85.96577363211046</v>
      </c>
      <c r="D135" s="94">
        <v>97.67431234851348</v>
      </c>
      <c r="E135" s="94">
        <v>87.85814348800325</v>
      </c>
      <c r="F135" s="94">
        <v>99.45027365029918</v>
      </c>
      <c r="G135" s="94">
        <v>107.29137451595022</v>
      </c>
      <c r="H135" s="94">
        <v>103.9814265940635</v>
      </c>
      <c r="I135" s="94">
        <v>105.26224479432933</v>
      </c>
      <c r="J135" s="94">
        <v>87.32886288195525</v>
      </c>
      <c r="K135" s="94">
        <v>81.5752031005053</v>
      </c>
      <c r="L135" s="94">
        <v>82.88646146780155</v>
      </c>
      <c r="M135" s="94">
        <v>103.17970278866626</v>
      </c>
      <c r="N135" s="94">
        <v>96.51296535535857</v>
      </c>
      <c r="O135" s="94">
        <v>98.81397170961856</v>
      </c>
    </row>
    <row r="136" spans="1:15" s="104" customFormat="1" ht="12">
      <c r="A136" s="114">
        <v>4</v>
      </c>
      <c r="B136" s="114">
        <v>2000</v>
      </c>
      <c r="C136" s="113">
        <v>78.89246264172162</v>
      </c>
      <c r="D136" s="113">
        <v>89.00142377541248</v>
      </c>
      <c r="E136" s="113">
        <v>80.1444497173294</v>
      </c>
      <c r="F136" s="113">
        <v>89.95786782836831</v>
      </c>
      <c r="G136" s="113">
        <v>106.72830551800155</v>
      </c>
      <c r="H136" s="113">
        <v>103.04035440857294</v>
      </c>
      <c r="I136" s="113">
        <v>104.46425216841776</v>
      </c>
      <c r="J136" s="113">
        <v>87.74892286149895</v>
      </c>
      <c r="K136" s="113">
        <v>84.53857167191393</v>
      </c>
      <c r="L136" s="113">
        <v>85.25764167747187</v>
      </c>
      <c r="M136" s="113">
        <v>103.09051860516875</v>
      </c>
      <c r="N136" s="113">
        <v>97.14952749800443</v>
      </c>
      <c r="O136" s="113">
        <v>99.2112242743725</v>
      </c>
    </row>
    <row r="137" spans="1:15" s="104" customFormat="1" ht="12">
      <c r="A137" s="103">
        <v>5</v>
      </c>
      <c r="B137" s="103">
        <v>2000</v>
      </c>
      <c r="C137" s="94">
        <v>90.10854486086153</v>
      </c>
      <c r="D137" s="94">
        <v>99.59463097558948</v>
      </c>
      <c r="E137" s="94">
        <v>88.62019635922655</v>
      </c>
      <c r="F137" s="94">
        <v>96.57201371091217</v>
      </c>
      <c r="G137" s="94">
        <v>106.90517478795648</v>
      </c>
      <c r="H137" s="94">
        <v>102.22881851287664</v>
      </c>
      <c r="I137" s="94">
        <v>104.00860799387748</v>
      </c>
      <c r="J137" s="94">
        <v>89.83644869815672</v>
      </c>
      <c r="K137" s="94">
        <v>84.72988086214808</v>
      </c>
      <c r="L137" s="94">
        <v>85.85600440306766</v>
      </c>
      <c r="M137" s="94">
        <v>103.55768077844942</v>
      </c>
      <c r="N137" s="94">
        <v>96.79544843025748</v>
      </c>
      <c r="O137" s="94">
        <v>99.11390266017173</v>
      </c>
    </row>
    <row r="138" spans="1:15" s="104" customFormat="1" ht="12">
      <c r="A138" s="114">
        <v>6</v>
      </c>
      <c r="B138" s="114">
        <v>2000</v>
      </c>
      <c r="C138" s="113">
        <v>92.70847696994257</v>
      </c>
      <c r="D138" s="113">
        <v>100.55482592217375</v>
      </c>
      <c r="E138" s="113">
        <v>93.1293783575291</v>
      </c>
      <c r="F138" s="113">
        <v>101.23319398275059</v>
      </c>
      <c r="G138" s="113">
        <v>105.08664856180181</v>
      </c>
      <c r="H138" s="113">
        <v>101.86107226482677</v>
      </c>
      <c r="I138" s="113">
        <v>103.08727022798712</v>
      </c>
      <c r="J138" s="113">
        <v>97.39099042385214</v>
      </c>
      <c r="K138" s="113">
        <v>87.87157914727206</v>
      </c>
      <c r="L138" s="113">
        <v>89.9489629761836</v>
      </c>
      <c r="M138" s="113">
        <v>103.69548665502508</v>
      </c>
      <c r="N138" s="113">
        <v>97.65784005147104</v>
      </c>
      <c r="O138" s="113">
        <v>99.71273323775102</v>
      </c>
    </row>
    <row r="139" spans="1:15" s="104" customFormat="1" ht="12">
      <c r="A139" s="103">
        <v>7</v>
      </c>
      <c r="B139" s="103">
        <v>2000</v>
      </c>
      <c r="C139" s="94">
        <v>91.83838749121549</v>
      </c>
      <c r="D139" s="94">
        <v>98.70016801502571</v>
      </c>
      <c r="E139" s="94">
        <v>89.06461733016357</v>
      </c>
      <c r="F139" s="94">
        <v>95.1811028251798</v>
      </c>
      <c r="G139" s="94">
        <v>104.84432179983934</v>
      </c>
      <c r="H139" s="94">
        <v>102.40349057328406</v>
      </c>
      <c r="I139" s="94">
        <v>103.33013492845286</v>
      </c>
      <c r="J139" s="94">
        <v>101.56947017666283</v>
      </c>
      <c r="K139" s="94">
        <v>92.72101613405971</v>
      </c>
      <c r="L139" s="94">
        <v>94.70948921722052</v>
      </c>
      <c r="M139" s="94">
        <v>104.22172080237512</v>
      </c>
      <c r="N139" s="94">
        <v>99.49752781603834</v>
      </c>
      <c r="O139" s="94">
        <v>101.105295498998</v>
      </c>
    </row>
    <row r="140" spans="1:15" s="104" customFormat="1" ht="12">
      <c r="A140" s="114">
        <v>8</v>
      </c>
      <c r="B140" s="114">
        <v>2000</v>
      </c>
      <c r="C140" s="113">
        <v>98.17002901716732</v>
      </c>
      <c r="D140" s="113">
        <v>106.6333696119726</v>
      </c>
      <c r="E140" s="113">
        <v>96.25620886174377</v>
      </c>
      <c r="F140" s="113">
        <v>103.97575019668113</v>
      </c>
      <c r="G140" s="113">
        <v>105.16124062507119</v>
      </c>
      <c r="H140" s="113">
        <v>103.0004311690844</v>
      </c>
      <c r="I140" s="113">
        <v>103.81833574761515</v>
      </c>
      <c r="J140" s="113">
        <v>106.59666803501659</v>
      </c>
      <c r="K140" s="113">
        <v>92.73228517945458</v>
      </c>
      <c r="L140" s="113">
        <v>95.79238583342128</v>
      </c>
      <c r="M140" s="113">
        <v>105.66012054503592</v>
      </c>
      <c r="N140" s="113">
        <v>99.9238603246301</v>
      </c>
      <c r="O140" s="113">
        <v>101.84769392411366</v>
      </c>
    </row>
    <row r="141" spans="1:15" s="104" customFormat="1" ht="12">
      <c r="A141" s="103">
        <v>9</v>
      </c>
      <c r="B141" s="103">
        <v>2000</v>
      </c>
      <c r="C141" s="94">
        <v>98.9530476160297</v>
      </c>
      <c r="D141" s="94">
        <v>103.73022116319954</v>
      </c>
      <c r="E141" s="94">
        <v>98.67449962379271</v>
      </c>
      <c r="F141" s="94">
        <v>103.18502552016105</v>
      </c>
      <c r="G141" s="94">
        <v>105.0680700756513</v>
      </c>
      <c r="H141" s="94">
        <v>102.37030857819542</v>
      </c>
      <c r="I141" s="94">
        <v>103.39285240249879</v>
      </c>
      <c r="J141" s="94">
        <v>104.44258649411613</v>
      </c>
      <c r="K141" s="94">
        <v>96.67911793202383</v>
      </c>
      <c r="L141" s="94">
        <v>98.38726930494369</v>
      </c>
      <c r="M141" s="94">
        <v>105.32290076436165</v>
      </c>
      <c r="N141" s="94">
        <v>100.97542007279841</v>
      </c>
      <c r="O141" s="94">
        <v>102.4447122254123</v>
      </c>
    </row>
    <row r="142" spans="1:15" s="104" customFormat="1" ht="12">
      <c r="A142" s="114">
        <v>10</v>
      </c>
      <c r="B142" s="114">
        <v>2000</v>
      </c>
      <c r="C142" s="113">
        <v>102.96951550014573</v>
      </c>
      <c r="D142" s="113">
        <v>108.87077323093257</v>
      </c>
      <c r="E142" s="113">
        <v>101.52788750940913</v>
      </c>
      <c r="F142" s="113">
        <v>106.94394679644061</v>
      </c>
      <c r="G142" s="113">
        <v>104.94164638993328</v>
      </c>
      <c r="H142" s="113">
        <v>101.29600054853877</v>
      </c>
      <c r="I142" s="113">
        <v>102.672619071897</v>
      </c>
      <c r="J142" s="113">
        <v>103.93910558424938</v>
      </c>
      <c r="K142" s="113">
        <v>99.45100577361625</v>
      </c>
      <c r="L142" s="113">
        <v>100.43369905968657</v>
      </c>
      <c r="M142" s="113">
        <v>105.17358146316198</v>
      </c>
      <c r="N142" s="113">
        <v>101.36326603038523</v>
      </c>
      <c r="O142" s="113">
        <v>102.66261373691543</v>
      </c>
    </row>
    <row r="143" spans="1:15" s="104" customFormat="1" ht="12">
      <c r="A143" s="103">
        <v>11</v>
      </c>
      <c r="B143" s="103">
        <v>2000</v>
      </c>
      <c r="C143" s="94">
        <v>105.12233407404722</v>
      </c>
      <c r="D143" s="94">
        <v>111.27360335968918</v>
      </c>
      <c r="E143" s="94">
        <v>103.59119190366583</v>
      </c>
      <c r="F143" s="94">
        <v>108.96658420292319</v>
      </c>
      <c r="G143" s="94">
        <v>104.24187838372922</v>
      </c>
      <c r="H143" s="94">
        <v>101.81522118738715</v>
      </c>
      <c r="I143" s="94">
        <v>102.73006356447107</v>
      </c>
      <c r="J143" s="94">
        <v>104.59629232888103</v>
      </c>
      <c r="K143" s="94">
        <v>101.19803355512627</v>
      </c>
      <c r="L143" s="94">
        <v>101.92463702352133</v>
      </c>
      <c r="M143" s="94">
        <v>104.91512316339568</v>
      </c>
      <c r="N143" s="94">
        <v>102.57699272565324</v>
      </c>
      <c r="O143" s="94">
        <v>103.38862492686442</v>
      </c>
    </row>
    <row r="144" spans="1:15" s="104" customFormat="1" ht="12">
      <c r="A144" s="114">
        <v>12</v>
      </c>
      <c r="B144" s="114">
        <v>2000</v>
      </c>
      <c r="C144" s="113">
        <v>94.50531472276668</v>
      </c>
      <c r="D144" s="113">
        <v>98.97692559718074</v>
      </c>
      <c r="E144" s="113">
        <v>101.92010167696074</v>
      </c>
      <c r="F144" s="113">
        <v>105.69266852980883</v>
      </c>
      <c r="G144" s="113">
        <v>103.67469633779353</v>
      </c>
      <c r="H144" s="113">
        <v>100.27855919675156</v>
      </c>
      <c r="I144" s="113">
        <v>101.56507477352208</v>
      </c>
      <c r="J144" s="113">
        <v>105.17954349385239</v>
      </c>
      <c r="K144" s="113">
        <v>96.52558358542304</v>
      </c>
      <c r="L144" s="113">
        <v>98.47233056959641</v>
      </c>
      <c r="M144" s="113">
        <v>104.70040455590602</v>
      </c>
      <c r="N144" s="113">
        <v>99.34522047421677</v>
      </c>
      <c r="O144" s="113">
        <v>101.11826515205026</v>
      </c>
    </row>
    <row r="145" spans="1:15" s="104" customFormat="1" ht="12">
      <c r="A145" s="103">
        <v>1</v>
      </c>
      <c r="B145" s="103">
        <v>2001</v>
      </c>
      <c r="C145" s="94">
        <v>87.35970886502375</v>
      </c>
      <c r="D145" s="94">
        <v>90.14909837844365</v>
      </c>
      <c r="E145" s="94">
        <v>87.36090026947913</v>
      </c>
      <c r="F145" s="94">
        <v>89.96990706734074</v>
      </c>
      <c r="G145" s="94">
        <v>101.47726967976995</v>
      </c>
      <c r="H145" s="94">
        <v>102.19363410717925</v>
      </c>
      <c r="I145" s="94">
        <v>101.92623928295227</v>
      </c>
      <c r="J145" s="94">
        <v>94.3494579798339</v>
      </c>
      <c r="K145" s="94">
        <v>88.86234067928561</v>
      </c>
      <c r="L145" s="94">
        <v>90.13542752765666</v>
      </c>
      <c r="M145" s="94">
        <v>99.53655098114814</v>
      </c>
      <c r="N145" s="94">
        <v>96.53463589435192</v>
      </c>
      <c r="O145" s="94">
        <v>97.49582065637537</v>
      </c>
    </row>
    <row r="146" spans="1:15" s="104" customFormat="1" ht="12">
      <c r="A146" s="114">
        <v>2</v>
      </c>
      <c r="B146" s="114">
        <v>2001</v>
      </c>
      <c r="C146" s="113">
        <v>91.48498049797631</v>
      </c>
      <c r="D146" s="113">
        <v>92.91609513386109</v>
      </c>
      <c r="E146" s="113">
        <v>91.32501290009961</v>
      </c>
      <c r="F146" s="113">
        <v>92.68545749363071</v>
      </c>
      <c r="G146" s="113">
        <v>101.64788636718191</v>
      </c>
      <c r="H146" s="113">
        <v>102.56239131229367</v>
      </c>
      <c r="I146" s="113">
        <v>102.22103727558189</v>
      </c>
      <c r="J146" s="113">
        <v>98.61518664378215</v>
      </c>
      <c r="K146" s="113">
        <v>97.35913390175796</v>
      </c>
      <c r="L146" s="113">
        <v>97.6505554513887</v>
      </c>
      <c r="M146" s="113">
        <v>100.82216070153898</v>
      </c>
      <c r="N146" s="113">
        <v>100.35366156327377</v>
      </c>
      <c r="O146" s="113">
        <v>100.50367054743937</v>
      </c>
    </row>
    <row r="147" spans="1:15" s="104" customFormat="1" ht="12">
      <c r="A147" s="103">
        <v>3</v>
      </c>
      <c r="B147" s="103">
        <v>2001</v>
      </c>
      <c r="C147" s="94">
        <v>100.7035765320758</v>
      </c>
      <c r="D147" s="94">
        <v>101.80081454211386</v>
      </c>
      <c r="E147" s="94">
        <v>99.94311157474417</v>
      </c>
      <c r="F147" s="94">
        <v>101.0292839378874</v>
      </c>
      <c r="G147" s="94">
        <v>101.50468254768201</v>
      </c>
      <c r="H147" s="94">
        <v>102.69025369610036</v>
      </c>
      <c r="I147" s="94">
        <v>102.24771973334289</v>
      </c>
      <c r="J147" s="94">
        <v>96.13392992509951</v>
      </c>
      <c r="K147" s="94">
        <v>98.83485928387054</v>
      </c>
      <c r="L147" s="94">
        <v>98.2082064429176</v>
      </c>
      <c r="M147" s="94">
        <v>100.04236557311721</v>
      </c>
      <c r="N147" s="94">
        <v>101.0536780549924</v>
      </c>
      <c r="O147" s="94">
        <v>100.72986538237616</v>
      </c>
    </row>
    <row r="148" spans="1:15" s="104" customFormat="1" ht="12">
      <c r="A148" s="114">
        <v>4</v>
      </c>
      <c r="B148" s="114">
        <v>2001</v>
      </c>
      <c r="C148" s="113">
        <v>94.70830540399376</v>
      </c>
      <c r="D148" s="113">
        <v>94.88056745079284</v>
      </c>
      <c r="E148" s="113">
        <v>94.37445026658538</v>
      </c>
      <c r="F148" s="113">
        <v>94.46328052314662</v>
      </c>
      <c r="G148" s="113">
        <v>100.96654775618323</v>
      </c>
      <c r="H148" s="113">
        <v>102.00937648727856</v>
      </c>
      <c r="I148" s="113">
        <v>101.62012348338705</v>
      </c>
      <c r="J148" s="113">
        <v>98.23540659421712</v>
      </c>
      <c r="K148" s="113">
        <v>101.0993288392054</v>
      </c>
      <c r="L148" s="113">
        <v>100.43485940194961</v>
      </c>
      <c r="M148" s="113">
        <v>100.22292868419639</v>
      </c>
      <c r="N148" s="113">
        <v>101.62307053415488</v>
      </c>
      <c r="O148" s="113">
        <v>101.17475838276496</v>
      </c>
    </row>
    <row r="149" spans="1:15" s="104" customFormat="1" ht="12">
      <c r="A149" s="103">
        <v>5</v>
      </c>
      <c r="B149" s="103">
        <v>2001</v>
      </c>
      <c r="C149" s="94">
        <v>102.87879940055767</v>
      </c>
      <c r="D149" s="94">
        <v>102.57852972996842</v>
      </c>
      <c r="E149" s="94">
        <v>102.36851410109203</v>
      </c>
      <c r="F149" s="94">
        <v>102.12441216247706</v>
      </c>
      <c r="G149" s="94">
        <v>101.2077836970254</v>
      </c>
      <c r="H149" s="94">
        <v>101.19062284890883</v>
      </c>
      <c r="I149" s="94">
        <v>101.19702841818356</v>
      </c>
      <c r="J149" s="94">
        <v>98.44959895990476</v>
      </c>
      <c r="K149" s="94">
        <v>102.5501611999683</v>
      </c>
      <c r="L149" s="94">
        <v>101.59877423796</v>
      </c>
      <c r="M149" s="94">
        <v>100.45680135925805</v>
      </c>
      <c r="N149" s="94">
        <v>101.76773302509157</v>
      </c>
      <c r="O149" s="94">
        <v>101.34798512922488</v>
      </c>
    </row>
    <row r="150" spans="1:15" s="104" customFormat="1" ht="12">
      <c r="A150" s="114">
        <v>6</v>
      </c>
      <c r="B150" s="114">
        <v>2001</v>
      </c>
      <c r="C150" s="113">
        <v>99.00897885968259</v>
      </c>
      <c r="D150" s="113">
        <v>98.73720705819427</v>
      </c>
      <c r="E150" s="113">
        <v>99.40901414532263</v>
      </c>
      <c r="F150" s="113">
        <v>99.13434627324095</v>
      </c>
      <c r="G150" s="113">
        <v>100.81774261314617</v>
      </c>
      <c r="H150" s="113">
        <v>100.37998030725502</v>
      </c>
      <c r="I150" s="113">
        <v>100.5433822998139</v>
      </c>
      <c r="J150" s="113">
        <v>100.26091177158041</v>
      </c>
      <c r="K150" s="113">
        <v>102.14349370794379</v>
      </c>
      <c r="L150" s="113">
        <v>101.70670874912295</v>
      </c>
      <c r="M150" s="113">
        <v>100.6661319826064</v>
      </c>
      <c r="N150" s="113">
        <v>101.12857377545622</v>
      </c>
      <c r="O150" s="113">
        <v>100.98050429588794</v>
      </c>
    </row>
    <row r="151" spans="1:15" s="104" customFormat="1" ht="12">
      <c r="A151" s="103">
        <v>7</v>
      </c>
      <c r="B151" s="103">
        <v>2001</v>
      </c>
      <c r="C151" s="94">
        <v>100.48750406700002</v>
      </c>
      <c r="D151" s="94">
        <v>99.96029582857987</v>
      </c>
      <c r="E151" s="94">
        <v>97.25252710180263</v>
      </c>
      <c r="F151" s="94">
        <v>96.8146428817896</v>
      </c>
      <c r="G151" s="94">
        <v>100.62327998315033</v>
      </c>
      <c r="H151" s="94">
        <v>99.96462746103771</v>
      </c>
      <c r="I151" s="94">
        <v>100.21048036584192</v>
      </c>
      <c r="J151" s="94">
        <v>100.12331999080061</v>
      </c>
      <c r="K151" s="94">
        <v>100.84407844250882</v>
      </c>
      <c r="L151" s="94">
        <v>100.67685254674926</v>
      </c>
      <c r="M151" s="94">
        <v>100.48715381335758</v>
      </c>
      <c r="N151" s="94">
        <v>100.33794544097212</v>
      </c>
      <c r="O151" s="94">
        <v>100.38572054778113</v>
      </c>
    </row>
    <row r="152" spans="1:15" s="104" customFormat="1" ht="12">
      <c r="A152" s="114">
        <v>8</v>
      </c>
      <c r="B152" s="114">
        <v>2001</v>
      </c>
      <c r="C152" s="113">
        <v>104.38367982488346</v>
      </c>
      <c r="D152" s="113">
        <v>103.67133231180921</v>
      </c>
      <c r="E152" s="113">
        <v>103.3217532670981</v>
      </c>
      <c r="F152" s="113">
        <v>102.67800193406526</v>
      </c>
      <c r="G152" s="113">
        <v>100.13701105573631</v>
      </c>
      <c r="H152" s="113">
        <v>99.29483108253353</v>
      </c>
      <c r="I152" s="113">
        <v>99.6091886319675</v>
      </c>
      <c r="J152" s="113">
        <v>102.51435754213688</v>
      </c>
      <c r="K152" s="113">
        <v>100.37359435384259</v>
      </c>
      <c r="L152" s="113">
        <v>100.87028092189209</v>
      </c>
      <c r="M152" s="113">
        <v>100.78430099176275</v>
      </c>
      <c r="N152" s="113">
        <v>99.7527550984905</v>
      </c>
      <c r="O152" s="113">
        <v>100.08304631768664</v>
      </c>
    </row>
    <row r="153" spans="1:15" s="104" customFormat="1" ht="12">
      <c r="A153" s="103">
        <v>9</v>
      </c>
      <c r="B153" s="103">
        <v>2001</v>
      </c>
      <c r="C153" s="94">
        <v>104.76548691321209</v>
      </c>
      <c r="D153" s="94">
        <v>103.41618117086867</v>
      </c>
      <c r="E153" s="94">
        <v>102.17009619113728</v>
      </c>
      <c r="F153" s="94">
        <v>100.83777483296252</v>
      </c>
      <c r="G153" s="94">
        <v>99.04572004647042</v>
      </c>
      <c r="H153" s="94">
        <v>98.63011889243577</v>
      </c>
      <c r="I153" s="94">
        <v>98.78524886997185</v>
      </c>
      <c r="J153" s="94">
        <v>102.35829448942431</v>
      </c>
      <c r="K153" s="94">
        <v>101.66912645640168</v>
      </c>
      <c r="L153" s="94">
        <v>101.8290229395826</v>
      </c>
      <c r="M153" s="94">
        <v>99.94764835668025</v>
      </c>
      <c r="N153" s="94">
        <v>99.92014663552546</v>
      </c>
      <c r="O153" s="94">
        <v>99.9289524260089</v>
      </c>
    </row>
    <row r="154" spans="1:15" s="104" customFormat="1" ht="12">
      <c r="A154" s="114">
        <v>10</v>
      </c>
      <c r="B154" s="114">
        <v>2001</v>
      </c>
      <c r="C154" s="113">
        <v>108.67734621311222</v>
      </c>
      <c r="D154" s="113">
        <v>107.56414718024433</v>
      </c>
      <c r="E154" s="113">
        <v>107.24351550020191</v>
      </c>
      <c r="F154" s="113">
        <v>106.16559765758184</v>
      </c>
      <c r="G154" s="113">
        <v>98.18364681982143</v>
      </c>
      <c r="H154" s="113">
        <v>97.54525725218504</v>
      </c>
      <c r="I154" s="113">
        <v>97.78354667541036</v>
      </c>
      <c r="J154" s="113">
        <v>101.86637021890674</v>
      </c>
      <c r="K154" s="113">
        <v>102.70883311618687</v>
      </c>
      <c r="L154" s="113">
        <v>102.5133701114757</v>
      </c>
      <c r="M154" s="113">
        <v>99.18635711343381</v>
      </c>
      <c r="N154" s="113">
        <v>99.73714258906053</v>
      </c>
      <c r="O154" s="113">
        <v>99.56078629948898</v>
      </c>
    </row>
    <row r="155" spans="1:15" s="104" customFormat="1" ht="12">
      <c r="A155" s="103">
        <v>11</v>
      </c>
      <c r="B155" s="103">
        <v>2001</v>
      </c>
      <c r="C155" s="94">
        <v>107.2845215686197</v>
      </c>
      <c r="D155" s="94">
        <v>106.69295374254654</v>
      </c>
      <c r="E155" s="94">
        <v>110.39166503976506</v>
      </c>
      <c r="F155" s="94">
        <v>109.82035376157651</v>
      </c>
      <c r="G155" s="94">
        <v>97.77755567871436</v>
      </c>
      <c r="H155" s="94">
        <v>97.17437908525963</v>
      </c>
      <c r="I155" s="94">
        <v>97.39952468575794</v>
      </c>
      <c r="J155" s="94">
        <v>103.44253952245302</v>
      </c>
      <c r="K155" s="94">
        <v>105.08483320565027</v>
      </c>
      <c r="L155" s="94">
        <v>104.70379843370685</v>
      </c>
      <c r="M155" s="94">
        <v>99.3199842017676</v>
      </c>
      <c r="N155" s="94">
        <v>100.53228625098737</v>
      </c>
      <c r="O155" s="94">
        <v>100.14411862366002</v>
      </c>
    </row>
    <row r="156" spans="1:15" s="104" customFormat="1" ht="12">
      <c r="A156" s="114">
        <v>12</v>
      </c>
      <c r="B156" s="114">
        <v>2001</v>
      </c>
      <c r="C156" s="113">
        <v>98.25711185386254</v>
      </c>
      <c r="D156" s="113">
        <v>97.63277747257739</v>
      </c>
      <c r="E156" s="113">
        <v>104.83943964267216</v>
      </c>
      <c r="F156" s="113">
        <v>104.27694147430078</v>
      </c>
      <c r="G156" s="113">
        <v>96.61087375511866</v>
      </c>
      <c r="H156" s="113">
        <v>96.36452746753248</v>
      </c>
      <c r="I156" s="113">
        <v>96.45648027778901</v>
      </c>
      <c r="J156" s="113">
        <v>103.65062636186062</v>
      </c>
      <c r="K156" s="113">
        <v>98.47021681337819</v>
      </c>
      <c r="L156" s="113">
        <v>99.67214323559807</v>
      </c>
      <c r="M156" s="113">
        <v>98.52761624113273</v>
      </c>
      <c r="N156" s="113">
        <v>97.25837113764311</v>
      </c>
      <c r="O156" s="113">
        <v>97.66477139130558</v>
      </c>
    </row>
    <row r="157" spans="1:15" s="104" customFormat="1" ht="12">
      <c r="A157" s="103">
        <v>1</v>
      </c>
      <c r="B157" s="103">
        <v>2002</v>
      </c>
      <c r="C157" s="94">
        <v>91.90554433824767</v>
      </c>
      <c r="D157" s="94">
        <v>90.93837744128663</v>
      </c>
      <c r="E157" s="94">
        <v>90.52749723237335</v>
      </c>
      <c r="F157" s="94">
        <v>89.6530915544855</v>
      </c>
      <c r="G157" s="94">
        <v>94.97967499988395</v>
      </c>
      <c r="H157" s="94">
        <v>91.90934546791135</v>
      </c>
      <c r="I157" s="94">
        <v>93.0553965476528</v>
      </c>
      <c r="J157" s="94">
        <v>100.4976840700621</v>
      </c>
      <c r="K157" s="94">
        <v>90.63603128774609</v>
      </c>
      <c r="L157" s="94">
        <v>92.92407066665892</v>
      </c>
      <c r="M157" s="94">
        <v>96.48208609496878</v>
      </c>
      <c r="N157" s="94">
        <v>91.36883657363961</v>
      </c>
      <c r="O157" s="94">
        <v>93.00605061275178</v>
      </c>
    </row>
    <row r="158" spans="1:15" s="104" customFormat="1" ht="12">
      <c r="A158" s="114">
        <v>2</v>
      </c>
      <c r="B158" s="114">
        <v>2002</v>
      </c>
      <c r="C158" s="113">
        <v>94.3245850875952</v>
      </c>
      <c r="D158" s="113">
        <v>93.07099016264915</v>
      </c>
      <c r="E158" s="113">
        <v>92.76929725706738</v>
      </c>
      <c r="F158" s="113">
        <v>91.6328662861705</v>
      </c>
      <c r="G158" s="113">
        <v>94.82032126224449</v>
      </c>
      <c r="H158" s="113">
        <v>92.29742913854756</v>
      </c>
      <c r="I158" s="113">
        <v>93.23914018693019</v>
      </c>
      <c r="J158" s="113">
        <v>105.39499963307834</v>
      </c>
      <c r="K158" s="113">
        <v>98.56796936129962</v>
      </c>
      <c r="L158" s="113">
        <v>100.15193448841</v>
      </c>
      <c r="M158" s="113">
        <v>97.69953257002537</v>
      </c>
      <c r="N158" s="113">
        <v>94.95920956562667</v>
      </c>
      <c r="O158" s="113">
        <v>95.83663502194145</v>
      </c>
    </row>
    <row r="159" spans="1:15" s="104" customFormat="1" ht="12">
      <c r="A159" s="103">
        <v>3</v>
      </c>
      <c r="B159" s="103">
        <v>2002</v>
      </c>
      <c r="C159" s="94">
        <v>92.79073116026774</v>
      </c>
      <c r="D159" s="94">
        <v>90.94665685882246</v>
      </c>
      <c r="E159" s="94">
        <v>92.65502244125476</v>
      </c>
      <c r="F159" s="94">
        <v>90.84323900293546</v>
      </c>
      <c r="G159" s="94">
        <v>93.99096657017272</v>
      </c>
      <c r="H159" s="94">
        <v>92.23742427022471</v>
      </c>
      <c r="I159" s="94">
        <v>92.8919628222923</v>
      </c>
      <c r="J159" s="94">
        <v>105.01022752278661</v>
      </c>
      <c r="K159" s="94">
        <v>100.55936839168162</v>
      </c>
      <c r="L159" s="94">
        <v>101.59202906091787</v>
      </c>
      <c r="M159" s="94">
        <v>96.99122621170093</v>
      </c>
      <c r="N159" s="94">
        <v>95.77000474827771</v>
      </c>
      <c r="O159" s="94">
        <v>96.16102828750486</v>
      </c>
    </row>
    <row r="160" spans="1:15" s="104" customFormat="1" ht="12">
      <c r="A160" s="114">
        <v>4</v>
      </c>
      <c r="B160" s="114">
        <v>2002</v>
      </c>
      <c r="C160" s="113">
        <v>105.78955438358813</v>
      </c>
      <c r="D160" s="113">
        <v>102.66070471691829</v>
      </c>
      <c r="E160" s="113">
        <v>106.22361298459049</v>
      </c>
      <c r="F160" s="113">
        <v>103.02824428076276</v>
      </c>
      <c r="G160" s="113">
        <v>94.31326115228444</v>
      </c>
      <c r="H160" s="113">
        <v>92.03144427642552</v>
      </c>
      <c r="I160" s="113">
        <v>92.88317001697501</v>
      </c>
      <c r="J160" s="113">
        <v>102.52006812591755</v>
      </c>
      <c r="K160" s="113">
        <v>100.68774657898662</v>
      </c>
      <c r="L160" s="113">
        <v>101.11287043466794</v>
      </c>
      <c r="M160" s="113">
        <v>96.54776234566646</v>
      </c>
      <c r="N160" s="113">
        <v>95.70595639521143</v>
      </c>
      <c r="O160" s="113">
        <v>95.97549468285887</v>
      </c>
    </row>
    <row r="161" spans="1:15" s="104" customFormat="1" ht="12">
      <c r="A161" s="103">
        <v>5</v>
      </c>
      <c r="B161" s="103">
        <v>2002</v>
      </c>
      <c r="C161" s="94">
        <v>106.29931372721589</v>
      </c>
      <c r="D161" s="94">
        <v>102.37194250640462</v>
      </c>
      <c r="E161" s="94">
        <v>106.675680486912</v>
      </c>
      <c r="F161" s="94">
        <v>102.75464708727884</v>
      </c>
      <c r="G161" s="94">
        <v>94.21441674566182</v>
      </c>
      <c r="H161" s="94">
        <v>91.5687109871546</v>
      </c>
      <c r="I161" s="94">
        <v>92.55626424801494</v>
      </c>
      <c r="J161" s="94">
        <v>101.78222774815254</v>
      </c>
      <c r="K161" s="94">
        <v>101.1054278761373</v>
      </c>
      <c r="L161" s="94">
        <v>101.26245477548129</v>
      </c>
      <c r="M161" s="94">
        <v>96.27493586968711</v>
      </c>
      <c r="N161" s="94">
        <v>95.61695012635718</v>
      </c>
      <c r="O161" s="94">
        <v>95.82763092572397</v>
      </c>
    </row>
    <row r="162" spans="1:15" s="104" customFormat="1" ht="12">
      <c r="A162" s="114">
        <v>6</v>
      </c>
      <c r="B162" s="114">
        <v>2002</v>
      </c>
      <c r="C162" s="113">
        <v>100.32921218334394</v>
      </c>
      <c r="D162" s="113">
        <v>96.39912900298289</v>
      </c>
      <c r="E162" s="113">
        <v>101.15200312089705</v>
      </c>
      <c r="F162" s="113">
        <v>97.07739069217355</v>
      </c>
      <c r="G162" s="113">
        <v>93.53141024692674</v>
      </c>
      <c r="H162" s="113">
        <v>91.33133679201813</v>
      </c>
      <c r="I162" s="113">
        <v>92.15255045402158</v>
      </c>
      <c r="J162" s="113">
        <v>102.08939268789034</v>
      </c>
      <c r="K162" s="113">
        <v>100.16523998943691</v>
      </c>
      <c r="L162" s="113">
        <v>100.6116699380757</v>
      </c>
      <c r="M162" s="113">
        <v>95.86152743363694</v>
      </c>
      <c r="N162" s="113">
        <v>95.08123868089892</v>
      </c>
      <c r="O162" s="113">
        <v>95.33107974482807</v>
      </c>
    </row>
    <row r="163" spans="1:15" s="104" customFormat="1" ht="12">
      <c r="A163" s="103">
        <v>7</v>
      </c>
      <c r="B163" s="103">
        <v>2002</v>
      </c>
      <c r="C163" s="94">
        <v>106.486795910096</v>
      </c>
      <c r="D163" s="94">
        <v>101.2144253253399</v>
      </c>
      <c r="E163" s="94">
        <v>108.11417226355722</v>
      </c>
      <c r="F163" s="94">
        <v>102.60816770108282</v>
      </c>
      <c r="G163" s="94">
        <v>93.10865880787682</v>
      </c>
      <c r="H163" s="94">
        <v>90.75018109223683</v>
      </c>
      <c r="I163" s="94">
        <v>91.63052175417836</v>
      </c>
      <c r="J163" s="94">
        <v>103.59108676710957</v>
      </c>
      <c r="K163" s="94">
        <v>100.53536796518918</v>
      </c>
      <c r="L163" s="94">
        <v>101.24433684738464</v>
      </c>
      <c r="M163" s="94">
        <v>95.96275271549524</v>
      </c>
      <c r="N163" s="94">
        <v>94.90389320769866</v>
      </c>
      <c r="O163" s="94">
        <v>95.24292998741782</v>
      </c>
    </row>
    <row r="164" spans="1:17" s="104" customFormat="1" ht="12">
      <c r="A164" s="114">
        <v>8</v>
      </c>
      <c r="B164" s="114">
        <v>2002</v>
      </c>
      <c r="C164" s="113">
        <v>110.11939067800935</v>
      </c>
      <c r="D164" s="113">
        <v>103.10502617408707</v>
      </c>
      <c r="E164" s="113">
        <v>110.5850658288941</v>
      </c>
      <c r="F164" s="113">
        <v>103.43685261003753</v>
      </c>
      <c r="G164" s="113">
        <v>92.81108458013671</v>
      </c>
      <c r="H164" s="113">
        <v>90.46573488675413</v>
      </c>
      <c r="I164" s="113">
        <v>91.34117529811138</v>
      </c>
      <c r="J164" s="113">
        <v>105.94317634428047</v>
      </c>
      <c r="K164" s="113">
        <v>102.46376901619723</v>
      </c>
      <c r="L164" s="113">
        <v>103.27103947660203</v>
      </c>
      <c r="M164" s="113">
        <v>96.38661338358696</v>
      </c>
      <c r="N164" s="113">
        <v>95.5587781134448</v>
      </c>
      <c r="O164" s="113">
        <v>95.82384312165442</v>
      </c>
      <c r="Q164" s="106"/>
    </row>
    <row r="165" spans="1:17" s="104" customFormat="1" ht="12">
      <c r="A165" s="103">
        <v>9</v>
      </c>
      <c r="B165" s="103">
        <v>2002</v>
      </c>
      <c r="C165" s="94">
        <v>111.44159641935269</v>
      </c>
      <c r="D165" s="94">
        <v>102.73794473918979</v>
      </c>
      <c r="E165" s="94">
        <v>112.5656759357415</v>
      </c>
      <c r="F165" s="94">
        <v>103.81148474846522</v>
      </c>
      <c r="G165" s="94">
        <v>92.23297123674674</v>
      </c>
      <c r="H165" s="94">
        <v>89.9123715875353</v>
      </c>
      <c r="I165" s="94">
        <v>90.77857363716276</v>
      </c>
      <c r="J165" s="94">
        <v>105.46813272230362</v>
      </c>
      <c r="K165" s="94">
        <v>103.63743550308936</v>
      </c>
      <c r="L165" s="94">
        <v>104.06218249235062</v>
      </c>
      <c r="M165" s="94">
        <v>95.83656325847898</v>
      </c>
      <c r="N165" s="94">
        <v>95.73852135981085</v>
      </c>
      <c r="O165" s="94">
        <v>95.76991344663374</v>
      </c>
      <c r="Q165" s="106"/>
    </row>
    <row r="166" spans="1:17" s="104" customFormat="1" ht="12">
      <c r="A166" s="114">
        <v>10</v>
      </c>
      <c r="B166" s="114">
        <v>2002</v>
      </c>
      <c r="C166" s="113">
        <v>120.44900782890046</v>
      </c>
      <c r="D166" s="113">
        <v>109.92016858202574</v>
      </c>
      <c r="E166" s="113">
        <v>119.08547871275358</v>
      </c>
      <c r="F166" s="113">
        <v>108.90945969462094</v>
      </c>
      <c r="G166" s="113">
        <v>92.04126766924345</v>
      </c>
      <c r="H166" s="113">
        <v>90.02648520559629</v>
      </c>
      <c r="I166" s="113">
        <v>90.7785359525477</v>
      </c>
      <c r="J166" s="113">
        <v>104.03851721351842</v>
      </c>
      <c r="K166" s="113">
        <v>105.28201120604152</v>
      </c>
      <c r="L166" s="113">
        <v>104.99350345940536</v>
      </c>
      <c r="M166" s="113">
        <v>95.30780829949258</v>
      </c>
      <c r="N166" s="113">
        <v>96.50230053733492</v>
      </c>
      <c r="O166" s="113">
        <v>96.11983544282931</v>
      </c>
      <c r="Q166" s="106"/>
    </row>
    <row r="167" spans="1:17" s="104" customFormat="1" ht="12">
      <c r="A167" s="103">
        <v>11</v>
      </c>
      <c r="B167" s="103">
        <v>2002</v>
      </c>
      <c r="C167" s="94">
        <v>114.30094827912625</v>
      </c>
      <c r="D167" s="94">
        <v>105.07506697736359</v>
      </c>
      <c r="E167" s="94">
        <v>118.8465791358395</v>
      </c>
      <c r="F167" s="94">
        <v>109.395119308329</v>
      </c>
      <c r="G167" s="94">
        <v>91.73412264728348</v>
      </c>
      <c r="H167" s="94">
        <v>89.72922644915243</v>
      </c>
      <c r="I167" s="94">
        <v>90.47758698462934</v>
      </c>
      <c r="J167" s="94">
        <v>103.6105363842382</v>
      </c>
      <c r="K167" s="94">
        <v>106.93158028872516</v>
      </c>
      <c r="L167" s="94">
        <v>106.16105232548249</v>
      </c>
      <c r="M167" s="94">
        <v>94.96776281374348</v>
      </c>
      <c r="N167" s="94">
        <v>97.03145036021566</v>
      </c>
      <c r="O167" s="94">
        <v>96.37067716514052</v>
      </c>
      <c r="Q167" s="106"/>
    </row>
    <row r="168" spans="1:17" s="104" customFormat="1" ht="12">
      <c r="A168" s="114">
        <v>12</v>
      </c>
      <c r="B168" s="114">
        <v>2002</v>
      </c>
      <c r="C168" s="113">
        <v>113.74115621702074</v>
      </c>
      <c r="D168" s="113">
        <v>103.11847010359403</v>
      </c>
      <c r="E168" s="113">
        <v>120.85612798291973</v>
      </c>
      <c r="F168" s="113">
        <v>109.70350490183536</v>
      </c>
      <c r="G168" s="113">
        <v>91.28546288749891</v>
      </c>
      <c r="H168" s="113">
        <v>89.0871666862277</v>
      </c>
      <c r="I168" s="113">
        <v>89.90771695903173</v>
      </c>
      <c r="J168" s="113">
        <v>104.97937143040662</v>
      </c>
      <c r="K168" s="113">
        <v>101.93081162034886</v>
      </c>
      <c r="L168" s="113">
        <v>102.63811951775236</v>
      </c>
      <c r="M168" s="113">
        <v>95.01395986318026</v>
      </c>
      <c r="N168" s="113">
        <v>94.53916308263916</v>
      </c>
      <c r="O168" s="113">
        <v>94.69118851217955</v>
      </c>
      <c r="Q168" s="106"/>
    </row>
    <row r="169" spans="1:15" s="104" customFormat="1" ht="12">
      <c r="A169" s="103">
        <v>1</v>
      </c>
      <c r="B169" s="103">
        <v>2003</v>
      </c>
      <c r="C169" s="94">
        <v>106.79334814270167</v>
      </c>
      <c r="D169" s="94">
        <v>93.85459403100137</v>
      </c>
      <c r="E169" s="94">
        <v>105.94174205858033</v>
      </c>
      <c r="F169" s="94">
        <v>93.03329305777567</v>
      </c>
      <c r="G169" s="94">
        <v>89.7060620024766</v>
      </c>
      <c r="H169" s="94">
        <v>87.89400610438699</v>
      </c>
      <c r="I169" s="94">
        <v>88.57038582093918</v>
      </c>
      <c r="J169" s="94">
        <v>100.92086467431605</v>
      </c>
      <c r="K169" s="94">
        <v>96.36805105704735</v>
      </c>
      <c r="L169" s="94">
        <v>97.4243665724183</v>
      </c>
      <c r="M169" s="94">
        <v>92.7595625946412</v>
      </c>
      <c r="N169" s="94">
        <v>91.49115183536202</v>
      </c>
      <c r="O169" s="94">
        <v>91.89728493991527</v>
      </c>
    </row>
    <row r="170" spans="1:15" s="104" customFormat="1" ht="12">
      <c r="A170" s="114">
        <v>2</v>
      </c>
      <c r="B170" s="114">
        <v>2003</v>
      </c>
      <c r="C170" s="113">
        <v>108.69119386389072</v>
      </c>
      <c r="D170" s="113">
        <v>94.39551355118928</v>
      </c>
      <c r="E170" s="113">
        <v>107.66046865962446</v>
      </c>
      <c r="F170" s="113">
        <v>93.24705394877904</v>
      </c>
      <c r="G170" s="113">
        <v>90.30096134404397</v>
      </c>
      <c r="H170" s="113">
        <v>88.12704958018288</v>
      </c>
      <c r="I170" s="113">
        <v>88.93849796000384</v>
      </c>
      <c r="J170" s="113">
        <v>105.17006425318465</v>
      </c>
      <c r="K170" s="113">
        <v>102.42150967584702</v>
      </c>
      <c r="L170" s="113">
        <v>103.05921222397535</v>
      </c>
      <c r="M170" s="113">
        <v>94.34943333829712</v>
      </c>
      <c r="N170" s="113">
        <v>94.19490222870684</v>
      </c>
      <c r="O170" s="113">
        <v>94.24438162552593</v>
      </c>
    </row>
    <row r="171" spans="1:15" s="104" customFormat="1" ht="12">
      <c r="A171" s="103">
        <v>3</v>
      </c>
      <c r="B171" s="103">
        <v>2003</v>
      </c>
      <c r="C171" s="94">
        <v>118.93366153154496</v>
      </c>
      <c r="D171" s="94">
        <v>102.22233889866583</v>
      </c>
      <c r="E171" s="94">
        <v>118.757540144082</v>
      </c>
      <c r="F171" s="94">
        <v>101.6982597775424</v>
      </c>
      <c r="G171" s="94">
        <v>90.22919672229555</v>
      </c>
      <c r="H171" s="94">
        <v>88.40976054123745</v>
      </c>
      <c r="I171" s="94">
        <v>89.0888950699936</v>
      </c>
      <c r="J171" s="94">
        <v>104.53784154410846</v>
      </c>
      <c r="K171" s="94">
        <v>105.71799413219937</v>
      </c>
      <c r="L171" s="94">
        <v>105.44418246449193</v>
      </c>
      <c r="M171" s="94">
        <v>94.12507048084046</v>
      </c>
      <c r="N171" s="94">
        <v>95.75692932783934</v>
      </c>
      <c r="O171" s="94">
        <v>95.2344235899497</v>
      </c>
    </row>
    <row r="172" spans="1:15" s="104" customFormat="1" ht="12">
      <c r="A172" s="114">
        <v>4</v>
      </c>
      <c r="B172" s="114">
        <v>2003</v>
      </c>
      <c r="C172" s="113">
        <v>112.71069811215277</v>
      </c>
      <c r="D172" s="113">
        <v>96.84091848855392</v>
      </c>
      <c r="E172" s="113">
        <v>114.576354562598</v>
      </c>
      <c r="F172" s="113">
        <v>98.50671701522646</v>
      </c>
      <c r="G172" s="113">
        <v>89.76543061882941</v>
      </c>
      <c r="H172" s="113">
        <v>88.27890663734067</v>
      </c>
      <c r="I172" s="113">
        <v>88.83377620306841</v>
      </c>
      <c r="J172" s="113">
        <v>103.83011943770178</v>
      </c>
      <c r="K172" s="113">
        <v>104.45288742655879</v>
      </c>
      <c r="L172" s="113">
        <v>104.30839666888518</v>
      </c>
      <c r="M172" s="113">
        <v>93.59488146996895</v>
      </c>
      <c r="N172" s="113">
        <v>95.14459666776035</v>
      </c>
      <c r="O172" s="113">
        <v>94.64839254788201</v>
      </c>
    </row>
    <row r="173" spans="1:15" s="104" customFormat="1" ht="12">
      <c r="A173" s="107">
        <v>5</v>
      </c>
      <c r="B173" s="107">
        <v>2003</v>
      </c>
      <c r="C173" s="94">
        <v>120.03474841391761</v>
      </c>
      <c r="D173" s="94">
        <v>103.16421284415694</v>
      </c>
      <c r="E173" s="94">
        <v>119.17221249076455</v>
      </c>
      <c r="F173" s="94">
        <v>102.2479026294285</v>
      </c>
      <c r="G173" s="94">
        <v>89.50108752545647</v>
      </c>
      <c r="H173" s="94">
        <v>88.01005451168604</v>
      </c>
      <c r="I173" s="94">
        <v>88.56660714799668</v>
      </c>
      <c r="J173" s="94">
        <v>104.46473017301932</v>
      </c>
      <c r="K173" s="94">
        <v>105.12833788082395</v>
      </c>
      <c r="L173" s="94">
        <v>104.97437174541817</v>
      </c>
      <c r="M173" s="94">
        <v>93.57530024433066</v>
      </c>
      <c r="N173" s="94">
        <v>95.27659136473684</v>
      </c>
      <c r="O173" s="94">
        <v>94.73185407090304</v>
      </c>
    </row>
    <row r="174" spans="1:15" s="104" customFormat="1" ht="12">
      <c r="A174" s="114">
        <v>6</v>
      </c>
      <c r="B174" s="114">
        <v>2003</v>
      </c>
      <c r="C174" s="113">
        <v>110.53757503455645</v>
      </c>
      <c r="D174" s="113">
        <v>95.03617361295788</v>
      </c>
      <c r="E174" s="113">
        <v>109.51510967848573</v>
      </c>
      <c r="F174" s="113">
        <v>94.34489274978895</v>
      </c>
      <c r="G174" s="113">
        <v>89.1693110587438</v>
      </c>
      <c r="H174" s="113">
        <v>87.57252522510507</v>
      </c>
      <c r="I174" s="113">
        <v>88.1685518436491</v>
      </c>
      <c r="J174" s="113">
        <v>104.20751720521338</v>
      </c>
      <c r="K174" s="113">
        <v>104.65375257862979</v>
      </c>
      <c r="L174" s="113">
        <v>104.55021982107101</v>
      </c>
      <c r="M174" s="113">
        <v>93.26382548909058</v>
      </c>
      <c r="N174" s="113">
        <v>94.82333217713285</v>
      </c>
      <c r="O174" s="113">
        <v>94.32399291486887</v>
      </c>
    </row>
    <row r="175" spans="1:15" s="104" customFormat="1" ht="10.5">
      <c r="A175" s="108">
        <v>7</v>
      </c>
      <c r="B175" s="108">
        <v>2003</v>
      </c>
      <c r="C175" s="94">
        <v>123.7685331267187</v>
      </c>
      <c r="D175" s="94">
        <v>105.77536465529133</v>
      </c>
      <c r="E175" s="94">
        <v>124.34450900144252</v>
      </c>
      <c r="F175" s="94">
        <v>106.40626652038367</v>
      </c>
      <c r="G175" s="94">
        <v>88.62390730224078</v>
      </c>
      <c r="H175" s="94">
        <v>87.32664632692601</v>
      </c>
      <c r="I175" s="94">
        <v>87.81087035759894</v>
      </c>
      <c r="J175" s="94">
        <v>104.31773480130688</v>
      </c>
      <c r="K175" s="94">
        <v>101.92384035657759</v>
      </c>
      <c r="L175" s="94">
        <v>102.47925686529136</v>
      </c>
      <c r="M175" s="94">
        <v>92.89693046314386</v>
      </c>
      <c r="N175" s="94">
        <v>93.52300644553632</v>
      </c>
      <c r="O175" s="94">
        <v>93.32254284921696</v>
      </c>
    </row>
    <row r="176" spans="1:15" s="104" customFormat="1" ht="12">
      <c r="A176" s="114">
        <v>8</v>
      </c>
      <c r="B176" s="114">
        <v>2003</v>
      </c>
      <c r="C176" s="113">
        <v>120.06071168282168</v>
      </c>
      <c r="D176" s="113">
        <v>101.8673286881465</v>
      </c>
      <c r="E176" s="113">
        <v>119.94290346039836</v>
      </c>
      <c r="F176" s="113">
        <v>102.06503489254314</v>
      </c>
      <c r="G176" s="113">
        <v>88.27292646771741</v>
      </c>
      <c r="H176" s="113">
        <v>87.21522908314564</v>
      </c>
      <c r="I176" s="113">
        <v>87.61003205689984</v>
      </c>
      <c r="J176" s="113">
        <v>106.81173815654371</v>
      </c>
      <c r="K176" s="113">
        <v>106.48280167251278</v>
      </c>
      <c r="L176" s="113">
        <v>106.5591194708816</v>
      </c>
      <c r="M176" s="113">
        <v>93.32056521146487</v>
      </c>
      <c r="N176" s="113">
        <v>95.39411730869548</v>
      </c>
      <c r="O176" s="113">
        <v>94.73018557795258</v>
      </c>
    </row>
    <row r="177" spans="1:15" s="104" customFormat="1" ht="12">
      <c r="A177" s="107">
        <v>9</v>
      </c>
      <c r="B177" s="103">
        <v>2003</v>
      </c>
      <c r="C177" s="94">
        <v>128.17638466567382</v>
      </c>
      <c r="D177" s="94">
        <v>109.0923002978366</v>
      </c>
      <c r="E177" s="94">
        <v>127.22798836516013</v>
      </c>
      <c r="F177" s="94">
        <v>108.39183445722348</v>
      </c>
      <c r="G177" s="94">
        <v>87.74079261891971</v>
      </c>
      <c r="H177" s="94">
        <v>87.45691782180229</v>
      </c>
      <c r="I177" s="94">
        <v>87.56287876650218</v>
      </c>
      <c r="J177" s="94">
        <v>107.19154009010552</v>
      </c>
      <c r="K177" s="94">
        <v>108.58761780540149</v>
      </c>
      <c r="L177" s="94">
        <v>108.26370853186191</v>
      </c>
      <c r="M177" s="94">
        <v>93.0367278804867</v>
      </c>
      <c r="N177" s="94">
        <v>96.42668464073515</v>
      </c>
      <c r="O177" s="94">
        <v>95.34125261229403</v>
      </c>
    </row>
    <row r="178" spans="1:15" s="104" customFormat="1" ht="12">
      <c r="A178" s="114">
        <v>10</v>
      </c>
      <c r="B178" s="114">
        <v>2003</v>
      </c>
      <c r="C178" s="113">
        <v>132.44176141437944</v>
      </c>
      <c r="D178" s="113">
        <v>112.49450940584748</v>
      </c>
      <c r="E178" s="113">
        <v>132.73116755612645</v>
      </c>
      <c r="F178" s="113">
        <v>112.8035092531119</v>
      </c>
      <c r="G178" s="113">
        <v>87.6999216014764</v>
      </c>
      <c r="H178" s="113">
        <v>87.18554564723743</v>
      </c>
      <c r="I178" s="113">
        <v>87.37754494620839</v>
      </c>
      <c r="J178" s="113">
        <v>107.30114600875893</v>
      </c>
      <c r="K178" s="113">
        <v>110.80165603648395</v>
      </c>
      <c r="L178" s="113">
        <v>109.98948945888183</v>
      </c>
      <c r="M178" s="113">
        <v>93.03682783925433</v>
      </c>
      <c r="N178" s="113">
        <v>97.21034385676829</v>
      </c>
      <c r="O178" s="113">
        <v>95.87402357984251</v>
      </c>
    </row>
    <row r="179" spans="1:15" s="104" customFormat="1" ht="12">
      <c r="A179" s="107">
        <v>11</v>
      </c>
      <c r="B179" s="103">
        <v>2003</v>
      </c>
      <c r="C179" s="94">
        <v>133.10460038489592</v>
      </c>
      <c r="D179" s="94">
        <v>111.61829499825194</v>
      </c>
      <c r="E179" s="94">
        <v>132.79202937912513</v>
      </c>
      <c r="F179" s="94">
        <v>111.59320270711159</v>
      </c>
      <c r="G179" s="94">
        <v>86.99433294843948</v>
      </c>
      <c r="H179" s="94">
        <v>87.25101673438895</v>
      </c>
      <c r="I179" s="94">
        <v>87.15520528256393</v>
      </c>
      <c r="J179" s="94">
        <v>109.41527833409576</v>
      </c>
      <c r="K179" s="94">
        <v>112.97020091244595</v>
      </c>
      <c r="L179" s="94">
        <v>112.14540987307402</v>
      </c>
      <c r="M179" s="94">
        <v>93.09897625026964</v>
      </c>
      <c r="N179" s="94">
        <v>98.1685483367218</v>
      </c>
      <c r="O179" s="94">
        <v>96.54531939833177</v>
      </c>
    </row>
    <row r="180" spans="1:15" s="104" customFormat="1" ht="12">
      <c r="A180" s="114">
        <v>12</v>
      </c>
      <c r="B180" s="114">
        <v>2003</v>
      </c>
      <c r="C180" s="113">
        <v>126.30941482067908</v>
      </c>
      <c r="D180" s="113">
        <v>106.29373350571116</v>
      </c>
      <c r="E180" s="113">
        <v>133.03520709205316</v>
      </c>
      <c r="F180" s="113">
        <v>112.5453319271196</v>
      </c>
      <c r="G180" s="113">
        <v>86.30609196864674</v>
      </c>
      <c r="H180" s="113">
        <v>87.19380940492512</v>
      </c>
      <c r="I180" s="113">
        <v>86.86245424719435</v>
      </c>
      <c r="J180" s="113">
        <v>110.29377440091406</v>
      </c>
      <c r="K180" s="113">
        <v>107.97328766189419</v>
      </c>
      <c r="L180" s="113">
        <v>108.5116725710286</v>
      </c>
      <c r="M180" s="113">
        <v>92.8373172300156</v>
      </c>
      <c r="N180" s="113">
        <v>96.01448617989064</v>
      </c>
      <c r="O180" s="113">
        <v>94.997186791768</v>
      </c>
    </row>
    <row r="181" spans="1:15" s="104" customFormat="1" ht="12">
      <c r="A181" s="109">
        <v>1</v>
      </c>
      <c r="B181" s="103">
        <v>2004</v>
      </c>
      <c r="C181" s="94">
        <v>113.67181662498628</v>
      </c>
      <c r="D181" s="94">
        <v>94.66695820331819</v>
      </c>
      <c r="E181" s="94">
        <v>113.33046090105458</v>
      </c>
      <c r="F181" s="94">
        <v>94.32922159153618</v>
      </c>
      <c r="G181" s="94">
        <v>85.30639581190876</v>
      </c>
      <c r="H181" s="94">
        <v>86.48790832558396</v>
      </c>
      <c r="I181" s="94">
        <v>86.04688931510805</v>
      </c>
      <c r="J181" s="94">
        <v>103.83279589845141</v>
      </c>
      <c r="K181" s="94">
        <v>98.71128632086946</v>
      </c>
      <c r="L181" s="94">
        <v>99.89954713796087</v>
      </c>
      <c r="M181" s="94">
        <v>90.35065519749612</v>
      </c>
      <c r="N181" s="94">
        <v>91.6766077270465</v>
      </c>
      <c r="O181" s="94">
        <v>91.2520502929685</v>
      </c>
    </row>
    <row r="182" spans="1:15" s="104" customFormat="1" ht="12">
      <c r="A182" s="114">
        <v>2</v>
      </c>
      <c r="B182" s="114">
        <v>2004</v>
      </c>
      <c r="C182" s="113">
        <v>121.96730115704423</v>
      </c>
      <c r="D182" s="113">
        <v>100.96510519492688</v>
      </c>
      <c r="E182" s="113">
        <v>121.3656438743071</v>
      </c>
      <c r="F182" s="113">
        <v>100.63247615921587</v>
      </c>
      <c r="G182" s="113">
        <v>85.0523179539748</v>
      </c>
      <c r="H182" s="113">
        <v>86.89785388831</v>
      </c>
      <c r="I182" s="113">
        <v>86.20897719666459</v>
      </c>
      <c r="J182" s="113">
        <v>107.39631770830458</v>
      </c>
      <c r="K182" s="113">
        <v>104.7265228879255</v>
      </c>
      <c r="L182" s="113">
        <v>105.34595208681178</v>
      </c>
      <c r="M182" s="113">
        <v>91.13601095131052</v>
      </c>
      <c r="N182" s="113">
        <v>94.46594220259257</v>
      </c>
      <c r="O182" s="113">
        <v>93.39972977326838</v>
      </c>
    </row>
    <row r="183" spans="1:15" s="104" customFormat="1" ht="12">
      <c r="A183" s="109">
        <v>3</v>
      </c>
      <c r="B183" s="103">
        <v>2004</v>
      </c>
      <c r="C183" s="94">
        <v>135.03623910133666</v>
      </c>
      <c r="D183" s="94">
        <v>110.95817832349329</v>
      </c>
      <c r="E183" s="94">
        <v>134.8597908234188</v>
      </c>
      <c r="F183" s="94">
        <v>110.67864286868696</v>
      </c>
      <c r="G183" s="94">
        <v>84.85583182778079</v>
      </c>
      <c r="H183" s="94">
        <v>87.1728528065939</v>
      </c>
      <c r="I183" s="94">
        <v>86.30798655464916</v>
      </c>
      <c r="J183" s="94">
        <v>105.73289072840804</v>
      </c>
      <c r="K183" s="94">
        <v>108.5130920184458</v>
      </c>
      <c r="L183" s="94">
        <v>107.8680469967515</v>
      </c>
      <c r="M183" s="94">
        <v>90.54011478674832</v>
      </c>
      <c r="N183" s="94">
        <v>96.23156689269277</v>
      </c>
      <c r="O183" s="94">
        <v>94.40921786553942</v>
      </c>
    </row>
    <row r="184" spans="1:15" s="104" customFormat="1" ht="12">
      <c r="A184" s="114">
        <v>4</v>
      </c>
      <c r="B184" s="114">
        <v>2004</v>
      </c>
      <c r="C184" s="113">
        <v>124.17340743198092</v>
      </c>
      <c r="D184" s="113">
        <v>101.50653824915064</v>
      </c>
      <c r="E184" s="113">
        <v>125.46504056425478</v>
      </c>
      <c r="F184" s="113">
        <v>102.76265894492307</v>
      </c>
      <c r="G184" s="113">
        <v>84.55836050702139</v>
      </c>
      <c r="H184" s="113">
        <v>86.92272012326957</v>
      </c>
      <c r="I184" s="113">
        <v>86.04018394502508</v>
      </c>
      <c r="J184" s="113">
        <v>104.91983336327658</v>
      </c>
      <c r="K184" s="113">
        <v>109.03901406657576</v>
      </c>
      <c r="L184" s="113">
        <v>108.08330736445915</v>
      </c>
      <c r="M184" s="113">
        <v>90.10226272654398</v>
      </c>
      <c r="N184" s="113">
        <v>96.31086153478962</v>
      </c>
      <c r="O184" s="113">
        <v>94.32292703449318</v>
      </c>
    </row>
    <row r="185" spans="1:15" s="104" customFormat="1" ht="12">
      <c r="A185" s="109">
        <v>5</v>
      </c>
      <c r="B185" s="103">
        <v>2004</v>
      </c>
      <c r="C185" s="94">
        <v>132.97651740240912</v>
      </c>
      <c r="D185" s="94">
        <v>106.83269799247863</v>
      </c>
      <c r="E185" s="94">
        <v>131.30643818451213</v>
      </c>
      <c r="F185" s="94">
        <v>105.44861130663095</v>
      </c>
      <c r="G185" s="94">
        <v>84.33256105815482</v>
      </c>
      <c r="H185" s="94">
        <v>87.04917446159683</v>
      </c>
      <c r="I185" s="94">
        <v>86.03515375410147</v>
      </c>
      <c r="J185" s="94">
        <v>105.15626023147456</v>
      </c>
      <c r="K185" s="94">
        <v>112.00626111558863</v>
      </c>
      <c r="L185" s="94">
        <v>110.4169664897886</v>
      </c>
      <c r="M185" s="94">
        <v>90.00231554402312</v>
      </c>
      <c r="N185" s="94">
        <v>97.64320343081974</v>
      </c>
      <c r="O185" s="94">
        <v>95.19666354119326</v>
      </c>
    </row>
    <row r="186" spans="1:15" s="104" customFormat="1" ht="12">
      <c r="A186" s="114">
        <v>6</v>
      </c>
      <c r="B186" s="114">
        <v>2004</v>
      </c>
      <c r="C186" s="113">
        <v>134.07933820291592</v>
      </c>
      <c r="D186" s="113">
        <v>107.33271023703477</v>
      </c>
      <c r="E186" s="113">
        <v>133.88752241923487</v>
      </c>
      <c r="F186" s="113">
        <v>107.89223180812249</v>
      </c>
      <c r="G186" s="113">
        <v>84.0094352336571</v>
      </c>
      <c r="H186" s="113">
        <v>86.47922931911297</v>
      </c>
      <c r="I186" s="113">
        <v>85.55733798826381</v>
      </c>
      <c r="J186" s="113">
        <v>106.02535413767897</v>
      </c>
      <c r="K186" s="113">
        <v>111.86238110711932</v>
      </c>
      <c r="L186" s="113">
        <v>110.50811039239646</v>
      </c>
      <c r="M186" s="113">
        <v>90.00380030432245</v>
      </c>
      <c r="N186" s="113">
        <v>97.25411859607553</v>
      </c>
      <c r="O186" s="113">
        <v>94.93263538940346</v>
      </c>
    </row>
    <row r="187" spans="1:15" s="104" customFormat="1" ht="12">
      <c r="A187" s="109">
        <v>7</v>
      </c>
      <c r="B187" s="103">
        <v>2004</v>
      </c>
      <c r="C187" s="94">
        <v>138.06610991930089</v>
      </c>
      <c r="D187" s="94">
        <v>110.82267638203271</v>
      </c>
      <c r="E187" s="94">
        <v>136.46920157110753</v>
      </c>
      <c r="F187" s="94">
        <v>110.05293213520046</v>
      </c>
      <c r="G187" s="94">
        <v>84.10736591646845</v>
      </c>
      <c r="H187" s="94">
        <v>86.01209162481051</v>
      </c>
      <c r="I187" s="94">
        <v>85.30112137489918</v>
      </c>
      <c r="J187" s="94">
        <v>107.34721066049173</v>
      </c>
      <c r="K187" s="94">
        <v>111.0733448244072</v>
      </c>
      <c r="L187" s="94">
        <v>110.20883033719677</v>
      </c>
      <c r="M187" s="94">
        <v>90.43497432511906</v>
      </c>
      <c r="N187" s="94">
        <v>96.65033823117439</v>
      </c>
      <c r="O187" s="94">
        <v>94.66023761067123</v>
      </c>
    </row>
    <row r="188" spans="1:15" s="110" customFormat="1" ht="12">
      <c r="A188" s="114">
        <v>8</v>
      </c>
      <c r="B188" s="114">
        <v>2004</v>
      </c>
      <c r="C188" s="113">
        <v>138.96472747655054</v>
      </c>
      <c r="D188" s="113">
        <v>112.40325875846746</v>
      </c>
      <c r="E188" s="113">
        <v>138.08500834616387</v>
      </c>
      <c r="F188" s="113">
        <v>112.16467865895612</v>
      </c>
      <c r="G188" s="113">
        <v>83.62083257628727</v>
      </c>
      <c r="H188" s="113">
        <v>86.5707903448749</v>
      </c>
      <c r="I188" s="113">
        <v>85.46967000887322</v>
      </c>
      <c r="J188" s="113">
        <v>106.78009812933746</v>
      </c>
      <c r="K188" s="113">
        <v>112.18184683617513</v>
      </c>
      <c r="L188" s="113">
        <v>110.92856667826901</v>
      </c>
      <c r="M188" s="113">
        <v>89.92650135616756</v>
      </c>
      <c r="N188" s="113">
        <v>97.44242284601226</v>
      </c>
      <c r="O188" s="113">
        <v>95.03589601239909</v>
      </c>
    </row>
    <row r="189" spans="1:15" s="110" customFormat="1" ht="12">
      <c r="A189" s="109">
        <v>9</v>
      </c>
      <c r="B189" s="103">
        <v>2004</v>
      </c>
      <c r="C189" s="94">
        <v>142.9177526903464</v>
      </c>
      <c r="D189" s="94">
        <v>114.29970253563526</v>
      </c>
      <c r="E189" s="94">
        <v>137.48771193952393</v>
      </c>
      <c r="F189" s="94">
        <v>110.52122637438984</v>
      </c>
      <c r="G189" s="94">
        <v>83.55252488322256</v>
      </c>
      <c r="H189" s="94">
        <v>86.82169848523725</v>
      </c>
      <c r="I189" s="94">
        <v>85.60142558050963</v>
      </c>
      <c r="J189" s="94">
        <v>107.76676709081322</v>
      </c>
      <c r="K189" s="94">
        <v>112.89259959042752</v>
      </c>
      <c r="L189" s="94">
        <v>111.70333579583725</v>
      </c>
      <c r="M189" s="94">
        <v>90.14543650933216</v>
      </c>
      <c r="N189" s="94">
        <v>97.88853033910488</v>
      </c>
      <c r="O189" s="94">
        <v>95.40926507513022</v>
      </c>
    </row>
    <row r="190" spans="1:15" s="110" customFormat="1" ht="12">
      <c r="A190" s="114">
        <v>10</v>
      </c>
      <c r="B190" s="114">
        <v>2004</v>
      </c>
      <c r="C190" s="113">
        <v>149.56283317201044</v>
      </c>
      <c r="D190" s="113">
        <v>117.18571025943602</v>
      </c>
      <c r="E190" s="113">
        <v>149.23110568762144</v>
      </c>
      <c r="F190" s="113">
        <v>117.61021861616132</v>
      </c>
      <c r="G190" s="113">
        <v>83.83025871234972</v>
      </c>
      <c r="H190" s="113">
        <v>86.9640779091404</v>
      </c>
      <c r="I190" s="113">
        <v>85.7943282660495</v>
      </c>
      <c r="J190" s="113">
        <v>107.84481189633448</v>
      </c>
      <c r="K190" s="113">
        <v>114.00895177323812</v>
      </c>
      <c r="L190" s="113">
        <v>112.57878635504639</v>
      </c>
      <c r="M190" s="113">
        <v>90.36880018414885</v>
      </c>
      <c r="N190" s="113">
        <v>98.4443512742771</v>
      </c>
      <c r="O190" s="113">
        <v>95.8586363461919</v>
      </c>
    </row>
    <row r="191" spans="1:15" s="110" customFormat="1" ht="12">
      <c r="A191" s="109">
        <v>11</v>
      </c>
      <c r="B191" s="107">
        <v>2004</v>
      </c>
      <c r="C191" s="94">
        <v>151.60781199402962</v>
      </c>
      <c r="D191" s="94">
        <v>121.01254746533557</v>
      </c>
      <c r="E191" s="94">
        <v>151.2420822833241</v>
      </c>
      <c r="F191" s="94">
        <v>121.36924363971771</v>
      </c>
      <c r="G191" s="94">
        <v>83.86715044662022</v>
      </c>
      <c r="H191" s="94">
        <v>87.38847999704745</v>
      </c>
      <c r="I191" s="94">
        <v>86.07408573044904</v>
      </c>
      <c r="J191" s="94">
        <v>109.26862584093112</v>
      </c>
      <c r="K191" s="94">
        <v>115.44721282936987</v>
      </c>
      <c r="L191" s="94">
        <v>114.01369548216243</v>
      </c>
      <c r="M191" s="94">
        <v>90.78331495062402</v>
      </c>
      <c r="N191" s="94">
        <v>99.29912616286363</v>
      </c>
      <c r="O191" s="94">
        <v>96.57244411596773</v>
      </c>
    </row>
    <row r="192" spans="1:15" s="110" customFormat="1" ht="12">
      <c r="A192" s="114">
        <v>12</v>
      </c>
      <c r="B192" s="114">
        <v>2004</v>
      </c>
      <c r="C192" s="113">
        <v>141.94941312290695</v>
      </c>
      <c r="D192" s="113">
        <v>114.44269011105268</v>
      </c>
      <c r="E192" s="113">
        <v>148.73288432778205</v>
      </c>
      <c r="F192" s="113">
        <v>120.9805759939569</v>
      </c>
      <c r="G192" s="113">
        <v>83.24939142461615</v>
      </c>
      <c r="H192" s="113">
        <v>87.80068472537334</v>
      </c>
      <c r="I192" s="113">
        <v>86.10183952089731</v>
      </c>
      <c r="J192" s="113">
        <v>106.39098046138623</v>
      </c>
      <c r="K192" s="113">
        <v>110.43439152564045</v>
      </c>
      <c r="L192" s="113">
        <v>109.49626442419398</v>
      </c>
      <c r="M192" s="113">
        <v>89.55024734648119</v>
      </c>
      <c r="N192" s="113">
        <v>97.40846262218065</v>
      </c>
      <c r="O192" s="113">
        <v>94.89233656221158</v>
      </c>
    </row>
    <row r="193" spans="1:15" s="110" customFormat="1" ht="12">
      <c r="A193" s="109">
        <v>1</v>
      </c>
      <c r="B193" s="107">
        <v>2005</v>
      </c>
      <c r="C193" s="94">
        <v>123.41226940735855</v>
      </c>
      <c r="D193" s="94">
        <v>98.848628181408</v>
      </c>
      <c r="E193" s="94">
        <v>121.8138861220218</v>
      </c>
      <c r="F193" s="94">
        <v>97.48258913326727</v>
      </c>
      <c r="G193" s="94">
        <v>82.07588490860553</v>
      </c>
      <c r="H193" s="94">
        <v>86.54569479910431</v>
      </c>
      <c r="I193" s="94">
        <v>84.87726461990007</v>
      </c>
      <c r="J193" s="94">
        <v>107.35177525877639</v>
      </c>
      <c r="K193" s="94">
        <v>102.84769998186778</v>
      </c>
      <c r="L193" s="94">
        <v>103.89270753046391</v>
      </c>
      <c r="M193" s="94">
        <v>88.95785585451745</v>
      </c>
      <c r="N193" s="94">
        <v>93.46572988000166</v>
      </c>
      <c r="O193" s="94">
        <v>92.02235133759226</v>
      </c>
    </row>
    <row r="194" spans="1:15" s="110" customFormat="1" ht="12">
      <c r="A194" s="114">
        <v>2</v>
      </c>
      <c r="B194" s="114">
        <v>2005</v>
      </c>
      <c r="C194" s="113">
        <v>131.53614801651207</v>
      </c>
      <c r="D194" s="113">
        <v>104.8074248045705</v>
      </c>
      <c r="E194" s="113">
        <v>130.9313014074557</v>
      </c>
      <c r="F194" s="113">
        <v>104.37128934018203</v>
      </c>
      <c r="G194" s="113">
        <v>82.50066256898918</v>
      </c>
      <c r="H194" s="113">
        <v>87.40449524240854</v>
      </c>
      <c r="I194" s="113">
        <v>85.57405890920073</v>
      </c>
      <c r="J194" s="113">
        <v>111.48498371756257</v>
      </c>
      <c r="K194" s="113">
        <v>109.34704638377609</v>
      </c>
      <c r="L194" s="113">
        <v>109.84307731462806</v>
      </c>
      <c r="M194" s="113">
        <v>90.39234326818614</v>
      </c>
      <c r="N194" s="113">
        <v>96.71888460496348</v>
      </c>
      <c r="O194" s="113">
        <v>94.69318602475754</v>
      </c>
    </row>
    <row r="195" spans="1:15" s="110" customFormat="1" ht="12">
      <c r="A195" s="109">
        <v>3</v>
      </c>
      <c r="B195" s="107">
        <v>2005</v>
      </c>
      <c r="C195" s="94">
        <v>139.11159192855752</v>
      </c>
      <c r="D195" s="94">
        <v>109.61748281483916</v>
      </c>
      <c r="E195" s="94">
        <v>139.16432094897905</v>
      </c>
      <c r="F195" s="94">
        <v>110.29253322301214</v>
      </c>
      <c r="G195" s="94">
        <v>82.36193516879717</v>
      </c>
      <c r="H195" s="94">
        <v>87.25589313586481</v>
      </c>
      <c r="I195" s="94">
        <v>85.42914269948294</v>
      </c>
      <c r="J195" s="94">
        <v>108.90609048159888</v>
      </c>
      <c r="K195" s="94">
        <v>110.56617607127448</v>
      </c>
      <c r="L195" s="94">
        <v>110.1810133317837</v>
      </c>
      <c r="M195" s="94">
        <v>89.58922184854175</v>
      </c>
      <c r="N195" s="94">
        <v>97.15087070765657</v>
      </c>
      <c r="O195" s="94">
        <v>94.72970240375558</v>
      </c>
    </row>
    <row r="196" spans="1:15" s="110" customFormat="1" ht="12">
      <c r="A196" s="114">
        <v>4</v>
      </c>
      <c r="B196" s="114">
        <v>2005</v>
      </c>
      <c r="C196" s="113">
        <v>147.0872643164812</v>
      </c>
      <c r="D196" s="113">
        <v>115.76312726030672</v>
      </c>
      <c r="E196" s="113">
        <v>145.1064990864201</v>
      </c>
      <c r="F196" s="113">
        <v>114.59063401748752</v>
      </c>
      <c r="G196" s="113">
        <v>82.70038625780428</v>
      </c>
      <c r="H196" s="113">
        <v>87.07007161083031</v>
      </c>
      <c r="I196" s="113">
        <v>85.43901456473257</v>
      </c>
      <c r="J196" s="113">
        <v>109.54282728691042</v>
      </c>
      <c r="K196" s="113">
        <v>112.34507662367069</v>
      </c>
      <c r="L196" s="113">
        <v>111.6949161512256</v>
      </c>
      <c r="M196" s="113">
        <v>90.0088884201589</v>
      </c>
      <c r="N196" s="113">
        <v>97.79905368376217</v>
      </c>
      <c r="O196" s="113">
        <v>95.30471659276498</v>
      </c>
    </row>
    <row r="197" spans="1:15" s="110" customFormat="1" ht="12">
      <c r="A197" s="109">
        <v>5</v>
      </c>
      <c r="B197" s="107">
        <v>2005</v>
      </c>
      <c r="C197" s="94">
        <v>141.32392297500851</v>
      </c>
      <c r="D197" s="94">
        <v>111.21584283772759</v>
      </c>
      <c r="E197" s="94">
        <v>139.4902096654649</v>
      </c>
      <c r="F197" s="94">
        <v>110.25498845198481</v>
      </c>
      <c r="G197" s="94">
        <v>82.62542539762855</v>
      </c>
      <c r="H197" s="94">
        <v>86.83412958075182</v>
      </c>
      <c r="I197" s="94">
        <v>85.2631614083935</v>
      </c>
      <c r="J197" s="94">
        <v>110.57067179442603</v>
      </c>
      <c r="K197" s="94">
        <v>112.11516656899406</v>
      </c>
      <c r="L197" s="94">
        <v>111.75682249191664</v>
      </c>
      <c r="M197" s="94">
        <v>90.2341929272681</v>
      </c>
      <c r="N197" s="94">
        <v>97.5656721657753</v>
      </c>
      <c r="O197" s="94">
        <v>95.21820199310456</v>
      </c>
    </row>
    <row r="198" spans="1:15" s="110" customFormat="1" ht="12">
      <c r="A198" s="114">
        <v>6</v>
      </c>
      <c r="B198" s="114">
        <v>2005</v>
      </c>
      <c r="C198" s="113">
        <v>143.08352671232473</v>
      </c>
      <c r="D198" s="113">
        <v>113.05648011772433</v>
      </c>
      <c r="E198" s="113">
        <v>145.97267091748347</v>
      </c>
      <c r="F198" s="113">
        <v>115.65474815040692</v>
      </c>
      <c r="G198" s="113">
        <v>82.46450557050845</v>
      </c>
      <c r="H198" s="113">
        <v>86.38804116373977</v>
      </c>
      <c r="I198" s="113">
        <v>84.92351686554895</v>
      </c>
      <c r="J198" s="113">
        <v>111.24570902378099</v>
      </c>
      <c r="K198" s="113">
        <v>111.84818404138252</v>
      </c>
      <c r="L198" s="113">
        <v>111.70840153275924</v>
      </c>
      <c r="M198" s="113">
        <v>90.30088257680696</v>
      </c>
      <c r="N198" s="113">
        <v>97.19561237370549</v>
      </c>
      <c r="O198" s="113">
        <v>94.98798523321875</v>
      </c>
    </row>
    <row r="199" spans="1:15" s="110" customFormat="1" ht="12">
      <c r="A199" s="109">
        <v>7</v>
      </c>
      <c r="B199" s="107">
        <v>2005</v>
      </c>
      <c r="C199" s="94">
        <v>142.1499506743267</v>
      </c>
      <c r="D199" s="94">
        <v>111.3382819852644</v>
      </c>
      <c r="E199" s="94">
        <v>138.19527842482535</v>
      </c>
      <c r="F199" s="94">
        <v>109.5108004952876</v>
      </c>
      <c r="G199" s="94">
        <v>82.80697078301594</v>
      </c>
      <c r="H199" s="94">
        <v>86.14907226742157</v>
      </c>
      <c r="I199" s="94">
        <v>84.90157782914618</v>
      </c>
      <c r="J199" s="94">
        <v>111.51178848818377</v>
      </c>
      <c r="K199" s="94">
        <v>111.06730311490581</v>
      </c>
      <c r="L199" s="94">
        <v>111.17042984831038</v>
      </c>
      <c r="M199" s="94">
        <v>90.62254992653472</v>
      </c>
      <c r="N199" s="94">
        <v>96.72660734272687</v>
      </c>
      <c r="O199" s="94">
        <v>94.7721460054404</v>
      </c>
    </row>
    <row r="200" spans="1:15" s="110" customFormat="1" ht="12">
      <c r="A200" s="114">
        <v>8</v>
      </c>
      <c r="B200" s="114">
        <v>2005</v>
      </c>
      <c r="C200" s="113">
        <v>154.81604974127015</v>
      </c>
      <c r="D200" s="113">
        <v>120.97916378980919</v>
      </c>
      <c r="E200" s="113">
        <v>150.3622775718038</v>
      </c>
      <c r="F200" s="113">
        <v>118.57407096145046</v>
      </c>
      <c r="G200" s="113">
        <v>82.75050632515094</v>
      </c>
      <c r="H200" s="113">
        <v>86.19496532258802</v>
      </c>
      <c r="I200" s="113">
        <v>84.90926425629182</v>
      </c>
      <c r="J200" s="113">
        <v>112.42186262610895</v>
      </c>
      <c r="K200" s="113">
        <v>112.8186326055711</v>
      </c>
      <c r="L200" s="113">
        <v>112.7265765012426</v>
      </c>
      <c r="M200" s="113">
        <v>90.82924891977582</v>
      </c>
      <c r="N200" s="113">
        <v>97.49644078618189</v>
      </c>
      <c r="O200" s="113">
        <v>95.36166913469074</v>
      </c>
    </row>
    <row r="201" spans="1:15" s="110" customFormat="1" ht="12">
      <c r="A201" s="109">
        <v>9</v>
      </c>
      <c r="B201" s="107">
        <v>2005</v>
      </c>
      <c r="C201" s="94">
        <v>153.7236142622159</v>
      </c>
      <c r="D201" s="94">
        <v>119.96253739647868</v>
      </c>
      <c r="E201" s="94">
        <v>151.5782927062428</v>
      </c>
      <c r="F201" s="94">
        <v>119.5578084544694</v>
      </c>
      <c r="G201" s="94">
        <v>82.60753692010331</v>
      </c>
      <c r="H201" s="94">
        <v>86.23947174011973</v>
      </c>
      <c r="I201" s="94">
        <v>84.88379223448825</v>
      </c>
      <c r="J201" s="94">
        <v>111.31533805809157</v>
      </c>
      <c r="K201" s="94">
        <v>113.79499367777036</v>
      </c>
      <c r="L201" s="94">
        <v>113.21967939433284</v>
      </c>
      <c r="M201" s="94">
        <v>90.4239283751848</v>
      </c>
      <c r="N201" s="94">
        <v>97.93651000892085</v>
      </c>
      <c r="O201" s="94">
        <v>95.53105256558229</v>
      </c>
    </row>
    <row r="202" spans="1:15" s="110" customFormat="1" ht="12">
      <c r="A202" s="114">
        <v>10</v>
      </c>
      <c r="B202" s="114">
        <v>2005</v>
      </c>
      <c r="C202" s="113">
        <v>153.71523442853294</v>
      </c>
      <c r="D202" s="113">
        <v>119.48387047279338</v>
      </c>
      <c r="E202" s="113">
        <v>151.42468566559972</v>
      </c>
      <c r="F202" s="113">
        <v>118.35607595319169</v>
      </c>
      <c r="G202" s="113">
        <v>82.77067286485793</v>
      </c>
      <c r="H202" s="113">
        <v>86.15417111826882</v>
      </c>
      <c r="I202" s="113">
        <v>84.89122465397398</v>
      </c>
      <c r="J202" s="113">
        <v>111.52288942224274</v>
      </c>
      <c r="K202" s="113">
        <v>115.83580093625332</v>
      </c>
      <c r="L202" s="113">
        <v>114.83514601565841</v>
      </c>
      <c r="M202" s="113">
        <v>90.5991574894224</v>
      </c>
      <c r="N202" s="113">
        <v>98.75372051700376</v>
      </c>
      <c r="O202" s="113">
        <v>96.1427067153322</v>
      </c>
    </row>
    <row r="203" spans="1:15" s="110" customFormat="1" ht="12">
      <c r="A203" s="180">
        <v>11</v>
      </c>
      <c r="B203" s="180">
        <v>2005</v>
      </c>
      <c r="C203" s="94">
        <v>155.17982665243207</v>
      </c>
      <c r="D203" s="94">
        <v>121.77450023764509</v>
      </c>
      <c r="E203" s="94">
        <v>156.49286314743196</v>
      </c>
      <c r="F203" s="94">
        <v>123.80887343598656</v>
      </c>
      <c r="G203" s="94">
        <v>82.68030295086213</v>
      </c>
      <c r="H203" s="94">
        <v>86.10451057730256</v>
      </c>
      <c r="I203" s="94">
        <v>84.82636866886068</v>
      </c>
      <c r="J203" s="94">
        <v>112.60625674803926</v>
      </c>
      <c r="K203" s="94">
        <v>117.68111674668648</v>
      </c>
      <c r="L203" s="94">
        <v>116.50367927492755</v>
      </c>
      <c r="M203" s="94">
        <v>90.82836585617076</v>
      </c>
      <c r="N203" s="94">
        <v>99.50845812719378</v>
      </c>
      <c r="O203" s="94">
        <v>96.72917484214621</v>
      </c>
    </row>
    <row r="204" spans="1:15" s="110" customFormat="1" ht="12">
      <c r="A204" s="114">
        <v>12</v>
      </c>
      <c r="B204" s="114">
        <v>2005</v>
      </c>
      <c r="C204" s="113">
        <v>148.19948888917745</v>
      </c>
      <c r="D204" s="113">
        <v>116.13260936456723</v>
      </c>
      <c r="E204" s="113">
        <v>157.00478540854002</v>
      </c>
      <c r="F204" s="113">
        <v>124.66146073796868</v>
      </c>
      <c r="G204" s="113">
        <v>82.39604655020491</v>
      </c>
      <c r="H204" s="113">
        <v>85.84619188253205</v>
      </c>
      <c r="I204" s="113">
        <v>84.55836829805902</v>
      </c>
      <c r="J204" s="113">
        <v>111.45790211531416</v>
      </c>
      <c r="K204" s="113">
        <v>114.76543368095679</v>
      </c>
      <c r="L204" s="113">
        <v>113.99804076658057</v>
      </c>
      <c r="M204" s="113">
        <v>90.30883786487442</v>
      </c>
      <c r="N204" s="113">
        <v>98.12211533577977</v>
      </c>
      <c r="O204" s="113">
        <v>95.6203779350359</v>
      </c>
    </row>
    <row r="205" spans="1:15" s="110" customFormat="1" ht="12">
      <c r="A205" s="180">
        <v>1</v>
      </c>
      <c r="B205" s="180">
        <v>2006</v>
      </c>
      <c r="C205" s="94">
        <v>134.55155909436658</v>
      </c>
      <c r="D205" s="94">
        <v>104.93772373005255</v>
      </c>
      <c r="E205" s="94">
        <v>131.71107033131406</v>
      </c>
      <c r="F205" s="94">
        <v>103.11260772641552</v>
      </c>
      <c r="G205" s="94">
        <v>81.90804298713222</v>
      </c>
      <c r="H205" s="94">
        <v>85.07722414828268</v>
      </c>
      <c r="I205" s="94">
        <v>83.89427506942626</v>
      </c>
      <c r="J205" s="94">
        <v>108.44712488751476</v>
      </c>
      <c r="K205" s="94">
        <v>104.8849713659193</v>
      </c>
      <c r="L205" s="94">
        <v>105.71144008379571</v>
      </c>
      <c r="M205" s="94">
        <v>89.13394830794618</v>
      </c>
      <c r="N205" s="94">
        <v>93.48541099909535</v>
      </c>
      <c r="O205" s="94">
        <v>92.09211388364966</v>
      </c>
    </row>
    <row r="206" spans="1:15" s="110" customFormat="1" ht="12">
      <c r="A206" s="114">
        <v>2</v>
      </c>
      <c r="B206" s="114">
        <v>2006</v>
      </c>
      <c r="C206" s="113">
        <v>141.1805613477485</v>
      </c>
      <c r="D206" s="113">
        <v>111.04736810487418</v>
      </c>
      <c r="E206" s="113">
        <v>144.11078736388092</v>
      </c>
      <c r="F206" s="113">
        <v>113.12212348223485</v>
      </c>
      <c r="G206" s="113">
        <v>81.68175385358492</v>
      </c>
      <c r="H206" s="113">
        <v>85.37834784266452</v>
      </c>
      <c r="I206" s="113">
        <v>83.99853323695719</v>
      </c>
      <c r="J206" s="113">
        <v>113.59770481128665</v>
      </c>
      <c r="K206" s="113">
        <v>113.78295441195195</v>
      </c>
      <c r="L206" s="113">
        <v>113.73997395110968</v>
      </c>
      <c r="M206" s="113">
        <v>90.37164149588388</v>
      </c>
      <c r="N206" s="113">
        <v>97.43581388533175</v>
      </c>
      <c r="O206" s="113">
        <v>95.1739328324967</v>
      </c>
    </row>
    <row r="207" spans="1:15" s="200" customFormat="1" ht="12">
      <c r="A207" s="109">
        <v>3</v>
      </c>
      <c r="B207" s="109">
        <v>2006</v>
      </c>
      <c r="C207" s="94">
        <v>157.98727143830564</v>
      </c>
      <c r="D207" s="94">
        <v>122.52011898098098</v>
      </c>
      <c r="E207" s="94">
        <v>159.66573617806023</v>
      </c>
      <c r="F207" s="94">
        <v>123.68561382047722</v>
      </c>
      <c r="G207" s="94">
        <v>81.62464523922021</v>
      </c>
      <c r="H207" s="94">
        <v>85.61008214532045</v>
      </c>
      <c r="I207" s="94">
        <v>84.12245216231238</v>
      </c>
      <c r="J207" s="94">
        <v>113.06529337216416</v>
      </c>
      <c r="K207" s="94">
        <v>116.7677203535542</v>
      </c>
      <c r="L207" s="94">
        <v>115.9087062594704</v>
      </c>
      <c r="M207" s="94">
        <v>90.18512022047433</v>
      </c>
      <c r="N207" s="94">
        <v>98.83618206503198</v>
      </c>
      <c r="O207" s="94">
        <v>96.06619404742094</v>
      </c>
    </row>
    <row r="208" spans="1:15" s="110" customFormat="1" ht="12">
      <c r="A208" s="114">
        <v>4</v>
      </c>
      <c r="B208" s="114">
        <v>2005</v>
      </c>
      <c r="C208" s="113">
        <v>148.1133443865064</v>
      </c>
      <c r="D208" s="113">
        <v>112.91328872514062</v>
      </c>
      <c r="E208" s="113">
        <v>148.0833089365614</v>
      </c>
      <c r="F208" s="113">
        <v>113.8690707666061</v>
      </c>
      <c r="G208" s="113">
        <v>81.17313597463362</v>
      </c>
      <c r="H208" s="113">
        <v>85.41942913297954</v>
      </c>
      <c r="I208" s="113">
        <v>83.83443025636241</v>
      </c>
      <c r="J208" s="113">
        <v>111.74772119465733</v>
      </c>
      <c r="K208" s="113">
        <v>117.9996824692738</v>
      </c>
      <c r="L208" s="113">
        <v>116.54914127627903</v>
      </c>
      <c r="M208" s="113">
        <v>89.4978044334873</v>
      </c>
      <c r="N208" s="113">
        <v>99.2494146779516</v>
      </c>
      <c r="O208" s="113">
        <v>96.12704149244813</v>
      </c>
    </row>
    <row r="209" spans="1:15" s="200" customFormat="1" ht="12">
      <c r="A209" s="109">
        <v>5</v>
      </c>
      <c r="B209" s="109">
        <v>2006</v>
      </c>
      <c r="C209" s="94">
        <v>165.37482502549884</v>
      </c>
      <c r="D209" s="94">
        <v>124.70264699875693</v>
      </c>
      <c r="E209" s="94">
        <v>166.52785553200044</v>
      </c>
      <c r="F209" s="94">
        <v>125.72840558837824</v>
      </c>
      <c r="G209" s="94">
        <v>81.17486505118453</v>
      </c>
      <c r="H209" s="94">
        <v>85.12226766291874</v>
      </c>
      <c r="I209" s="94">
        <v>83.64883460687619</v>
      </c>
      <c r="J209" s="94">
        <v>113.45929903012481</v>
      </c>
      <c r="K209" s="94">
        <v>119.81708810335634</v>
      </c>
      <c r="L209" s="94">
        <v>118.34199340234828</v>
      </c>
      <c r="M209" s="94">
        <v>89.96508108591966</v>
      </c>
      <c r="N209" s="94">
        <v>99.84986539593349</v>
      </c>
      <c r="O209" s="94">
        <v>96.6848511367148</v>
      </c>
    </row>
    <row r="210" spans="1:15" s="110" customFormat="1" ht="12">
      <c r="A210" s="114">
        <v>6</v>
      </c>
      <c r="B210" s="114">
        <v>2006</v>
      </c>
      <c r="C210" s="113">
        <v>166.19016988937102</v>
      </c>
      <c r="D210" s="113">
        <v>124.15063632833349</v>
      </c>
      <c r="E210" s="113">
        <v>170.71704780049262</v>
      </c>
      <c r="F210" s="113">
        <v>127.59008156784657</v>
      </c>
      <c r="G210" s="113">
        <v>81.39153597208728</v>
      </c>
      <c r="H210" s="113">
        <v>85.31364558314431</v>
      </c>
      <c r="I210" s="113">
        <v>83.84965355629231</v>
      </c>
      <c r="J210" s="113">
        <v>115.18957274497414</v>
      </c>
      <c r="K210" s="113">
        <v>121.16461957148302</v>
      </c>
      <c r="L210" s="113">
        <v>119.77832634744901</v>
      </c>
      <c r="M210" s="113">
        <v>90.59386688417317</v>
      </c>
      <c r="N210" s="113">
        <v>100.5320187159141</v>
      </c>
      <c r="O210" s="113">
        <v>97.34991668199564</v>
      </c>
    </row>
    <row r="211" spans="1:15" s="200" customFormat="1" ht="12">
      <c r="A211" s="109">
        <v>7</v>
      </c>
      <c r="B211" s="109">
        <v>2005.73333333333</v>
      </c>
      <c r="C211" s="94">
        <v>169.13301065238866</v>
      </c>
      <c r="D211" s="94">
        <v>126.45291004605734</v>
      </c>
      <c r="E211" s="94">
        <v>171.99505464214252</v>
      </c>
      <c r="F211" s="94">
        <v>127.26116832679247</v>
      </c>
      <c r="G211" s="94">
        <v>81.23538977094836</v>
      </c>
      <c r="H211" s="94">
        <v>85.36403002102183</v>
      </c>
      <c r="I211" s="94">
        <v>83.82294703068213</v>
      </c>
      <c r="J211" s="94">
        <v>115.48507721157722</v>
      </c>
      <c r="K211" s="94">
        <v>122.25910288298678</v>
      </c>
      <c r="L211" s="94">
        <v>120.68743555377952</v>
      </c>
      <c r="M211" s="94">
        <v>90.56069347370713</v>
      </c>
      <c r="N211" s="94">
        <v>101.02561248616615</v>
      </c>
      <c r="O211" s="94">
        <v>97.67484459308753</v>
      </c>
    </row>
    <row r="212" spans="1:15" s="110" customFormat="1" ht="12">
      <c r="A212" s="114">
        <v>8</v>
      </c>
      <c r="B212" s="114">
        <v>2005.70476190476</v>
      </c>
      <c r="C212" s="113">
        <v>180.56360856485762</v>
      </c>
      <c r="D212" s="113">
        <v>135.95688603068965</v>
      </c>
      <c r="E212" s="113">
        <v>182.05637045397447</v>
      </c>
      <c r="F212" s="113">
        <v>136.55338801041822</v>
      </c>
      <c r="G212" s="113">
        <v>81.41255465282644</v>
      </c>
      <c r="H212" s="113">
        <v>85.45023572117616</v>
      </c>
      <c r="I212" s="113">
        <v>83.94310474391564</v>
      </c>
      <c r="J212" s="113">
        <v>118.80889807239046</v>
      </c>
      <c r="K212" s="113">
        <v>125.03549191953992</v>
      </c>
      <c r="L212" s="113">
        <v>123.59083631938313</v>
      </c>
      <c r="M212" s="113">
        <v>91.59461136106995</v>
      </c>
      <c r="N212" s="113">
        <v>102.25377359936432</v>
      </c>
      <c r="O212" s="113">
        <v>98.84081086619163</v>
      </c>
    </row>
    <row r="213" spans="1:15" s="200" customFormat="1" ht="12">
      <c r="A213" s="109">
        <v>9</v>
      </c>
      <c r="B213" s="109">
        <v>2005.67619047619</v>
      </c>
      <c r="C213" s="94">
        <v>182.80226459145993</v>
      </c>
      <c r="D213" s="94">
        <v>137.66933484409765</v>
      </c>
      <c r="E213" s="94">
        <v>180.50446130720263</v>
      </c>
      <c r="F213" s="94">
        <v>136.40537157841845</v>
      </c>
      <c r="G213" s="94">
        <v>81.57708763355878</v>
      </c>
      <c r="H213" s="94">
        <v>86.05796656517157</v>
      </c>
      <c r="I213" s="94">
        <v>84.38540468401541</v>
      </c>
      <c r="J213" s="94">
        <v>119.5987377266888</v>
      </c>
      <c r="K213" s="94">
        <v>127.32430380224955</v>
      </c>
      <c r="L213" s="94">
        <v>125.53186598320832</v>
      </c>
      <c r="M213" s="94">
        <v>91.92939916963023</v>
      </c>
      <c r="N213" s="94">
        <v>103.57510621389737</v>
      </c>
      <c r="O213" s="94">
        <v>99.84626118321226</v>
      </c>
    </row>
    <row r="214" spans="1:15" s="110" customFormat="1" ht="12">
      <c r="A214" s="114">
        <v>10</v>
      </c>
      <c r="B214" s="114">
        <v>2005.64761904762</v>
      </c>
      <c r="C214" s="113">
        <v>186.94759167159833</v>
      </c>
      <c r="D214" s="113">
        <v>140.4961631262676</v>
      </c>
      <c r="E214" s="113">
        <v>182.9976379130683</v>
      </c>
      <c r="F214" s="113">
        <v>138.3310797934757</v>
      </c>
      <c r="G214" s="113">
        <v>81.4047317188873</v>
      </c>
      <c r="H214" s="113">
        <v>86.40280206108689</v>
      </c>
      <c r="I214" s="113">
        <v>84.5371899654949</v>
      </c>
      <c r="J214" s="113">
        <v>120.1320515090372</v>
      </c>
      <c r="K214" s="113">
        <v>128.52138717422736</v>
      </c>
      <c r="L214" s="113">
        <v>126.57494566096558</v>
      </c>
      <c r="M214" s="113">
        <v>91.9491788547347</v>
      </c>
      <c r="N214" s="113">
        <v>104.28171224870373</v>
      </c>
      <c r="O214" s="113">
        <v>100.33295192981029</v>
      </c>
    </row>
    <row r="215" spans="1:15" s="200" customFormat="1" ht="12">
      <c r="A215" s="109">
        <v>11</v>
      </c>
      <c r="B215" s="109">
        <v>2005.61904761905</v>
      </c>
      <c r="C215" s="94">
        <v>189.14287885298046</v>
      </c>
      <c r="D215" s="94">
        <v>142.89527067789157</v>
      </c>
      <c r="E215" s="94">
        <v>188.2780335813227</v>
      </c>
      <c r="F215" s="94">
        <v>143.47115829944894</v>
      </c>
      <c r="G215" s="94">
        <v>81.63411827459934</v>
      </c>
      <c r="H215" s="94">
        <v>86.52948284300791</v>
      </c>
      <c r="I215" s="94">
        <v>84.70220736950263</v>
      </c>
      <c r="J215" s="94">
        <v>122.98205738353988</v>
      </c>
      <c r="K215" s="94">
        <v>130.1327877058213</v>
      </c>
      <c r="L215" s="94">
        <v>128.47371970509982</v>
      </c>
      <c r="M215" s="94">
        <v>92.8920922442143</v>
      </c>
      <c r="N215" s="94">
        <v>105.03864143490699</v>
      </c>
      <c r="O215" s="94">
        <v>101.14943149535392</v>
      </c>
    </row>
    <row r="216" spans="1:15" s="110" customFormat="1" ht="12">
      <c r="A216" s="114">
        <v>12</v>
      </c>
      <c r="B216" s="114">
        <v>2005.59047619047</v>
      </c>
      <c r="C216" s="113">
        <v>174.8190859933397</v>
      </c>
      <c r="D216" s="113">
        <v>130.92927856654325</v>
      </c>
      <c r="E216" s="113">
        <v>184.1683137479422</v>
      </c>
      <c r="F216" s="113">
        <v>139.29554277758945</v>
      </c>
      <c r="G216" s="113">
        <v>81.23493258903251</v>
      </c>
      <c r="H216" s="113">
        <v>85.88153611005585</v>
      </c>
      <c r="I216" s="113">
        <v>84.14711479568386</v>
      </c>
      <c r="J216" s="113">
        <v>121.28245961969266</v>
      </c>
      <c r="K216" s="113">
        <v>125.69318397533105</v>
      </c>
      <c r="L216" s="113">
        <v>124.66983512722236</v>
      </c>
      <c r="M216" s="113">
        <v>92.13883799700811</v>
      </c>
      <c r="N216" s="113">
        <v>102.78117494389251</v>
      </c>
      <c r="O216" s="113">
        <v>99.37359950957814</v>
      </c>
    </row>
    <row r="217" spans="1:15" s="200" customFormat="1" ht="12">
      <c r="A217" s="109">
        <v>1</v>
      </c>
      <c r="B217" s="109">
        <v>2007</v>
      </c>
      <c r="C217" s="94">
        <v>163.08331637507055</v>
      </c>
      <c r="D217" s="94">
        <v>121.05091761091674</v>
      </c>
      <c r="E217" s="94">
        <v>156.90432372263135</v>
      </c>
      <c r="F217" s="94">
        <v>118.25255555040707</v>
      </c>
      <c r="G217" s="94">
        <v>80.36292609893968</v>
      </c>
      <c r="H217" s="94">
        <v>85.75529147593909</v>
      </c>
      <c r="I217" s="94">
        <v>83.74250226282166</v>
      </c>
      <c r="J217" s="94">
        <v>118.38687388355451</v>
      </c>
      <c r="K217" s="94">
        <v>116.31850606978634</v>
      </c>
      <c r="L217" s="94">
        <v>116.79839591304498</v>
      </c>
      <c r="M217" s="94">
        <v>90.71586323695125</v>
      </c>
      <c r="N217" s="94">
        <v>98.72906462858408</v>
      </c>
      <c r="O217" s="94">
        <v>96.16331348307693</v>
      </c>
    </row>
    <row r="218" spans="1:15" s="110" customFormat="1" ht="12">
      <c r="A218" s="114">
        <v>2</v>
      </c>
      <c r="B218" s="114">
        <v>2007</v>
      </c>
      <c r="C218" s="113">
        <v>169.1988377905018</v>
      </c>
      <c r="D218" s="113">
        <v>127.92475777501961</v>
      </c>
      <c r="E218" s="113">
        <v>169.12550139040457</v>
      </c>
      <c r="F218" s="113">
        <v>128.29975827997131</v>
      </c>
      <c r="G218" s="113">
        <v>81.02874240149289</v>
      </c>
      <c r="H218" s="113">
        <v>86.38373147605805</v>
      </c>
      <c r="I218" s="113">
        <v>84.38489358357752</v>
      </c>
      <c r="J218" s="113">
        <v>120.81347074163006</v>
      </c>
      <c r="K218" s="113">
        <v>124.23280375640606</v>
      </c>
      <c r="L218" s="113">
        <v>123.43947136475524</v>
      </c>
      <c r="M218" s="113">
        <v>91.86109452577612</v>
      </c>
      <c r="N218" s="113">
        <v>102.45027697294934</v>
      </c>
      <c r="O218" s="113">
        <v>99.05972110570404</v>
      </c>
    </row>
    <row r="219" spans="1:15" s="200" customFormat="1" ht="12">
      <c r="A219" s="109">
        <v>3</v>
      </c>
      <c r="B219" s="109">
        <v>2007</v>
      </c>
      <c r="C219" s="94">
        <v>187.7256406501376</v>
      </c>
      <c r="D219" s="94">
        <v>141.14799099971913</v>
      </c>
      <c r="E219" s="94">
        <v>187.9552798768512</v>
      </c>
      <c r="F219" s="94">
        <v>142.65466993931832</v>
      </c>
      <c r="G219" s="94">
        <v>81.37529787419761</v>
      </c>
      <c r="H219" s="94">
        <v>86.75055285033778</v>
      </c>
      <c r="I219" s="94">
        <v>84.74415037622518</v>
      </c>
      <c r="J219" s="94">
        <v>120.73354330241294</v>
      </c>
      <c r="K219" s="94">
        <v>126.24840613826976</v>
      </c>
      <c r="L219" s="94">
        <v>124.96888194326151</v>
      </c>
      <c r="M219" s="94">
        <v>92.09152973651928</v>
      </c>
      <c r="N219" s="94">
        <v>103.51698908369274</v>
      </c>
      <c r="O219" s="94">
        <v>99.8586652783575</v>
      </c>
    </row>
    <row r="220" spans="1:15" s="110" customFormat="1" ht="12">
      <c r="A220" s="114">
        <v>4</v>
      </c>
      <c r="B220" s="114">
        <v>2007</v>
      </c>
      <c r="C220" s="113">
        <v>171.16456814195612</v>
      </c>
      <c r="D220" s="113">
        <v>128.32379215077867</v>
      </c>
      <c r="E220" s="113">
        <v>168.83983624360775</v>
      </c>
      <c r="F220" s="113">
        <v>128.10856530841366</v>
      </c>
      <c r="G220" s="113">
        <v>81.44346520415928</v>
      </c>
      <c r="H220" s="113">
        <v>86.82925435586213</v>
      </c>
      <c r="I220" s="113">
        <v>84.81891982717622</v>
      </c>
      <c r="J220" s="113">
        <v>120.33286177720065</v>
      </c>
      <c r="K220" s="113">
        <v>126.71132189319555</v>
      </c>
      <c r="L220" s="113">
        <v>125.23143122533588</v>
      </c>
      <c r="M220" s="113">
        <v>92.0320416543617</v>
      </c>
      <c r="N220" s="113">
        <v>103.75878562290346</v>
      </c>
      <c r="O220" s="113">
        <v>100.00399333704226</v>
      </c>
    </row>
    <row r="221" spans="1:15" s="200" customFormat="1" ht="12">
      <c r="A221" s="109">
        <v>5</v>
      </c>
      <c r="B221" s="109">
        <v>2007</v>
      </c>
      <c r="C221" s="94">
        <v>185.79481898456115</v>
      </c>
      <c r="D221" s="94">
        <v>140.13983268369833</v>
      </c>
      <c r="E221" s="94">
        <v>183.13637385976372</v>
      </c>
      <c r="F221" s="94">
        <v>139.40875713501265</v>
      </c>
      <c r="G221" s="94">
        <v>81.20595228083441</v>
      </c>
      <c r="H221" s="94">
        <v>87.52679185537929</v>
      </c>
      <c r="I221" s="94">
        <v>85.16743435194371</v>
      </c>
      <c r="J221" s="94">
        <v>122.1051211536826</v>
      </c>
      <c r="K221" s="94">
        <v>128.48443424065982</v>
      </c>
      <c r="L221" s="94">
        <v>127.00434567177487</v>
      </c>
      <c r="M221" s="94">
        <v>92.3417377267855</v>
      </c>
      <c r="N221" s="94">
        <v>104.91289368515082</v>
      </c>
      <c r="O221" s="94">
        <v>100.88772868253348</v>
      </c>
    </row>
    <row r="222" spans="1:15" s="110" customFormat="1" ht="12">
      <c r="A222" s="114">
        <v>6</v>
      </c>
      <c r="B222" s="114">
        <v>2007</v>
      </c>
      <c r="C222" s="113">
        <v>183.11298886084077</v>
      </c>
      <c r="D222" s="113">
        <v>139.42693967309057</v>
      </c>
      <c r="E222" s="113">
        <v>180.01488053933147</v>
      </c>
      <c r="F222" s="113">
        <v>138.38609964991306</v>
      </c>
      <c r="G222" s="113">
        <v>81.16047699703441</v>
      </c>
      <c r="H222" s="113">
        <v>87.4685625382159</v>
      </c>
      <c r="I222" s="113">
        <v>85.11396568784866</v>
      </c>
      <c r="J222" s="113">
        <v>121.08050439010644</v>
      </c>
      <c r="K222" s="113">
        <v>127.957509072049</v>
      </c>
      <c r="L222" s="113">
        <v>126.36194919293128</v>
      </c>
      <c r="M222" s="113">
        <v>92.02966755266104</v>
      </c>
      <c r="N222" s="113">
        <v>104.65570775510912</v>
      </c>
      <c r="O222" s="113">
        <v>100.6129693376675</v>
      </c>
    </row>
    <row r="223" spans="1:15" s="200" customFormat="1" ht="12">
      <c r="A223" s="109">
        <v>7</v>
      </c>
      <c r="B223" s="109">
        <v>2007</v>
      </c>
      <c r="C223" s="94">
        <v>180.540348912645</v>
      </c>
      <c r="D223" s="94">
        <v>139.07945542135667</v>
      </c>
      <c r="E223" s="94">
        <v>177.61698605195693</v>
      </c>
      <c r="F223" s="94">
        <v>135.94173632045417</v>
      </c>
      <c r="G223" s="94">
        <v>81.41664752875509</v>
      </c>
      <c r="H223" s="94">
        <v>87.75469885851201</v>
      </c>
      <c r="I223" s="94">
        <v>85.38891678388968</v>
      </c>
      <c r="J223" s="94">
        <v>122.40582896929372</v>
      </c>
      <c r="K223" s="94">
        <v>127.1754518501356</v>
      </c>
      <c r="L223" s="94">
        <v>126.0688335971081</v>
      </c>
      <c r="M223" s="94">
        <v>92.57694106787443</v>
      </c>
      <c r="N223" s="94">
        <v>104.48840680174435</v>
      </c>
      <c r="O223" s="94">
        <v>100.6744683572098</v>
      </c>
    </row>
    <row r="224" spans="1:15" s="110" customFormat="1" ht="12">
      <c r="A224" s="114">
        <v>8</v>
      </c>
      <c r="B224" s="114">
        <v>2007</v>
      </c>
      <c r="C224" s="113">
        <v>190.90037395101018</v>
      </c>
      <c r="D224" s="113">
        <v>146.26193320363782</v>
      </c>
      <c r="E224" s="113">
        <v>188.96757734280735</v>
      </c>
      <c r="F224" s="113">
        <v>145.31499964927505</v>
      </c>
      <c r="G224" s="113">
        <v>81.10613000747102</v>
      </c>
      <c r="H224" s="113">
        <v>88.35268510346779</v>
      </c>
      <c r="I224" s="113">
        <v>85.64778903101362</v>
      </c>
      <c r="J224" s="113">
        <v>122.66670315088768</v>
      </c>
      <c r="K224" s="113">
        <v>129.30881317915075</v>
      </c>
      <c r="L224" s="113">
        <v>127.76775209748395</v>
      </c>
      <c r="M224" s="113">
        <v>92.42199872291309</v>
      </c>
      <c r="N224" s="113">
        <v>105.73814412424612</v>
      </c>
      <c r="O224" s="113">
        <v>101.47444056216102</v>
      </c>
    </row>
    <row r="225" spans="1:15" s="200" customFormat="1" ht="12">
      <c r="A225" s="109">
        <v>9</v>
      </c>
      <c r="B225" s="109">
        <v>2007</v>
      </c>
      <c r="C225" s="94">
        <v>191.48658100927034</v>
      </c>
      <c r="D225" s="94">
        <v>145.86440456691483</v>
      </c>
      <c r="E225" s="94">
        <v>186.74995342877492</v>
      </c>
      <c r="F225" s="94">
        <v>144.10191915858599</v>
      </c>
      <c r="G225" s="94">
        <v>81.28499588770615</v>
      </c>
      <c r="H225" s="94">
        <v>88.35637161119612</v>
      </c>
      <c r="I225" s="94">
        <v>85.71686412551064</v>
      </c>
      <c r="J225" s="94">
        <v>123.42852516687248</v>
      </c>
      <c r="K225" s="94">
        <v>130.40940100332517</v>
      </c>
      <c r="L225" s="94">
        <v>128.78974158459698</v>
      </c>
      <c r="M225" s="94">
        <v>92.75958847532006</v>
      </c>
      <c r="N225" s="94">
        <v>106.20745406326347</v>
      </c>
      <c r="O225" s="94">
        <v>101.90157494572122</v>
      </c>
    </row>
    <row r="226" spans="1:15" s="110" customFormat="1" ht="12">
      <c r="A226" s="114">
        <v>10</v>
      </c>
      <c r="B226" s="114">
        <v>2007</v>
      </c>
      <c r="C226" s="113">
        <v>199.22551290767197</v>
      </c>
      <c r="D226" s="113">
        <v>152.14029839395053</v>
      </c>
      <c r="E226" s="113">
        <v>195.38644483310597</v>
      </c>
      <c r="F226" s="113">
        <v>151.64943345834487</v>
      </c>
      <c r="G226" s="113">
        <v>81.60451882703767</v>
      </c>
      <c r="H226" s="113">
        <v>88.64900909849634</v>
      </c>
      <c r="I226" s="113">
        <v>86.01953705070407</v>
      </c>
      <c r="J226" s="113">
        <v>124.35838837909697</v>
      </c>
      <c r="K226" s="113">
        <v>132.45724963143164</v>
      </c>
      <c r="L226" s="113">
        <v>130.57820218586323</v>
      </c>
      <c r="M226" s="113">
        <v>93.24529127882165</v>
      </c>
      <c r="N226" s="113">
        <v>107.24516079404566</v>
      </c>
      <c r="O226" s="113">
        <v>102.76253525025939</v>
      </c>
    </row>
    <row r="227" spans="1:15" s="200" customFormat="1" ht="12">
      <c r="A227" s="109">
        <v>11</v>
      </c>
      <c r="B227" s="109">
        <v>2007</v>
      </c>
      <c r="C227" s="94">
        <v>202.30179960146162</v>
      </c>
      <c r="D227" s="94">
        <v>153.20456160157337</v>
      </c>
      <c r="E227" s="94">
        <v>206.18236584819113</v>
      </c>
      <c r="F227" s="94">
        <v>158.006015430403</v>
      </c>
      <c r="G227" s="94">
        <v>81.70504355601186</v>
      </c>
      <c r="H227" s="94">
        <v>88.572538517341</v>
      </c>
      <c r="I227" s="94">
        <v>86.00913288495164</v>
      </c>
      <c r="J227" s="94">
        <v>125.99269693928045</v>
      </c>
      <c r="K227" s="94">
        <v>135.41164706281398</v>
      </c>
      <c r="L227" s="94">
        <v>133.22632080296975</v>
      </c>
      <c r="M227" s="94">
        <v>93.76342565942265</v>
      </c>
      <c r="N227" s="94">
        <v>108.45526279934161</v>
      </c>
      <c r="O227" s="94">
        <v>103.75107577981748</v>
      </c>
    </row>
    <row r="228" spans="1:15" s="110" customFormat="1" ht="12">
      <c r="A228" s="114">
        <v>12</v>
      </c>
      <c r="B228" s="114">
        <v>2007</v>
      </c>
      <c r="C228" s="113">
        <v>191.31931427975158</v>
      </c>
      <c r="D228" s="113">
        <v>142.43610913829875</v>
      </c>
      <c r="E228" s="113">
        <v>200.52436206917133</v>
      </c>
      <c r="F228" s="113">
        <v>152.40807472639898</v>
      </c>
      <c r="G228" s="113">
        <v>81.57951930478988</v>
      </c>
      <c r="H228" s="113">
        <v>88.05414901155648</v>
      </c>
      <c r="I228" s="113">
        <v>85.6373868076642</v>
      </c>
      <c r="J228" s="113">
        <v>126.40638999801168</v>
      </c>
      <c r="K228" s="113">
        <v>128.39291202950278</v>
      </c>
      <c r="L228" s="113">
        <v>127.93201153589783</v>
      </c>
      <c r="M228" s="113">
        <v>93.78471632982047</v>
      </c>
      <c r="N228" s="113">
        <v>105.17754285634192</v>
      </c>
      <c r="O228" s="113">
        <v>101.52966777092233</v>
      </c>
    </row>
    <row r="229" spans="1:15" s="200" customFormat="1" ht="12">
      <c r="A229" s="109">
        <v>1</v>
      </c>
      <c r="B229" s="109">
        <v>2008</v>
      </c>
      <c r="C229" s="94">
        <v>175.9816999409267</v>
      </c>
      <c r="D229" s="94">
        <v>128.34846072112703</v>
      </c>
      <c r="E229" s="94">
        <v>172.9358247747618</v>
      </c>
      <c r="F229" s="94">
        <v>128.2918911531447</v>
      </c>
      <c r="G229" s="94">
        <v>80.96652937283434</v>
      </c>
      <c r="H229" s="94">
        <v>88.13142892595297</v>
      </c>
      <c r="I229" s="94">
        <v>85.4570121301067</v>
      </c>
      <c r="J229" s="94">
        <v>121.28325612424914</v>
      </c>
      <c r="K229" s="94">
        <v>120.70418670985855</v>
      </c>
      <c r="L229" s="94">
        <v>120.83853879591302</v>
      </c>
      <c r="M229" s="94">
        <v>91.94373089941212</v>
      </c>
      <c r="N229" s="94">
        <v>101.95823268531653</v>
      </c>
      <c r="O229" s="94">
        <v>98.75168411963371</v>
      </c>
    </row>
    <row r="230" spans="1:15" s="110" customFormat="1" ht="12">
      <c r="A230" s="114">
        <v>2</v>
      </c>
      <c r="B230" s="114">
        <v>2008</v>
      </c>
      <c r="C230" s="113">
        <v>190.46204795980893</v>
      </c>
      <c r="D230" s="113">
        <v>139.33251514426266</v>
      </c>
      <c r="E230" s="113">
        <v>186.652730170921</v>
      </c>
      <c r="F230" s="113">
        <v>138.9653977889998</v>
      </c>
      <c r="G230" s="113">
        <v>81.37978512491662</v>
      </c>
      <c r="H230" s="113">
        <v>88.64513040456922</v>
      </c>
      <c r="I230" s="113">
        <v>85.93322058650791</v>
      </c>
      <c r="J230" s="113">
        <v>125.18014273534864</v>
      </c>
      <c r="K230" s="113">
        <v>125.43405858429551</v>
      </c>
      <c r="L230" s="113">
        <v>125.37514660735359</v>
      </c>
      <c r="M230" s="113">
        <v>93.30548919783008</v>
      </c>
      <c r="N230" s="113">
        <v>104.26165553372897</v>
      </c>
      <c r="O230" s="113">
        <v>100.75359490317348</v>
      </c>
    </row>
    <row r="231" spans="1:15" s="200" customFormat="1" ht="12">
      <c r="A231" s="109">
        <v>3</v>
      </c>
      <c r="B231" s="109">
        <v>2008</v>
      </c>
      <c r="C231" s="94">
        <v>177.5990578629758</v>
      </c>
      <c r="D231" s="94">
        <v>127.94297238252129</v>
      </c>
      <c r="E231" s="94">
        <v>171.79207538347083</v>
      </c>
      <c r="F231" s="94">
        <v>124.67579668347759</v>
      </c>
      <c r="G231" s="94">
        <v>82.03358535418154</v>
      </c>
      <c r="H231" s="94">
        <v>89.05746130687491</v>
      </c>
      <c r="I231" s="94">
        <v>86.43568389317096</v>
      </c>
      <c r="J231" s="94">
        <v>124.07852601601812</v>
      </c>
      <c r="K231" s="94">
        <v>123.75876851554726</v>
      </c>
      <c r="L231" s="94">
        <v>123.83295666320657</v>
      </c>
      <c r="M231" s="94">
        <v>93.48133481220985</v>
      </c>
      <c r="N231" s="94">
        <v>103.78781260690444</v>
      </c>
      <c r="O231" s="94">
        <v>100.48777609022663</v>
      </c>
    </row>
    <row r="232" spans="1:15" s="110" customFormat="1" ht="12">
      <c r="A232" s="114">
        <v>4</v>
      </c>
      <c r="B232" s="114">
        <v>2008</v>
      </c>
      <c r="C232" s="113">
        <v>190.78120564352955</v>
      </c>
      <c r="D232" s="113">
        <v>140.91939040821876</v>
      </c>
      <c r="E232" s="113">
        <v>189.43773217042474</v>
      </c>
      <c r="F232" s="113">
        <v>139.90137158978226</v>
      </c>
      <c r="G232" s="113">
        <v>81.40811200989663</v>
      </c>
      <c r="H232" s="113">
        <v>89.27537386559911</v>
      </c>
      <c r="I232" s="113">
        <v>86.33878876929397</v>
      </c>
      <c r="J232" s="113">
        <v>122.88466998952993</v>
      </c>
      <c r="K232" s="113">
        <v>125.62144143582107</v>
      </c>
      <c r="L232" s="113">
        <v>124.98647273651461</v>
      </c>
      <c r="M232" s="113">
        <v>92.70110557007558</v>
      </c>
      <c r="N232" s="113">
        <v>104.70390917882149</v>
      </c>
      <c r="O232" s="113">
        <v>100.86072521234914</v>
      </c>
    </row>
    <row r="234" ht="12.75">
      <c r="A234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W234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145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193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tr">
        <f>+' índice sin trilla'!A9</f>
        <v>1990 - 2008 (Abril)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65"/>
    </row>
    <row r="12" spans="1:15" s="92" customFormat="1" ht="31.5" customHeight="1">
      <c r="A12" s="90" t="s">
        <v>123</v>
      </c>
      <c r="B12" s="90" t="s">
        <v>122</v>
      </c>
      <c r="C12" s="91" t="s">
        <v>102</v>
      </c>
      <c r="D12" s="91" t="s">
        <v>124</v>
      </c>
      <c r="E12" s="91" t="s">
        <v>103</v>
      </c>
      <c r="F12" s="91" t="s">
        <v>125</v>
      </c>
      <c r="G12" s="91" t="s">
        <v>126</v>
      </c>
      <c r="H12" s="91" t="s">
        <v>127</v>
      </c>
      <c r="I12" s="91" t="s">
        <v>128</v>
      </c>
      <c r="J12" s="91" t="s">
        <v>129</v>
      </c>
      <c r="K12" s="91" t="s">
        <v>130</v>
      </c>
      <c r="L12" s="91" t="s">
        <v>131</v>
      </c>
      <c r="M12" s="91" t="s">
        <v>132</v>
      </c>
      <c r="N12" s="91" t="s">
        <v>133</v>
      </c>
      <c r="O12" s="91" t="s">
        <v>134</v>
      </c>
    </row>
    <row r="13" spans="1:49" s="95" customFormat="1" ht="10.5">
      <c r="A13" s="93">
        <v>1</v>
      </c>
      <c r="B13" s="93">
        <v>1990</v>
      </c>
      <c r="C13" s="94">
        <v>13.200492372340783</v>
      </c>
      <c r="D13" s="94">
        <v>79.33620987758464</v>
      </c>
      <c r="E13" s="94">
        <v>13.622498245450535</v>
      </c>
      <c r="F13" s="94">
        <v>82.66352089340702</v>
      </c>
      <c r="G13" s="94">
        <v>131.07708970712375</v>
      </c>
      <c r="H13" s="94">
        <v>156.0808280745423</v>
      </c>
      <c r="I13" s="94">
        <v>146.4778439310792</v>
      </c>
      <c r="J13" s="94">
        <v>40.03644631579804</v>
      </c>
      <c r="K13" s="94">
        <v>78.586126478397</v>
      </c>
      <c r="L13" s="94">
        <v>69.59320741870567</v>
      </c>
      <c r="M13" s="94">
        <v>113.68362701067244</v>
      </c>
      <c r="N13" s="94">
        <v>129.67114577239388</v>
      </c>
      <c r="O13" s="94">
        <v>124.12617004271699</v>
      </c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</row>
    <row r="14" spans="1:45" s="95" customFormat="1" ht="10.5">
      <c r="A14" s="112">
        <v>2</v>
      </c>
      <c r="B14" s="112">
        <v>1990</v>
      </c>
      <c r="C14" s="113">
        <v>14.980471697438535</v>
      </c>
      <c r="D14" s="113">
        <v>85.7391521916919</v>
      </c>
      <c r="E14" s="113">
        <v>15.058729561057223</v>
      </c>
      <c r="F14" s="113">
        <v>86.0657619649493</v>
      </c>
      <c r="G14" s="113">
        <v>132.8305827355997</v>
      </c>
      <c r="H14" s="113">
        <v>156.49159253534813</v>
      </c>
      <c r="I14" s="113">
        <v>147.44004086365595</v>
      </c>
      <c r="J14" s="113">
        <v>46.428194391061744</v>
      </c>
      <c r="K14" s="113">
        <v>99.98938266212197</v>
      </c>
      <c r="L14" s="113">
        <v>87.64253036049126</v>
      </c>
      <c r="M14" s="113">
        <v>117.00057541858769</v>
      </c>
      <c r="N14" s="113">
        <v>138.05514371471943</v>
      </c>
      <c r="O14" s="113">
        <v>130.84695756482515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1:45" s="95" customFormat="1" ht="10.5">
      <c r="A15" s="93">
        <v>3</v>
      </c>
      <c r="B15" s="93">
        <v>1990</v>
      </c>
      <c r="C15" s="94">
        <v>16.984619870033736</v>
      </c>
      <c r="D15" s="94">
        <v>95.06136081557852</v>
      </c>
      <c r="E15" s="94">
        <v>16.638649939545605</v>
      </c>
      <c r="F15" s="94">
        <v>93.43502241907035</v>
      </c>
      <c r="G15" s="94">
        <v>134.00702983780477</v>
      </c>
      <c r="H15" s="94">
        <v>157.01378348610024</v>
      </c>
      <c r="I15" s="94">
        <v>148.20632887498383</v>
      </c>
      <c r="J15" s="94">
        <v>50.18711627122336</v>
      </c>
      <c r="K15" s="94">
        <v>99.98840661383345</v>
      </c>
      <c r="L15" s="94">
        <v>88.60687867822614</v>
      </c>
      <c r="M15" s="94">
        <v>118.322825065057</v>
      </c>
      <c r="N15" s="94">
        <v>138.41053082027835</v>
      </c>
      <c r="O15" s="94">
        <v>131.57082408446036</v>
      </c>
      <c r="Q15" s="97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1:45" s="95" customFormat="1" ht="10.5">
      <c r="A16" s="112">
        <v>4</v>
      </c>
      <c r="B16" s="112">
        <v>1990</v>
      </c>
      <c r="C16" s="113">
        <v>15.875344712755064</v>
      </c>
      <c r="D16" s="113">
        <v>88.14826923125109</v>
      </c>
      <c r="E16" s="113">
        <v>15.986698921847134</v>
      </c>
      <c r="F16" s="113">
        <v>88.53294022131821</v>
      </c>
      <c r="G16" s="113">
        <v>134.6984646852443</v>
      </c>
      <c r="H16" s="113">
        <v>158.25328924715708</v>
      </c>
      <c r="I16" s="113">
        <v>149.23511981326533</v>
      </c>
      <c r="J16" s="113">
        <v>50.89744147091381</v>
      </c>
      <c r="K16" s="113">
        <v>103.56909417818065</v>
      </c>
      <c r="L16" s="113">
        <v>91.6204253164204</v>
      </c>
      <c r="M16" s="113">
        <v>119.5293515568996</v>
      </c>
      <c r="N16" s="113">
        <v>140.93150212306992</v>
      </c>
      <c r="O16" s="113">
        <v>133.65331983718178</v>
      </c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</row>
    <row r="17" spans="1:45" s="95" customFormat="1" ht="10.5">
      <c r="A17" s="93">
        <v>5</v>
      </c>
      <c r="B17" s="93">
        <v>1990</v>
      </c>
      <c r="C17" s="94">
        <v>17.828311404405763</v>
      </c>
      <c r="D17" s="94">
        <v>97.15303347662689</v>
      </c>
      <c r="E17" s="94">
        <v>16.94230589034827</v>
      </c>
      <c r="F17" s="94">
        <v>91.13625639905933</v>
      </c>
      <c r="G17" s="94">
        <v>137.60768047947937</v>
      </c>
      <c r="H17" s="94">
        <v>157.99600998577137</v>
      </c>
      <c r="I17" s="94">
        <v>150.2294400957534</v>
      </c>
      <c r="J17" s="94">
        <v>51.25633158574432</v>
      </c>
      <c r="K17" s="94">
        <v>105.08769503707578</v>
      </c>
      <c r="L17" s="94">
        <v>92.98126294145524</v>
      </c>
      <c r="M17" s="94">
        <v>121.71161743284502</v>
      </c>
      <c r="N17" s="94">
        <v>141.313282751502</v>
      </c>
      <c r="O17" s="94">
        <v>134.69763640858372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</row>
    <row r="18" spans="1:45" s="95" customFormat="1" ht="10.5">
      <c r="A18" s="112">
        <v>6</v>
      </c>
      <c r="B18" s="112">
        <v>1990</v>
      </c>
      <c r="C18" s="113">
        <v>17.111001865005573</v>
      </c>
      <c r="D18" s="113">
        <v>92.86648378419713</v>
      </c>
      <c r="E18" s="113">
        <v>17.55379403152218</v>
      </c>
      <c r="F18" s="113">
        <v>95.25584990732051</v>
      </c>
      <c r="G18" s="113">
        <v>136.38960223095214</v>
      </c>
      <c r="H18" s="113">
        <v>157.08057227603965</v>
      </c>
      <c r="I18" s="113">
        <v>149.18043751227486</v>
      </c>
      <c r="J18" s="113">
        <v>56.97087929139284</v>
      </c>
      <c r="K18" s="113">
        <v>103.07680300784106</v>
      </c>
      <c r="L18" s="113">
        <v>92.9451302238284</v>
      </c>
      <c r="M18" s="113">
        <v>122.5798070450249</v>
      </c>
      <c r="N18" s="113">
        <v>140.34331708997536</v>
      </c>
      <c r="O18" s="113">
        <v>134.3366206668268</v>
      </c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</row>
    <row r="19" spans="1:45" s="95" customFormat="1" ht="10.5">
      <c r="A19" s="93">
        <v>7</v>
      </c>
      <c r="B19" s="93">
        <v>1990</v>
      </c>
      <c r="C19" s="94">
        <v>17.103177209173488</v>
      </c>
      <c r="D19" s="94">
        <v>90.39321427327876</v>
      </c>
      <c r="E19" s="94">
        <v>16.583245669351783</v>
      </c>
      <c r="F19" s="94">
        <v>87.31029942118346</v>
      </c>
      <c r="G19" s="94">
        <v>136.92533563878794</v>
      </c>
      <c r="H19" s="94">
        <v>157.2107254937085</v>
      </c>
      <c r="I19" s="94">
        <v>149.44473225307826</v>
      </c>
      <c r="J19" s="94">
        <v>56.75512410528392</v>
      </c>
      <c r="K19" s="94">
        <v>103.39562572492967</v>
      </c>
      <c r="L19" s="94">
        <v>92.94092577585849</v>
      </c>
      <c r="M19" s="94">
        <v>122.89366358672282</v>
      </c>
      <c r="N19" s="94">
        <v>140.5792665621097</v>
      </c>
      <c r="O19" s="94">
        <v>134.54796805360627</v>
      </c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</row>
    <row r="20" spans="1:45" s="95" customFormat="1" ht="10.5">
      <c r="A20" s="112">
        <v>8</v>
      </c>
      <c r="B20" s="112">
        <v>1990</v>
      </c>
      <c r="C20" s="113">
        <v>18.608805087131127</v>
      </c>
      <c r="D20" s="113">
        <v>95.73138139211844</v>
      </c>
      <c r="E20" s="113">
        <v>18.53640395079088</v>
      </c>
      <c r="F20" s="113">
        <v>94.94509684459281</v>
      </c>
      <c r="G20" s="113">
        <v>137.76067683517803</v>
      </c>
      <c r="H20" s="113">
        <v>157.80651473696824</v>
      </c>
      <c r="I20" s="113">
        <v>150.12945453055397</v>
      </c>
      <c r="J20" s="113">
        <v>60.05792808794647</v>
      </c>
      <c r="K20" s="113">
        <v>101.82011572109792</v>
      </c>
      <c r="L20" s="113">
        <v>92.73649896256634</v>
      </c>
      <c r="M20" s="113">
        <v>124.87516480153889</v>
      </c>
      <c r="N20" s="113">
        <v>140.50445262579632</v>
      </c>
      <c r="O20" s="113">
        <v>135.18300737487414</v>
      </c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</row>
    <row r="21" spans="1:45" s="95" customFormat="1" ht="10.5">
      <c r="A21" s="93">
        <v>9</v>
      </c>
      <c r="B21" s="93">
        <v>1990</v>
      </c>
      <c r="C21" s="94">
        <v>18.013856694044566</v>
      </c>
      <c r="D21" s="94">
        <v>88.88971689329378</v>
      </c>
      <c r="E21" s="94">
        <v>17.3912288436914</v>
      </c>
      <c r="F21" s="94">
        <v>85.76059038590535</v>
      </c>
      <c r="G21" s="94">
        <v>138.0165049634616</v>
      </c>
      <c r="H21" s="94">
        <v>156.83685820395334</v>
      </c>
      <c r="I21" s="94">
        <v>149.67243248938183</v>
      </c>
      <c r="J21" s="94">
        <v>59.79295602370546</v>
      </c>
      <c r="K21" s="94">
        <v>105.79956772011467</v>
      </c>
      <c r="L21" s="94">
        <v>95.77022079549103</v>
      </c>
      <c r="M21" s="94">
        <v>125.250536280005</v>
      </c>
      <c r="N21" s="94">
        <v>141.58169535128502</v>
      </c>
      <c r="O21" s="94">
        <v>136.05957676010067</v>
      </c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</row>
    <row r="22" spans="1:45" s="95" customFormat="1" ht="10.5">
      <c r="A22" s="112">
        <v>10</v>
      </c>
      <c r="B22" s="112">
        <v>1990</v>
      </c>
      <c r="C22" s="113">
        <v>20.495092742403966</v>
      </c>
      <c r="D22" s="113">
        <v>99.00305329448544</v>
      </c>
      <c r="E22" s="113">
        <v>19.892880126818962</v>
      </c>
      <c r="F22" s="113">
        <v>95.19635046718886</v>
      </c>
      <c r="G22" s="113">
        <v>137.85967126279516</v>
      </c>
      <c r="H22" s="113">
        <v>155.98972367096428</v>
      </c>
      <c r="I22" s="113">
        <v>149.11530230906592</v>
      </c>
      <c r="J22" s="113">
        <v>59.282600254338355</v>
      </c>
      <c r="K22" s="113">
        <v>112.98701341409131</v>
      </c>
      <c r="L22" s="113">
        <v>101.14748764275961</v>
      </c>
      <c r="M22" s="113">
        <v>125.0517855581178</v>
      </c>
      <c r="N22" s="113">
        <v>143.76590008592729</v>
      </c>
      <c r="O22" s="113">
        <v>137.44877978531142</v>
      </c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</row>
    <row r="23" spans="1:45" s="95" customFormat="1" ht="10.5">
      <c r="A23" s="93">
        <v>11</v>
      </c>
      <c r="B23" s="93">
        <v>1990</v>
      </c>
      <c r="C23" s="94">
        <v>20.175607348276802</v>
      </c>
      <c r="D23" s="94">
        <v>97.1621270153057</v>
      </c>
      <c r="E23" s="94">
        <v>21.49918233528388</v>
      </c>
      <c r="F23" s="94">
        <v>102.43200928131657</v>
      </c>
      <c r="G23" s="94">
        <v>138.00921888911068</v>
      </c>
      <c r="H23" s="94">
        <v>156.5486909339112</v>
      </c>
      <c r="I23" s="94">
        <v>149.52501248379795</v>
      </c>
      <c r="J23" s="94">
        <v>59.733202813605544</v>
      </c>
      <c r="K23" s="94">
        <v>111.90683837483195</v>
      </c>
      <c r="L23" s="94">
        <v>100.45373240823102</v>
      </c>
      <c r="M23" s="94">
        <v>125.46953980280396</v>
      </c>
      <c r="N23" s="94">
        <v>144.19002165588705</v>
      </c>
      <c r="O23" s="94">
        <v>137.89613286759163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</row>
    <row r="24" spans="1:45" s="95" customFormat="1" ht="10.5">
      <c r="A24" s="112">
        <v>12</v>
      </c>
      <c r="B24" s="112">
        <v>1990</v>
      </c>
      <c r="C24" s="113">
        <v>18.23759273289073</v>
      </c>
      <c r="D24" s="113">
        <v>87.73132748389503</v>
      </c>
      <c r="E24" s="113">
        <v>19.94408930866413</v>
      </c>
      <c r="F24" s="113">
        <v>94.53373968687664</v>
      </c>
      <c r="G24" s="113">
        <v>136.9802204319273</v>
      </c>
      <c r="H24" s="113">
        <v>154.8151469377297</v>
      </c>
      <c r="I24" s="113">
        <v>148.04301686856013</v>
      </c>
      <c r="J24" s="113">
        <v>58.89394956602173</v>
      </c>
      <c r="K24" s="113">
        <v>91.94676016469187</v>
      </c>
      <c r="L24" s="113">
        <v>84.94146238324677</v>
      </c>
      <c r="M24" s="113">
        <v>124.70911455087054</v>
      </c>
      <c r="N24" s="113">
        <v>135.4657085949106</v>
      </c>
      <c r="O24" s="113">
        <v>131.84094024857814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</row>
    <row r="25" spans="1:45" s="95" customFormat="1" ht="10.5">
      <c r="A25" s="93">
        <v>1</v>
      </c>
      <c r="B25" s="93">
        <v>1991</v>
      </c>
      <c r="C25" s="94">
        <v>17.045289042662937</v>
      </c>
      <c r="D25" s="94">
        <v>78.82465015343581</v>
      </c>
      <c r="E25" s="94">
        <v>17.26416157518993</v>
      </c>
      <c r="F25" s="94">
        <v>80.54459568983074</v>
      </c>
      <c r="G25" s="94">
        <v>133.78752346085486</v>
      </c>
      <c r="H25" s="94">
        <v>151.1883926508775</v>
      </c>
      <c r="I25" s="94">
        <v>144.508689388166</v>
      </c>
      <c r="J25" s="94">
        <v>52.43174499873413</v>
      </c>
      <c r="K25" s="94">
        <v>86.27011073546309</v>
      </c>
      <c r="L25" s="94">
        <v>78.37446631045069</v>
      </c>
      <c r="M25" s="94">
        <v>118.13947065673406</v>
      </c>
      <c r="N25" s="94">
        <v>128.75975623714027</v>
      </c>
      <c r="O25" s="94">
        <v>125.04802314035166</v>
      </c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</row>
    <row r="26" spans="1:45" s="95" customFormat="1" ht="10.5">
      <c r="A26" s="112">
        <v>2</v>
      </c>
      <c r="B26" s="112">
        <v>1991</v>
      </c>
      <c r="C26" s="113">
        <v>18.842621262270686</v>
      </c>
      <c r="D26" s="113">
        <v>83.4772567979295</v>
      </c>
      <c r="E26" s="113">
        <v>19.084909064823837</v>
      </c>
      <c r="F26" s="113">
        <v>84.51924634391604</v>
      </c>
      <c r="G26" s="113">
        <v>137.48064459853148</v>
      </c>
      <c r="H26" s="113">
        <v>151.12963855969906</v>
      </c>
      <c r="I26" s="113">
        <v>145.91340563262307</v>
      </c>
      <c r="J26" s="113">
        <v>56.81345052356877</v>
      </c>
      <c r="K26" s="113">
        <v>106.04663682913993</v>
      </c>
      <c r="L26" s="113">
        <v>94.69762996319783</v>
      </c>
      <c r="M26" s="113">
        <v>122.6641651926925</v>
      </c>
      <c r="N26" s="113">
        <v>136.2654469835387</v>
      </c>
      <c r="O26" s="113">
        <v>131.60417699989176</v>
      </c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</row>
    <row r="27" spans="1:45" s="95" customFormat="1" ht="10.5">
      <c r="A27" s="93">
        <v>3</v>
      </c>
      <c r="B27" s="93">
        <v>1991</v>
      </c>
      <c r="C27" s="94">
        <v>18.710166197838415</v>
      </c>
      <c r="D27" s="94">
        <v>82.07889590852179</v>
      </c>
      <c r="E27" s="94">
        <v>18.800005688093155</v>
      </c>
      <c r="F27" s="94">
        <v>82.78979732866752</v>
      </c>
      <c r="G27" s="94">
        <v>137.8607435073864</v>
      </c>
      <c r="H27" s="94">
        <v>152.5195146974388</v>
      </c>
      <c r="I27" s="94">
        <v>146.91390816347882</v>
      </c>
      <c r="J27" s="94">
        <v>56.93392992112114</v>
      </c>
      <c r="K27" s="94">
        <v>104.31972668304988</v>
      </c>
      <c r="L27" s="94">
        <v>93.48948849005872</v>
      </c>
      <c r="M27" s="94">
        <v>122.67638281833042</v>
      </c>
      <c r="N27" s="94">
        <v>136.71230987854452</v>
      </c>
      <c r="O27" s="94">
        <v>131.94175246936237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</row>
    <row r="28" spans="1:45" s="95" customFormat="1" ht="10.5">
      <c r="A28" s="112">
        <v>4</v>
      </c>
      <c r="B28" s="112">
        <v>1991</v>
      </c>
      <c r="C28" s="113">
        <v>21.475022394384453</v>
      </c>
      <c r="D28" s="113">
        <v>93.44075895492097</v>
      </c>
      <c r="E28" s="113">
        <v>22.020907517447114</v>
      </c>
      <c r="F28" s="113">
        <v>95.65707602236691</v>
      </c>
      <c r="G28" s="113">
        <v>139.9254023172115</v>
      </c>
      <c r="H28" s="113">
        <v>153.84156684257783</v>
      </c>
      <c r="I28" s="113">
        <v>148.51979566527177</v>
      </c>
      <c r="J28" s="113">
        <v>56.778269942829766</v>
      </c>
      <c r="K28" s="113">
        <v>109.39371313708793</v>
      </c>
      <c r="L28" s="113">
        <v>97.4570070396137</v>
      </c>
      <c r="M28" s="113">
        <v>124.85851270763166</v>
      </c>
      <c r="N28" s="113">
        <v>139.7348246265012</v>
      </c>
      <c r="O28" s="113">
        <v>134.68817857494926</v>
      </c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</row>
    <row r="29" spans="1:45" s="95" customFormat="1" ht="10.5">
      <c r="A29" s="93">
        <v>5</v>
      </c>
      <c r="B29" s="93">
        <v>1991</v>
      </c>
      <c r="C29" s="94">
        <v>21.69735499245615</v>
      </c>
      <c r="D29" s="94">
        <v>93.19743825489466</v>
      </c>
      <c r="E29" s="94">
        <v>21.336488716582636</v>
      </c>
      <c r="F29" s="94">
        <v>90.56278087416968</v>
      </c>
      <c r="G29" s="94">
        <v>141.6462906795109</v>
      </c>
      <c r="H29" s="94">
        <v>155.4583243273608</v>
      </c>
      <c r="I29" s="94">
        <v>150.19682451272266</v>
      </c>
      <c r="J29" s="94">
        <v>58.240944388643726</v>
      </c>
      <c r="K29" s="94">
        <v>108.73963770731</v>
      </c>
      <c r="L29" s="94">
        <v>97.3798379474341</v>
      </c>
      <c r="M29" s="94">
        <v>126.27069974033844</v>
      </c>
      <c r="N29" s="94">
        <v>140.74969126737372</v>
      </c>
      <c r="O29" s="94">
        <v>135.8719363281179</v>
      </c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</row>
    <row r="30" spans="1:45" s="95" customFormat="1" ht="10.5">
      <c r="A30" s="112">
        <v>6</v>
      </c>
      <c r="B30" s="112">
        <v>1991</v>
      </c>
      <c r="C30" s="113">
        <v>21.28331048306267</v>
      </c>
      <c r="D30" s="113">
        <v>90.58936962204398</v>
      </c>
      <c r="E30" s="113">
        <v>21.717319049503367</v>
      </c>
      <c r="F30" s="113">
        <v>92.451375705943</v>
      </c>
      <c r="G30" s="113">
        <v>141.92680138763902</v>
      </c>
      <c r="H30" s="113">
        <v>154.56550359731267</v>
      </c>
      <c r="I30" s="113">
        <v>149.73786394480146</v>
      </c>
      <c r="J30" s="113">
        <v>59.50590098099781</v>
      </c>
      <c r="K30" s="113">
        <v>108.15254842630071</v>
      </c>
      <c r="L30" s="113">
        <v>97.46269950094562</v>
      </c>
      <c r="M30" s="113">
        <v>127.59476054032726</v>
      </c>
      <c r="N30" s="113">
        <v>140.21846744365533</v>
      </c>
      <c r="O30" s="113">
        <v>135.9533195364958</v>
      </c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</row>
    <row r="31" spans="1:45" s="95" customFormat="1" ht="10.5">
      <c r="A31" s="93">
        <v>7</v>
      </c>
      <c r="B31" s="93">
        <v>1991</v>
      </c>
      <c r="C31" s="94">
        <v>22.013622087009907</v>
      </c>
      <c r="D31" s="94">
        <v>92.30283711607507</v>
      </c>
      <c r="E31" s="94">
        <v>21.559667562284215</v>
      </c>
      <c r="F31" s="94">
        <v>90.1128437454202</v>
      </c>
      <c r="G31" s="94">
        <v>141.8375411407283</v>
      </c>
      <c r="H31" s="94">
        <v>155.10928938393363</v>
      </c>
      <c r="I31" s="94">
        <v>150.02539969715104</v>
      </c>
      <c r="J31" s="94">
        <v>59.56907022616074</v>
      </c>
      <c r="K31" s="94">
        <v>109.0163040126628</v>
      </c>
      <c r="L31" s="94">
        <v>97.93249640456061</v>
      </c>
      <c r="M31" s="94">
        <v>127.43799509681129</v>
      </c>
      <c r="N31" s="94">
        <v>140.88445578662848</v>
      </c>
      <c r="O31" s="94">
        <v>136.2977999837416</v>
      </c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</row>
    <row r="32" spans="1:45" s="95" customFormat="1" ht="10.5">
      <c r="A32" s="112">
        <v>8</v>
      </c>
      <c r="B32" s="112">
        <v>1991</v>
      </c>
      <c r="C32" s="113">
        <v>22.685544804109067</v>
      </c>
      <c r="D32" s="113">
        <v>94.90642472766194</v>
      </c>
      <c r="E32" s="113">
        <v>21.966350993989465</v>
      </c>
      <c r="F32" s="113">
        <v>91.46608764928968</v>
      </c>
      <c r="G32" s="113">
        <v>142.17265384422808</v>
      </c>
      <c r="H32" s="113">
        <v>156.2795951490954</v>
      </c>
      <c r="I32" s="113">
        <v>150.8736222049524</v>
      </c>
      <c r="J32" s="113">
        <v>60.46998006357958</v>
      </c>
      <c r="K32" s="113">
        <v>109.52871233613662</v>
      </c>
      <c r="L32" s="113">
        <v>98.85519322043979</v>
      </c>
      <c r="M32" s="113">
        <v>128.6173705157556</v>
      </c>
      <c r="N32" s="113">
        <v>141.86125669605434</v>
      </c>
      <c r="O32" s="113">
        <v>137.3475796106384</v>
      </c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</row>
    <row r="33" spans="1:45" s="95" customFormat="1" ht="10.5">
      <c r="A33" s="93">
        <v>9</v>
      </c>
      <c r="B33" s="93">
        <v>1991</v>
      </c>
      <c r="C33" s="94">
        <v>22.73538366277128</v>
      </c>
      <c r="D33" s="94">
        <v>91.7797315015146</v>
      </c>
      <c r="E33" s="94">
        <v>22.001002170089702</v>
      </c>
      <c r="F33" s="94">
        <v>88.79131407913425</v>
      </c>
      <c r="G33" s="94">
        <v>142.09948881488984</v>
      </c>
      <c r="H33" s="94">
        <v>154.20997913091657</v>
      </c>
      <c r="I33" s="94">
        <v>149.5982498688993</v>
      </c>
      <c r="J33" s="94">
        <v>59.98070282885731</v>
      </c>
      <c r="K33" s="94">
        <v>113.89757961237923</v>
      </c>
      <c r="L33" s="94">
        <v>102.14287540827544</v>
      </c>
      <c r="M33" s="94">
        <v>128.68827155108383</v>
      </c>
      <c r="N33" s="94">
        <v>142.26712804923338</v>
      </c>
      <c r="O33" s="94">
        <v>137.67543008779876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</row>
    <row r="34" spans="1:45" s="95" customFormat="1" ht="10.5">
      <c r="A34" s="112">
        <v>10</v>
      </c>
      <c r="B34" s="112">
        <v>1991</v>
      </c>
      <c r="C34" s="113">
        <v>25.32676781331546</v>
      </c>
      <c r="D34" s="113">
        <v>101.61022274343787</v>
      </c>
      <c r="E34" s="113">
        <v>24.58477247657758</v>
      </c>
      <c r="F34" s="113">
        <v>97.63345267209559</v>
      </c>
      <c r="G34" s="113">
        <v>141.48756701149154</v>
      </c>
      <c r="H34" s="113">
        <v>154.1750628711368</v>
      </c>
      <c r="I34" s="113">
        <v>149.36272492978492</v>
      </c>
      <c r="J34" s="113">
        <v>58.735786864729285</v>
      </c>
      <c r="K34" s="113">
        <v>117.84608014174896</v>
      </c>
      <c r="L34" s="113">
        <v>104.81543045472306</v>
      </c>
      <c r="M34" s="113">
        <v>127.98508121063257</v>
      </c>
      <c r="N34" s="113">
        <v>143.98963597014185</v>
      </c>
      <c r="O34" s="113">
        <v>138.58930852434577</v>
      </c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</row>
    <row r="35" spans="1:45" s="95" customFormat="1" ht="10.5">
      <c r="A35" s="93">
        <v>11</v>
      </c>
      <c r="B35" s="93">
        <v>1991</v>
      </c>
      <c r="C35" s="94">
        <v>24.830657260714734</v>
      </c>
      <c r="D35" s="94">
        <v>99.38729478628302</v>
      </c>
      <c r="E35" s="94">
        <v>26.299292961254512</v>
      </c>
      <c r="F35" s="94">
        <v>104.18133457730355</v>
      </c>
      <c r="G35" s="94">
        <v>141.8087248138172</v>
      </c>
      <c r="H35" s="94">
        <v>153.81739209578998</v>
      </c>
      <c r="I35" s="94">
        <v>149.26624935726022</v>
      </c>
      <c r="J35" s="94">
        <v>58.09673825074906</v>
      </c>
      <c r="K35" s="94">
        <v>115.56698711354083</v>
      </c>
      <c r="L35" s="94">
        <v>102.95274328048255</v>
      </c>
      <c r="M35" s="94">
        <v>128.36434758471256</v>
      </c>
      <c r="N35" s="94">
        <v>143.4141908104829</v>
      </c>
      <c r="O35" s="94">
        <v>138.3603871216683</v>
      </c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</row>
    <row r="36" spans="1:45" s="95" customFormat="1" ht="10.5">
      <c r="A36" s="112">
        <v>12</v>
      </c>
      <c r="B36" s="112">
        <v>1991</v>
      </c>
      <c r="C36" s="113">
        <v>22.50115754410913</v>
      </c>
      <c r="D36" s="113">
        <v>91.72401889886882</v>
      </c>
      <c r="E36" s="113">
        <v>23.835214698363053</v>
      </c>
      <c r="F36" s="113">
        <v>95.638668423757</v>
      </c>
      <c r="G36" s="113">
        <v>140.59236780298986</v>
      </c>
      <c r="H36" s="113">
        <v>151.2948296515888</v>
      </c>
      <c r="I36" s="113">
        <v>147.23002725193234</v>
      </c>
      <c r="J36" s="113">
        <v>60.35985622964574</v>
      </c>
      <c r="K36" s="113">
        <v>100.494559626349</v>
      </c>
      <c r="L36" s="113">
        <v>91.9784899505133</v>
      </c>
      <c r="M36" s="113">
        <v>127.98283530979568</v>
      </c>
      <c r="N36" s="113">
        <v>135.7257758494062</v>
      </c>
      <c r="O36" s="113">
        <v>133.1094693442686</v>
      </c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</row>
    <row r="37" spans="1:45" s="95" customFormat="1" ht="10.5">
      <c r="A37" s="93">
        <v>1</v>
      </c>
      <c r="B37" s="93">
        <v>1992</v>
      </c>
      <c r="C37" s="94">
        <v>21.051300772091306</v>
      </c>
      <c r="D37" s="94">
        <v>83.51962623278325</v>
      </c>
      <c r="E37" s="94">
        <v>21.561910115726885</v>
      </c>
      <c r="F37" s="94">
        <v>86.09937365270744</v>
      </c>
      <c r="G37" s="94">
        <v>134.08947785919642</v>
      </c>
      <c r="H37" s="94">
        <v>151.04987764552814</v>
      </c>
      <c r="I37" s="94">
        <v>144.53953147769286</v>
      </c>
      <c r="J37" s="94">
        <v>56.21908353585178</v>
      </c>
      <c r="K37" s="94">
        <v>85.71654018999618</v>
      </c>
      <c r="L37" s="94">
        <v>78.83269186892312</v>
      </c>
      <c r="M37" s="94">
        <v>119.07378757097192</v>
      </c>
      <c r="N37" s="94">
        <v>128.49432830587318</v>
      </c>
      <c r="O37" s="94">
        <v>125.19239645807949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</row>
    <row r="38" spans="1:45" s="95" customFormat="1" ht="10.5">
      <c r="A38" s="112">
        <v>2</v>
      </c>
      <c r="B38" s="112">
        <v>1992</v>
      </c>
      <c r="C38" s="113">
        <v>23.759355309188617</v>
      </c>
      <c r="D38" s="113">
        <v>90.326468483281</v>
      </c>
      <c r="E38" s="113">
        <v>23.699836779766127</v>
      </c>
      <c r="F38" s="113">
        <v>90.19577318568886</v>
      </c>
      <c r="G38" s="113">
        <v>139.22565127759512</v>
      </c>
      <c r="H38" s="113">
        <v>153.47176762461902</v>
      </c>
      <c r="I38" s="113">
        <v>148.0269615512169</v>
      </c>
      <c r="J38" s="113">
        <v>63.21135779527769</v>
      </c>
      <c r="K38" s="113">
        <v>105.79806212861389</v>
      </c>
      <c r="L38" s="113">
        <v>95.98132164240117</v>
      </c>
      <c r="M38" s="113">
        <v>125.23703358169314</v>
      </c>
      <c r="N38" s="113">
        <v>137.79053269371474</v>
      </c>
      <c r="O38" s="113">
        <v>133.4871056732074</v>
      </c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</row>
    <row r="39" spans="1:45" s="95" customFormat="1" ht="10.5">
      <c r="A39" s="93">
        <v>3</v>
      </c>
      <c r="B39" s="93">
        <v>1992</v>
      </c>
      <c r="C39" s="94">
        <v>25.07627905566806</v>
      </c>
      <c r="D39" s="94">
        <v>95.2857389061723</v>
      </c>
      <c r="E39" s="94">
        <v>24.73263921904458</v>
      </c>
      <c r="F39" s="94">
        <v>93.88321283054546</v>
      </c>
      <c r="G39" s="94">
        <v>139.19034075222652</v>
      </c>
      <c r="H39" s="94">
        <v>155.0110603117399</v>
      </c>
      <c r="I39" s="94">
        <v>148.9600086936808</v>
      </c>
      <c r="J39" s="94">
        <v>64.19720624301334</v>
      </c>
      <c r="K39" s="94">
        <v>105.9988801164586</v>
      </c>
      <c r="L39" s="94">
        <v>96.44375959874823</v>
      </c>
      <c r="M39" s="94">
        <v>125.06333014463546</v>
      </c>
      <c r="N39" s="94">
        <v>138.93777405640995</v>
      </c>
      <c r="O39" s="94">
        <v>134.22289653886395</v>
      </c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</row>
    <row r="40" spans="1:45" s="95" customFormat="1" ht="10.5">
      <c r="A40" s="112">
        <v>4</v>
      </c>
      <c r="B40" s="112">
        <v>1992</v>
      </c>
      <c r="C40" s="113">
        <v>23.162690118580503</v>
      </c>
      <c r="D40" s="113">
        <v>88.34089564720806</v>
      </c>
      <c r="E40" s="113">
        <v>24.038959676908682</v>
      </c>
      <c r="F40" s="113">
        <v>91.43977693211703</v>
      </c>
      <c r="G40" s="113">
        <v>139.3948481914167</v>
      </c>
      <c r="H40" s="113">
        <v>155.56418232937588</v>
      </c>
      <c r="I40" s="113">
        <v>149.37839659518232</v>
      </c>
      <c r="J40" s="113">
        <v>61.52479067660383</v>
      </c>
      <c r="K40" s="113">
        <v>109.9088403005247</v>
      </c>
      <c r="L40" s="113">
        <v>98.9308498151271</v>
      </c>
      <c r="M40" s="113">
        <v>125.2627428889464</v>
      </c>
      <c r="N40" s="113">
        <v>141.07688997181228</v>
      </c>
      <c r="O40" s="113">
        <v>135.70987876983415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</row>
    <row r="41" spans="1:45" s="95" customFormat="1" ht="10.5">
      <c r="A41" s="93">
        <v>5</v>
      </c>
      <c r="B41" s="93">
        <v>1992</v>
      </c>
      <c r="C41" s="94">
        <v>26.519837791892044</v>
      </c>
      <c r="D41" s="94">
        <v>99.28764206269354</v>
      </c>
      <c r="E41" s="94">
        <v>26.0540516135717</v>
      </c>
      <c r="F41" s="94">
        <v>96.58860229042232</v>
      </c>
      <c r="G41" s="94">
        <v>140.40874945781476</v>
      </c>
      <c r="H41" s="94">
        <v>155.31321026781222</v>
      </c>
      <c r="I41" s="94">
        <v>149.63558214289142</v>
      </c>
      <c r="J41" s="94">
        <v>58.38972966325045</v>
      </c>
      <c r="K41" s="94">
        <v>110.26666936718618</v>
      </c>
      <c r="L41" s="94">
        <v>98.59723509962348</v>
      </c>
      <c r="M41" s="94">
        <v>125.28593708851618</v>
      </c>
      <c r="N41" s="94">
        <v>141.13867009476812</v>
      </c>
      <c r="O41" s="94">
        <v>135.79490929526017</v>
      </c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</row>
    <row r="42" spans="1:45" s="95" customFormat="1" ht="10.5">
      <c r="A42" s="112">
        <v>6</v>
      </c>
      <c r="B42" s="112">
        <v>1992</v>
      </c>
      <c r="C42" s="113">
        <v>26.938262962641797</v>
      </c>
      <c r="D42" s="113">
        <v>99.3844046823296</v>
      </c>
      <c r="E42" s="113">
        <v>26.952447124091197</v>
      </c>
      <c r="F42" s="113">
        <v>99.68235221882937</v>
      </c>
      <c r="G42" s="113">
        <v>139.95984897422335</v>
      </c>
      <c r="H42" s="113">
        <v>154.48550369415597</v>
      </c>
      <c r="I42" s="113">
        <v>148.93787769305035</v>
      </c>
      <c r="J42" s="113">
        <v>63.678941899777584</v>
      </c>
      <c r="K42" s="113">
        <v>116.29323512360992</v>
      </c>
      <c r="L42" s="113">
        <v>104.73166618949543</v>
      </c>
      <c r="M42" s="113">
        <v>126.69085158212627</v>
      </c>
      <c r="N42" s="113">
        <v>142.7321730771287</v>
      </c>
      <c r="O42" s="113">
        <v>137.30921092069738</v>
      </c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</row>
    <row r="43" spans="1:45" s="95" customFormat="1" ht="10.5">
      <c r="A43" s="93">
        <v>7</v>
      </c>
      <c r="B43" s="93">
        <v>1992</v>
      </c>
      <c r="C43" s="94">
        <v>27.689764802411556</v>
      </c>
      <c r="D43" s="94">
        <v>100.98678511147058</v>
      </c>
      <c r="E43" s="94">
        <v>27.104319047074767</v>
      </c>
      <c r="F43" s="94">
        <v>97.8195560967502</v>
      </c>
      <c r="G43" s="94">
        <v>140.56081153910705</v>
      </c>
      <c r="H43" s="94">
        <v>155.70251873925073</v>
      </c>
      <c r="I43" s="94">
        <v>149.90352255577258</v>
      </c>
      <c r="J43" s="94">
        <v>64.16318812902543</v>
      </c>
      <c r="K43" s="94">
        <v>118.34654997840894</v>
      </c>
      <c r="L43" s="94">
        <v>106.20117937420221</v>
      </c>
      <c r="M43" s="94">
        <v>127.18465062158968</v>
      </c>
      <c r="N43" s="94">
        <v>144.20358699241794</v>
      </c>
      <c r="O43" s="94">
        <v>138.39934412260996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</row>
    <row r="44" spans="1:45" s="95" customFormat="1" ht="10.5">
      <c r="A44" s="112">
        <v>8</v>
      </c>
      <c r="B44" s="112">
        <v>1992</v>
      </c>
      <c r="C44" s="113">
        <v>26.88291984329569</v>
      </c>
      <c r="D44" s="113">
        <v>98.14419847105303</v>
      </c>
      <c r="E44" s="113">
        <v>26.975448609075734</v>
      </c>
      <c r="F44" s="113">
        <v>98.12153379244722</v>
      </c>
      <c r="G44" s="113">
        <v>140.5570938773182</v>
      </c>
      <c r="H44" s="113">
        <v>156.00652075484246</v>
      </c>
      <c r="I44" s="113">
        <v>150.0872165740422</v>
      </c>
      <c r="J44" s="113">
        <v>67.793902101827</v>
      </c>
      <c r="K44" s="113">
        <v>113.52147048495885</v>
      </c>
      <c r="L44" s="113">
        <v>103.57594045721285</v>
      </c>
      <c r="M44" s="113">
        <v>128.51862409197594</v>
      </c>
      <c r="N44" s="113">
        <v>142.92070174859646</v>
      </c>
      <c r="O44" s="113">
        <v>138.01446735156517</v>
      </c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</row>
    <row r="45" spans="1:45" s="95" customFormat="1" ht="10.5">
      <c r="A45" s="93">
        <v>9</v>
      </c>
      <c r="B45" s="93">
        <v>1992</v>
      </c>
      <c r="C45" s="94">
        <v>29.010469673938474</v>
      </c>
      <c r="D45" s="94">
        <v>102.58581146998382</v>
      </c>
      <c r="E45" s="94">
        <v>28.01701848147567</v>
      </c>
      <c r="F45" s="94">
        <v>98.91138978246292</v>
      </c>
      <c r="G45" s="94">
        <v>140.91231962189352</v>
      </c>
      <c r="H45" s="94">
        <v>155.918559071328</v>
      </c>
      <c r="I45" s="94">
        <v>150.20514852710195</v>
      </c>
      <c r="J45" s="94">
        <v>68.91656652319435</v>
      </c>
      <c r="K45" s="94">
        <v>118.9964381257063</v>
      </c>
      <c r="L45" s="94">
        <v>108.07950530685822</v>
      </c>
      <c r="M45" s="94">
        <v>129.21027783432882</v>
      </c>
      <c r="N45" s="94">
        <v>145.03171268449188</v>
      </c>
      <c r="O45" s="94">
        <v>139.68185143846907</v>
      </c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</row>
    <row r="46" spans="1:45" s="95" customFormat="1" ht="10.5">
      <c r="A46" s="112">
        <v>10</v>
      </c>
      <c r="B46" s="112">
        <v>1992</v>
      </c>
      <c r="C46" s="113">
        <v>30.948662097620147</v>
      </c>
      <c r="D46" s="113">
        <v>108.25563259677902</v>
      </c>
      <c r="E46" s="113">
        <v>31.138151290385622</v>
      </c>
      <c r="F46" s="113">
        <v>107.40891239831977</v>
      </c>
      <c r="G46" s="113">
        <v>141.32566444936504</v>
      </c>
      <c r="H46" s="113">
        <v>155.86946348435643</v>
      </c>
      <c r="I46" s="113">
        <v>150.35376042212837</v>
      </c>
      <c r="J46" s="113">
        <v>68.71624587172595</v>
      </c>
      <c r="K46" s="113">
        <v>123.7010920833285</v>
      </c>
      <c r="L46" s="113">
        <v>111.5785134630731</v>
      </c>
      <c r="M46" s="113">
        <v>129.54376607693666</v>
      </c>
      <c r="N46" s="113">
        <v>146.9726969501352</v>
      </c>
      <c r="O46" s="113">
        <v>141.09073543376098</v>
      </c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</row>
    <row r="47" spans="1:45" s="95" customFormat="1" ht="10.5">
      <c r="A47" s="93">
        <v>11</v>
      </c>
      <c r="B47" s="93">
        <v>1992</v>
      </c>
      <c r="C47" s="94">
        <v>30.590799086705218</v>
      </c>
      <c r="D47" s="94">
        <v>105.62663926363696</v>
      </c>
      <c r="E47" s="94">
        <v>31.88753767697168</v>
      </c>
      <c r="F47" s="94">
        <v>108.80039275468782</v>
      </c>
      <c r="G47" s="94">
        <v>141.660262907582</v>
      </c>
      <c r="H47" s="94">
        <v>156.01755856011056</v>
      </c>
      <c r="I47" s="94">
        <v>150.57718282488352</v>
      </c>
      <c r="J47" s="94">
        <v>68.95328528082906</v>
      </c>
      <c r="K47" s="94">
        <v>125.982468415511</v>
      </c>
      <c r="L47" s="94">
        <v>113.46274896645606</v>
      </c>
      <c r="M47" s="94">
        <v>130.0915552471679</v>
      </c>
      <c r="N47" s="94">
        <v>148.18184014852486</v>
      </c>
      <c r="O47" s="94">
        <v>142.10174526434417</v>
      </c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</row>
    <row r="48" spans="1:45" s="95" customFormat="1" ht="10.5">
      <c r="A48" s="112">
        <v>12</v>
      </c>
      <c r="B48" s="112">
        <v>1992</v>
      </c>
      <c r="C48" s="113">
        <v>28.581207473623834</v>
      </c>
      <c r="D48" s="113">
        <v>98.46846299123345</v>
      </c>
      <c r="E48" s="113">
        <v>30.901528915749164</v>
      </c>
      <c r="F48" s="113">
        <v>104.68321756489384</v>
      </c>
      <c r="G48" s="113">
        <v>140.18711268293535</v>
      </c>
      <c r="H48" s="113">
        <v>154.9797092235061</v>
      </c>
      <c r="I48" s="113">
        <v>149.36235365967283</v>
      </c>
      <c r="J48" s="113">
        <v>69.84827709709711</v>
      </c>
      <c r="K48" s="113">
        <v>115.39723784830332</v>
      </c>
      <c r="L48" s="113">
        <v>105.7335122788013</v>
      </c>
      <c r="M48" s="113">
        <v>129.2577183262138</v>
      </c>
      <c r="N48" s="113">
        <v>142.94225168066282</v>
      </c>
      <c r="O48" s="113">
        <v>138.3362363846941</v>
      </c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</row>
    <row r="49" spans="1:45" s="95" customFormat="1" ht="10.5">
      <c r="A49" s="93">
        <v>1</v>
      </c>
      <c r="B49" s="93">
        <v>1993</v>
      </c>
      <c r="C49" s="94">
        <v>26.475472064773538</v>
      </c>
      <c r="D49" s="94">
        <v>87.62481677059101</v>
      </c>
      <c r="E49" s="94">
        <v>26.117218251411288</v>
      </c>
      <c r="F49" s="94">
        <v>86.79189161974259</v>
      </c>
      <c r="G49" s="94">
        <v>138.83523062702722</v>
      </c>
      <c r="H49" s="94">
        <v>154.78734631813563</v>
      </c>
      <c r="I49" s="94">
        <v>148.66503096728354</v>
      </c>
      <c r="J49" s="94">
        <v>55.563740549968415</v>
      </c>
      <c r="K49" s="94">
        <v>98.99001155451435</v>
      </c>
      <c r="L49" s="94">
        <v>88.85838767811995</v>
      </c>
      <c r="M49" s="94">
        <v>122.80672681606126</v>
      </c>
      <c r="N49" s="94">
        <v>135.13933112937536</v>
      </c>
      <c r="O49" s="94">
        <v>130.8386874901361</v>
      </c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</row>
    <row r="50" spans="1:45" s="95" customFormat="1" ht="10.5">
      <c r="A50" s="112">
        <v>2</v>
      </c>
      <c r="B50" s="112">
        <v>1993</v>
      </c>
      <c r="C50" s="113">
        <v>29.428688202028518</v>
      </c>
      <c r="D50" s="113">
        <v>93.95381691837896</v>
      </c>
      <c r="E50" s="113">
        <v>29.715916993809437</v>
      </c>
      <c r="F50" s="113">
        <v>94.8845575532526</v>
      </c>
      <c r="G50" s="113">
        <v>140.7901320675357</v>
      </c>
      <c r="H50" s="113">
        <v>155.34186103463765</v>
      </c>
      <c r="I50" s="113">
        <v>149.78013071442166</v>
      </c>
      <c r="J50" s="113">
        <v>61.43233100822723</v>
      </c>
      <c r="K50" s="113">
        <v>112.72102788927097</v>
      </c>
      <c r="L50" s="113">
        <v>100.89820947056592</v>
      </c>
      <c r="M50" s="113">
        <v>126.19879841009909</v>
      </c>
      <c r="N50" s="113">
        <v>141.21649330758677</v>
      </c>
      <c r="O50" s="113">
        <v>136.070733760927</v>
      </c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</row>
    <row r="51" spans="1:45" s="95" customFormat="1" ht="10.5">
      <c r="A51" s="93">
        <v>3</v>
      </c>
      <c r="B51" s="93">
        <v>1993</v>
      </c>
      <c r="C51" s="94">
        <v>31.90386664962419</v>
      </c>
      <c r="D51" s="94">
        <v>101.13073023408501</v>
      </c>
      <c r="E51" s="94">
        <v>31.825736435823167</v>
      </c>
      <c r="F51" s="94">
        <v>101.16703287809375</v>
      </c>
      <c r="G51" s="94">
        <v>140.40646321234215</v>
      </c>
      <c r="H51" s="94">
        <v>156.4998112576097</v>
      </c>
      <c r="I51" s="94">
        <v>150.34434594051328</v>
      </c>
      <c r="J51" s="94">
        <v>59.25801453053772</v>
      </c>
      <c r="K51" s="94">
        <v>110.41759472109807</v>
      </c>
      <c r="L51" s="94">
        <v>98.72501348845192</v>
      </c>
      <c r="M51" s="94">
        <v>125.16987553603332</v>
      </c>
      <c r="N51" s="94">
        <v>141.3422846908552</v>
      </c>
      <c r="O51" s="94">
        <v>135.84210419830924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</row>
    <row r="52" spans="1:45" s="95" customFormat="1" ht="10.5">
      <c r="A52" s="112">
        <v>4</v>
      </c>
      <c r="B52" s="112">
        <v>1993</v>
      </c>
      <c r="C52" s="113">
        <v>29.136658407333112</v>
      </c>
      <c r="D52" s="113">
        <v>92.96024702642221</v>
      </c>
      <c r="E52" s="113">
        <v>29.89423756290632</v>
      </c>
      <c r="F52" s="113">
        <v>94.90661059735152</v>
      </c>
      <c r="G52" s="113">
        <v>140.58677707906642</v>
      </c>
      <c r="H52" s="113">
        <v>156.46392075443046</v>
      </c>
      <c r="I52" s="113">
        <v>150.39030472657942</v>
      </c>
      <c r="J52" s="113">
        <v>61.65036137715058</v>
      </c>
      <c r="K52" s="113">
        <v>113.33692015597785</v>
      </c>
      <c r="L52" s="113">
        <v>101.61015927832334</v>
      </c>
      <c r="M52" s="113">
        <v>126.26296584102234</v>
      </c>
      <c r="N52" s="113">
        <v>142.76858813256098</v>
      </c>
      <c r="O52" s="113">
        <v>137.16559757013266</v>
      </c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</row>
    <row r="53" spans="1:45" s="95" customFormat="1" ht="10.5">
      <c r="A53" s="93">
        <v>5</v>
      </c>
      <c r="B53" s="93">
        <v>1993</v>
      </c>
      <c r="C53" s="94">
        <v>33.30275548148255</v>
      </c>
      <c r="D53" s="94">
        <v>102.67617031125788</v>
      </c>
      <c r="E53" s="94">
        <v>32.67307942141265</v>
      </c>
      <c r="F53" s="94">
        <v>99.68938186094313</v>
      </c>
      <c r="G53" s="94">
        <v>142.4685889413283</v>
      </c>
      <c r="H53" s="94">
        <v>156.23326300118785</v>
      </c>
      <c r="I53" s="94">
        <v>150.98981705739158</v>
      </c>
      <c r="J53" s="94">
        <v>62.642495293527205</v>
      </c>
      <c r="K53" s="94">
        <v>112.71208874293136</v>
      </c>
      <c r="L53" s="94">
        <v>101.44743233029094</v>
      </c>
      <c r="M53" s="94">
        <v>127.73554328287909</v>
      </c>
      <c r="N53" s="94">
        <v>142.54739183793035</v>
      </c>
      <c r="O53" s="94">
        <v>137.5571436722204</v>
      </c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</row>
    <row r="54" spans="1:45" s="95" customFormat="1" ht="10.5">
      <c r="A54" s="112">
        <v>6</v>
      </c>
      <c r="B54" s="112">
        <v>1993</v>
      </c>
      <c r="C54" s="113">
        <v>33.63471002448879</v>
      </c>
      <c r="D54" s="113">
        <v>102.271239402211</v>
      </c>
      <c r="E54" s="113">
        <v>33.73607106052752</v>
      </c>
      <c r="F54" s="113">
        <v>102.40250864020138</v>
      </c>
      <c r="G54" s="113">
        <v>141.4017462535334</v>
      </c>
      <c r="H54" s="113">
        <v>156.4611979030048</v>
      </c>
      <c r="I54" s="113">
        <v>150.70983440603658</v>
      </c>
      <c r="J54" s="113">
        <v>65.23029269284169</v>
      </c>
      <c r="K54" s="113">
        <v>119.8438483103773</v>
      </c>
      <c r="L54" s="113">
        <v>107.843159440556</v>
      </c>
      <c r="M54" s="113">
        <v>128.15087690428146</v>
      </c>
      <c r="N54" s="113">
        <v>145.20858577777707</v>
      </c>
      <c r="O54" s="113">
        <v>139.4414675559222</v>
      </c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</row>
    <row r="55" spans="1:45" s="95" customFormat="1" ht="10.5">
      <c r="A55" s="93">
        <v>7</v>
      </c>
      <c r="B55" s="93">
        <v>1993</v>
      </c>
      <c r="C55" s="94">
        <v>32.991179044468744</v>
      </c>
      <c r="D55" s="94">
        <v>99.10917108898981</v>
      </c>
      <c r="E55" s="94">
        <v>32.805614214604574</v>
      </c>
      <c r="F55" s="94">
        <v>98.04749956953341</v>
      </c>
      <c r="G55" s="94">
        <v>140.67220442017154</v>
      </c>
      <c r="H55" s="94">
        <v>156.70164683851897</v>
      </c>
      <c r="I55" s="94">
        <v>150.5631316208877</v>
      </c>
      <c r="J55" s="94">
        <v>66.23933549409685</v>
      </c>
      <c r="K55" s="94">
        <v>121.11480131729935</v>
      </c>
      <c r="L55" s="94">
        <v>108.81423053201313</v>
      </c>
      <c r="M55" s="94">
        <v>127.63825195702034</v>
      </c>
      <c r="N55" s="94">
        <v>145.7555308716772</v>
      </c>
      <c r="O55" s="94">
        <v>139.5769565137563</v>
      </c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</row>
    <row r="56" spans="1:45" s="95" customFormat="1" ht="10.5">
      <c r="A56" s="112">
        <v>8</v>
      </c>
      <c r="B56" s="112">
        <v>1993</v>
      </c>
      <c r="C56" s="113">
        <v>33.746676555604076</v>
      </c>
      <c r="D56" s="113">
        <v>101.04885090080258</v>
      </c>
      <c r="E56" s="113">
        <v>33.45282906991913</v>
      </c>
      <c r="F56" s="113">
        <v>99.71661207066046</v>
      </c>
      <c r="G56" s="113">
        <v>141.20641140843438</v>
      </c>
      <c r="H56" s="113">
        <v>157.30353353862293</v>
      </c>
      <c r="I56" s="113">
        <v>151.13645938978058</v>
      </c>
      <c r="J56" s="113">
        <v>68.27685026925244</v>
      </c>
      <c r="K56" s="113">
        <v>121.39697437708222</v>
      </c>
      <c r="L56" s="113">
        <v>109.84062733882182</v>
      </c>
      <c r="M56" s="113">
        <v>129.14118473340199</v>
      </c>
      <c r="N56" s="113">
        <v>146.27470310088913</v>
      </c>
      <c r="O56" s="113">
        <v>140.44257377010126</v>
      </c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</row>
    <row r="57" spans="1:45" s="95" customFormat="1" ht="10.5">
      <c r="A57" s="93">
        <v>9</v>
      </c>
      <c r="B57" s="93">
        <v>1993</v>
      </c>
      <c r="C57" s="94">
        <v>35.46647404043595</v>
      </c>
      <c r="D57" s="94">
        <v>103.9683655619306</v>
      </c>
      <c r="E57" s="94">
        <v>34.918614379542106</v>
      </c>
      <c r="F57" s="94">
        <v>102.31183382533303</v>
      </c>
      <c r="G57" s="94">
        <v>141.76846960790633</v>
      </c>
      <c r="H57" s="94">
        <v>156.424764994516</v>
      </c>
      <c r="I57" s="94">
        <v>150.84447324950352</v>
      </c>
      <c r="J57" s="94">
        <v>67.85266984040976</v>
      </c>
      <c r="K57" s="94">
        <v>124.57811537917628</v>
      </c>
      <c r="L57" s="94">
        <v>112.21154339863632</v>
      </c>
      <c r="M57" s="94">
        <v>129.74439168453839</v>
      </c>
      <c r="N57" s="94">
        <v>147.11162313904055</v>
      </c>
      <c r="O57" s="94">
        <v>141.23919497235198</v>
      </c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</row>
    <row r="58" spans="1:45" s="95" customFormat="1" ht="10.5">
      <c r="A58" s="112">
        <v>10</v>
      </c>
      <c r="B58" s="112">
        <v>1993</v>
      </c>
      <c r="C58" s="113">
        <v>37.40543471300897</v>
      </c>
      <c r="D58" s="113">
        <v>109.60772969852505</v>
      </c>
      <c r="E58" s="113">
        <v>36.67077895023453</v>
      </c>
      <c r="F58" s="113">
        <v>106.55154843462985</v>
      </c>
      <c r="G58" s="113">
        <v>141.39351257052832</v>
      </c>
      <c r="H58" s="113">
        <v>155.67082800727562</v>
      </c>
      <c r="I58" s="113">
        <v>150.2560920423368</v>
      </c>
      <c r="J58" s="113">
        <v>67.97382672009614</v>
      </c>
      <c r="K58" s="113">
        <v>132.10683608302955</v>
      </c>
      <c r="L58" s="113">
        <v>117.96853414656779</v>
      </c>
      <c r="M58" s="113">
        <v>129.47435867715527</v>
      </c>
      <c r="N58" s="113">
        <v>149.41570096002064</v>
      </c>
      <c r="O58" s="113">
        <v>142.68391126409134</v>
      </c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</row>
    <row r="59" spans="1:45" s="95" customFormat="1" ht="10.5">
      <c r="A59" s="93">
        <v>11</v>
      </c>
      <c r="B59" s="93">
        <v>1993</v>
      </c>
      <c r="C59" s="94">
        <v>37.400158177418575</v>
      </c>
      <c r="D59" s="94">
        <v>109.52459723786131</v>
      </c>
      <c r="E59" s="94">
        <v>39.93910696144651</v>
      </c>
      <c r="F59" s="94">
        <v>115.63169344316852</v>
      </c>
      <c r="G59" s="94">
        <v>140.64724553820986</v>
      </c>
      <c r="H59" s="94">
        <v>155.1488413938009</v>
      </c>
      <c r="I59" s="94">
        <v>149.65386927751572</v>
      </c>
      <c r="J59" s="94">
        <v>69.83138917218749</v>
      </c>
      <c r="K59" s="94">
        <v>127.87041964610245</v>
      </c>
      <c r="L59" s="94">
        <v>115.12908613414498</v>
      </c>
      <c r="M59" s="94">
        <v>129.3950745046023</v>
      </c>
      <c r="N59" s="94">
        <v>148.1594699874818</v>
      </c>
      <c r="O59" s="94">
        <v>141.85160386681176</v>
      </c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</row>
    <row r="60" spans="1:45" s="95" customFormat="1" ht="10.5">
      <c r="A60" s="112">
        <v>12</v>
      </c>
      <c r="B60" s="112">
        <v>1993</v>
      </c>
      <c r="C60" s="113">
        <v>33.659872399263946</v>
      </c>
      <c r="D60" s="113">
        <v>97.78135526390572</v>
      </c>
      <c r="E60" s="113">
        <v>36.518913658019635</v>
      </c>
      <c r="F60" s="113">
        <v>104.60168827143377</v>
      </c>
      <c r="G60" s="113">
        <v>138.80616195939015</v>
      </c>
      <c r="H60" s="113">
        <v>153.15078256575632</v>
      </c>
      <c r="I60" s="113">
        <v>147.70349665879155</v>
      </c>
      <c r="J60" s="113">
        <v>70.69228243570238</v>
      </c>
      <c r="K60" s="113">
        <v>116.33689385320932</v>
      </c>
      <c r="L60" s="113">
        <v>106.65350036485793</v>
      </c>
      <c r="M60" s="113">
        <v>128.24506599313213</v>
      </c>
      <c r="N60" s="113">
        <v>141.97803315612904</v>
      </c>
      <c r="O60" s="113">
        <v>137.35599119849599</v>
      </c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</row>
    <row r="61" spans="1:45" s="95" customFormat="1" ht="10.5">
      <c r="A61" s="93">
        <v>1</v>
      </c>
      <c r="B61" s="93">
        <v>1994</v>
      </c>
      <c r="C61" s="94">
        <v>31.90454726433252</v>
      </c>
      <c r="D61" s="94">
        <v>90.72537403752672</v>
      </c>
      <c r="E61" s="94">
        <v>31.321028741242426</v>
      </c>
      <c r="F61" s="94">
        <v>89.6461102908076</v>
      </c>
      <c r="G61" s="94">
        <v>138.34578802641198</v>
      </c>
      <c r="H61" s="94">
        <v>152.997726120524</v>
      </c>
      <c r="I61" s="94">
        <v>147.37523960046315</v>
      </c>
      <c r="J61" s="94">
        <v>66.28649141568047</v>
      </c>
      <c r="K61" s="94">
        <v>97.44171760067098</v>
      </c>
      <c r="L61" s="94">
        <v>90.17027735329334</v>
      </c>
      <c r="M61" s="94">
        <v>124.36078168655773</v>
      </c>
      <c r="N61" s="94">
        <v>133.4514126955014</v>
      </c>
      <c r="O61" s="94">
        <v>130.25885288808811</v>
      </c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</row>
    <row r="62" spans="1:45" s="95" customFormat="1" ht="10.5">
      <c r="A62" s="112">
        <v>2</v>
      </c>
      <c r="B62" s="112">
        <v>1994</v>
      </c>
      <c r="C62" s="113">
        <v>34.85984434524936</v>
      </c>
      <c r="D62" s="113">
        <v>94.88212516321585</v>
      </c>
      <c r="E62" s="113">
        <v>35.30340266641253</v>
      </c>
      <c r="F62" s="113">
        <v>96.08568991617996</v>
      </c>
      <c r="G62" s="113">
        <v>136.47860375352255</v>
      </c>
      <c r="H62" s="113">
        <v>153.51266971650045</v>
      </c>
      <c r="I62" s="113">
        <v>146.99974219764886</v>
      </c>
      <c r="J62" s="113">
        <v>70.76089472865006</v>
      </c>
      <c r="K62" s="113">
        <v>106.2197852759317</v>
      </c>
      <c r="L62" s="113">
        <v>98.04627900140815</v>
      </c>
      <c r="M62" s="113">
        <v>124.34025318868257</v>
      </c>
      <c r="N62" s="113">
        <v>137.94930488265223</v>
      </c>
      <c r="O62" s="113">
        <v>133.28519909574962</v>
      </c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</row>
    <row r="63" spans="1:45" s="95" customFormat="1" ht="10.5">
      <c r="A63" s="93">
        <v>3</v>
      </c>
      <c r="B63" s="93">
        <v>1994</v>
      </c>
      <c r="C63" s="94">
        <v>37.318304506673236</v>
      </c>
      <c r="D63" s="94">
        <v>101.38038118368063</v>
      </c>
      <c r="E63" s="94">
        <v>37.2456761634395</v>
      </c>
      <c r="F63" s="94">
        <v>101.28739216638253</v>
      </c>
      <c r="G63" s="94">
        <v>137.15180376257226</v>
      </c>
      <c r="H63" s="94">
        <v>155.53961532307144</v>
      </c>
      <c r="I63" s="94">
        <v>148.50383916550948</v>
      </c>
      <c r="J63" s="94">
        <v>70.57511872304134</v>
      </c>
      <c r="K63" s="94">
        <v>108.80152727657071</v>
      </c>
      <c r="L63" s="94">
        <v>100.06266194651003</v>
      </c>
      <c r="M63" s="94">
        <v>124.54375368671934</v>
      </c>
      <c r="N63" s="94">
        <v>140.17974576398163</v>
      </c>
      <c r="O63" s="94">
        <v>134.8627489952085</v>
      </c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</row>
    <row r="64" spans="1:45" s="95" customFormat="1" ht="10.5">
      <c r="A64" s="112">
        <v>4</v>
      </c>
      <c r="B64" s="112">
        <v>1994</v>
      </c>
      <c r="C64" s="113">
        <v>36.98151044494955</v>
      </c>
      <c r="D64" s="113">
        <v>99.92458456488839</v>
      </c>
      <c r="E64" s="113">
        <v>37.61786507907999</v>
      </c>
      <c r="F64" s="113">
        <v>101.45704837801628</v>
      </c>
      <c r="G64" s="113">
        <v>136.1565660171022</v>
      </c>
      <c r="H64" s="113">
        <v>157.01565413936402</v>
      </c>
      <c r="I64" s="113">
        <v>149.03127243222144</v>
      </c>
      <c r="J64" s="113">
        <v>72.45351273178318</v>
      </c>
      <c r="K64" s="113">
        <v>108.8982267478111</v>
      </c>
      <c r="L64" s="113">
        <v>100.62568322919157</v>
      </c>
      <c r="M64" s="113">
        <v>124.53865903094155</v>
      </c>
      <c r="N64" s="113">
        <v>141.75466275633602</v>
      </c>
      <c r="O64" s="113">
        <v>135.9084034527773</v>
      </c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</row>
    <row r="65" spans="1:45" s="95" customFormat="1" ht="10.5">
      <c r="A65" s="93">
        <v>5</v>
      </c>
      <c r="B65" s="93">
        <v>1994</v>
      </c>
      <c r="C65" s="94">
        <v>40.763864196465306</v>
      </c>
      <c r="D65" s="94">
        <v>106.39221242773414</v>
      </c>
      <c r="E65" s="94">
        <v>40.861907732191426</v>
      </c>
      <c r="F65" s="94">
        <v>105.47004062886705</v>
      </c>
      <c r="G65" s="94">
        <v>135.9986277016849</v>
      </c>
      <c r="H65" s="94">
        <v>154.4917526044033</v>
      </c>
      <c r="I65" s="94">
        <v>147.44709148280552</v>
      </c>
      <c r="J65" s="94">
        <v>71.4166606953302</v>
      </c>
      <c r="K65" s="94">
        <v>109.58149805141016</v>
      </c>
      <c r="L65" s="94">
        <v>100.9884588803269</v>
      </c>
      <c r="M65" s="94">
        <v>124.0272532068245</v>
      </c>
      <c r="N65" s="94">
        <v>140.35962901087856</v>
      </c>
      <c r="O65" s="94">
        <v>134.85294035192538</v>
      </c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</row>
    <row r="66" spans="1:45" s="95" customFormat="1" ht="10.5">
      <c r="A66" s="112">
        <v>6</v>
      </c>
      <c r="B66" s="112">
        <v>1994</v>
      </c>
      <c r="C66" s="113">
        <v>40.91700296282468</v>
      </c>
      <c r="D66" s="113">
        <v>104.21188300790445</v>
      </c>
      <c r="E66" s="113">
        <v>41.988418795910114</v>
      </c>
      <c r="F66" s="113">
        <v>106.55476683811513</v>
      </c>
      <c r="G66" s="113">
        <v>135.31137667016463</v>
      </c>
      <c r="H66" s="113">
        <v>154.1995539518843</v>
      </c>
      <c r="I66" s="113">
        <v>146.98737020930164</v>
      </c>
      <c r="J66" s="113">
        <v>78.07441935126583</v>
      </c>
      <c r="K66" s="113">
        <v>110.9326690116095</v>
      </c>
      <c r="L66" s="113">
        <v>103.70369441301096</v>
      </c>
      <c r="M66" s="113">
        <v>125.33874420223817</v>
      </c>
      <c r="N66" s="113">
        <v>140.8445307562241</v>
      </c>
      <c r="O66" s="113">
        <v>135.6028573886311</v>
      </c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</row>
    <row r="67" spans="1:45" s="95" customFormat="1" ht="10.5">
      <c r="A67" s="93">
        <v>7</v>
      </c>
      <c r="B67" s="93">
        <v>1994</v>
      </c>
      <c r="C67" s="94">
        <v>43.11152249381863</v>
      </c>
      <c r="D67" s="94">
        <v>103.1094734079234</v>
      </c>
      <c r="E67" s="94">
        <v>42.43528240494238</v>
      </c>
      <c r="F67" s="94">
        <v>100.58280718103262</v>
      </c>
      <c r="G67" s="94">
        <v>135.2900576485436</v>
      </c>
      <c r="H67" s="94">
        <v>154.20040826351803</v>
      </c>
      <c r="I67" s="94">
        <v>146.96037104072477</v>
      </c>
      <c r="J67" s="94">
        <v>77.9240911161396</v>
      </c>
      <c r="K67" s="94">
        <v>110.5868455668778</v>
      </c>
      <c r="L67" s="94">
        <v>103.26332095192474</v>
      </c>
      <c r="M67" s="94">
        <v>125.23196659648731</v>
      </c>
      <c r="N67" s="94">
        <v>140.7481185505659</v>
      </c>
      <c r="O67" s="94">
        <v>135.45611767133673</v>
      </c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</row>
    <row r="68" spans="1:45" s="95" customFormat="1" ht="10.5">
      <c r="A68" s="112">
        <v>8</v>
      </c>
      <c r="B68" s="112">
        <v>1994</v>
      </c>
      <c r="C68" s="113">
        <v>46.00862138173613</v>
      </c>
      <c r="D68" s="113">
        <v>112.50450940801778</v>
      </c>
      <c r="E68" s="113">
        <v>44.5207603422011</v>
      </c>
      <c r="F68" s="113">
        <v>108.43334708412206</v>
      </c>
      <c r="G68" s="113">
        <v>135.370859359264</v>
      </c>
      <c r="H68" s="113">
        <v>154.67525748164263</v>
      </c>
      <c r="I68" s="113">
        <v>147.28193220989</v>
      </c>
      <c r="J68" s="113">
        <v>80.86885569808534</v>
      </c>
      <c r="K68" s="113">
        <v>108.44092077775834</v>
      </c>
      <c r="L68" s="113">
        <v>102.45545489337708</v>
      </c>
      <c r="M68" s="113">
        <v>126.42631524250092</v>
      </c>
      <c r="N68" s="113">
        <v>140.4164159348397</v>
      </c>
      <c r="O68" s="113">
        <v>135.65022804700322</v>
      </c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</row>
    <row r="69" spans="1:45" s="95" customFormat="1" ht="10.5">
      <c r="A69" s="93">
        <v>9</v>
      </c>
      <c r="B69" s="93">
        <v>1994</v>
      </c>
      <c r="C69" s="94">
        <v>45.12410427893319</v>
      </c>
      <c r="D69" s="94">
        <v>107.12835639419056</v>
      </c>
      <c r="E69" s="94">
        <v>45.57445030394333</v>
      </c>
      <c r="F69" s="94">
        <v>107.92736489039973</v>
      </c>
      <c r="G69" s="94">
        <v>135.81540109880862</v>
      </c>
      <c r="H69" s="94">
        <v>154.1704095460329</v>
      </c>
      <c r="I69" s="94">
        <v>147.18306612986643</v>
      </c>
      <c r="J69" s="94">
        <v>81.1871818313763</v>
      </c>
      <c r="K69" s="94">
        <v>111.22154180516348</v>
      </c>
      <c r="L69" s="94">
        <v>104.67809092418334</v>
      </c>
      <c r="M69" s="94">
        <v>127.0352187754802</v>
      </c>
      <c r="N69" s="94">
        <v>141.41093064630402</v>
      </c>
      <c r="O69" s="94">
        <v>136.54986055366007</v>
      </c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</row>
    <row r="70" spans="1:45" s="95" customFormat="1" ht="10.5">
      <c r="A70" s="112">
        <v>10</v>
      </c>
      <c r="B70" s="112">
        <v>1994</v>
      </c>
      <c r="C70" s="113">
        <v>46.822314220242696</v>
      </c>
      <c r="D70" s="113">
        <v>110.7353297644629</v>
      </c>
      <c r="E70" s="113">
        <v>47.390393145688215</v>
      </c>
      <c r="F70" s="113">
        <v>111.02114909191765</v>
      </c>
      <c r="G70" s="113">
        <v>135.26740792997907</v>
      </c>
      <c r="H70" s="113">
        <v>152.50324785883072</v>
      </c>
      <c r="I70" s="113">
        <v>145.96771410936014</v>
      </c>
      <c r="J70" s="113">
        <v>82.02204769935484</v>
      </c>
      <c r="K70" s="113">
        <v>115.80901895535622</v>
      </c>
      <c r="L70" s="113">
        <v>108.35609208268913</v>
      </c>
      <c r="M70" s="113">
        <v>126.74853520602423</v>
      </c>
      <c r="N70" s="113">
        <v>142.1951210387226</v>
      </c>
      <c r="O70" s="113">
        <v>136.98341803909628</v>
      </c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</row>
    <row r="71" spans="1:45" s="95" customFormat="1" ht="10.5">
      <c r="A71" s="93">
        <v>11</v>
      </c>
      <c r="B71" s="93">
        <v>1994</v>
      </c>
      <c r="C71" s="94">
        <v>47.32133522999699</v>
      </c>
      <c r="D71" s="94">
        <v>112.29781411512738</v>
      </c>
      <c r="E71" s="94">
        <v>50.19715842458778</v>
      </c>
      <c r="F71" s="94">
        <v>117.65405954971446</v>
      </c>
      <c r="G71" s="94">
        <v>135.95511699618496</v>
      </c>
      <c r="H71" s="94">
        <v>152.94701683570943</v>
      </c>
      <c r="I71" s="94">
        <v>146.50930230488692</v>
      </c>
      <c r="J71" s="94">
        <v>84.87001976693618</v>
      </c>
      <c r="K71" s="94">
        <v>116.88122663386274</v>
      </c>
      <c r="L71" s="94">
        <v>109.84444140968706</v>
      </c>
      <c r="M71" s="94">
        <v>128.03993616456933</v>
      </c>
      <c r="N71" s="94">
        <v>143.21283131073656</v>
      </c>
      <c r="O71" s="94">
        <v>138.11741645316755</v>
      </c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</row>
    <row r="72" spans="1:45" s="95" customFormat="1" ht="10.5">
      <c r="A72" s="112">
        <v>12</v>
      </c>
      <c r="B72" s="112">
        <v>1994</v>
      </c>
      <c r="C72" s="113">
        <v>42.63160161067144</v>
      </c>
      <c r="D72" s="113">
        <v>101.59856505292512</v>
      </c>
      <c r="E72" s="113">
        <v>46.22745577325804</v>
      </c>
      <c r="F72" s="113">
        <v>108.67470610283107</v>
      </c>
      <c r="G72" s="113">
        <v>133.99808992823506</v>
      </c>
      <c r="H72" s="113">
        <v>151.36770125112608</v>
      </c>
      <c r="I72" s="113">
        <v>144.77221833296008</v>
      </c>
      <c r="J72" s="113">
        <v>85.04485629263459</v>
      </c>
      <c r="K72" s="113">
        <v>105.44234452174322</v>
      </c>
      <c r="L72" s="113">
        <v>101.16215940750551</v>
      </c>
      <c r="M72" s="113">
        <v>126.66110251320603</v>
      </c>
      <c r="N72" s="113">
        <v>137.32955386719064</v>
      </c>
      <c r="O72" s="113">
        <v>133.73392025510245</v>
      </c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</row>
    <row r="73" spans="1:45" s="95" customFormat="1" ht="10.5">
      <c r="A73" s="93">
        <v>1</v>
      </c>
      <c r="B73" s="93">
        <v>1995</v>
      </c>
      <c r="C73" s="94">
        <v>40.43149501671634</v>
      </c>
      <c r="D73" s="94">
        <v>93.64799951498284</v>
      </c>
      <c r="E73" s="94">
        <v>39.79600668862708</v>
      </c>
      <c r="F73" s="94">
        <v>93.01433229012335</v>
      </c>
      <c r="G73" s="94">
        <v>133.7460792709927</v>
      </c>
      <c r="H73" s="94">
        <v>149.68146646989425</v>
      </c>
      <c r="I73" s="94">
        <v>143.5651576604787</v>
      </c>
      <c r="J73" s="94">
        <v>65.80403262440441</v>
      </c>
      <c r="K73" s="94">
        <v>92.00255470380266</v>
      </c>
      <c r="L73" s="94">
        <v>85.88694248712157</v>
      </c>
      <c r="M73" s="94">
        <v>120.53931866828826</v>
      </c>
      <c r="N73" s="94">
        <v>129.5249650700385</v>
      </c>
      <c r="O73" s="94">
        <v>126.37084892545128</v>
      </c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</row>
    <row r="74" spans="1:45" s="95" customFormat="1" ht="10.5">
      <c r="A74" s="112">
        <v>2</v>
      </c>
      <c r="B74" s="112">
        <v>1995</v>
      </c>
      <c r="C74" s="113">
        <v>44.62947417062137</v>
      </c>
      <c r="D74" s="113">
        <v>98.9089766412394</v>
      </c>
      <c r="E74" s="113">
        <v>45.20314239703424</v>
      </c>
      <c r="F74" s="113">
        <v>99.50469952993491</v>
      </c>
      <c r="G74" s="113">
        <v>136.03626103167065</v>
      </c>
      <c r="H74" s="113">
        <v>151.62967726402863</v>
      </c>
      <c r="I74" s="113">
        <v>145.66850851919853</v>
      </c>
      <c r="J74" s="113">
        <v>72.96920638804387</v>
      </c>
      <c r="K74" s="113">
        <v>98.22092554173058</v>
      </c>
      <c r="L74" s="113">
        <v>92.40048890202141</v>
      </c>
      <c r="M74" s="113">
        <v>124.3735038390275</v>
      </c>
      <c r="N74" s="113">
        <v>134.18092943826983</v>
      </c>
      <c r="O74" s="113">
        <v>130.81617920417273</v>
      </c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</row>
    <row r="75" spans="1:45" s="95" customFormat="1" ht="10.5">
      <c r="A75" s="93">
        <v>3</v>
      </c>
      <c r="B75" s="93">
        <v>1995</v>
      </c>
      <c r="C75" s="94">
        <v>50.0433100312423</v>
      </c>
      <c r="D75" s="94">
        <v>109.18927822860621</v>
      </c>
      <c r="E75" s="94">
        <v>49.76835776811864</v>
      </c>
      <c r="F75" s="94">
        <v>108.6715515624001</v>
      </c>
      <c r="G75" s="94">
        <v>136.0068705443416</v>
      </c>
      <c r="H75" s="94">
        <v>151.57895670048453</v>
      </c>
      <c r="I75" s="94">
        <v>145.6228437686132</v>
      </c>
      <c r="J75" s="94">
        <v>73.1369398717466</v>
      </c>
      <c r="K75" s="94">
        <v>100.40091042423188</v>
      </c>
      <c r="L75" s="94">
        <v>94.16627538970701</v>
      </c>
      <c r="M75" s="94">
        <v>124.06901827482321</v>
      </c>
      <c r="N75" s="94">
        <v>134.8385401319408</v>
      </c>
      <c r="O75" s="94">
        <v>131.18457321999082</v>
      </c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</row>
    <row r="76" spans="1:45" s="95" customFormat="1" ht="10.5">
      <c r="A76" s="112">
        <v>4</v>
      </c>
      <c r="B76" s="112">
        <v>1995</v>
      </c>
      <c r="C76" s="113">
        <v>44.10606384570326</v>
      </c>
      <c r="D76" s="113">
        <v>95.56295211120866</v>
      </c>
      <c r="E76" s="113">
        <v>44.00351413126786</v>
      </c>
      <c r="F76" s="113">
        <v>95.44225313376357</v>
      </c>
      <c r="G76" s="113">
        <v>135.77130785855866</v>
      </c>
      <c r="H76" s="113">
        <v>150.96158385965137</v>
      </c>
      <c r="I76" s="113">
        <v>145.15079863990616</v>
      </c>
      <c r="J76" s="113">
        <v>75.22859300406554</v>
      </c>
      <c r="K76" s="113">
        <v>103.24161288442563</v>
      </c>
      <c r="L76" s="113">
        <v>96.88038174199784</v>
      </c>
      <c r="M76" s="113">
        <v>124.71339670289545</v>
      </c>
      <c r="N76" s="113">
        <v>135.8318244112297</v>
      </c>
      <c r="O76" s="113">
        <v>132.069241917457</v>
      </c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</row>
    <row r="77" spans="1:45" s="95" customFormat="1" ht="10.5">
      <c r="A77" s="93">
        <v>5</v>
      </c>
      <c r="B77" s="93">
        <v>1995</v>
      </c>
      <c r="C77" s="94">
        <v>51.53215723093072</v>
      </c>
      <c r="D77" s="94">
        <v>109.9214009228626</v>
      </c>
      <c r="E77" s="94">
        <v>49.327333159565676</v>
      </c>
      <c r="F77" s="94">
        <v>103.19378406808637</v>
      </c>
      <c r="G77" s="94">
        <v>137.08957150939327</v>
      </c>
      <c r="H77" s="94">
        <v>150.0159173956151</v>
      </c>
      <c r="I77" s="94">
        <v>145.09175266585777</v>
      </c>
      <c r="J77" s="94">
        <v>79.23198824008625</v>
      </c>
      <c r="K77" s="94">
        <v>100.91555585367207</v>
      </c>
      <c r="L77" s="94">
        <v>96.02245195104554</v>
      </c>
      <c r="M77" s="94">
        <v>126.3265247923671</v>
      </c>
      <c r="N77" s="94">
        <v>134.53867003523808</v>
      </c>
      <c r="O77" s="94">
        <v>131.78559439493486</v>
      </c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</row>
    <row r="78" spans="1:45" s="95" customFormat="1" ht="10.5">
      <c r="A78" s="112">
        <v>6</v>
      </c>
      <c r="B78" s="112">
        <v>1995</v>
      </c>
      <c r="C78" s="113">
        <v>49.167065690419776</v>
      </c>
      <c r="D78" s="113">
        <v>104.2528589512515</v>
      </c>
      <c r="E78" s="113">
        <v>49.98352264161369</v>
      </c>
      <c r="F78" s="113">
        <v>105.26802196600504</v>
      </c>
      <c r="G78" s="113">
        <v>136.61452457156204</v>
      </c>
      <c r="H78" s="113">
        <v>148.99541012399575</v>
      </c>
      <c r="I78" s="113">
        <v>144.26627675952585</v>
      </c>
      <c r="J78" s="113">
        <v>83.75113631659013</v>
      </c>
      <c r="K78" s="113">
        <v>100.88216672822533</v>
      </c>
      <c r="L78" s="113">
        <v>97.1035895561865</v>
      </c>
      <c r="M78" s="113">
        <v>127.39763776134525</v>
      </c>
      <c r="N78" s="113">
        <v>134.101211752329</v>
      </c>
      <c r="O78" s="113">
        <v>131.8414665614361</v>
      </c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</row>
    <row r="79" spans="1:45" s="95" customFormat="1" ht="10.5">
      <c r="A79" s="93">
        <v>7</v>
      </c>
      <c r="B79" s="93">
        <v>1995</v>
      </c>
      <c r="C79" s="94">
        <v>48.407293815724785</v>
      </c>
      <c r="D79" s="94">
        <v>102.47098735504517</v>
      </c>
      <c r="E79" s="94">
        <v>46.937591921556894</v>
      </c>
      <c r="F79" s="94">
        <v>98.64778183612678</v>
      </c>
      <c r="G79" s="94">
        <v>136.1221959614773</v>
      </c>
      <c r="H79" s="94">
        <v>148.6866628388362</v>
      </c>
      <c r="I79" s="94">
        <v>143.87353860701475</v>
      </c>
      <c r="J79" s="94">
        <v>82.27798691306694</v>
      </c>
      <c r="K79" s="94">
        <v>100.83051491806533</v>
      </c>
      <c r="L79" s="94">
        <v>96.6687664083019</v>
      </c>
      <c r="M79" s="94">
        <v>126.67723094003827</v>
      </c>
      <c r="N79" s="94">
        <v>133.9055539410096</v>
      </c>
      <c r="O79" s="94">
        <v>131.43816437133452</v>
      </c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</row>
    <row r="80" spans="1:45" s="95" customFormat="1" ht="10.5">
      <c r="A80" s="112">
        <v>8</v>
      </c>
      <c r="B80" s="112">
        <v>1995</v>
      </c>
      <c r="C80" s="113">
        <v>52.049343369626015</v>
      </c>
      <c r="D80" s="113">
        <v>109.22566553426059</v>
      </c>
      <c r="E80" s="113">
        <v>52.26860945464658</v>
      </c>
      <c r="F80" s="113">
        <v>109.24264850097784</v>
      </c>
      <c r="G80" s="113">
        <v>135.51393578555505</v>
      </c>
      <c r="H80" s="113">
        <v>148.76662268273833</v>
      </c>
      <c r="I80" s="113">
        <v>143.68782264306134</v>
      </c>
      <c r="J80" s="113">
        <v>83.95704328421049</v>
      </c>
      <c r="K80" s="113">
        <v>102.5852818118372</v>
      </c>
      <c r="L80" s="113">
        <v>98.54971502211788</v>
      </c>
      <c r="M80" s="113">
        <v>127.07072809040835</v>
      </c>
      <c r="N80" s="113">
        <v>134.51718538907267</v>
      </c>
      <c r="O80" s="113">
        <v>131.96878832931645</v>
      </c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</row>
    <row r="81" spans="1:45" s="95" customFormat="1" ht="10.5">
      <c r="A81" s="93">
        <v>9</v>
      </c>
      <c r="B81" s="93">
        <v>1995</v>
      </c>
      <c r="C81" s="94">
        <v>51.86967905676744</v>
      </c>
      <c r="D81" s="94">
        <v>107.88043043953301</v>
      </c>
      <c r="E81" s="94">
        <v>52.42535465659058</v>
      </c>
      <c r="F81" s="94">
        <v>109.22721467222968</v>
      </c>
      <c r="G81" s="94">
        <v>136.06389391070812</v>
      </c>
      <c r="H81" s="94">
        <v>147.6886799763027</v>
      </c>
      <c r="I81" s="94">
        <v>143.26187846744818</v>
      </c>
      <c r="J81" s="94">
        <v>83.92739531647481</v>
      </c>
      <c r="K81" s="94">
        <v>104.2737739524493</v>
      </c>
      <c r="L81" s="94">
        <v>99.84374398430047</v>
      </c>
      <c r="M81" s="94">
        <v>127.70626402967012</v>
      </c>
      <c r="N81" s="94">
        <v>134.76204946554142</v>
      </c>
      <c r="O81" s="94">
        <v>132.37562777662913</v>
      </c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</row>
    <row r="82" spans="1:45" s="95" customFormat="1" ht="10.5">
      <c r="A82" s="112">
        <v>10</v>
      </c>
      <c r="B82" s="112">
        <v>1995</v>
      </c>
      <c r="C82" s="113">
        <v>56.69960369768614</v>
      </c>
      <c r="D82" s="113">
        <v>117.66911694105904</v>
      </c>
      <c r="E82" s="113">
        <v>57.538317823032955</v>
      </c>
      <c r="F82" s="113">
        <v>118.09804800250771</v>
      </c>
      <c r="G82" s="113">
        <v>135.5441722342072</v>
      </c>
      <c r="H82" s="113">
        <v>146.26030564007067</v>
      </c>
      <c r="I82" s="113">
        <v>142.19509557602444</v>
      </c>
      <c r="J82" s="113">
        <v>87.02784019355241</v>
      </c>
      <c r="K82" s="113">
        <v>108.8789637046322</v>
      </c>
      <c r="L82" s="113">
        <v>104.05562125996272</v>
      </c>
      <c r="M82" s="113">
        <v>127.82890533959215</v>
      </c>
      <c r="N82" s="113">
        <v>135.70168975302747</v>
      </c>
      <c r="O82" s="113">
        <v>133.05195534312261</v>
      </c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</row>
    <row r="83" spans="1:45" s="95" customFormat="1" ht="10.5">
      <c r="A83" s="93">
        <v>11</v>
      </c>
      <c r="B83" s="93">
        <v>1995</v>
      </c>
      <c r="C83" s="94">
        <v>57.1287927878582</v>
      </c>
      <c r="D83" s="94">
        <v>117.92641542839925</v>
      </c>
      <c r="E83" s="94">
        <v>59.49215434485489</v>
      </c>
      <c r="F83" s="94">
        <v>121.1941327463699</v>
      </c>
      <c r="G83" s="94">
        <v>135.2725216286336</v>
      </c>
      <c r="H83" s="94">
        <v>145.38353687075372</v>
      </c>
      <c r="I83" s="94">
        <v>141.5510430701946</v>
      </c>
      <c r="J83" s="94">
        <v>88.02321126748203</v>
      </c>
      <c r="K83" s="94">
        <v>107.23113624393964</v>
      </c>
      <c r="L83" s="94">
        <v>103.00134320098479</v>
      </c>
      <c r="M83" s="94">
        <v>128.00741245003232</v>
      </c>
      <c r="N83" s="94">
        <v>134.9309909623902</v>
      </c>
      <c r="O83" s="94">
        <v>132.62115355187711</v>
      </c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</row>
    <row r="84" spans="1:45" s="95" customFormat="1" ht="10.5">
      <c r="A84" s="112">
        <v>12</v>
      </c>
      <c r="B84" s="112">
        <v>1995</v>
      </c>
      <c r="C84" s="113">
        <v>50.63755190680344</v>
      </c>
      <c r="D84" s="113">
        <v>105.35830825416222</v>
      </c>
      <c r="E84" s="113">
        <v>56.47696901739277</v>
      </c>
      <c r="F84" s="113">
        <v>115.87179410090062</v>
      </c>
      <c r="G84" s="113">
        <v>134.46292143222365</v>
      </c>
      <c r="H84" s="113">
        <v>143.88198674537077</v>
      </c>
      <c r="I84" s="113">
        <v>140.3044178548644</v>
      </c>
      <c r="J84" s="113">
        <v>89.30042836988103</v>
      </c>
      <c r="K84" s="113">
        <v>98.13692910803711</v>
      </c>
      <c r="L84" s="113">
        <v>96.32891258081743</v>
      </c>
      <c r="M84" s="113">
        <v>127.77426511336964</v>
      </c>
      <c r="N84" s="113">
        <v>129.88152626089763</v>
      </c>
      <c r="O84" s="113">
        <v>129.15233659881702</v>
      </c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</row>
    <row r="85" spans="1:45" s="95" customFormat="1" ht="10.5">
      <c r="A85" s="93">
        <v>1</v>
      </c>
      <c r="B85" s="93">
        <v>1996</v>
      </c>
      <c r="C85" s="94">
        <v>46.765861679380485</v>
      </c>
      <c r="D85" s="94">
        <v>92.35825752990984</v>
      </c>
      <c r="E85" s="94">
        <v>46.613005548176034</v>
      </c>
      <c r="F85" s="94">
        <v>93.12069789922353</v>
      </c>
      <c r="G85" s="94">
        <v>133.48108311521295</v>
      </c>
      <c r="H85" s="94">
        <v>143.0360370322139</v>
      </c>
      <c r="I85" s="94">
        <v>139.3727713514294</v>
      </c>
      <c r="J85" s="94">
        <v>78.25159319612868</v>
      </c>
      <c r="K85" s="94">
        <v>85.83630503773014</v>
      </c>
      <c r="L85" s="94">
        <v>84.05966949408915</v>
      </c>
      <c r="M85" s="94">
        <v>122.58943577098293</v>
      </c>
      <c r="N85" s="94">
        <v>123.12754036685375</v>
      </c>
      <c r="O85" s="94">
        <v>122.86207483921856</v>
      </c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</row>
    <row r="86" spans="1:45" s="95" customFormat="1" ht="10.5">
      <c r="A86" s="112">
        <v>2</v>
      </c>
      <c r="B86" s="112">
        <v>1996</v>
      </c>
      <c r="C86" s="113">
        <v>54.097996360706205</v>
      </c>
      <c r="D86" s="113">
        <v>103.04001783840958</v>
      </c>
      <c r="E86" s="113">
        <v>54.322819476386485</v>
      </c>
      <c r="F86" s="113">
        <v>103.32687827418317</v>
      </c>
      <c r="G86" s="113">
        <v>134.98907514100583</v>
      </c>
      <c r="H86" s="113">
        <v>144.12126907503264</v>
      </c>
      <c r="I86" s="113">
        <v>140.6348636838062</v>
      </c>
      <c r="J86" s="113">
        <v>85.70724209637334</v>
      </c>
      <c r="K86" s="113">
        <v>93.86657863776256</v>
      </c>
      <c r="L86" s="113">
        <v>91.98655525124207</v>
      </c>
      <c r="M86" s="113">
        <v>125.79622717637903</v>
      </c>
      <c r="N86" s="113">
        <v>127.6944672440666</v>
      </c>
      <c r="O86" s="113">
        <v>127.03288610228417</v>
      </c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</row>
    <row r="87" spans="1:45" s="95" customFormat="1" ht="10.5">
      <c r="A87" s="93">
        <v>3</v>
      </c>
      <c r="B87" s="93">
        <v>1996</v>
      </c>
      <c r="C87" s="94">
        <v>57.12481170317076</v>
      </c>
      <c r="D87" s="94">
        <v>107.5311360876046</v>
      </c>
      <c r="E87" s="94">
        <v>57.518433046319316</v>
      </c>
      <c r="F87" s="94">
        <v>108.23277199740552</v>
      </c>
      <c r="G87" s="94">
        <v>134.77454901015935</v>
      </c>
      <c r="H87" s="94">
        <v>144.1178317665204</v>
      </c>
      <c r="I87" s="94">
        <v>140.5502940603797</v>
      </c>
      <c r="J87" s="94">
        <v>88.12257389344835</v>
      </c>
      <c r="K87" s="94">
        <v>96.3377058077613</v>
      </c>
      <c r="L87" s="94">
        <v>94.45366229751757</v>
      </c>
      <c r="M87" s="94">
        <v>125.75047366314594</v>
      </c>
      <c r="N87" s="94">
        <v>128.47793558129834</v>
      </c>
      <c r="O87" s="94">
        <v>127.5727286969942</v>
      </c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45" s="95" customFormat="1" ht="10.5">
      <c r="A88" s="112">
        <v>4</v>
      </c>
      <c r="B88" s="112">
        <v>1996</v>
      </c>
      <c r="C88" s="113">
        <v>53.65668932684365</v>
      </c>
      <c r="D88" s="113">
        <v>100.42539153077695</v>
      </c>
      <c r="E88" s="113">
        <v>54.338160709681155</v>
      </c>
      <c r="F88" s="113">
        <v>101.09602620004456</v>
      </c>
      <c r="G88" s="113">
        <v>134.15350306017584</v>
      </c>
      <c r="H88" s="113">
        <v>144.0156284496993</v>
      </c>
      <c r="I88" s="113">
        <v>140.24772954296196</v>
      </c>
      <c r="J88" s="113">
        <v>88.40081745147837</v>
      </c>
      <c r="K88" s="113">
        <v>99.51796925939387</v>
      </c>
      <c r="L88" s="113">
        <v>96.98565364618035</v>
      </c>
      <c r="M88" s="113">
        <v>125.71586390348565</v>
      </c>
      <c r="N88" s="113">
        <v>129.9039519576741</v>
      </c>
      <c r="O88" s="113">
        <v>128.5098627336406</v>
      </c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</row>
    <row r="89" spans="1:45" s="95" customFormat="1" ht="10.5">
      <c r="A89" s="93">
        <v>5</v>
      </c>
      <c r="B89" s="93">
        <v>1996</v>
      </c>
      <c r="C89" s="94">
        <v>59.72692180469476</v>
      </c>
      <c r="D89" s="94">
        <v>109.74765115510351</v>
      </c>
      <c r="E89" s="94">
        <v>59.877845207526086</v>
      </c>
      <c r="F89" s="94">
        <v>108.55259155943018</v>
      </c>
      <c r="G89" s="94">
        <v>135.353007597157</v>
      </c>
      <c r="H89" s="94">
        <v>143.02029571324024</v>
      </c>
      <c r="I89" s="94">
        <v>140.0994738834281</v>
      </c>
      <c r="J89" s="94">
        <v>89.84116507701583</v>
      </c>
      <c r="K89" s="94">
        <v>97.66059954172442</v>
      </c>
      <c r="L89" s="94">
        <v>95.8787380742307</v>
      </c>
      <c r="M89" s="94">
        <v>126.81780223306862</v>
      </c>
      <c r="N89" s="94">
        <v>128.72839255932146</v>
      </c>
      <c r="O89" s="94">
        <v>128.11189823038742</v>
      </c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</row>
    <row r="90" spans="1:45" s="95" customFormat="1" ht="10.5">
      <c r="A90" s="112">
        <v>6</v>
      </c>
      <c r="B90" s="112">
        <v>1996</v>
      </c>
      <c r="C90" s="113">
        <v>56.41625935479389</v>
      </c>
      <c r="D90" s="113">
        <v>102.66974709311533</v>
      </c>
      <c r="E90" s="113">
        <v>57.32138030098805</v>
      </c>
      <c r="F90" s="113">
        <v>103.80354743818872</v>
      </c>
      <c r="G90" s="113">
        <v>134.45531918757172</v>
      </c>
      <c r="H90" s="113">
        <v>142.0544556652441</v>
      </c>
      <c r="I90" s="113">
        <v>139.15010470344683</v>
      </c>
      <c r="J90" s="113">
        <v>97.58326893335885</v>
      </c>
      <c r="K90" s="113">
        <v>96.71688649926158</v>
      </c>
      <c r="L90" s="113">
        <v>96.88507364667248</v>
      </c>
      <c r="M90" s="113">
        <v>128.0055083212684</v>
      </c>
      <c r="N90" s="113">
        <v>128.02267313427993</v>
      </c>
      <c r="O90" s="113">
        <v>128.02800783634777</v>
      </c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</row>
    <row r="91" spans="1:45" s="95" customFormat="1" ht="10.5">
      <c r="A91" s="93">
        <v>7</v>
      </c>
      <c r="B91" s="93">
        <v>1996</v>
      </c>
      <c r="C91" s="94">
        <v>57.357559166849896</v>
      </c>
      <c r="D91" s="94">
        <v>103.95218652390474</v>
      </c>
      <c r="E91" s="94">
        <v>57.9191306623748</v>
      </c>
      <c r="F91" s="94">
        <v>104.1731547352926</v>
      </c>
      <c r="G91" s="94">
        <v>133.9780259520067</v>
      </c>
      <c r="H91" s="94">
        <v>141.620335421535</v>
      </c>
      <c r="I91" s="94">
        <v>138.68983989874653</v>
      </c>
      <c r="J91" s="94">
        <v>96.27480995678033</v>
      </c>
      <c r="K91" s="94">
        <v>95.12313442229288</v>
      </c>
      <c r="L91" s="94">
        <v>95.37617970062303</v>
      </c>
      <c r="M91" s="94">
        <v>127.34609348110018</v>
      </c>
      <c r="N91" s="94">
        <v>127.2561396013959</v>
      </c>
      <c r="O91" s="94">
        <v>127.28295883463427</v>
      </c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</row>
    <row r="92" spans="1:45" s="95" customFormat="1" ht="10.5">
      <c r="A92" s="112">
        <v>8</v>
      </c>
      <c r="B92" s="112">
        <v>1996</v>
      </c>
      <c r="C92" s="113">
        <v>57.804919591738745</v>
      </c>
      <c r="D92" s="113">
        <v>104.47449118118641</v>
      </c>
      <c r="E92" s="113">
        <v>57.77532110951571</v>
      </c>
      <c r="F92" s="113">
        <v>104.00183119768778</v>
      </c>
      <c r="G92" s="113">
        <v>133.27987118748112</v>
      </c>
      <c r="H92" s="113">
        <v>140.41810527325518</v>
      </c>
      <c r="I92" s="113">
        <v>137.67803950895666</v>
      </c>
      <c r="J92" s="113">
        <v>103.28368388559598</v>
      </c>
      <c r="K92" s="113">
        <v>93.35498984671108</v>
      </c>
      <c r="L92" s="113">
        <v>95.54788320686941</v>
      </c>
      <c r="M92" s="113">
        <v>128.49904431843387</v>
      </c>
      <c r="N92" s="113">
        <v>125.88306063843709</v>
      </c>
      <c r="O92" s="113">
        <v>126.74496654702497</v>
      </c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</row>
    <row r="93" spans="1:45" s="95" customFormat="1" ht="10.5">
      <c r="A93" s="93">
        <v>9</v>
      </c>
      <c r="B93" s="93">
        <v>1996</v>
      </c>
      <c r="C93" s="94">
        <v>56.20943663796636</v>
      </c>
      <c r="D93" s="94">
        <v>99.94312764764638</v>
      </c>
      <c r="E93" s="94">
        <v>57.541763325629205</v>
      </c>
      <c r="F93" s="94">
        <v>102.15778819791127</v>
      </c>
      <c r="G93" s="94">
        <v>133.04019879406442</v>
      </c>
      <c r="H93" s="94">
        <v>138.77770020924402</v>
      </c>
      <c r="I93" s="94">
        <v>136.59085936902378</v>
      </c>
      <c r="J93" s="94">
        <v>97.25295785320847</v>
      </c>
      <c r="K93" s="94">
        <v>95.97863683320195</v>
      </c>
      <c r="L93" s="94">
        <v>96.2657633660847</v>
      </c>
      <c r="M93" s="94">
        <v>127.43921943406325</v>
      </c>
      <c r="N93" s="94">
        <v>126.01044612661173</v>
      </c>
      <c r="O93" s="94">
        <v>126.49242424399868</v>
      </c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</row>
    <row r="94" spans="1:45" s="95" customFormat="1" ht="10.5">
      <c r="A94" s="112">
        <v>10</v>
      </c>
      <c r="B94" s="112">
        <v>1996</v>
      </c>
      <c r="C94" s="113">
        <v>61.03885206670944</v>
      </c>
      <c r="D94" s="113">
        <v>108.1642156182374</v>
      </c>
      <c r="E94" s="113">
        <v>62.181204089428725</v>
      </c>
      <c r="F94" s="113">
        <v>108.89031027416185</v>
      </c>
      <c r="G94" s="113">
        <v>131.9922571335243</v>
      </c>
      <c r="H94" s="113">
        <v>136.91154101757382</v>
      </c>
      <c r="I94" s="113">
        <v>135.04292644097794</v>
      </c>
      <c r="J94" s="113">
        <v>97.76849661542809</v>
      </c>
      <c r="K94" s="113">
        <v>98.27540040447404</v>
      </c>
      <c r="L94" s="113">
        <v>98.15419849488299</v>
      </c>
      <c r="M94" s="113">
        <v>126.68893951661052</v>
      </c>
      <c r="N94" s="113">
        <v>125.9084837347314</v>
      </c>
      <c r="O94" s="113">
        <v>126.18563847364105</v>
      </c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</row>
    <row r="95" spans="1:45" s="95" customFormat="1" ht="10.5">
      <c r="A95" s="93">
        <v>11</v>
      </c>
      <c r="B95" s="93">
        <v>1996</v>
      </c>
      <c r="C95" s="94">
        <v>60.13018888979788</v>
      </c>
      <c r="D95" s="94">
        <v>105.81930612873411</v>
      </c>
      <c r="E95" s="94">
        <v>65.31035225900678</v>
      </c>
      <c r="F95" s="94">
        <v>113.52773155412915</v>
      </c>
      <c r="G95" s="94">
        <v>131.97003028578018</v>
      </c>
      <c r="H95" s="94">
        <v>135.80737900721377</v>
      </c>
      <c r="I95" s="94">
        <v>134.35030311234314</v>
      </c>
      <c r="J95" s="94">
        <v>95.54473367134774</v>
      </c>
      <c r="K95" s="94">
        <v>100.06886695716636</v>
      </c>
      <c r="L95" s="94">
        <v>99.05753457787515</v>
      </c>
      <c r="M95" s="94">
        <v>126.5312745536051</v>
      </c>
      <c r="N95" s="94">
        <v>126.01258979945958</v>
      </c>
      <c r="O95" s="94">
        <v>126.21549960200912</v>
      </c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</row>
    <row r="96" spans="1:45" s="95" customFormat="1" ht="10.5">
      <c r="A96" s="112">
        <v>12</v>
      </c>
      <c r="B96" s="112">
        <v>1996</v>
      </c>
      <c r="C96" s="113">
        <v>56.200561016922805</v>
      </c>
      <c r="D96" s="113">
        <v>99.36454683932125</v>
      </c>
      <c r="E96" s="113">
        <v>62.50892282362486</v>
      </c>
      <c r="F96" s="113">
        <v>108.48744609204617</v>
      </c>
      <c r="G96" s="113">
        <v>130.4780077481996</v>
      </c>
      <c r="H96" s="113">
        <v>132.84773408067102</v>
      </c>
      <c r="I96" s="113">
        <v>131.94607661555597</v>
      </c>
      <c r="J96" s="113">
        <v>100.00598864629795</v>
      </c>
      <c r="K96" s="113">
        <v>91.62950125558544</v>
      </c>
      <c r="L96" s="113">
        <v>93.50609740006556</v>
      </c>
      <c r="M96" s="113">
        <v>126.2590737608036</v>
      </c>
      <c r="N96" s="113">
        <v>120.24080618319063</v>
      </c>
      <c r="O96" s="113">
        <v>122.23267056914355</v>
      </c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</row>
    <row r="97" spans="1:45" s="95" customFormat="1" ht="10.5">
      <c r="A97" s="93">
        <v>1</v>
      </c>
      <c r="B97" s="93">
        <v>1997</v>
      </c>
      <c r="C97" s="94">
        <v>54.42036781257238</v>
      </c>
      <c r="D97" s="94">
        <v>92.7116307913248</v>
      </c>
      <c r="E97" s="94">
        <v>55.564882584562</v>
      </c>
      <c r="F97" s="94">
        <v>95.61857506316026</v>
      </c>
      <c r="G97" s="94">
        <v>127.71229041411411</v>
      </c>
      <c r="H97" s="94">
        <v>131.78304951939185</v>
      </c>
      <c r="I97" s="94">
        <v>130.22786007991684</v>
      </c>
      <c r="J97" s="94">
        <v>82.54953505294684</v>
      </c>
      <c r="K97" s="94">
        <v>81.12790249265427</v>
      </c>
      <c r="L97" s="94">
        <v>81.45086874183977</v>
      </c>
      <c r="M97" s="94">
        <v>118.68895240723063</v>
      </c>
      <c r="N97" s="94">
        <v>114.0761400600786</v>
      </c>
      <c r="O97" s="94">
        <v>115.57545773568164</v>
      </c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</row>
    <row r="98" spans="1:45" s="95" customFormat="1" ht="10.5">
      <c r="A98" s="112">
        <v>2</v>
      </c>
      <c r="B98" s="112">
        <v>1997</v>
      </c>
      <c r="C98" s="113">
        <v>59.281214043773986</v>
      </c>
      <c r="D98" s="113">
        <v>96.31561497905828</v>
      </c>
      <c r="E98" s="113">
        <v>60.73680228305664</v>
      </c>
      <c r="F98" s="113">
        <v>98.3557240714027</v>
      </c>
      <c r="G98" s="113">
        <v>130.12236863775126</v>
      </c>
      <c r="H98" s="113">
        <v>134.11877826606388</v>
      </c>
      <c r="I98" s="113">
        <v>132.59914451799654</v>
      </c>
      <c r="J98" s="113">
        <v>89.86793787679042</v>
      </c>
      <c r="K98" s="113">
        <v>87.1056388878354</v>
      </c>
      <c r="L98" s="113">
        <v>87.74340692702359</v>
      </c>
      <c r="M98" s="113">
        <v>122.55853839829479</v>
      </c>
      <c r="N98" s="113">
        <v>118.75568641049159</v>
      </c>
      <c r="O98" s="113">
        <v>120.04302205620698</v>
      </c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</row>
    <row r="99" spans="1:45" s="95" customFormat="1" ht="10.5">
      <c r="A99" s="93">
        <v>3</v>
      </c>
      <c r="B99" s="93">
        <v>1997</v>
      </c>
      <c r="C99" s="94">
        <v>59.19351546465923</v>
      </c>
      <c r="D99" s="94">
        <v>95.03043958121238</v>
      </c>
      <c r="E99" s="94">
        <v>59.255443024669724</v>
      </c>
      <c r="F99" s="94">
        <v>95.07944110389562</v>
      </c>
      <c r="G99" s="94">
        <v>129.20027967355156</v>
      </c>
      <c r="H99" s="94">
        <v>132.31426591578492</v>
      </c>
      <c r="I99" s="94">
        <v>131.1350122325045</v>
      </c>
      <c r="J99" s="94">
        <v>91.47547816536351</v>
      </c>
      <c r="K99" s="94">
        <v>85.91094254314427</v>
      </c>
      <c r="L99" s="94">
        <v>87.1746762914943</v>
      </c>
      <c r="M99" s="94">
        <v>121.8040663798107</v>
      </c>
      <c r="N99" s="94">
        <v>117.15714736187309</v>
      </c>
      <c r="O99" s="94">
        <v>118.77130060206053</v>
      </c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</row>
    <row r="100" spans="1:45" s="95" customFormat="1" ht="10.5">
      <c r="A100" s="112">
        <v>4</v>
      </c>
      <c r="B100" s="112">
        <v>1997</v>
      </c>
      <c r="C100" s="113">
        <v>65.45334480881857</v>
      </c>
      <c r="D100" s="113">
        <v>104.99179303981495</v>
      </c>
      <c r="E100" s="113">
        <v>65.24536791501302</v>
      </c>
      <c r="F100" s="113">
        <v>104.87137948575574</v>
      </c>
      <c r="G100" s="113">
        <v>128.94913989034737</v>
      </c>
      <c r="H100" s="113">
        <v>132.0045344290136</v>
      </c>
      <c r="I100" s="113">
        <v>130.84610682638709</v>
      </c>
      <c r="J100" s="113">
        <v>86.63446893649594</v>
      </c>
      <c r="K100" s="113">
        <v>90.32291647171948</v>
      </c>
      <c r="L100" s="113">
        <v>89.4750960523364</v>
      </c>
      <c r="M100" s="113">
        <v>121.13299984470868</v>
      </c>
      <c r="N100" s="113">
        <v>118.78908797795229</v>
      </c>
      <c r="O100" s="113">
        <v>119.62569985890077</v>
      </c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</row>
    <row r="101" spans="1:45" s="95" customFormat="1" ht="10.5">
      <c r="A101" s="93">
        <v>5</v>
      </c>
      <c r="B101" s="93">
        <v>1997</v>
      </c>
      <c r="C101" s="94">
        <v>70.39149785304853</v>
      </c>
      <c r="D101" s="94">
        <v>108.51366217900821</v>
      </c>
      <c r="E101" s="94">
        <v>71.86385590793674</v>
      </c>
      <c r="F101" s="94">
        <v>108.42649817200626</v>
      </c>
      <c r="G101" s="94">
        <v>129.918429101809</v>
      </c>
      <c r="H101" s="94">
        <v>130.73855831014137</v>
      </c>
      <c r="I101" s="94">
        <v>130.4260211045968</v>
      </c>
      <c r="J101" s="94">
        <v>86.73321237983541</v>
      </c>
      <c r="K101" s="94">
        <v>88.34893974484683</v>
      </c>
      <c r="L101" s="94">
        <v>87.9614725436257</v>
      </c>
      <c r="M101" s="94">
        <v>121.81584360560255</v>
      </c>
      <c r="N101" s="94">
        <v>117.37837540998646</v>
      </c>
      <c r="O101" s="94">
        <v>118.912838791206</v>
      </c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</row>
    <row r="102" spans="1:45" s="95" customFormat="1" ht="10.5">
      <c r="A102" s="112">
        <v>6</v>
      </c>
      <c r="B102" s="112">
        <v>1997</v>
      </c>
      <c r="C102" s="113">
        <v>67.42775125028523</v>
      </c>
      <c r="D102" s="113">
        <v>103.81683312449373</v>
      </c>
      <c r="E102" s="113">
        <v>68.82922120652769</v>
      </c>
      <c r="F102" s="113">
        <v>106.21251672392289</v>
      </c>
      <c r="G102" s="113">
        <v>129.62366116296894</v>
      </c>
      <c r="H102" s="113">
        <v>128.7863247431918</v>
      </c>
      <c r="I102" s="113">
        <v>129.1014452190507</v>
      </c>
      <c r="J102" s="113">
        <v>96.13158082849546</v>
      </c>
      <c r="K102" s="113">
        <v>90.23890204709559</v>
      </c>
      <c r="L102" s="113">
        <v>91.51054465073798</v>
      </c>
      <c r="M102" s="113">
        <v>123.76105351077246</v>
      </c>
      <c r="N102" s="113">
        <v>116.87148584668105</v>
      </c>
      <c r="O102" s="113">
        <v>119.21608439875355</v>
      </c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</row>
    <row r="103" spans="1:45" s="95" customFormat="1" ht="10.5">
      <c r="A103" s="93">
        <v>7</v>
      </c>
      <c r="B103" s="93">
        <v>1997</v>
      </c>
      <c r="C103" s="94">
        <v>70.02012860847499</v>
      </c>
      <c r="D103" s="94">
        <v>108.98896321662859</v>
      </c>
      <c r="E103" s="94">
        <v>68.00915560988284</v>
      </c>
      <c r="F103" s="94">
        <v>105.20658739742676</v>
      </c>
      <c r="G103" s="94">
        <v>128.22283147394418</v>
      </c>
      <c r="H103" s="94">
        <v>128.6937040990566</v>
      </c>
      <c r="I103" s="94">
        <v>128.50628117971883</v>
      </c>
      <c r="J103" s="94">
        <v>94.96648911075648</v>
      </c>
      <c r="K103" s="94">
        <v>91.35040179210398</v>
      </c>
      <c r="L103" s="94">
        <v>92.15578351507152</v>
      </c>
      <c r="M103" s="94">
        <v>122.36832881416808</v>
      </c>
      <c r="N103" s="94">
        <v>117.17214210580892</v>
      </c>
      <c r="O103" s="94">
        <v>118.93938785684192</v>
      </c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</row>
    <row r="104" spans="1:45" s="95" customFormat="1" ht="10.5">
      <c r="A104" s="112">
        <v>8</v>
      </c>
      <c r="B104" s="112">
        <v>1997</v>
      </c>
      <c r="C104" s="113">
        <v>66.53036544518406</v>
      </c>
      <c r="D104" s="113">
        <v>103.85846691964652</v>
      </c>
      <c r="E104" s="113">
        <v>66.57039224099249</v>
      </c>
      <c r="F104" s="113">
        <v>103.63678899920751</v>
      </c>
      <c r="G104" s="113">
        <v>127.78029276019232</v>
      </c>
      <c r="H104" s="113">
        <v>128.59905540621733</v>
      </c>
      <c r="I104" s="113">
        <v>128.2763901492984</v>
      </c>
      <c r="J104" s="113">
        <v>127.91828279338581</v>
      </c>
      <c r="K104" s="113">
        <v>93.19180886212966</v>
      </c>
      <c r="L104" s="113">
        <v>100.79551820926876</v>
      </c>
      <c r="M104" s="113">
        <v>128.11239906637368</v>
      </c>
      <c r="N104" s="113">
        <v>117.69157650700511</v>
      </c>
      <c r="O104" s="113">
        <v>121.19890553318773</v>
      </c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</row>
    <row r="105" spans="1:45" s="95" customFormat="1" ht="10.5">
      <c r="A105" s="93">
        <v>9</v>
      </c>
      <c r="B105" s="93">
        <v>1997</v>
      </c>
      <c r="C105" s="94">
        <v>71.75467785756376</v>
      </c>
      <c r="D105" s="94">
        <v>107.95251856809013</v>
      </c>
      <c r="E105" s="94">
        <v>74.13104662979302</v>
      </c>
      <c r="F105" s="94">
        <v>110.85624695630163</v>
      </c>
      <c r="G105" s="94">
        <v>128.48017910667724</v>
      </c>
      <c r="H105" s="94">
        <v>127.89970996261843</v>
      </c>
      <c r="I105" s="94">
        <v>128.11674871726134</v>
      </c>
      <c r="J105" s="94">
        <v>104.47227449539066</v>
      </c>
      <c r="K105" s="94">
        <v>96.02478589716056</v>
      </c>
      <c r="L105" s="94">
        <v>97.87722163265141</v>
      </c>
      <c r="M105" s="94">
        <v>124.85715131913734</v>
      </c>
      <c r="N105" s="94">
        <v>118.4775271509421</v>
      </c>
      <c r="O105" s="94">
        <v>120.63323059914094</v>
      </c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</row>
    <row r="106" spans="1:45" s="95" customFormat="1" ht="10.5">
      <c r="A106" s="112">
        <v>10</v>
      </c>
      <c r="B106" s="112">
        <v>1997</v>
      </c>
      <c r="C106" s="113">
        <v>78.12889158131826</v>
      </c>
      <c r="D106" s="113">
        <v>118.15980199078341</v>
      </c>
      <c r="E106" s="113">
        <v>77.40275132336187</v>
      </c>
      <c r="F106" s="113">
        <v>116.15516823562274</v>
      </c>
      <c r="G106" s="113">
        <v>127.89584352108841</v>
      </c>
      <c r="H106" s="113">
        <v>127.64772429693457</v>
      </c>
      <c r="I106" s="113">
        <v>127.73721930210648</v>
      </c>
      <c r="J106" s="113">
        <v>102.80540387445421</v>
      </c>
      <c r="K106" s="113">
        <v>100.04871829617494</v>
      </c>
      <c r="L106" s="113">
        <v>100.64616533470377</v>
      </c>
      <c r="M106" s="113">
        <v>124.12684127762986</v>
      </c>
      <c r="N106" s="113">
        <v>119.97634146933233</v>
      </c>
      <c r="O106" s="113">
        <v>121.3931275189588</v>
      </c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</row>
    <row r="107" spans="1:45" s="95" customFormat="1" ht="10.5">
      <c r="A107" s="93">
        <v>11</v>
      </c>
      <c r="B107" s="93">
        <v>1997</v>
      </c>
      <c r="C107" s="94">
        <v>77.55728226434724</v>
      </c>
      <c r="D107" s="94">
        <v>116.80970898079764</v>
      </c>
      <c r="E107" s="94">
        <v>80.62791803273429</v>
      </c>
      <c r="F107" s="94">
        <v>120.00808921074108</v>
      </c>
      <c r="G107" s="94">
        <v>127.43090993005673</v>
      </c>
      <c r="H107" s="94">
        <v>126.60240170529738</v>
      </c>
      <c r="I107" s="94">
        <v>126.91204210809302</v>
      </c>
      <c r="J107" s="94">
        <v>105.19056670102299</v>
      </c>
      <c r="K107" s="94">
        <v>100.67245755850608</v>
      </c>
      <c r="L107" s="94">
        <v>101.64203468980726</v>
      </c>
      <c r="M107" s="94">
        <v>124.38437663921962</v>
      </c>
      <c r="N107" s="94">
        <v>119.76120271414004</v>
      </c>
      <c r="O107" s="94">
        <v>121.3495747257058</v>
      </c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</row>
    <row r="108" spans="1:45" s="95" customFormat="1" ht="10.5">
      <c r="A108" s="112">
        <v>12</v>
      </c>
      <c r="B108" s="112">
        <v>1997</v>
      </c>
      <c r="C108" s="113">
        <v>74.7127516686312</v>
      </c>
      <c r="D108" s="113">
        <v>110.76854574296709</v>
      </c>
      <c r="E108" s="113">
        <v>82.86706146391344</v>
      </c>
      <c r="F108" s="113">
        <v>120.09164738472458</v>
      </c>
      <c r="G108" s="113">
        <v>126.4678385629224</v>
      </c>
      <c r="H108" s="113">
        <v>126.09087520077506</v>
      </c>
      <c r="I108" s="113">
        <v>126.2319058256894</v>
      </c>
      <c r="J108" s="113">
        <v>103.2620814546534</v>
      </c>
      <c r="K108" s="113">
        <v>93.30054085204952</v>
      </c>
      <c r="L108" s="113">
        <v>95.51844213669202</v>
      </c>
      <c r="M108" s="113">
        <v>123.45540261019238</v>
      </c>
      <c r="N108" s="113">
        <v>116.11322163173121</v>
      </c>
      <c r="O108" s="113">
        <v>118.54886825372199</v>
      </c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</row>
    <row r="109" spans="1:45" s="95" customFormat="1" ht="10.5">
      <c r="A109" s="93">
        <v>1</v>
      </c>
      <c r="B109" s="93">
        <v>1998</v>
      </c>
      <c r="C109" s="94">
        <v>68.98341633920445</v>
      </c>
      <c r="D109" s="94">
        <v>99.15944532161785</v>
      </c>
      <c r="E109" s="94">
        <v>67.20931398262306</v>
      </c>
      <c r="F109" s="94">
        <v>96.85197671982989</v>
      </c>
      <c r="G109" s="94">
        <v>124.72244042023003</v>
      </c>
      <c r="H109" s="94">
        <v>128.3017742770096</v>
      </c>
      <c r="I109" s="94">
        <v>126.93529135906066</v>
      </c>
      <c r="J109" s="94">
        <v>88.75321500250583</v>
      </c>
      <c r="K109" s="94">
        <v>86.79434308152304</v>
      </c>
      <c r="L109" s="94">
        <v>87.24194804353662</v>
      </c>
      <c r="M109" s="94">
        <v>117.39100120057613</v>
      </c>
      <c r="N109" s="94">
        <v>113.48945694659295</v>
      </c>
      <c r="O109" s="94">
        <v>114.74628452112918</v>
      </c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</row>
    <row r="110" spans="1:45" s="95" customFormat="1" ht="10.5">
      <c r="A110" s="112">
        <v>2</v>
      </c>
      <c r="B110" s="112">
        <v>1998</v>
      </c>
      <c r="C110" s="113">
        <v>75.10945953649282</v>
      </c>
      <c r="D110" s="113">
        <v>104.91203363494184</v>
      </c>
      <c r="E110" s="113">
        <v>72.97007305404543</v>
      </c>
      <c r="F110" s="113">
        <v>101.92995453024754</v>
      </c>
      <c r="G110" s="113">
        <v>124.75191346359274</v>
      </c>
      <c r="H110" s="113">
        <v>128.54321047748147</v>
      </c>
      <c r="I110" s="113">
        <v>127.1016764537738</v>
      </c>
      <c r="J110" s="113">
        <v>89.41389287819932</v>
      </c>
      <c r="K110" s="113">
        <v>91.4426637977163</v>
      </c>
      <c r="L110" s="113">
        <v>90.97596864385581</v>
      </c>
      <c r="M110" s="113">
        <v>118.08279861316</v>
      </c>
      <c r="N110" s="113">
        <v>116.28649935873817</v>
      </c>
      <c r="O110" s="113">
        <v>116.88845272049545</v>
      </c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</row>
    <row r="111" spans="1:45" s="95" customFormat="1" ht="10.5">
      <c r="A111" s="93">
        <v>3</v>
      </c>
      <c r="B111" s="93">
        <v>1998</v>
      </c>
      <c r="C111" s="94">
        <v>79.01669671449386</v>
      </c>
      <c r="D111" s="94">
        <v>111.19307559662951</v>
      </c>
      <c r="E111" s="94">
        <v>75.66562740463262</v>
      </c>
      <c r="F111" s="94">
        <v>105.95129154436401</v>
      </c>
      <c r="G111" s="94">
        <v>124.51511737543258</v>
      </c>
      <c r="H111" s="94">
        <v>129.45388298299633</v>
      </c>
      <c r="I111" s="94">
        <v>127.57427863062283</v>
      </c>
      <c r="J111" s="94">
        <v>83.85969237426153</v>
      </c>
      <c r="K111" s="94">
        <v>90.06270401630698</v>
      </c>
      <c r="L111" s="94">
        <v>88.6387115371538</v>
      </c>
      <c r="M111" s="94">
        <v>116.61641007740052</v>
      </c>
      <c r="N111" s="94">
        <v>116.51535603224126</v>
      </c>
      <c r="O111" s="94">
        <v>116.57484035745719</v>
      </c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</row>
    <row r="112" spans="1:45" s="95" customFormat="1" ht="10.5">
      <c r="A112" s="112">
        <v>4</v>
      </c>
      <c r="B112" s="112">
        <v>1998</v>
      </c>
      <c r="C112" s="113">
        <v>75.13735657661474</v>
      </c>
      <c r="D112" s="113">
        <v>105.7310191921597</v>
      </c>
      <c r="E112" s="113">
        <v>77.12138974870948</v>
      </c>
      <c r="F112" s="113">
        <v>108.10891589590369</v>
      </c>
      <c r="G112" s="113">
        <v>124.69487125595377</v>
      </c>
      <c r="H112" s="113">
        <v>128.61654735135912</v>
      </c>
      <c r="I112" s="113">
        <v>127.12552269840093</v>
      </c>
      <c r="J112" s="113">
        <v>86.11962959228379</v>
      </c>
      <c r="K112" s="113">
        <v>93.82332988481892</v>
      </c>
      <c r="L112" s="113">
        <v>92.06524177474847</v>
      </c>
      <c r="M112" s="113">
        <v>117.55111888669794</v>
      </c>
      <c r="N112" s="113">
        <v>117.56511442668076</v>
      </c>
      <c r="O112" s="113">
        <v>117.59495140144669</v>
      </c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</row>
    <row r="113" spans="1:45" s="95" customFormat="1" ht="10.5">
      <c r="A113" s="93">
        <v>5</v>
      </c>
      <c r="B113" s="93">
        <v>1998</v>
      </c>
      <c r="C113" s="94">
        <v>78.63205971896463</v>
      </c>
      <c r="D113" s="94">
        <v>109.19685861828077</v>
      </c>
      <c r="E113" s="94">
        <v>76.99517676880028</v>
      </c>
      <c r="F113" s="94">
        <v>105.23900697066304</v>
      </c>
      <c r="G113" s="94">
        <v>125.04022797778892</v>
      </c>
      <c r="H113" s="94">
        <v>128.94325590408394</v>
      </c>
      <c r="I113" s="94">
        <v>127.45635730837148</v>
      </c>
      <c r="J113" s="94">
        <v>85.99754982781495</v>
      </c>
      <c r="K113" s="94">
        <v>91.48431031092423</v>
      </c>
      <c r="L113" s="94">
        <v>90.22751933967763</v>
      </c>
      <c r="M113" s="94">
        <v>117.69593778303857</v>
      </c>
      <c r="N113" s="94">
        <v>117.15599464200386</v>
      </c>
      <c r="O113" s="94">
        <v>117.36805652806504</v>
      </c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</row>
    <row r="114" spans="1:45" s="95" customFormat="1" ht="10.5">
      <c r="A114" s="112">
        <v>6</v>
      </c>
      <c r="B114" s="112">
        <v>1998</v>
      </c>
      <c r="C114" s="113">
        <v>75.78511184778263</v>
      </c>
      <c r="D114" s="113">
        <v>105.00687363077971</v>
      </c>
      <c r="E114" s="113">
        <v>75.41311707732434</v>
      </c>
      <c r="F114" s="113">
        <v>103.78398444990056</v>
      </c>
      <c r="G114" s="113">
        <v>124.50269650505743</v>
      </c>
      <c r="H114" s="113">
        <v>128.38343271764586</v>
      </c>
      <c r="I114" s="113">
        <v>126.89833406212203</v>
      </c>
      <c r="J114" s="113">
        <v>90.992192860408</v>
      </c>
      <c r="K114" s="113">
        <v>91.09824969779734</v>
      </c>
      <c r="L114" s="113">
        <v>91.0545094819898</v>
      </c>
      <c r="M114" s="113">
        <v>118.63968449616837</v>
      </c>
      <c r="N114" s="113">
        <v>116.86611041458161</v>
      </c>
      <c r="O114" s="113">
        <v>117.47722520161828</v>
      </c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</row>
    <row r="115" spans="1:45" s="95" customFormat="1" ht="10.5">
      <c r="A115" s="93">
        <v>7</v>
      </c>
      <c r="B115" s="93">
        <v>1998</v>
      </c>
      <c r="C115" s="94">
        <v>75.6891502522281</v>
      </c>
      <c r="D115" s="94">
        <v>104.3096782923726</v>
      </c>
      <c r="E115" s="94">
        <v>74.28512205817832</v>
      </c>
      <c r="F115" s="94">
        <v>101.61729797748553</v>
      </c>
      <c r="G115" s="94">
        <v>124.08750350465878</v>
      </c>
      <c r="H115" s="94">
        <v>126.8708852549418</v>
      </c>
      <c r="I115" s="94">
        <v>125.7992675594727</v>
      </c>
      <c r="J115" s="94">
        <v>91.11875241684227</v>
      </c>
      <c r="K115" s="94">
        <v>89.4578468460676</v>
      </c>
      <c r="L115" s="94">
        <v>89.82529756826271</v>
      </c>
      <c r="M115" s="94">
        <v>118.28508863336957</v>
      </c>
      <c r="N115" s="94">
        <v>115.3257957535809</v>
      </c>
      <c r="O115" s="94">
        <v>116.3307908329854</v>
      </c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</row>
    <row r="116" spans="1:45" s="95" customFormat="1" ht="10.5">
      <c r="A116" s="112">
        <v>8</v>
      </c>
      <c r="B116" s="112">
        <v>1998</v>
      </c>
      <c r="C116" s="113">
        <v>74.10453845853375</v>
      </c>
      <c r="D116" s="113">
        <v>101.32423955647388</v>
      </c>
      <c r="E116" s="113">
        <v>72.69982430004775</v>
      </c>
      <c r="F116" s="113">
        <v>98.92210039184542</v>
      </c>
      <c r="G116" s="113">
        <v>123.35017930273919</v>
      </c>
      <c r="H116" s="113">
        <v>124.59748281671297</v>
      </c>
      <c r="I116" s="113">
        <v>124.11123177438247</v>
      </c>
      <c r="J116" s="113">
        <v>94.97170905520781</v>
      </c>
      <c r="K116" s="113">
        <v>90.99023357903523</v>
      </c>
      <c r="L116" s="113">
        <v>91.88479555677802</v>
      </c>
      <c r="M116" s="113">
        <v>118.8205804619501</v>
      </c>
      <c r="N116" s="113">
        <v>114.24758677315886</v>
      </c>
      <c r="O116" s="113">
        <v>115.77465043804541</v>
      </c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</row>
    <row r="117" spans="1:45" s="95" customFormat="1" ht="10.5">
      <c r="A117" s="93">
        <v>9</v>
      </c>
      <c r="B117" s="93">
        <v>1998</v>
      </c>
      <c r="C117" s="94">
        <v>76.02927317306289</v>
      </c>
      <c r="D117" s="94">
        <v>101.6367789744882</v>
      </c>
      <c r="E117" s="94">
        <v>77.9906673883691</v>
      </c>
      <c r="F117" s="94">
        <v>104.49481407717533</v>
      </c>
      <c r="G117" s="94">
        <v>123.17462643871703</v>
      </c>
      <c r="H117" s="94">
        <v>123.27239983535623</v>
      </c>
      <c r="I117" s="94">
        <v>123.23154413659219</v>
      </c>
      <c r="J117" s="94">
        <v>95.61239375400518</v>
      </c>
      <c r="K117" s="94">
        <v>89.76693573202569</v>
      </c>
      <c r="L117" s="94">
        <v>91.05099062075648</v>
      </c>
      <c r="M117" s="94">
        <v>118.93190285273688</v>
      </c>
      <c r="N117" s="94">
        <v>113.32896497478767</v>
      </c>
      <c r="O117" s="94">
        <v>115.22215868468145</v>
      </c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</row>
    <row r="118" spans="1:45" s="95" customFormat="1" ht="10.5">
      <c r="A118" s="112">
        <v>10</v>
      </c>
      <c r="B118" s="112">
        <v>1998</v>
      </c>
      <c r="C118" s="113">
        <v>82.1360364467912</v>
      </c>
      <c r="D118" s="113">
        <v>109.21251633768249</v>
      </c>
      <c r="E118" s="113">
        <v>79.92401008906708</v>
      </c>
      <c r="F118" s="113">
        <v>104.58853117650683</v>
      </c>
      <c r="G118" s="113">
        <v>122.9654515197534</v>
      </c>
      <c r="H118" s="113">
        <v>121.56694266235918</v>
      </c>
      <c r="I118" s="113">
        <v>122.09249539329235</v>
      </c>
      <c r="J118" s="113">
        <v>94.58096057225941</v>
      </c>
      <c r="K118" s="113">
        <v>92.19934735257604</v>
      </c>
      <c r="L118" s="113">
        <v>92.71495539163054</v>
      </c>
      <c r="M118" s="113">
        <v>118.6186110131722</v>
      </c>
      <c r="N118" s="113">
        <v>113.31393728223937</v>
      </c>
      <c r="O118" s="113">
        <v>115.12056890567368</v>
      </c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</row>
    <row r="119" spans="1:45" s="95" customFormat="1" ht="10.5">
      <c r="A119" s="93">
        <v>11</v>
      </c>
      <c r="B119" s="93">
        <v>1998</v>
      </c>
      <c r="C119" s="94">
        <v>79.26208085343352</v>
      </c>
      <c r="D119" s="94">
        <v>104.48818069585221</v>
      </c>
      <c r="E119" s="94">
        <v>81.32435073714775</v>
      </c>
      <c r="F119" s="94">
        <v>105.6029817169265</v>
      </c>
      <c r="G119" s="94">
        <v>122.0181415510638</v>
      </c>
      <c r="H119" s="94">
        <v>120.4326657762863</v>
      </c>
      <c r="I119" s="94">
        <v>121.02907979539054</v>
      </c>
      <c r="J119" s="94">
        <v>96.32082392578918</v>
      </c>
      <c r="K119" s="94">
        <v>92.88294740264202</v>
      </c>
      <c r="L119" s="94">
        <v>93.61744225843428</v>
      </c>
      <c r="M119" s="94">
        <v>118.35048197504692</v>
      </c>
      <c r="N119" s="94">
        <v>113.03101003142271</v>
      </c>
      <c r="O119" s="94">
        <v>114.85321710767435</v>
      </c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</row>
    <row r="120" spans="1:45" s="95" customFormat="1" ht="10.5">
      <c r="A120" s="112">
        <v>12</v>
      </c>
      <c r="B120" s="112">
        <v>1998</v>
      </c>
      <c r="C120" s="113">
        <v>70.954214896685</v>
      </c>
      <c r="D120" s="113">
        <v>92.74903348412458</v>
      </c>
      <c r="E120" s="113">
        <v>80.14787103969992</v>
      </c>
      <c r="F120" s="113">
        <v>103.03476326880556</v>
      </c>
      <c r="G120" s="113">
        <v>120.49719921830574</v>
      </c>
      <c r="H120" s="113">
        <v>116.68618788787367</v>
      </c>
      <c r="I120" s="113">
        <v>118.13083865924862</v>
      </c>
      <c r="J120" s="113">
        <v>95.03966018929623</v>
      </c>
      <c r="K120" s="113">
        <v>87.62017229357116</v>
      </c>
      <c r="L120" s="113">
        <v>89.28807696573145</v>
      </c>
      <c r="M120" s="113">
        <v>117.0575503220906</v>
      </c>
      <c r="N120" s="113">
        <v>107.85419609702892</v>
      </c>
      <c r="O120" s="113">
        <v>110.91424481285345</v>
      </c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</row>
    <row r="121" spans="1:45" s="95" customFormat="1" ht="10.5">
      <c r="A121" s="93">
        <v>1</v>
      </c>
      <c r="B121" s="93">
        <v>1999</v>
      </c>
      <c r="C121" s="94">
        <v>63.558193204229426</v>
      </c>
      <c r="D121" s="94">
        <v>82.26430099579325</v>
      </c>
      <c r="E121" s="94">
        <v>61.42212965059167</v>
      </c>
      <c r="F121" s="94">
        <v>80.75833945895745</v>
      </c>
      <c r="G121" s="94">
        <v>118.067571481987</v>
      </c>
      <c r="H121" s="94">
        <v>114.42573499012904</v>
      </c>
      <c r="I121" s="94">
        <v>115.83506935214915</v>
      </c>
      <c r="J121" s="94">
        <v>80.76843121808564</v>
      </c>
      <c r="K121" s="94">
        <v>75.28058842261184</v>
      </c>
      <c r="L121" s="94">
        <v>76.55188583832312</v>
      </c>
      <c r="M121" s="94">
        <v>110.53604883093676</v>
      </c>
      <c r="N121" s="94">
        <v>100.55450101947511</v>
      </c>
      <c r="O121" s="94">
        <v>103.8959378173775</v>
      </c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</row>
    <row r="122" spans="1:45" s="95" customFormat="1" ht="10.5">
      <c r="A122" s="112">
        <v>2</v>
      </c>
      <c r="B122" s="112">
        <v>1999</v>
      </c>
      <c r="C122" s="113">
        <v>66.90564057372029</v>
      </c>
      <c r="D122" s="113">
        <v>84.70669907135095</v>
      </c>
      <c r="E122" s="113">
        <v>66.46498024381731</v>
      </c>
      <c r="F122" s="113">
        <v>84.35279493221596</v>
      </c>
      <c r="G122" s="113">
        <v>116.61181109578347</v>
      </c>
      <c r="H122" s="113">
        <v>113.33626315871444</v>
      </c>
      <c r="I122" s="113">
        <v>114.60088487616788</v>
      </c>
      <c r="J122" s="113">
        <v>82.85086602640274</v>
      </c>
      <c r="K122" s="113">
        <v>79.06967372644178</v>
      </c>
      <c r="L122" s="113">
        <v>79.94226464322712</v>
      </c>
      <c r="M122" s="113">
        <v>110.24745501154732</v>
      </c>
      <c r="N122" s="113">
        <v>102.04734271561195</v>
      </c>
      <c r="O122" s="113">
        <v>104.83889728789133</v>
      </c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</row>
    <row r="123" spans="1:45" s="95" customFormat="1" ht="10.5">
      <c r="A123" s="93">
        <v>3</v>
      </c>
      <c r="B123" s="93">
        <v>1999</v>
      </c>
      <c r="C123" s="94">
        <v>69.61849513803789</v>
      </c>
      <c r="D123" s="94">
        <v>87.49294516216516</v>
      </c>
      <c r="E123" s="94">
        <v>71.16320478933707</v>
      </c>
      <c r="F123" s="94">
        <v>89.90985389980084</v>
      </c>
      <c r="G123" s="94">
        <v>115.49969607164356</v>
      </c>
      <c r="H123" s="94">
        <v>112.3471920884372</v>
      </c>
      <c r="I123" s="94">
        <v>113.56953429137386</v>
      </c>
      <c r="J123" s="94">
        <v>80.86337739862894</v>
      </c>
      <c r="K123" s="94">
        <v>75.52906892754069</v>
      </c>
      <c r="L123" s="94">
        <v>76.74109139519277</v>
      </c>
      <c r="M123" s="94">
        <v>108.72431411723679</v>
      </c>
      <c r="N123" s="94">
        <v>100.29009673912716</v>
      </c>
      <c r="O123" s="94">
        <v>103.19578841210519</v>
      </c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</row>
    <row r="124" spans="1:45" s="95" customFormat="1" ht="10.5">
      <c r="A124" s="112">
        <v>4</v>
      </c>
      <c r="B124" s="112">
        <v>1999</v>
      </c>
      <c r="C124" s="113">
        <v>66.61154155905214</v>
      </c>
      <c r="D124" s="113">
        <v>83.64943038123657</v>
      </c>
      <c r="E124" s="113">
        <v>67.59679638434717</v>
      </c>
      <c r="F124" s="113">
        <v>84.8437599081582</v>
      </c>
      <c r="G124" s="113">
        <v>114.48912514617672</v>
      </c>
      <c r="H124" s="113">
        <v>110.45146643258998</v>
      </c>
      <c r="I124" s="113">
        <v>112.0113670698865</v>
      </c>
      <c r="J124" s="113">
        <v>81.7079534993773</v>
      </c>
      <c r="K124" s="113">
        <v>78.38909497988556</v>
      </c>
      <c r="L124" s="113">
        <v>79.13066647228426</v>
      </c>
      <c r="M124" s="113">
        <v>108.396491353193</v>
      </c>
      <c r="N124" s="113">
        <v>100.27619610659859</v>
      </c>
      <c r="O124" s="113">
        <v>103.08294506191572</v>
      </c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</row>
    <row r="125" spans="1:45" s="95" customFormat="1" ht="10.5">
      <c r="A125" s="93">
        <v>5</v>
      </c>
      <c r="B125" s="93">
        <v>1999</v>
      </c>
      <c r="C125" s="94">
        <v>70.70021839465929</v>
      </c>
      <c r="D125" s="94">
        <v>86.95519309133087</v>
      </c>
      <c r="E125" s="94">
        <v>70.92900205401223</v>
      </c>
      <c r="F125" s="94">
        <v>86.62029923607454</v>
      </c>
      <c r="G125" s="94">
        <v>114.99334186543896</v>
      </c>
      <c r="H125" s="94">
        <v>108.4354183811515</v>
      </c>
      <c r="I125" s="94">
        <v>110.93340767393586</v>
      </c>
      <c r="J125" s="94">
        <v>83.52606254789424</v>
      </c>
      <c r="K125" s="94">
        <v>75.22747303231955</v>
      </c>
      <c r="L125" s="94">
        <v>77.06794126145958</v>
      </c>
      <c r="M125" s="94">
        <v>109.03851787169194</v>
      </c>
      <c r="N125" s="94">
        <v>97.97754940443095</v>
      </c>
      <c r="O125" s="94">
        <v>101.75449214547784</v>
      </c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</row>
    <row r="126" spans="1:45" s="95" customFormat="1" ht="10.5">
      <c r="A126" s="112">
        <v>6</v>
      </c>
      <c r="B126" s="112">
        <v>1999</v>
      </c>
      <c r="C126" s="113">
        <v>73.4048104628232</v>
      </c>
      <c r="D126" s="113">
        <v>89.6030161662722</v>
      </c>
      <c r="E126" s="113">
        <v>75.71841288005463</v>
      </c>
      <c r="F126" s="113">
        <v>92.26178378240962</v>
      </c>
      <c r="G126" s="113">
        <v>113.27414130620016</v>
      </c>
      <c r="H126" s="113">
        <v>106.03862188135616</v>
      </c>
      <c r="I126" s="113">
        <v>108.79581701770228</v>
      </c>
      <c r="J126" s="113">
        <v>89.73984106526711</v>
      </c>
      <c r="K126" s="113">
        <v>79.11362460930097</v>
      </c>
      <c r="L126" s="113">
        <v>81.42558182457698</v>
      </c>
      <c r="M126" s="113">
        <v>109.14267349506967</v>
      </c>
      <c r="N126" s="113">
        <v>97.74719238812509</v>
      </c>
      <c r="O126" s="113">
        <v>101.61692096976729</v>
      </c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</row>
    <row r="127" spans="1:45" s="95" customFormat="1" ht="10.5">
      <c r="A127" s="93">
        <v>7</v>
      </c>
      <c r="B127" s="93">
        <v>1999</v>
      </c>
      <c r="C127" s="94">
        <v>70.61333845576131</v>
      </c>
      <c r="D127" s="94">
        <v>86.36623494033499</v>
      </c>
      <c r="E127" s="94">
        <v>72.92585612301457</v>
      </c>
      <c r="F127" s="94">
        <v>88.92863138880644</v>
      </c>
      <c r="G127" s="94">
        <v>112.17415604282046</v>
      </c>
      <c r="H127" s="94">
        <v>105.30017177473225</v>
      </c>
      <c r="I127" s="94">
        <v>107.92273885098132</v>
      </c>
      <c r="J127" s="94">
        <v>88.80667417240602</v>
      </c>
      <c r="K127" s="94">
        <v>79.54794608761682</v>
      </c>
      <c r="L127" s="94">
        <v>81.61813410641732</v>
      </c>
      <c r="M127" s="94">
        <v>108.0500668294611</v>
      </c>
      <c r="N127" s="94">
        <v>97.37113543657568</v>
      </c>
      <c r="O127" s="94">
        <v>101.00746894840505</v>
      </c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</row>
    <row r="128" spans="1:45" s="95" customFormat="1" ht="10.5">
      <c r="A128" s="112">
        <v>8</v>
      </c>
      <c r="B128" s="112">
        <v>1999</v>
      </c>
      <c r="C128" s="113">
        <v>76.174101152225</v>
      </c>
      <c r="D128" s="113">
        <v>92.42366195805889</v>
      </c>
      <c r="E128" s="113">
        <v>77.2597538262635</v>
      </c>
      <c r="F128" s="113">
        <v>93.5706481650301</v>
      </c>
      <c r="G128" s="113">
        <v>111.49250942660618</v>
      </c>
      <c r="H128" s="113">
        <v>105.42078503492135</v>
      </c>
      <c r="I128" s="113">
        <v>107.73470379408461</v>
      </c>
      <c r="J128" s="113">
        <v>95.80467223573852</v>
      </c>
      <c r="K128" s="113">
        <v>78.7474332009188</v>
      </c>
      <c r="L128" s="113">
        <v>82.49166769763929</v>
      </c>
      <c r="M128" s="113">
        <v>109.09311803792598</v>
      </c>
      <c r="N128" s="113">
        <v>97.21418602674252</v>
      </c>
      <c r="O128" s="113">
        <v>101.21941447631998</v>
      </c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</row>
    <row r="129" spans="1:45" s="95" customFormat="1" ht="10.5">
      <c r="A129" s="93">
        <v>9</v>
      </c>
      <c r="B129" s="93">
        <v>1999</v>
      </c>
      <c r="C129" s="94">
        <v>78.85727515628234</v>
      </c>
      <c r="D129" s="94">
        <v>93.0893941791347</v>
      </c>
      <c r="E129" s="94">
        <v>82.68829545511427</v>
      </c>
      <c r="F129" s="94">
        <v>97.70955917823864</v>
      </c>
      <c r="G129" s="94">
        <v>112.47106754055774</v>
      </c>
      <c r="H129" s="94">
        <v>105.26163595928878</v>
      </c>
      <c r="I129" s="94">
        <v>108.00120482073173</v>
      </c>
      <c r="J129" s="94">
        <v>95.59897803149725</v>
      </c>
      <c r="K129" s="94">
        <v>80.67583802136738</v>
      </c>
      <c r="L129" s="94">
        <v>83.93993012323199</v>
      </c>
      <c r="M129" s="94">
        <v>110.00090773413555</v>
      </c>
      <c r="N129" s="94">
        <v>98.01736743816028</v>
      </c>
      <c r="O129" s="94">
        <v>102.06772963845631</v>
      </c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</row>
    <row r="130" spans="1:45" s="95" customFormat="1" ht="10.5">
      <c r="A130" s="112">
        <v>10</v>
      </c>
      <c r="B130" s="112">
        <v>1999</v>
      </c>
      <c r="C130" s="113">
        <v>83.3936176119235</v>
      </c>
      <c r="D130" s="113">
        <v>97.48218352472588</v>
      </c>
      <c r="E130" s="113">
        <v>85.04354900074193</v>
      </c>
      <c r="F130" s="113">
        <v>98.59751337507532</v>
      </c>
      <c r="G130" s="113">
        <v>111.56798713006276</v>
      </c>
      <c r="H130" s="113">
        <v>104.47003030681907</v>
      </c>
      <c r="I130" s="113">
        <v>107.15555926377442</v>
      </c>
      <c r="J130" s="113">
        <v>89.72631696538971</v>
      </c>
      <c r="K130" s="113">
        <v>85.58201273796021</v>
      </c>
      <c r="L130" s="113">
        <v>86.4865204737291</v>
      </c>
      <c r="M130" s="113">
        <v>108.28792510300035</v>
      </c>
      <c r="N130" s="113">
        <v>99.327976328055</v>
      </c>
      <c r="O130" s="113">
        <v>102.36993393241401</v>
      </c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</row>
    <row r="131" spans="1:45" s="95" customFormat="1" ht="10.5">
      <c r="A131" s="93">
        <v>11</v>
      </c>
      <c r="B131" s="93">
        <v>1999</v>
      </c>
      <c r="C131" s="94">
        <v>86.38826614530862</v>
      </c>
      <c r="D131" s="94">
        <v>99.71610228746121</v>
      </c>
      <c r="E131" s="94">
        <v>89.4571685087523</v>
      </c>
      <c r="F131" s="94">
        <v>102.08635579385891</v>
      </c>
      <c r="G131" s="94">
        <v>111.24426087945943</v>
      </c>
      <c r="H131" s="94">
        <v>104.69506245258968</v>
      </c>
      <c r="I131" s="94">
        <v>107.17117244118691</v>
      </c>
      <c r="J131" s="94">
        <v>93.31397841155868</v>
      </c>
      <c r="K131" s="94">
        <v>88.94276757098294</v>
      </c>
      <c r="L131" s="94">
        <v>89.8825559429881</v>
      </c>
      <c r="M131" s="94">
        <v>108.83796714498186</v>
      </c>
      <c r="N131" s="94">
        <v>100.80175490822062</v>
      </c>
      <c r="O131" s="94">
        <v>103.53921931595583</v>
      </c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</row>
    <row r="132" spans="1:45" s="95" customFormat="1" ht="10.5">
      <c r="A132" s="112">
        <v>12</v>
      </c>
      <c r="B132" s="112">
        <v>1999</v>
      </c>
      <c r="C132" s="113">
        <v>84.66739536649852</v>
      </c>
      <c r="D132" s="113">
        <v>97.1528859703218</v>
      </c>
      <c r="E132" s="113">
        <v>94.37044828585269</v>
      </c>
      <c r="F132" s="113">
        <v>106.83377097987162</v>
      </c>
      <c r="G132" s="113">
        <v>109.75191304381637</v>
      </c>
      <c r="H132" s="113">
        <v>103.43703887130273</v>
      </c>
      <c r="I132" s="113">
        <v>105.83232231200624</v>
      </c>
      <c r="J132" s="113">
        <v>92.978498630098</v>
      </c>
      <c r="K132" s="113">
        <v>84.82296557585906</v>
      </c>
      <c r="L132" s="113">
        <v>86.64622565742809</v>
      </c>
      <c r="M132" s="113">
        <v>107.71016937902132</v>
      </c>
      <c r="N132" s="113">
        <v>97.85344562985362</v>
      </c>
      <c r="O132" s="113">
        <v>101.13397683046675</v>
      </c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</row>
    <row r="133" spans="1:45" s="95" customFormat="1" ht="10.5">
      <c r="A133" s="93">
        <v>1</v>
      </c>
      <c r="B133" s="93">
        <v>2000</v>
      </c>
      <c r="C133" s="94">
        <v>75.09035992312552</v>
      </c>
      <c r="D133" s="94">
        <v>85.06049855447829</v>
      </c>
      <c r="E133" s="94">
        <v>74.97724062278677</v>
      </c>
      <c r="F133" s="94">
        <v>85.29829303210934</v>
      </c>
      <c r="G133" s="94">
        <v>107.14290742920569</v>
      </c>
      <c r="H133" s="94">
        <v>103.2594953670078</v>
      </c>
      <c r="I133" s="94">
        <v>104.76087549737834</v>
      </c>
      <c r="J133" s="94">
        <v>84.37081927241401</v>
      </c>
      <c r="K133" s="94">
        <v>76.39505649420254</v>
      </c>
      <c r="L133" s="94">
        <v>78.24610891353257</v>
      </c>
      <c r="M133" s="94">
        <v>102.32388297653065</v>
      </c>
      <c r="N133" s="94">
        <v>93.37104960643003</v>
      </c>
      <c r="O133" s="94">
        <v>96.36598011818049</v>
      </c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</row>
    <row r="134" spans="1:45" s="95" customFormat="1" ht="10.5">
      <c r="A134" s="112">
        <v>2</v>
      </c>
      <c r="B134" s="112">
        <v>2000</v>
      </c>
      <c r="C134" s="113">
        <v>81.17683620077604</v>
      </c>
      <c r="D134" s="113">
        <v>89.42468973738839</v>
      </c>
      <c r="E134" s="113">
        <v>82.34642992927654</v>
      </c>
      <c r="F134" s="113">
        <v>91.03318480969274</v>
      </c>
      <c r="G134" s="113">
        <v>107.17717522246056</v>
      </c>
      <c r="H134" s="113">
        <v>103.62923759568172</v>
      </c>
      <c r="I134" s="113">
        <v>104.99740351692593</v>
      </c>
      <c r="J134" s="113">
        <v>91.86984745748619</v>
      </c>
      <c r="K134" s="113">
        <v>81.76563375192691</v>
      </c>
      <c r="L134" s="113">
        <v>84.09596938043407</v>
      </c>
      <c r="M134" s="113">
        <v>104.14141007736737</v>
      </c>
      <c r="N134" s="113">
        <v>96.24310324597049</v>
      </c>
      <c r="O134" s="113">
        <v>98.93209664269975</v>
      </c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</row>
    <row r="135" spans="1:45" s="95" customFormat="1" ht="10.5">
      <c r="A135" s="93">
        <v>3</v>
      </c>
      <c r="B135" s="93">
        <v>2000</v>
      </c>
      <c r="C135" s="94">
        <v>86.66338100823704</v>
      </c>
      <c r="D135" s="94">
        <v>96.61195752756834</v>
      </c>
      <c r="E135" s="94">
        <v>87.40415185066298</v>
      </c>
      <c r="F135" s="94">
        <v>97.42650252922802</v>
      </c>
      <c r="G135" s="94">
        <v>107.27880142657109</v>
      </c>
      <c r="H135" s="94">
        <v>103.99032837994372</v>
      </c>
      <c r="I135" s="94">
        <v>105.26388342484047</v>
      </c>
      <c r="J135" s="94">
        <v>87.32325872372404</v>
      </c>
      <c r="K135" s="94">
        <v>81.893829977</v>
      </c>
      <c r="L135" s="94">
        <v>83.12706411406442</v>
      </c>
      <c r="M135" s="94">
        <v>103.17582153424715</v>
      </c>
      <c r="N135" s="94">
        <v>96.60089307979607</v>
      </c>
      <c r="O135" s="94">
        <v>98.86996662228275</v>
      </c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</row>
    <row r="136" spans="1:45" s="95" customFormat="1" ht="10.5">
      <c r="A136" s="112">
        <v>4</v>
      </c>
      <c r="B136" s="112">
        <v>2000</v>
      </c>
      <c r="C136" s="113">
        <v>79.10654555826517</v>
      </c>
      <c r="D136" s="113">
        <v>87.75548832483503</v>
      </c>
      <c r="E136" s="113">
        <v>81.56917775295302</v>
      </c>
      <c r="F136" s="113">
        <v>89.8169739177814</v>
      </c>
      <c r="G136" s="113">
        <v>106.72226206316233</v>
      </c>
      <c r="H136" s="113">
        <v>103.05252730062065</v>
      </c>
      <c r="I136" s="113">
        <v>104.47058122432003</v>
      </c>
      <c r="J136" s="113">
        <v>87.74364246940667</v>
      </c>
      <c r="K136" s="113">
        <v>84.64177949629627</v>
      </c>
      <c r="L136" s="113">
        <v>85.33335677244713</v>
      </c>
      <c r="M136" s="113">
        <v>103.0910275362351</v>
      </c>
      <c r="N136" s="113">
        <v>97.16669723564615</v>
      </c>
      <c r="O136" s="113">
        <v>99.22147932979442</v>
      </c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</row>
    <row r="137" spans="1:45" s="95" customFormat="1" ht="10.5">
      <c r="A137" s="93">
        <v>5</v>
      </c>
      <c r="B137" s="93">
        <v>2000</v>
      </c>
      <c r="C137" s="94">
        <v>90.26929133392407</v>
      </c>
      <c r="D137" s="94">
        <v>98.0634305773529</v>
      </c>
      <c r="E137" s="94">
        <v>89.4010253469162</v>
      </c>
      <c r="F137" s="94">
        <v>95.70361617373585</v>
      </c>
      <c r="G137" s="94">
        <v>106.88880645268276</v>
      </c>
      <c r="H137" s="94">
        <v>102.24272547868712</v>
      </c>
      <c r="I137" s="94">
        <v>104.01247072247294</v>
      </c>
      <c r="J137" s="94">
        <v>89.8328699733995</v>
      </c>
      <c r="K137" s="94">
        <v>84.77948941380282</v>
      </c>
      <c r="L137" s="94">
        <v>85.88922454159562</v>
      </c>
      <c r="M137" s="94">
        <v>103.54975799739626</v>
      </c>
      <c r="N137" s="94">
        <v>96.80687648086183</v>
      </c>
      <c r="O137" s="94">
        <v>99.11847363866362</v>
      </c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</row>
    <row r="138" spans="1:45" s="95" customFormat="1" ht="10.5">
      <c r="A138" s="112">
        <v>6</v>
      </c>
      <c r="B138" s="112">
        <v>2000</v>
      </c>
      <c r="C138" s="113">
        <v>94.05764248094486</v>
      </c>
      <c r="D138" s="113">
        <v>100.45673180623862</v>
      </c>
      <c r="E138" s="113">
        <v>95.0256601951646</v>
      </c>
      <c r="F138" s="113">
        <v>101.5534043508168</v>
      </c>
      <c r="G138" s="113">
        <v>105.07352948900659</v>
      </c>
      <c r="H138" s="113">
        <v>101.87348642431442</v>
      </c>
      <c r="I138" s="113">
        <v>103.09105721102976</v>
      </c>
      <c r="J138" s="113">
        <v>97.39256994728053</v>
      </c>
      <c r="K138" s="113">
        <v>87.8397855596899</v>
      </c>
      <c r="L138" s="113">
        <v>89.91444417238694</v>
      </c>
      <c r="M138" s="113">
        <v>103.68851168623058</v>
      </c>
      <c r="N138" s="113">
        <v>97.64158260007268</v>
      </c>
      <c r="O138" s="113">
        <v>99.69900650280917</v>
      </c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</row>
    <row r="139" spans="1:45" s="95" customFormat="1" ht="10.5">
      <c r="A139" s="93">
        <v>7</v>
      </c>
      <c r="B139" s="93">
        <v>2000</v>
      </c>
      <c r="C139" s="94">
        <v>93.08713163466382</v>
      </c>
      <c r="D139" s="94">
        <v>98.54679589677757</v>
      </c>
      <c r="E139" s="94">
        <v>90.39088687057954</v>
      </c>
      <c r="F139" s="94">
        <v>95.10216046357537</v>
      </c>
      <c r="G139" s="94">
        <v>104.83073488189065</v>
      </c>
      <c r="H139" s="94">
        <v>102.41096098081671</v>
      </c>
      <c r="I139" s="94">
        <v>103.3304302662994</v>
      </c>
      <c r="J139" s="94">
        <v>101.57238056872163</v>
      </c>
      <c r="K139" s="94">
        <v>92.59888903792938</v>
      </c>
      <c r="L139" s="94">
        <v>94.6044959758218</v>
      </c>
      <c r="M139" s="94">
        <v>104.21343621883672</v>
      </c>
      <c r="N139" s="94">
        <v>99.45122282955298</v>
      </c>
      <c r="O139" s="94">
        <v>101.07113381943304</v>
      </c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</row>
    <row r="140" spans="1:45" s="95" customFormat="1" ht="10.5">
      <c r="A140" s="112">
        <v>8</v>
      </c>
      <c r="B140" s="112">
        <v>2000</v>
      </c>
      <c r="C140" s="113">
        <v>99.69558686384651</v>
      </c>
      <c r="D140" s="113">
        <v>107.44393822658884</v>
      </c>
      <c r="E140" s="113">
        <v>98.05036331332717</v>
      </c>
      <c r="F140" s="113">
        <v>105.05044832006924</v>
      </c>
      <c r="G140" s="113">
        <v>105.15071627261064</v>
      </c>
      <c r="H140" s="113">
        <v>103.00785853630043</v>
      </c>
      <c r="I140" s="113">
        <v>103.81961264189728</v>
      </c>
      <c r="J140" s="113">
        <v>106.59780697035166</v>
      </c>
      <c r="K140" s="113">
        <v>92.93962563633325</v>
      </c>
      <c r="L140" s="113">
        <v>95.94621057857704</v>
      </c>
      <c r="M140" s="113">
        <v>105.65091032196406</v>
      </c>
      <c r="N140" s="113">
        <v>99.98652741738164</v>
      </c>
      <c r="O140" s="113">
        <v>101.88606024544048</v>
      </c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</row>
    <row r="141" spans="1:45" s="95" customFormat="1" ht="10.5">
      <c r="A141" s="93">
        <v>9</v>
      </c>
      <c r="B141" s="93">
        <v>2000</v>
      </c>
      <c r="C141" s="94">
        <v>99.14466918203603</v>
      </c>
      <c r="D141" s="94">
        <v>102.64295306781719</v>
      </c>
      <c r="E141" s="94">
        <v>98.98932149460643</v>
      </c>
      <c r="F141" s="94">
        <v>102.35646521817846</v>
      </c>
      <c r="G141" s="94">
        <v>105.05873273213422</v>
      </c>
      <c r="H141" s="94">
        <v>102.36742358165614</v>
      </c>
      <c r="I141" s="94">
        <v>103.38826608245952</v>
      </c>
      <c r="J141" s="94">
        <v>104.42754978113665</v>
      </c>
      <c r="K141" s="94">
        <v>96.52879879326746</v>
      </c>
      <c r="L141" s="94">
        <v>98.26156638573251</v>
      </c>
      <c r="M141" s="94">
        <v>105.31186404791545</v>
      </c>
      <c r="N141" s="94">
        <v>100.91910322743985</v>
      </c>
      <c r="O141" s="94">
        <v>102.40330249504397</v>
      </c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</row>
    <row r="142" spans="1:45" s="95" customFormat="1" ht="10.5">
      <c r="A142" s="112">
        <v>10</v>
      </c>
      <c r="B142" s="112">
        <v>2000</v>
      </c>
      <c r="C142" s="113">
        <v>103.84408494966588</v>
      </c>
      <c r="D142" s="113">
        <v>107.8777354530315</v>
      </c>
      <c r="E142" s="113">
        <v>102.26973306674849</v>
      </c>
      <c r="F142" s="113">
        <v>105.48491894974785</v>
      </c>
      <c r="G142" s="113">
        <v>104.89828154761352</v>
      </c>
      <c r="H142" s="113">
        <v>101.29584654410571</v>
      </c>
      <c r="I142" s="113">
        <v>102.65715292933918</v>
      </c>
      <c r="J142" s="113">
        <v>103.93012859364613</v>
      </c>
      <c r="K142" s="113">
        <v>99.7272020680462</v>
      </c>
      <c r="L142" s="113">
        <v>100.64324758088868</v>
      </c>
      <c r="M142" s="113">
        <v>105.13509550485287</v>
      </c>
      <c r="N142" s="113">
        <v>101.45348125190446</v>
      </c>
      <c r="O142" s="113">
        <v>102.70972166075461</v>
      </c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</row>
    <row r="143" spans="1:45" s="95" customFormat="1" ht="10.5">
      <c r="A143" s="93">
        <v>11</v>
      </c>
      <c r="B143" s="93">
        <v>2000</v>
      </c>
      <c r="C143" s="94">
        <v>106.39038436826638</v>
      </c>
      <c r="D143" s="94">
        <v>111.57567483872332</v>
      </c>
      <c r="E143" s="94">
        <v>105.44226572675471</v>
      </c>
      <c r="F143" s="94">
        <v>109.56196859113346</v>
      </c>
      <c r="G143" s="94">
        <v>104.23640155482813</v>
      </c>
      <c r="H143" s="94">
        <v>101.81924602094358</v>
      </c>
      <c r="I143" s="94">
        <v>102.73113422489129</v>
      </c>
      <c r="J143" s="94">
        <v>104.57852963706723</v>
      </c>
      <c r="K143" s="94">
        <v>101.7240773520535</v>
      </c>
      <c r="L143" s="94">
        <v>102.32899188358341</v>
      </c>
      <c r="M143" s="94">
        <v>104.90486534931246</v>
      </c>
      <c r="N143" s="94">
        <v>102.75232074974187</v>
      </c>
      <c r="O143" s="94">
        <v>103.50219521408903</v>
      </c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</row>
    <row r="144" spans="1:45" s="95" customFormat="1" ht="10.5">
      <c r="A144" s="112">
        <v>12</v>
      </c>
      <c r="B144" s="112">
        <v>2000</v>
      </c>
      <c r="C144" s="113">
        <v>96.55795586758869</v>
      </c>
      <c r="D144" s="113">
        <v>100.21020440252941</v>
      </c>
      <c r="E144" s="113">
        <v>103.03775055987953</v>
      </c>
      <c r="F144" s="113">
        <v>105.6004450952637</v>
      </c>
      <c r="G144" s="113">
        <v>103.6351012091419</v>
      </c>
      <c r="H144" s="113">
        <v>100.27068486884136</v>
      </c>
      <c r="I144" s="113">
        <v>101.54611054687767</v>
      </c>
      <c r="J144" s="113">
        <v>105.16773546031106</v>
      </c>
      <c r="K144" s="113">
        <v>96.86908354254147</v>
      </c>
      <c r="L144" s="113">
        <v>98.73364944489647</v>
      </c>
      <c r="M144" s="113">
        <v>104.66239658724305</v>
      </c>
      <c r="N144" s="113">
        <v>99.45566172365412</v>
      </c>
      <c r="O144" s="113">
        <v>101.17976936463508</v>
      </c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</row>
    <row r="145" spans="1:45" s="95" customFormat="1" ht="10.5">
      <c r="A145" s="93">
        <v>1</v>
      </c>
      <c r="B145" s="93">
        <v>2001</v>
      </c>
      <c r="C145" s="94">
        <v>88.25325684870032</v>
      </c>
      <c r="D145" s="94">
        <v>90.65316415577641</v>
      </c>
      <c r="E145" s="94">
        <v>87.26569440897798</v>
      </c>
      <c r="F145" s="94">
        <v>89.655118173105</v>
      </c>
      <c r="G145" s="94">
        <v>101.4669643503258</v>
      </c>
      <c r="H145" s="94">
        <v>102.19350730128282</v>
      </c>
      <c r="I145" s="94">
        <v>101.92205775045801</v>
      </c>
      <c r="J145" s="94">
        <v>94.34173235078742</v>
      </c>
      <c r="K145" s="94">
        <v>88.84608941837887</v>
      </c>
      <c r="L145" s="94">
        <v>90.117821035954</v>
      </c>
      <c r="M145" s="94">
        <v>99.53113917749192</v>
      </c>
      <c r="N145" s="94">
        <v>96.52134106714398</v>
      </c>
      <c r="O145" s="94">
        <v>97.48496540539124</v>
      </c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</row>
    <row r="146" spans="1:45" s="95" customFormat="1" ht="10.5">
      <c r="A146" s="112">
        <v>2</v>
      </c>
      <c r="B146" s="112">
        <v>2001</v>
      </c>
      <c r="C146" s="113">
        <v>91.66221648882198</v>
      </c>
      <c r="D146" s="113">
        <v>92.96663793957646</v>
      </c>
      <c r="E146" s="113">
        <v>91.65936018443495</v>
      </c>
      <c r="F146" s="113">
        <v>92.85569320171811</v>
      </c>
      <c r="G146" s="113">
        <v>101.63702571252637</v>
      </c>
      <c r="H146" s="113">
        <v>102.5613417782273</v>
      </c>
      <c r="I146" s="113">
        <v>102.21600062458431</v>
      </c>
      <c r="J146" s="113">
        <v>98.6062264360787</v>
      </c>
      <c r="K146" s="113">
        <v>97.33544072842597</v>
      </c>
      <c r="L146" s="113">
        <v>97.62950975428174</v>
      </c>
      <c r="M146" s="113">
        <v>100.81360023900714</v>
      </c>
      <c r="N146" s="113">
        <v>100.34052425848807</v>
      </c>
      <c r="O146" s="113">
        <v>100.49198542364098</v>
      </c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</row>
    <row r="147" spans="1:45" s="95" customFormat="1" ht="10.5">
      <c r="A147" s="93">
        <v>3</v>
      </c>
      <c r="B147" s="93">
        <v>2001</v>
      </c>
      <c r="C147" s="94">
        <v>100.63743129582254</v>
      </c>
      <c r="D147" s="94">
        <v>101.59304613690033</v>
      </c>
      <c r="E147" s="94">
        <v>99.28578783981668</v>
      </c>
      <c r="F147" s="94">
        <v>100.31137401376351</v>
      </c>
      <c r="G147" s="94">
        <v>101.50096011402515</v>
      </c>
      <c r="H147" s="94">
        <v>102.69104337398784</v>
      </c>
      <c r="I147" s="94">
        <v>102.24640680303843</v>
      </c>
      <c r="J147" s="94">
        <v>96.1236267006627</v>
      </c>
      <c r="K147" s="94">
        <v>98.78603536100645</v>
      </c>
      <c r="L147" s="94">
        <v>98.16993469473172</v>
      </c>
      <c r="M147" s="94">
        <v>100.04001436727863</v>
      </c>
      <c r="N147" s="94">
        <v>101.03155726292175</v>
      </c>
      <c r="O147" s="94">
        <v>100.7141024597664</v>
      </c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</row>
    <row r="148" spans="1:45" s="95" customFormat="1" ht="10.5">
      <c r="A148" s="112">
        <v>4</v>
      </c>
      <c r="B148" s="112">
        <v>2001</v>
      </c>
      <c r="C148" s="113">
        <v>94.51396914034547</v>
      </c>
      <c r="D148" s="113">
        <v>94.5048866688319</v>
      </c>
      <c r="E148" s="113">
        <v>94.49267965599573</v>
      </c>
      <c r="F148" s="113">
        <v>94.31887489784528</v>
      </c>
      <c r="G148" s="113">
        <v>100.96120234654063</v>
      </c>
      <c r="H148" s="113">
        <v>102.0102153044344</v>
      </c>
      <c r="I148" s="113">
        <v>101.61828514276318</v>
      </c>
      <c r="J148" s="113">
        <v>98.22449516460641</v>
      </c>
      <c r="K148" s="113">
        <v>101.01549978676886</v>
      </c>
      <c r="L148" s="113">
        <v>100.36964108261782</v>
      </c>
      <c r="M148" s="113">
        <v>100.21767755270842</v>
      </c>
      <c r="N148" s="113">
        <v>101.58749745583069</v>
      </c>
      <c r="O148" s="113">
        <v>101.14893255902717</v>
      </c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</row>
    <row r="149" spans="1:45" s="95" customFormat="1" ht="10.5">
      <c r="A149" s="93">
        <v>5</v>
      </c>
      <c r="B149" s="93">
        <v>2001</v>
      </c>
      <c r="C149" s="94">
        <v>103.09061604054914</v>
      </c>
      <c r="D149" s="94">
        <v>102.32520695989597</v>
      </c>
      <c r="E149" s="94">
        <v>102.4992048476214</v>
      </c>
      <c r="F149" s="94">
        <v>101.78628546962035</v>
      </c>
      <c r="G149" s="94">
        <v>101.20473714966823</v>
      </c>
      <c r="H149" s="94">
        <v>101.19156948127154</v>
      </c>
      <c r="I149" s="94">
        <v>101.1964891596842</v>
      </c>
      <c r="J149" s="94">
        <v>98.44171724480232</v>
      </c>
      <c r="K149" s="94">
        <v>102.54301425809814</v>
      </c>
      <c r="L149" s="94">
        <v>101.59394439511328</v>
      </c>
      <c r="M149" s="94">
        <v>100.45406355963958</v>
      </c>
      <c r="N149" s="94">
        <v>101.76588426617374</v>
      </c>
      <c r="O149" s="94">
        <v>101.34588853427168</v>
      </c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</row>
    <row r="150" spans="1:45" s="95" customFormat="1" ht="10.5">
      <c r="A150" s="112">
        <v>6</v>
      </c>
      <c r="B150" s="112">
        <v>2001</v>
      </c>
      <c r="C150" s="113">
        <v>98.39368964232018</v>
      </c>
      <c r="D150" s="113">
        <v>98.14595487113272</v>
      </c>
      <c r="E150" s="113">
        <v>99.20544781904266</v>
      </c>
      <c r="F150" s="113">
        <v>98.87660976673308</v>
      </c>
      <c r="G150" s="113">
        <v>100.81047666858149</v>
      </c>
      <c r="H150" s="113">
        <v>100.38235048131395</v>
      </c>
      <c r="I150" s="113">
        <v>100.54230614680769</v>
      </c>
      <c r="J150" s="113">
        <v>100.26126566257774</v>
      </c>
      <c r="K150" s="113">
        <v>102.14805211469393</v>
      </c>
      <c r="L150" s="113">
        <v>101.71143605060823</v>
      </c>
      <c r="M150" s="113">
        <v>100.66126377408368</v>
      </c>
      <c r="N150" s="113">
        <v>101.13270933516017</v>
      </c>
      <c r="O150" s="113">
        <v>100.98177016909116</v>
      </c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</row>
    <row r="151" spans="1:45" s="95" customFormat="1" ht="10.5">
      <c r="A151" s="93">
        <v>7</v>
      </c>
      <c r="B151" s="93">
        <v>2001</v>
      </c>
      <c r="C151" s="94">
        <v>99.92770099377724</v>
      </c>
      <c r="D151" s="94">
        <v>99.50497453817802</v>
      </c>
      <c r="E151" s="94">
        <v>96.71433447157082</v>
      </c>
      <c r="F151" s="94">
        <v>96.36211389688769</v>
      </c>
      <c r="G151" s="94">
        <v>100.61576277251393</v>
      </c>
      <c r="H151" s="94">
        <v>99.96525052598606</v>
      </c>
      <c r="I151" s="94">
        <v>100.20829363430256</v>
      </c>
      <c r="J151" s="94">
        <v>100.12680540897018</v>
      </c>
      <c r="K151" s="94">
        <v>100.83669331986522</v>
      </c>
      <c r="L151" s="94">
        <v>100.67242011064783</v>
      </c>
      <c r="M151" s="94">
        <v>100.48291994397839</v>
      </c>
      <c r="N151" s="94">
        <v>100.33558195891113</v>
      </c>
      <c r="O151" s="94">
        <v>100.3827540492487</v>
      </c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</row>
    <row r="152" spans="1:45" s="95" customFormat="1" ht="10.5">
      <c r="A152" s="112">
        <v>8</v>
      </c>
      <c r="B152" s="112">
        <v>2001</v>
      </c>
      <c r="C152" s="113">
        <v>103.52620310048314</v>
      </c>
      <c r="D152" s="113">
        <v>102.94380954564463</v>
      </c>
      <c r="E152" s="113">
        <v>102.64932590074592</v>
      </c>
      <c r="F152" s="113">
        <v>102.09731172133405</v>
      </c>
      <c r="G152" s="113">
        <v>100.13563427439644</v>
      </c>
      <c r="H152" s="113">
        <v>99.29398060516178</v>
      </c>
      <c r="I152" s="113">
        <v>99.60843759653835</v>
      </c>
      <c r="J152" s="113">
        <v>102.51715095100124</v>
      </c>
      <c r="K152" s="113">
        <v>100.3602053634208</v>
      </c>
      <c r="L152" s="113">
        <v>100.8593382100872</v>
      </c>
      <c r="M152" s="113">
        <v>100.78265881091592</v>
      </c>
      <c r="N152" s="113">
        <v>99.74708727529506</v>
      </c>
      <c r="O152" s="113">
        <v>100.0786383957139</v>
      </c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</row>
    <row r="153" spans="1:45" s="95" customFormat="1" ht="10.5">
      <c r="A153" s="93">
        <v>9</v>
      </c>
      <c r="B153" s="93">
        <v>2001</v>
      </c>
      <c r="C153" s="94">
        <v>104.54360713952778</v>
      </c>
      <c r="D153" s="94">
        <v>103.22536232780637</v>
      </c>
      <c r="E153" s="94">
        <v>101.79768532915593</v>
      </c>
      <c r="F153" s="94">
        <v>100.50197165621755</v>
      </c>
      <c r="G153" s="94">
        <v>99.05396931825075</v>
      </c>
      <c r="H153" s="94">
        <v>98.62727637748247</v>
      </c>
      <c r="I153" s="94">
        <v>98.78669655623322</v>
      </c>
      <c r="J153" s="94">
        <v>102.36680119274138</v>
      </c>
      <c r="K153" s="94">
        <v>101.63637400856128</v>
      </c>
      <c r="L153" s="94">
        <v>101.80540015452506</v>
      </c>
      <c r="M153" s="94">
        <v>99.95401907612823</v>
      </c>
      <c r="N153" s="94">
        <v>99.90603322228723</v>
      </c>
      <c r="O153" s="94">
        <v>99.92139649083795</v>
      </c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</row>
    <row r="154" spans="1:45" s="95" customFormat="1" ht="10.5">
      <c r="A154" s="112">
        <v>10</v>
      </c>
      <c r="B154" s="112">
        <v>2001</v>
      </c>
      <c r="C154" s="113">
        <v>108.93273669973925</v>
      </c>
      <c r="D154" s="113">
        <v>108.14178451424532</v>
      </c>
      <c r="E154" s="113">
        <v>107.80377619185906</v>
      </c>
      <c r="F154" s="113">
        <v>107.03119516470787</v>
      </c>
      <c r="G154" s="113">
        <v>98.19873856732258</v>
      </c>
      <c r="H154" s="113">
        <v>97.54564470016506</v>
      </c>
      <c r="I154" s="113">
        <v>97.78965234851238</v>
      </c>
      <c r="J154" s="113">
        <v>101.88068742095835</v>
      </c>
      <c r="K154" s="113">
        <v>102.77275878244674</v>
      </c>
      <c r="L154" s="113">
        <v>102.56632700194517</v>
      </c>
      <c r="M154" s="113">
        <v>99.19907220928913</v>
      </c>
      <c r="N154" s="113">
        <v>99.76697771450684</v>
      </c>
      <c r="O154" s="113">
        <v>99.5851556963552</v>
      </c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</row>
    <row r="155" spans="1:45" s="95" customFormat="1" ht="10.5">
      <c r="A155" s="93">
        <v>11</v>
      </c>
      <c r="B155" s="93">
        <v>2001</v>
      </c>
      <c r="C155" s="94">
        <v>107.335595139902</v>
      </c>
      <c r="D155" s="94">
        <v>107.10325773765973</v>
      </c>
      <c r="E155" s="94">
        <v>111.1173849758559</v>
      </c>
      <c r="F155" s="94">
        <v>110.9069264566995</v>
      </c>
      <c r="G155" s="94">
        <v>97.78981725574086</v>
      </c>
      <c r="H155" s="94">
        <v>97.17346872560283</v>
      </c>
      <c r="I155" s="94">
        <v>97.40374765327961</v>
      </c>
      <c r="J155" s="94">
        <v>103.44764072010723</v>
      </c>
      <c r="K155" s="94">
        <v>105.16395277995248</v>
      </c>
      <c r="L155" s="94">
        <v>104.76678572616537</v>
      </c>
      <c r="M155" s="94">
        <v>99.32696819854245</v>
      </c>
      <c r="N155" s="94">
        <v>100.56913328373133</v>
      </c>
      <c r="O155" s="94">
        <v>100.17143866624399</v>
      </c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</row>
    <row r="156" spans="1:45" s="95" customFormat="1" ht="10.5">
      <c r="A156" s="112">
        <v>12</v>
      </c>
      <c r="B156" s="112">
        <v>2001</v>
      </c>
      <c r="C156" s="113">
        <v>99.1829774700111</v>
      </c>
      <c r="D156" s="113">
        <v>98.89191460435252</v>
      </c>
      <c r="E156" s="113">
        <v>105.50931837492297</v>
      </c>
      <c r="F156" s="113">
        <v>105.29652558136772</v>
      </c>
      <c r="G156" s="113">
        <v>96.62471147010771</v>
      </c>
      <c r="H156" s="113">
        <v>96.36435134508355</v>
      </c>
      <c r="I156" s="113">
        <v>96.46162658379782</v>
      </c>
      <c r="J156" s="113">
        <v>103.66185074670658</v>
      </c>
      <c r="K156" s="113">
        <v>98.55588407838115</v>
      </c>
      <c r="L156" s="113">
        <v>99.73744178332255</v>
      </c>
      <c r="M156" s="113">
        <v>98.53660309093641</v>
      </c>
      <c r="N156" s="113">
        <v>97.29567289955011</v>
      </c>
      <c r="O156" s="113">
        <v>97.69297215041163</v>
      </c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</row>
    <row r="157" spans="1:45" s="95" customFormat="1" ht="10.5">
      <c r="A157" s="93">
        <v>1</v>
      </c>
      <c r="B157" s="93">
        <v>2002</v>
      </c>
      <c r="C157" s="94">
        <v>92.14636512482562</v>
      </c>
      <c r="D157" s="94">
        <v>91.5720349012037</v>
      </c>
      <c r="E157" s="94">
        <v>90.07930405935616</v>
      </c>
      <c r="F157" s="94">
        <v>89.57199971147206</v>
      </c>
      <c r="G157" s="94">
        <v>94.99689123130064</v>
      </c>
      <c r="H157" s="94">
        <v>91.92020321117276</v>
      </c>
      <c r="I157" s="94">
        <v>93.06970934841034</v>
      </c>
      <c r="J157" s="94">
        <v>100.50982097315918</v>
      </c>
      <c r="K157" s="94">
        <v>90.65610630415655</v>
      </c>
      <c r="L157" s="94">
        <v>92.936327317286</v>
      </c>
      <c r="M157" s="94">
        <v>96.49467659057676</v>
      </c>
      <c r="N157" s="94">
        <v>91.38300808807405</v>
      </c>
      <c r="O157" s="94">
        <v>93.01957240151702</v>
      </c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</row>
    <row r="158" spans="1:45" s="95" customFormat="1" ht="10.5">
      <c r="A158" s="112">
        <v>2</v>
      </c>
      <c r="B158" s="112">
        <v>2002</v>
      </c>
      <c r="C158" s="113">
        <v>94.05212542414074</v>
      </c>
      <c r="D158" s="113">
        <v>93.23719725355127</v>
      </c>
      <c r="E158" s="113">
        <v>92.72170010174331</v>
      </c>
      <c r="F158" s="113">
        <v>92.02243582069701</v>
      </c>
      <c r="G158" s="113">
        <v>94.83583496793472</v>
      </c>
      <c r="H158" s="113">
        <v>92.3067391172662</v>
      </c>
      <c r="I158" s="113">
        <v>93.25165494330591</v>
      </c>
      <c r="J158" s="113">
        <v>105.4057191649015</v>
      </c>
      <c r="K158" s="113">
        <v>98.58187644868286</v>
      </c>
      <c r="L158" s="113">
        <v>100.16096312558447</v>
      </c>
      <c r="M158" s="113">
        <v>97.70752362365188</v>
      </c>
      <c r="N158" s="113">
        <v>94.97344382360767</v>
      </c>
      <c r="O158" s="113">
        <v>95.8487935120053</v>
      </c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</row>
    <row r="159" spans="1:45" s="95" customFormat="1" ht="10.5">
      <c r="A159" s="93">
        <v>3</v>
      </c>
      <c r="B159" s="93">
        <v>2002</v>
      </c>
      <c r="C159" s="94">
        <v>93.19190733523561</v>
      </c>
      <c r="D159" s="94">
        <v>91.4441387606556</v>
      </c>
      <c r="E159" s="94">
        <v>92.6515514786668</v>
      </c>
      <c r="F159" s="94">
        <v>90.96129441790626</v>
      </c>
      <c r="G159" s="94">
        <v>94.01555278219745</v>
      </c>
      <c r="H159" s="94">
        <v>92.23580239823751</v>
      </c>
      <c r="I159" s="94">
        <v>92.90074924228831</v>
      </c>
      <c r="J159" s="94">
        <v>105.02672654158043</v>
      </c>
      <c r="K159" s="94">
        <v>100.6487904622212</v>
      </c>
      <c r="L159" s="94">
        <v>101.66187661070644</v>
      </c>
      <c r="M159" s="94">
        <v>97.0071335963018</v>
      </c>
      <c r="N159" s="94">
        <v>95.81101576485159</v>
      </c>
      <c r="O159" s="94">
        <v>96.19396778074736</v>
      </c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</row>
    <row r="160" spans="1:45" s="95" customFormat="1" ht="10.5">
      <c r="A160" s="112">
        <v>4</v>
      </c>
      <c r="B160" s="112">
        <v>2002</v>
      </c>
      <c r="C160" s="113">
        <v>105.30034293338105</v>
      </c>
      <c r="D160" s="113">
        <v>102.39332223299496</v>
      </c>
      <c r="E160" s="113">
        <v>105.80046990644291</v>
      </c>
      <c r="F160" s="113">
        <v>102.8132009034775</v>
      </c>
      <c r="G160" s="113">
        <v>94.33042524321539</v>
      </c>
      <c r="H160" s="113">
        <v>92.03133574050163</v>
      </c>
      <c r="I160" s="113">
        <v>92.89031704641842</v>
      </c>
      <c r="J160" s="113">
        <v>102.53419613602854</v>
      </c>
      <c r="K160" s="113">
        <v>100.82987397498914</v>
      </c>
      <c r="L160" s="113">
        <v>101.22426647926666</v>
      </c>
      <c r="M160" s="113">
        <v>96.55927424174602</v>
      </c>
      <c r="N160" s="113">
        <v>95.7703938805306</v>
      </c>
      <c r="O160" s="113">
        <v>96.02296375005737</v>
      </c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</row>
    <row r="161" spans="1:45" s="95" customFormat="1" ht="10.5">
      <c r="A161" s="93">
        <v>5</v>
      </c>
      <c r="B161" s="93">
        <v>2002</v>
      </c>
      <c r="C161" s="94">
        <v>106.07474479861916</v>
      </c>
      <c r="D161" s="94">
        <v>102.43720197153104</v>
      </c>
      <c r="E161" s="94">
        <v>106.34440726349636</v>
      </c>
      <c r="F161" s="94">
        <v>102.71280131203214</v>
      </c>
      <c r="G161" s="94">
        <v>94.23190255653606</v>
      </c>
      <c r="H161" s="94">
        <v>91.57073991580316</v>
      </c>
      <c r="I161" s="94">
        <v>92.56499827664364</v>
      </c>
      <c r="J161" s="94">
        <v>101.799661008184</v>
      </c>
      <c r="K161" s="94">
        <v>101.23253407922802</v>
      </c>
      <c r="L161" s="94">
        <v>101.36377136221785</v>
      </c>
      <c r="M161" s="94">
        <v>96.2879559332648</v>
      </c>
      <c r="N161" s="94">
        <v>95.67665036947778</v>
      </c>
      <c r="O161" s="94">
        <v>95.87236745672888</v>
      </c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</row>
    <row r="162" spans="1:45" s="95" customFormat="1" ht="10.5">
      <c r="A162" s="112">
        <v>6</v>
      </c>
      <c r="B162" s="112">
        <v>2002</v>
      </c>
      <c r="C162" s="113">
        <v>99.55907230906129</v>
      </c>
      <c r="D162" s="113">
        <v>96.04200368276754</v>
      </c>
      <c r="E162" s="113">
        <v>100.7462311639017</v>
      </c>
      <c r="F162" s="113">
        <v>97.08479325900285</v>
      </c>
      <c r="G162" s="113">
        <v>93.55005123458396</v>
      </c>
      <c r="H162" s="113">
        <v>91.33619026989646</v>
      </c>
      <c r="I162" s="113">
        <v>92.16332865677562</v>
      </c>
      <c r="J162" s="113">
        <v>102.11578315053005</v>
      </c>
      <c r="K162" s="113">
        <v>100.34346086919265</v>
      </c>
      <c r="L162" s="113">
        <v>100.75358909430311</v>
      </c>
      <c r="M162" s="113">
        <v>95.87723994474938</v>
      </c>
      <c r="N162" s="113">
        <v>95.16395205897776</v>
      </c>
      <c r="O162" s="113">
        <v>95.3923200563339</v>
      </c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</row>
    <row r="163" spans="1:45" s="95" customFormat="1" ht="10.5">
      <c r="A163" s="93">
        <v>7</v>
      </c>
      <c r="B163" s="93">
        <v>2002</v>
      </c>
      <c r="C163" s="94">
        <v>105.9422564544811</v>
      </c>
      <c r="D163" s="94">
        <v>101.01833853927413</v>
      </c>
      <c r="E163" s="94">
        <v>107.29990812911247</v>
      </c>
      <c r="F163" s="94">
        <v>102.15994768988669</v>
      </c>
      <c r="G163" s="94">
        <v>93.12974365276001</v>
      </c>
      <c r="H163" s="94">
        <v>90.75606785697914</v>
      </c>
      <c r="I163" s="94">
        <v>91.64291594726716</v>
      </c>
      <c r="J163" s="94">
        <v>103.61395090681853</v>
      </c>
      <c r="K163" s="94">
        <v>100.60291747104323</v>
      </c>
      <c r="L163" s="94">
        <v>101.29969243785733</v>
      </c>
      <c r="M163" s="94">
        <v>95.97815508987938</v>
      </c>
      <c r="N163" s="94">
        <v>94.9406201339463</v>
      </c>
      <c r="O163" s="94">
        <v>95.27279986782348</v>
      </c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</row>
    <row r="164" spans="1:45" s="95" customFormat="1" ht="10.5">
      <c r="A164" s="112">
        <v>8</v>
      </c>
      <c r="B164" s="112">
        <v>2002</v>
      </c>
      <c r="C164" s="113">
        <v>109.39786184074435</v>
      </c>
      <c r="D164" s="113">
        <v>102.84615597645752</v>
      </c>
      <c r="E164" s="113">
        <v>109.9827696705318</v>
      </c>
      <c r="F164" s="113">
        <v>103.29482827550028</v>
      </c>
      <c r="G164" s="113">
        <v>92.82454366810126</v>
      </c>
      <c r="H164" s="113">
        <v>90.47545882221918</v>
      </c>
      <c r="I164" s="113">
        <v>91.35311929008847</v>
      </c>
      <c r="J164" s="113">
        <v>105.96845145256329</v>
      </c>
      <c r="K164" s="113">
        <v>102.51043012831538</v>
      </c>
      <c r="L164" s="113">
        <v>103.31064133315208</v>
      </c>
      <c r="M164" s="113">
        <v>96.39555827649816</v>
      </c>
      <c r="N164" s="113">
        <v>95.58988308540988</v>
      </c>
      <c r="O164" s="113">
        <v>95.84783002882295</v>
      </c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</row>
    <row r="165" spans="1:45" s="95" customFormat="1" ht="10.5">
      <c r="A165" s="93">
        <v>9</v>
      </c>
      <c r="B165" s="93">
        <v>2002</v>
      </c>
      <c r="C165" s="94">
        <v>111.02385921634767</v>
      </c>
      <c r="D165" s="94">
        <v>102.39584848589578</v>
      </c>
      <c r="E165" s="94">
        <v>112.0954651294388</v>
      </c>
      <c r="F165" s="94">
        <v>103.41055446847733</v>
      </c>
      <c r="G165" s="94">
        <v>92.2471586635446</v>
      </c>
      <c r="H165" s="94">
        <v>89.92485584589309</v>
      </c>
      <c r="I165" s="94">
        <v>90.79251006495934</v>
      </c>
      <c r="J165" s="94">
        <v>105.48736190549268</v>
      </c>
      <c r="K165" s="94">
        <v>103.67788716238171</v>
      </c>
      <c r="L165" s="94">
        <v>104.09661273649924</v>
      </c>
      <c r="M165" s="94">
        <v>95.8443353913845</v>
      </c>
      <c r="N165" s="94">
        <v>95.7693930091717</v>
      </c>
      <c r="O165" s="94">
        <v>95.7933867459005</v>
      </c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</row>
    <row r="166" spans="1:45" s="95" customFormat="1" ht="10.5">
      <c r="A166" s="112">
        <v>10</v>
      </c>
      <c r="B166" s="112">
        <v>2002</v>
      </c>
      <c r="C166" s="113">
        <v>120.56090149235756</v>
      </c>
      <c r="D166" s="113">
        <v>109.79065034333944</v>
      </c>
      <c r="E166" s="113">
        <v>119.07791406254726</v>
      </c>
      <c r="F166" s="113">
        <v>108.66683024463738</v>
      </c>
      <c r="G166" s="113">
        <v>92.05607905507928</v>
      </c>
      <c r="H166" s="113">
        <v>90.03716393658571</v>
      </c>
      <c r="I166" s="113">
        <v>90.79146703917122</v>
      </c>
      <c r="J166" s="113">
        <v>104.06434356443685</v>
      </c>
      <c r="K166" s="113">
        <v>105.26121620964476</v>
      </c>
      <c r="L166" s="113">
        <v>104.98425120230308</v>
      </c>
      <c r="M166" s="113">
        <v>95.31855538157195</v>
      </c>
      <c r="N166" s="113">
        <v>96.50683140392535</v>
      </c>
      <c r="O166" s="113">
        <v>96.1263900408457</v>
      </c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</row>
    <row r="167" spans="1:45" s="95" customFormat="1" ht="10.5">
      <c r="A167" s="93">
        <v>11</v>
      </c>
      <c r="B167" s="93">
        <v>2002</v>
      </c>
      <c r="C167" s="94">
        <v>114.71615419217554</v>
      </c>
      <c r="D167" s="94">
        <v>105.18272419479868</v>
      </c>
      <c r="E167" s="94">
        <v>120.10927156406451</v>
      </c>
      <c r="F167" s="94">
        <v>110.10008533656996</v>
      </c>
      <c r="G167" s="94">
        <v>91.74944250717978</v>
      </c>
      <c r="H167" s="94">
        <v>89.74170110382649</v>
      </c>
      <c r="I167" s="94">
        <v>90.49182950490002</v>
      </c>
      <c r="J167" s="94">
        <v>103.65400626577306</v>
      </c>
      <c r="K167" s="94">
        <v>107.09369545845317</v>
      </c>
      <c r="L167" s="94">
        <v>106.29772644176785</v>
      </c>
      <c r="M167" s="94">
        <v>94.98374480035193</v>
      </c>
      <c r="N167" s="94">
        <v>97.11566641582498</v>
      </c>
      <c r="O167" s="94">
        <v>96.43310516733389</v>
      </c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</row>
    <row r="168" spans="1:45" s="95" customFormat="1" ht="10.5">
      <c r="A168" s="112">
        <v>12</v>
      </c>
      <c r="B168" s="112">
        <v>2002</v>
      </c>
      <c r="C168" s="113">
        <v>115.565001801309</v>
      </c>
      <c r="D168" s="113">
        <v>104.44894751444329</v>
      </c>
      <c r="E168" s="113">
        <v>122.44636891797339</v>
      </c>
      <c r="F168" s="113">
        <v>110.82864097566019</v>
      </c>
      <c r="G168" s="113">
        <v>91.3014869908481</v>
      </c>
      <c r="H168" s="113">
        <v>89.10917669714833</v>
      </c>
      <c r="I168" s="113">
        <v>89.92826336464617</v>
      </c>
      <c r="J168" s="113">
        <v>105.01649075040419</v>
      </c>
      <c r="K168" s="113">
        <v>102.05466552074331</v>
      </c>
      <c r="L168" s="113">
        <v>102.74005335190658</v>
      </c>
      <c r="M168" s="113">
        <v>95.02766033158703</v>
      </c>
      <c r="N168" s="113">
        <v>94.61053772695992</v>
      </c>
      <c r="O168" s="113">
        <v>94.74408472217858</v>
      </c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</row>
    <row r="169" spans="1:45" s="95" customFormat="1" ht="10.5">
      <c r="A169" s="96">
        <v>1</v>
      </c>
      <c r="B169" s="96">
        <v>2003</v>
      </c>
      <c r="C169" s="94">
        <v>107.7089617062388</v>
      </c>
      <c r="D169" s="94">
        <v>94.39651645548406</v>
      </c>
      <c r="E169" s="94">
        <v>106.07751074913652</v>
      </c>
      <c r="F169" s="94">
        <v>92.99282871800395</v>
      </c>
      <c r="G169" s="94">
        <v>89.74921656084074</v>
      </c>
      <c r="H169" s="94">
        <v>87.91240423244962</v>
      </c>
      <c r="I169" s="94">
        <v>88.598670448142</v>
      </c>
      <c r="J169" s="94">
        <v>100.97421635073566</v>
      </c>
      <c r="K169" s="94">
        <v>96.47316207230563</v>
      </c>
      <c r="L169" s="94">
        <v>97.51473866465392</v>
      </c>
      <c r="M169" s="94">
        <v>92.79889089561905</v>
      </c>
      <c r="N169" s="94">
        <v>91.5504143692317</v>
      </c>
      <c r="O169" s="94">
        <v>91.95012967319879</v>
      </c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</row>
    <row r="170" spans="1:45" s="95" customFormat="1" ht="10.5">
      <c r="A170" s="112">
        <v>2</v>
      </c>
      <c r="B170" s="112">
        <v>2003</v>
      </c>
      <c r="C170" s="113">
        <v>109.3467328458216</v>
      </c>
      <c r="D170" s="113">
        <v>94.74899630973741</v>
      </c>
      <c r="E170" s="113">
        <v>108.71325329636561</v>
      </c>
      <c r="F170" s="113">
        <v>93.8786938636875</v>
      </c>
      <c r="G170" s="113">
        <v>90.3377585903033</v>
      </c>
      <c r="H170" s="113">
        <v>88.15135710049003</v>
      </c>
      <c r="I170" s="113">
        <v>88.96823613228126</v>
      </c>
      <c r="J170" s="113">
        <v>105.21909442912771</v>
      </c>
      <c r="K170" s="113">
        <v>102.59176751410362</v>
      </c>
      <c r="L170" s="113">
        <v>103.19975001017124</v>
      </c>
      <c r="M170" s="113">
        <v>94.380807928775</v>
      </c>
      <c r="N170" s="113">
        <v>94.28800533266376</v>
      </c>
      <c r="O170" s="113">
        <v>94.31771723923913</v>
      </c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</row>
    <row r="171" spans="1:45" s="95" customFormat="1" ht="10.5">
      <c r="A171" s="96">
        <v>3</v>
      </c>
      <c r="B171" s="96">
        <v>2003</v>
      </c>
      <c r="C171" s="98">
        <v>118.91817906613072</v>
      </c>
      <c r="D171" s="98">
        <v>102.27277136678437</v>
      </c>
      <c r="E171" s="98">
        <v>118.30879144719823</v>
      </c>
      <c r="F171" s="98">
        <v>101.4093687945235</v>
      </c>
      <c r="G171" s="98">
        <v>90.26950380732387</v>
      </c>
      <c r="H171" s="98">
        <v>88.43765323488094</v>
      </c>
      <c r="I171" s="98">
        <v>89.122065649058</v>
      </c>
      <c r="J171" s="98">
        <v>104.5901464023176</v>
      </c>
      <c r="K171" s="98">
        <v>105.76976527714744</v>
      </c>
      <c r="L171" s="98">
        <v>105.49679291735985</v>
      </c>
      <c r="M171" s="98">
        <v>94.16022068901164</v>
      </c>
      <c r="N171" s="98">
        <v>95.80316928861726</v>
      </c>
      <c r="O171" s="98">
        <v>95.27715883907047</v>
      </c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</row>
    <row r="172" spans="1:45" s="95" customFormat="1" ht="10.5">
      <c r="A172" s="112">
        <v>4</v>
      </c>
      <c r="B172" s="112">
        <v>2003</v>
      </c>
      <c r="C172" s="113">
        <v>112.7302402249184</v>
      </c>
      <c r="D172" s="113">
        <v>96.84566712101213</v>
      </c>
      <c r="E172" s="113">
        <v>114.87797733970575</v>
      </c>
      <c r="F172" s="113">
        <v>98.70731166942191</v>
      </c>
      <c r="G172" s="113">
        <v>89.80204018825849</v>
      </c>
      <c r="H172" s="113">
        <v>88.30702911905811</v>
      </c>
      <c r="I172" s="113">
        <v>88.8655922193924</v>
      </c>
      <c r="J172" s="113">
        <v>103.88262912342728</v>
      </c>
      <c r="K172" s="113">
        <v>104.52285825367296</v>
      </c>
      <c r="L172" s="113">
        <v>104.37470459131896</v>
      </c>
      <c r="M172" s="113">
        <v>93.62753787181346</v>
      </c>
      <c r="N172" s="113">
        <v>95.19816561323645</v>
      </c>
      <c r="O172" s="113">
        <v>94.69530958686113</v>
      </c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</row>
    <row r="173" spans="1:45" s="95" customFormat="1" ht="10.5">
      <c r="A173" s="96">
        <v>5</v>
      </c>
      <c r="B173" s="96">
        <v>2003</v>
      </c>
      <c r="C173" s="98">
        <v>119.72277079548718</v>
      </c>
      <c r="D173" s="98">
        <v>102.92853076331417</v>
      </c>
      <c r="E173" s="98">
        <v>118.82510903445531</v>
      </c>
      <c r="F173" s="98">
        <v>101.97503811152478</v>
      </c>
      <c r="G173" s="98">
        <v>89.54314936954071</v>
      </c>
      <c r="H173" s="98">
        <v>88.0369981180669</v>
      </c>
      <c r="I173" s="98">
        <v>88.59972339142928</v>
      </c>
      <c r="J173" s="98">
        <v>104.51396448534098</v>
      </c>
      <c r="K173" s="98">
        <v>105.2748523730988</v>
      </c>
      <c r="L173" s="98">
        <v>105.09877739948917</v>
      </c>
      <c r="M173" s="98">
        <v>93.61050896721915</v>
      </c>
      <c r="N173" s="98">
        <v>95.36245804688474</v>
      </c>
      <c r="O173" s="98">
        <v>94.80154973654612</v>
      </c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</row>
    <row r="174" spans="1:45" s="95" customFormat="1" ht="10.5">
      <c r="A174" s="112">
        <v>6</v>
      </c>
      <c r="B174" s="112">
        <v>2003</v>
      </c>
      <c r="C174" s="113">
        <v>110.19387683853759</v>
      </c>
      <c r="D174" s="113">
        <v>94.96416231945952</v>
      </c>
      <c r="E174" s="113">
        <v>109.69888982610055</v>
      </c>
      <c r="F174" s="113">
        <v>94.6936776942849</v>
      </c>
      <c r="G174" s="113">
        <v>89.21705747499412</v>
      </c>
      <c r="H174" s="113">
        <v>87.5975874128541</v>
      </c>
      <c r="I174" s="113">
        <v>88.20265063776472</v>
      </c>
      <c r="J174" s="113">
        <v>104.242397999971</v>
      </c>
      <c r="K174" s="113">
        <v>104.7730412085757</v>
      </c>
      <c r="L174" s="113">
        <v>104.65024652297947</v>
      </c>
      <c r="M174" s="113">
        <v>93.29923085833596</v>
      </c>
      <c r="N174" s="113">
        <v>94.89652942027323</v>
      </c>
      <c r="O174" s="113">
        <v>94.38513439864762</v>
      </c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</row>
    <row r="175" spans="1:45" s="95" customFormat="1" ht="10.5">
      <c r="A175" s="96">
        <v>7</v>
      </c>
      <c r="B175" s="96">
        <v>2003</v>
      </c>
      <c r="C175" s="98">
        <v>123.87159778950435</v>
      </c>
      <c r="D175" s="98">
        <v>105.93810349624606</v>
      </c>
      <c r="E175" s="98">
        <v>124.32082056887427</v>
      </c>
      <c r="F175" s="98">
        <v>106.45474259014635</v>
      </c>
      <c r="G175" s="98">
        <v>88.67236102424182</v>
      </c>
      <c r="H175" s="98">
        <v>87.35461679028089</v>
      </c>
      <c r="I175" s="98">
        <v>87.84694980368292</v>
      </c>
      <c r="J175" s="98">
        <v>104.35258369710834</v>
      </c>
      <c r="K175" s="98">
        <v>102.01310622024135</v>
      </c>
      <c r="L175" s="98">
        <v>102.55447826943168</v>
      </c>
      <c r="M175" s="98">
        <v>92.93245666291604</v>
      </c>
      <c r="N175" s="98">
        <v>93.58394065782839</v>
      </c>
      <c r="O175" s="98">
        <v>93.37535994561459</v>
      </c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</row>
    <row r="176" spans="1:45" s="95" customFormat="1" ht="10.5">
      <c r="A176" s="112">
        <v>8</v>
      </c>
      <c r="B176" s="112">
        <v>2003</v>
      </c>
      <c r="C176" s="113">
        <v>119.23189185562482</v>
      </c>
      <c r="D176" s="113">
        <v>101.27562281092759</v>
      </c>
      <c r="E176" s="113">
        <v>119.38982918650223</v>
      </c>
      <c r="F176" s="113">
        <v>101.6600497088892</v>
      </c>
      <c r="G176" s="113">
        <v>88.28487335924892</v>
      </c>
      <c r="H176" s="113">
        <v>87.25223619156061</v>
      </c>
      <c r="I176" s="113">
        <v>87.63804806264788</v>
      </c>
      <c r="J176" s="113">
        <v>106.84586524288297</v>
      </c>
      <c r="K176" s="113">
        <v>106.43371878514958</v>
      </c>
      <c r="L176" s="113">
        <v>106.5290924635012</v>
      </c>
      <c r="M176" s="113">
        <v>93.32763341582418</v>
      </c>
      <c r="N176" s="113">
        <v>95.40366734045989</v>
      </c>
      <c r="O176" s="113">
        <v>94.738999232015</v>
      </c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</row>
    <row r="177" spans="1:45" s="95" customFormat="1" ht="10.5">
      <c r="A177" s="96">
        <v>9</v>
      </c>
      <c r="B177" s="96">
        <v>2003</v>
      </c>
      <c r="C177" s="98">
        <v>127.65373254978269</v>
      </c>
      <c r="D177" s="98">
        <v>108.67979570298462</v>
      </c>
      <c r="E177" s="98">
        <v>126.62497500765652</v>
      </c>
      <c r="F177" s="98">
        <v>107.90063016386306</v>
      </c>
      <c r="G177" s="98">
        <v>87.76644885754088</v>
      </c>
      <c r="H177" s="98">
        <v>87.50024208149689</v>
      </c>
      <c r="I177" s="98">
        <v>87.5997017344857</v>
      </c>
      <c r="J177" s="98">
        <v>107.22246554929463</v>
      </c>
      <c r="K177" s="98">
        <v>108.52787273172889</v>
      </c>
      <c r="L177" s="98">
        <v>108.22579204560543</v>
      </c>
      <c r="M177" s="98">
        <v>93.05237454773777</v>
      </c>
      <c r="N177" s="98">
        <v>96.43621888274473</v>
      </c>
      <c r="O177" s="98">
        <v>95.35283898864415</v>
      </c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</row>
    <row r="178" spans="1:45" s="95" customFormat="1" ht="10.5">
      <c r="A178" s="112">
        <v>10</v>
      </c>
      <c r="B178" s="112">
        <v>2003</v>
      </c>
      <c r="C178" s="113">
        <v>131.92527740496053</v>
      </c>
      <c r="D178" s="113">
        <v>112.1222338070437</v>
      </c>
      <c r="E178" s="113">
        <v>132.49566961633417</v>
      </c>
      <c r="F178" s="113">
        <v>112.62436734278053</v>
      </c>
      <c r="G178" s="113">
        <v>87.72571086756835</v>
      </c>
      <c r="H178" s="113">
        <v>87.23683709059294</v>
      </c>
      <c r="I178" s="113">
        <v>87.41948915128006</v>
      </c>
      <c r="J178" s="113">
        <v>107.33232601506249</v>
      </c>
      <c r="K178" s="113">
        <v>110.85804444446606</v>
      </c>
      <c r="L178" s="113">
        <v>110.04216763869714</v>
      </c>
      <c r="M178" s="113">
        <v>93.0525520369568</v>
      </c>
      <c r="N178" s="113">
        <v>97.27498948363709</v>
      </c>
      <c r="O178" s="113">
        <v>95.92312356400656</v>
      </c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</row>
    <row r="179" spans="1:45" s="95" customFormat="1" ht="10.5">
      <c r="A179" s="96">
        <v>11</v>
      </c>
      <c r="B179" s="96">
        <v>2003</v>
      </c>
      <c r="C179" s="98">
        <v>132.17766984367847</v>
      </c>
      <c r="D179" s="98">
        <v>111.04322292118248</v>
      </c>
      <c r="E179" s="98">
        <v>132.77554464476302</v>
      </c>
      <c r="F179" s="98">
        <v>111.70604759516223</v>
      </c>
      <c r="G179" s="98">
        <v>87.01499913671655</v>
      </c>
      <c r="H179" s="98">
        <v>87.30351808064168</v>
      </c>
      <c r="I179" s="98">
        <v>87.19572219929734</v>
      </c>
      <c r="J179" s="98">
        <v>109.44584647245074</v>
      </c>
      <c r="K179" s="98">
        <v>113.00003995355972</v>
      </c>
      <c r="L179" s="98">
        <v>112.17757381438409</v>
      </c>
      <c r="M179" s="98">
        <v>93.10914441132952</v>
      </c>
      <c r="N179" s="98">
        <v>98.22360352196644</v>
      </c>
      <c r="O179" s="98">
        <v>96.58614576058508</v>
      </c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</row>
    <row r="180" spans="1:45" s="95" customFormat="1" ht="10.5">
      <c r="A180" s="112">
        <v>12</v>
      </c>
      <c r="B180" s="112">
        <v>2003</v>
      </c>
      <c r="C180" s="113">
        <v>127.03645855907101</v>
      </c>
      <c r="D180" s="113">
        <v>106.9311356717296</v>
      </c>
      <c r="E180" s="113">
        <v>133.75932817056182</v>
      </c>
      <c r="F180" s="113">
        <v>113.15700686478607</v>
      </c>
      <c r="G180" s="113">
        <v>86.32069441035806</v>
      </c>
      <c r="H180" s="113">
        <v>87.23109362423898</v>
      </c>
      <c r="I180" s="113">
        <v>86.8909520574483</v>
      </c>
      <c r="J180" s="113">
        <v>110.30622509858549</v>
      </c>
      <c r="K180" s="113">
        <v>108.00797705575697</v>
      </c>
      <c r="L180" s="113">
        <v>108.53980831500039</v>
      </c>
      <c r="M180" s="113">
        <v>92.83722525357247</v>
      </c>
      <c r="N180" s="113">
        <v>96.06051199450252</v>
      </c>
      <c r="O180" s="113">
        <v>95.0285366131535</v>
      </c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</row>
    <row r="181" spans="1:45" s="95" customFormat="1" ht="10.5">
      <c r="A181" s="96">
        <v>1</v>
      </c>
      <c r="B181" s="96">
        <v>2004</v>
      </c>
      <c r="C181" s="98">
        <v>114.9384501173032</v>
      </c>
      <c r="D181" s="98">
        <v>95.51788276428732</v>
      </c>
      <c r="E181" s="98">
        <v>113.97114934239451</v>
      </c>
      <c r="F181" s="98">
        <v>94.71999309036633</v>
      </c>
      <c r="G181" s="98">
        <v>85.31557234098938</v>
      </c>
      <c r="H181" s="98">
        <v>86.5275837753147</v>
      </c>
      <c r="I181" s="98">
        <v>86.07475444291421</v>
      </c>
      <c r="J181" s="98">
        <v>103.85043724046325</v>
      </c>
      <c r="K181" s="98">
        <v>98.84927069087396</v>
      </c>
      <c r="L181" s="98">
        <v>100.00657688854649</v>
      </c>
      <c r="M181" s="98">
        <v>90.35123406397625</v>
      </c>
      <c r="N181" s="98">
        <v>91.7638517249071</v>
      </c>
      <c r="O181" s="98">
        <v>91.31158459309157</v>
      </c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</row>
    <row r="182" spans="1:45" s="95" customFormat="1" ht="10.5">
      <c r="A182" s="112">
        <v>2</v>
      </c>
      <c r="B182" s="112">
        <v>2004</v>
      </c>
      <c r="C182" s="113">
        <v>122.73274643329026</v>
      </c>
      <c r="D182" s="113">
        <v>101.30161584345218</v>
      </c>
      <c r="E182" s="113">
        <v>122.2390209258558</v>
      </c>
      <c r="F182" s="113">
        <v>101.01939323975107</v>
      </c>
      <c r="G182" s="113">
        <v>85.0696428497384</v>
      </c>
      <c r="H182" s="113">
        <v>86.93727824835588</v>
      </c>
      <c r="I182" s="113">
        <v>86.23949597768429</v>
      </c>
      <c r="J182" s="113">
        <v>107.42769918543739</v>
      </c>
      <c r="K182" s="113">
        <v>104.84688067788058</v>
      </c>
      <c r="L182" s="113">
        <v>105.44410079127765</v>
      </c>
      <c r="M182" s="113">
        <v>91.14401183492907</v>
      </c>
      <c r="N182" s="113">
        <v>94.54820667352483</v>
      </c>
      <c r="O182" s="113">
        <v>93.4583113123282</v>
      </c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</row>
    <row r="183" spans="1:45" s="95" customFormat="1" ht="10.5">
      <c r="A183" s="96">
        <v>3</v>
      </c>
      <c r="B183" s="96">
        <v>2004</v>
      </c>
      <c r="C183" s="98">
        <v>135.61943226248783</v>
      </c>
      <c r="D183" s="98">
        <v>111.21217001128893</v>
      </c>
      <c r="E183" s="98">
        <v>134.94920912462183</v>
      </c>
      <c r="F183" s="98">
        <v>110.57914724759547</v>
      </c>
      <c r="G183" s="98">
        <v>84.87708532191073</v>
      </c>
      <c r="H183" s="98">
        <v>87.22832460688213</v>
      </c>
      <c r="I183" s="98">
        <v>86.34985920171036</v>
      </c>
      <c r="J183" s="98">
        <v>105.79441110381582</v>
      </c>
      <c r="K183" s="98">
        <v>108.58580235491056</v>
      </c>
      <c r="L183" s="98">
        <v>107.9398541820215</v>
      </c>
      <c r="M183" s="98">
        <v>90.56002810884067</v>
      </c>
      <c r="N183" s="98">
        <v>96.30447440540654</v>
      </c>
      <c r="O183" s="98">
        <v>94.4653184028515</v>
      </c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</row>
    <row r="184" spans="1:45" s="95" customFormat="1" ht="10.5">
      <c r="A184" s="112">
        <v>4</v>
      </c>
      <c r="B184" s="112">
        <v>2004</v>
      </c>
      <c r="C184" s="113">
        <v>123.6801044090321</v>
      </c>
      <c r="D184" s="113">
        <v>101.11469476264757</v>
      </c>
      <c r="E184" s="113">
        <v>125.29224107397249</v>
      </c>
      <c r="F184" s="113">
        <v>102.57502640062174</v>
      </c>
      <c r="G184" s="113">
        <v>84.58481956551242</v>
      </c>
      <c r="H184" s="113">
        <v>86.97679163582357</v>
      </c>
      <c r="I184" s="113">
        <v>86.0831077273689</v>
      </c>
      <c r="J184" s="113">
        <v>104.97563465608421</v>
      </c>
      <c r="K184" s="113">
        <v>109.11258332933824</v>
      </c>
      <c r="L184" s="113">
        <v>108.15526341376706</v>
      </c>
      <c r="M184" s="113">
        <v>90.12471681369846</v>
      </c>
      <c r="N184" s="113">
        <v>96.38369650022489</v>
      </c>
      <c r="O184" s="113">
        <v>94.37980622672251</v>
      </c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</row>
    <row r="185" spans="1:45" s="95" customFormat="1" ht="10.5">
      <c r="A185" s="96">
        <v>5</v>
      </c>
      <c r="B185" s="96">
        <v>2004</v>
      </c>
      <c r="C185" s="98">
        <v>132.77899820446345</v>
      </c>
      <c r="D185" s="98">
        <v>106.59419791766713</v>
      </c>
      <c r="E185" s="98">
        <v>131.0385994855782</v>
      </c>
      <c r="F185" s="98">
        <v>105.14656414776677</v>
      </c>
      <c r="G185" s="98">
        <v>84.3657351840885</v>
      </c>
      <c r="H185" s="98">
        <v>87.10756415479112</v>
      </c>
      <c r="I185" s="98">
        <v>86.08316739812956</v>
      </c>
      <c r="J185" s="98">
        <v>105.2027179811881</v>
      </c>
      <c r="K185" s="98">
        <v>112.04016363450381</v>
      </c>
      <c r="L185" s="98">
        <v>110.4579291393376</v>
      </c>
      <c r="M185" s="98">
        <v>90.02684991370646</v>
      </c>
      <c r="N185" s="98">
        <v>97.7030104155451</v>
      </c>
      <c r="O185" s="98">
        <v>95.24539205953883</v>
      </c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</row>
    <row r="186" spans="1:45" s="95" customFormat="1" ht="10.5">
      <c r="A186" s="112">
        <v>6</v>
      </c>
      <c r="B186" s="112">
        <v>2004</v>
      </c>
      <c r="C186" s="113">
        <v>133.53871011227352</v>
      </c>
      <c r="D186" s="113">
        <v>106.68107299528225</v>
      </c>
      <c r="E186" s="113">
        <v>134.0520245119137</v>
      </c>
      <c r="F186" s="113">
        <v>107.63333333447267</v>
      </c>
      <c r="G186" s="113">
        <v>84.04366107334458</v>
      </c>
      <c r="H186" s="113">
        <v>86.53798291465232</v>
      </c>
      <c r="I186" s="113">
        <v>85.60605928571385</v>
      </c>
      <c r="J186" s="113">
        <v>106.05970881770793</v>
      </c>
      <c r="K186" s="113">
        <v>111.90743996382805</v>
      </c>
      <c r="L186" s="113">
        <v>110.55423258098584</v>
      </c>
      <c r="M186" s="113">
        <v>90.02511114158267</v>
      </c>
      <c r="N186" s="113">
        <v>97.31907772379034</v>
      </c>
      <c r="O186" s="113">
        <v>94.98382350962478</v>
      </c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</row>
    <row r="187" spans="1:45" s="95" customFormat="1" ht="10.5">
      <c r="A187" s="96">
        <v>7</v>
      </c>
      <c r="B187" s="96">
        <v>2004</v>
      </c>
      <c r="C187" s="98">
        <v>137.83422535943066</v>
      </c>
      <c r="D187" s="98">
        <v>110.58594761894136</v>
      </c>
      <c r="E187" s="98">
        <v>136.2092428911963</v>
      </c>
      <c r="F187" s="98">
        <v>109.76697620864601</v>
      </c>
      <c r="G187" s="98">
        <v>84.14764612308926</v>
      </c>
      <c r="H187" s="98">
        <v>86.08991823813486</v>
      </c>
      <c r="I187" s="98">
        <v>85.36425034401486</v>
      </c>
      <c r="J187" s="98">
        <v>107.37242293881954</v>
      </c>
      <c r="K187" s="98">
        <v>111.09862990329557</v>
      </c>
      <c r="L187" s="98">
        <v>110.23635859698345</v>
      </c>
      <c r="M187" s="98">
        <v>90.45749085463652</v>
      </c>
      <c r="N187" s="98">
        <v>96.71770940425498</v>
      </c>
      <c r="O187" s="98">
        <v>94.71342249330931</v>
      </c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</row>
    <row r="188" spans="1:15" s="95" customFormat="1" ht="10.5">
      <c r="A188" s="112">
        <v>8</v>
      </c>
      <c r="B188" s="112">
        <v>2004</v>
      </c>
      <c r="C188" s="113">
        <v>137.81954046362154</v>
      </c>
      <c r="D188" s="113">
        <v>111.62672907927904</v>
      </c>
      <c r="E188" s="113">
        <v>137.2624546655633</v>
      </c>
      <c r="F188" s="113">
        <v>111.59439243772059</v>
      </c>
      <c r="G188" s="113">
        <v>83.67453702017512</v>
      </c>
      <c r="H188" s="113">
        <v>86.64205863462908</v>
      </c>
      <c r="I188" s="113">
        <v>85.53333903553946</v>
      </c>
      <c r="J188" s="113">
        <v>106.78486316934443</v>
      </c>
      <c r="K188" s="113">
        <v>112.11076720897371</v>
      </c>
      <c r="L188" s="113">
        <v>110.87831440178245</v>
      </c>
      <c r="M188" s="113">
        <v>89.95328711769636</v>
      </c>
      <c r="N188" s="113">
        <v>97.465331725341</v>
      </c>
      <c r="O188" s="113">
        <v>95.06025711617104</v>
      </c>
    </row>
    <row r="189" spans="1:15" s="95" customFormat="1" ht="10.5">
      <c r="A189" s="95">
        <v>9</v>
      </c>
      <c r="B189" s="96">
        <v>2004</v>
      </c>
      <c r="C189" s="98">
        <v>141.09307639032906</v>
      </c>
      <c r="D189" s="98">
        <v>112.9718725181931</v>
      </c>
      <c r="E189" s="98">
        <v>135.55335486658595</v>
      </c>
      <c r="F189" s="98">
        <v>109.08862406989358</v>
      </c>
      <c r="G189" s="98">
        <v>83.60645165579739</v>
      </c>
      <c r="H189" s="98">
        <v>86.89408543907156</v>
      </c>
      <c r="I189" s="98">
        <v>85.66576615998319</v>
      </c>
      <c r="J189" s="98">
        <v>107.77433827669734</v>
      </c>
      <c r="K189" s="98">
        <v>112.79301644900703</v>
      </c>
      <c r="L189" s="98">
        <v>111.63165793487894</v>
      </c>
      <c r="M189" s="98">
        <v>90.1725260373704</v>
      </c>
      <c r="N189" s="98">
        <v>97.90018738804923</v>
      </c>
      <c r="O189" s="98">
        <v>95.42608039408012</v>
      </c>
    </row>
    <row r="190" spans="1:15" s="95" customFormat="1" ht="10.5">
      <c r="A190" s="112">
        <v>10</v>
      </c>
      <c r="B190" s="112">
        <v>2004</v>
      </c>
      <c r="C190" s="113">
        <v>149.05506975704495</v>
      </c>
      <c r="D190" s="113">
        <v>116.69585372099247</v>
      </c>
      <c r="E190" s="113">
        <v>149.06756213414852</v>
      </c>
      <c r="F190" s="113">
        <v>117.30545500872714</v>
      </c>
      <c r="G190" s="113">
        <v>83.8758618774692</v>
      </c>
      <c r="H190" s="113">
        <v>87.03759066647616</v>
      </c>
      <c r="I190" s="113">
        <v>85.85631176414104</v>
      </c>
      <c r="J190" s="113">
        <v>107.86112032727755</v>
      </c>
      <c r="K190" s="113">
        <v>114.01396919781529</v>
      </c>
      <c r="L190" s="113">
        <v>112.5901553614613</v>
      </c>
      <c r="M190" s="113">
        <v>90.39231875733974</v>
      </c>
      <c r="N190" s="113">
        <v>98.50156855097768</v>
      </c>
      <c r="O190" s="113">
        <v>95.90529126606278</v>
      </c>
    </row>
    <row r="191" spans="1:15" s="95" customFormat="1" ht="10.5">
      <c r="A191" s="93">
        <v>11</v>
      </c>
      <c r="B191" s="96">
        <v>2004</v>
      </c>
      <c r="C191" s="98">
        <v>151.0620759831877</v>
      </c>
      <c r="D191" s="98">
        <v>120.27406129916247</v>
      </c>
      <c r="E191" s="98">
        <v>151.6599089068094</v>
      </c>
      <c r="F191" s="98">
        <v>121.16698349581759</v>
      </c>
      <c r="G191" s="98">
        <v>83.91263353608683</v>
      </c>
      <c r="H191" s="98">
        <v>87.46331122308506</v>
      </c>
      <c r="I191" s="98">
        <v>86.13671399715396</v>
      </c>
      <c r="J191" s="98">
        <v>109.28658333157999</v>
      </c>
      <c r="K191" s="98">
        <v>115.5115139664541</v>
      </c>
      <c r="L191" s="98">
        <v>114.07101988724507</v>
      </c>
      <c r="M191" s="98">
        <v>90.80637829436573</v>
      </c>
      <c r="N191" s="98">
        <v>99.38277534153417</v>
      </c>
      <c r="O191" s="98">
        <v>96.63693504722681</v>
      </c>
    </row>
    <row r="192" spans="1:15" s="95" customFormat="1" ht="10.5">
      <c r="A192" s="112">
        <v>12</v>
      </c>
      <c r="B192" s="112">
        <v>2004</v>
      </c>
      <c r="C192" s="113">
        <v>144.8713742773704</v>
      </c>
      <c r="D192" s="113">
        <v>115.36693981575232</v>
      </c>
      <c r="E192" s="113">
        <v>151.22854753643458</v>
      </c>
      <c r="F192" s="113">
        <v>121.58129520521037</v>
      </c>
      <c r="G192" s="113">
        <v>83.3021904354846</v>
      </c>
      <c r="H192" s="113">
        <v>87.87542905162276</v>
      </c>
      <c r="I192" s="113">
        <v>86.16678461906692</v>
      </c>
      <c r="J192" s="113">
        <v>106.42522932257596</v>
      </c>
      <c r="K192" s="113">
        <v>110.60823593320131</v>
      </c>
      <c r="L192" s="113">
        <v>109.64025787700568</v>
      </c>
      <c r="M192" s="113">
        <v>89.5843944048358</v>
      </c>
      <c r="N192" s="113">
        <v>97.53604361633556</v>
      </c>
      <c r="O192" s="113">
        <v>94.990224119984</v>
      </c>
    </row>
    <row r="193" spans="1:15" s="95" customFormat="1" ht="10.5">
      <c r="A193" s="93">
        <v>1</v>
      </c>
      <c r="B193" s="96">
        <v>2005</v>
      </c>
      <c r="C193" s="98">
        <v>126.59584659526197</v>
      </c>
      <c r="D193" s="98">
        <v>99.98810639354784</v>
      </c>
      <c r="E193" s="98">
        <v>124.43213063088606</v>
      </c>
      <c r="F193" s="98">
        <v>98.29994558414417</v>
      </c>
      <c r="G193" s="98">
        <v>82.1258398858892</v>
      </c>
      <c r="H193" s="98">
        <v>86.6205002407036</v>
      </c>
      <c r="I193" s="98">
        <v>84.94121406386112</v>
      </c>
      <c r="J193" s="98">
        <v>107.40265882355344</v>
      </c>
      <c r="K193" s="98">
        <v>103.07532866071794</v>
      </c>
      <c r="L193" s="98">
        <v>104.07670423323032</v>
      </c>
      <c r="M193" s="98">
        <v>88.99319555821884</v>
      </c>
      <c r="N193" s="98">
        <v>93.61320272229011</v>
      </c>
      <c r="O193" s="98">
        <v>92.134049907731</v>
      </c>
    </row>
    <row r="194" spans="1:15" s="95" customFormat="1" ht="10.5">
      <c r="A194" s="112">
        <v>2</v>
      </c>
      <c r="B194" s="112">
        <v>2005</v>
      </c>
      <c r="C194" s="113">
        <v>134.8277863277884</v>
      </c>
      <c r="D194" s="113">
        <v>105.63439123983332</v>
      </c>
      <c r="E194" s="113">
        <v>134.37665909539962</v>
      </c>
      <c r="F194" s="113">
        <v>105.23996588085475</v>
      </c>
      <c r="G194" s="113">
        <v>82.54662080261548</v>
      </c>
      <c r="H194" s="113">
        <v>87.48095188983312</v>
      </c>
      <c r="I194" s="113">
        <v>85.63739679721014</v>
      </c>
      <c r="J194" s="113">
        <v>111.54843487286865</v>
      </c>
      <c r="K194" s="113">
        <v>109.5957713755415</v>
      </c>
      <c r="L194" s="113">
        <v>110.0476318654928</v>
      </c>
      <c r="M194" s="113">
        <v>90.42600518458103</v>
      </c>
      <c r="N194" s="113">
        <v>96.8789443301223</v>
      </c>
      <c r="O194" s="113">
        <v>94.81295552094159</v>
      </c>
    </row>
    <row r="195" spans="1:15" s="95" customFormat="1" ht="10.5">
      <c r="A195" s="93">
        <v>3</v>
      </c>
      <c r="B195" s="96">
        <v>2005</v>
      </c>
      <c r="C195" s="98">
        <v>142.36406442160674</v>
      </c>
      <c r="D195" s="98">
        <v>109.96265327429842</v>
      </c>
      <c r="E195" s="98">
        <v>141.98621298892814</v>
      </c>
      <c r="F195" s="98">
        <v>110.39577710571817</v>
      </c>
      <c r="G195" s="98">
        <v>82.41161264938866</v>
      </c>
      <c r="H195" s="98">
        <v>87.32779532935933</v>
      </c>
      <c r="I195" s="98">
        <v>85.49102080901895</v>
      </c>
      <c r="J195" s="98">
        <v>108.96950936323728</v>
      </c>
      <c r="K195" s="98">
        <v>110.6763537760851</v>
      </c>
      <c r="L195" s="98">
        <v>110.28137760445291</v>
      </c>
      <c r="M195" s="98">
        <v>89.62701910906901</v>
      </c>
      <c r="N195" s="98">
        <v>97.25008187190987</v>
      </c>
      <c r="O195" s="98">
        <v>94.80946341813235</v>
      </c>
    </row>
    <row r="196" spans="1:15" s="95" customFormat="1" ht="10.5">
      <c r="A196" s="112">
        <v>4</v>
      </c>
      <c r="B196" s="112">
        <v>2005</v>
      </c>
      <c r="C196" s="113">
        <v>148.0337880888386</v>
      </c>
      <c r="D196" s="113">
        <v>115.19272175058683</v>
      </c>
      <c r="E196" s="113">
        <v>146.74821802110785</v>
      </c>
      <c r="F196" s="113">
        <v>114.28974516796104</v>
      </c>
      <c r="G196" s="113">
        <v>82.76672313798879</v>
      </c>
      <c r="H196" s="113">
        <v>87.14459317107473</v>
      </c>
      <c r="I196" s="113">
        <v>85.50894196492754</v>
      </c>
      <c r="J196" s="113">
        <v>109.59851583355636</v>
      </c>
      <c r="K196" s="113">
        <v>112.54881543559232</v>
      </c>
      <c r="L196" s="113">
        <v>111.86609471822136</v>
      </c>
      <c r="M196" s="113">
        <v>90.05654327797932</v>
      </c>
      <c r="N196" s="113">
        <v>97.94046192992455</v>
      </c>
      <c r="O196" s="113">
        <v>95.41632721548758</v>
      </c>
    </row>
    <row r="197" spans="1:15" s="95" customFormat="1" ht="10.5">
      <c r="A197" s="93">
        <v>5</v>
      </c>
      <c r="B197" s="96">
        <v>2005</v>
      </c>
      <c r="C197" s="98">
        <v>142.66254059890503</v>
      </c>
      <c r="D197" s="98">
        <v>110.84557042761155</v>
      </c>
      <c r="E197" s="98">
        <v>141.0284780014507</v>
      </c>
      <c r="F197" s="98">
        <v>109.93131878673506</v>
      </c>
      <c r="G197" s="98">
        <v>82.69527397668992</v>
      </c>
      <c r="H197" s="98">
        <v>86.91090500794256</v>
      </c>
      <c r="I197" s="98">
        <v>85.3358692191164</v>
      </c>
      <c r="J197" s="98">
        <v>110.62915457000494</v>
      </c>
      <c r="K197" s="98">
        <v>112.22194913390611</v>
      </c>
      <c r="L197" s="98">
        <v>111.85336492417338</v>
      </c>
      <c r="M197" s="98">
        <v>90.28451587519629</v>
      </c>
      <c r="N197" s="98">
        <v>97.66717645322187</v>
      </c>
      <c r="O197" s="98">
        <v>95.30352575201863</v>
      </c>
    </row>
    <row r="198" spans="1:15" s="95" customFormat="1" ht="10.5">
      <c r="A198" s="112">
        <v>6</v>
      </c>
      <c r="B198" s="112">
        <v>2005</v>
      </c>
      <c r="C198" s="113">
        <v>143.29416375837758</v>
      </c>
      <c r="D198" s="113">
        <v>112.27833597311027</v>
      </c>
      <c r="E198" s="113">
        <v>147.15859732604042</v>
      </c>
      <c r="F198" s="113">
        <v>115.26794118224677</v>
      </c>
      <c r="G198" s="113">
        <v>82.53072599260382</v>
      </c>
      <c r="H198" s="113">
        <v>86.46376551004222</v>
      </c>
      <c r="I198" s="113">
        <v>84.99431100776043</v>
      </c>
      <c r="J198" s="113">
        <v>111.3060575685248</v>
      </c>
      <c r="K198" s="113">
        <v>111.95232484116886</v>
      </c>
      <c r="L198" s="113">
        <v>111.80277390888777</v>
      </c>
      <c r="M198" s="113">
        <v>90.34857827094623</v>
      </c>
      <c r="N198" s="113">
        <v>97.29547444904544</v>
      </c>
      <c r="O198" s="113">
        <v>95.0713391459239</v>
      </c>
    </row>
    <row r="199" spans="1:15" s="95" customFormat="1" ht="10.5">
      <c r="A199" s="93">
        <v>7</v>
      </c>
      <c r="B199" s="96">
        <v>2005</v>
      </c>
      <c r="C199" s="98">
        <v>142.29082862562473</v>
      </c>
      <c r="D199" s="98">
        <v>110.76626068373689</v>
      </c>
      <c r="E199" s="98">
        <v>138.38540986833578</v>
      </c>
      <c r="F199" s="98">
        <v>108.91745651319727</v>
      </c>
      <c r="G199" s="98">
        <v>82.87861197605461</v>
      </c>
      <c r="H199" s="98">
        <v>86.22769275491149</v>
      </c>
      <c r="I199" s="98">
        <v>84.97641576998001</v>
      </c>
      <c r="J199" s="98">
        <v>111.56360936267421</v>
      </c>
      <c r="K199" s="98">
        <v>111.08064736426994</v>
      </c>
      <c r="L199" s="98">
        <v>111.19240827214037</v>
      </c>
      <c r="M199" s="98">
        <v>90.67192172755321</v>
      </c>
      <c r="N199" s="98">
        <v>96.78929284794157</v>
      </c>
      <c r="O199" s="98">
        <v>94.83074031997292</v>
      </c>
    </row>
    <row r="200" spans="1:15" s="95" customFormat="1" ht="10.5">
      <c r="A200" s="112">
        <v>8</v>
      </c>
      <c r="B200" s="112">
        <v>2005</v>
      </c>
      <c r="C200" s="113">
        <v>154.17101278145302</v>
      </c>
      <c r="D200" s="113">
        <v>120.00597873553569</v>
      </c>
      <c r="E200" s="113">
        <v>150.30955242556053</v>
      </c>
      <c r="F200" s="113">
        <v>117.87688400522119</v>
      </c>
      <c r="G200" s="113">
        <v>82.8190635839917</v>
      </c>
      <c r="H200" s="113">
        <v>86.2697904747516</v>
      </c>
      <c r="I200" s="113">
        <v>84.98053666906532</v>
      </c>
      <c r="J200" s="113">
        <v>112.49464982078491</v>
      </c>
      <c r="K200" s="113">
        <v>112.80707722515257</v>
      </c>
      <c r="L200" s="113">
        <v>112.73477925870566</v>
      </c>
      <c r="M200" s="113">
        <v>90.88150237328429</v>
      </c>
      <c r="N200" s="113">
        <v>97.5471703524045</v>
      </c>
      <c r="O200" s="113">
        <v>95.41307375859235</v>
      </c>
    </row>
    <row r="201" spans="1:15" s="95" customFormat="1" ht="10.5">
      <c r="A201" s="93">
        <v>9</v>
      </c>
      <c r="B201" s="96">
        <v>2005</v>
      </c>
      <c r="C201" s="98">
        <v>153.14855842760934</v>
      </c>
      <c r="D201" s="98">
        <v>119.18723684030618</v>
      </c>
      <c r="E201" s="98">
        <v>150.89391450565412</v>
      </c>
      <c r="F201" s="98">
        <v>118.66380020273661</v>
      </c>
      <c r="G201" s="98">
        <v>82.66814888792585</v>
      </c>
      <c r="H201" s="98">
        <v>86.30053685966978</v>
      </c>
      <c r="I201" s="98">
        <v>84.94341119758394</v>
      </c>
      <c r="J201" s="98">
        <v>111.399575641178</v>
      </c>
      <c r="K201" s="98">
        <v>113.75104154895384</v>
      </c>
      <c r="L201" s="98">
        <v>113.20689528993584</v>
      </c>
      <c r="M201" s="98">
        <v>90.47407284436429</v>
      </c>
      <c r="N201" s="98">
        <v>97.96600108463134</v>
      </c>
      <c r="O201" s="98">
        <v>95.56736698093431</v>
      </c>
    </row>
    <row r="202" spans="1:15" s="95" customFormat="1" ht="10.5">
      <c r="A202" s="112">
        <v>10</v>
      </c>
      <c r="B202" s="112">
        <v>2005</v>
      </c>
      <c r="C202" s="113">
        <v>153.01502405030047</v>
      </c>
      <c r="D202" s="113">
        <v>118.60493400306473</v>
      </c>
      <c r="E202" s="113">
        <v>151.08282837656148</v>
      </c>
      <c r="F202" s="113">
        <v>117.6410613825983</v>
      </c>
      <c r="G202" s="113">
        <v>82.83472210109542</v>
      </c>
      <c r="H202" s="113">
        <v>86.21658860966566</v>
      </c>
      <c r="I202" s="113">
        <v>84.95306228477097</v>
      </c>
      <c r="J202" s="113">
        <v>111.59593679594515</v>
      </c>
      <c r="K202" s="113">
        <v>115.8700946970918</v>
      </c>
      <c r="L202" s="113">
        <v>114.88102357142921</v>
      </c>
      <c r="M202" s="113">
        <v>90.64873902169211</v>
      </c>
      <c r="N202" s="113">
        <v>98.81824815374641</v>
      </c>
      <c r="O202" s="113">
        <v>96.20267809138404</v>
      </c>
    </row>
    <row r="203" spans="1:15" s="95" customFormat="1" ht="10.5">
      <c r="A203" s="181">
        <v>11</v>
      </c>
      <c r="B203" s="181">
        <v>2005</v>
      </c>
      <c r="C203" s="182">
        <v>154.8023722179919</v>
      </c>
      <c r="D203" s="182">
        <v>120.9676190383669</v>
      </c>
      <c r="E203" s="182">
        <v>157.43193339106696</v>
      </c>
      <c r="F203" s="182">
        <v>123.6587748468098</v>
      </c>
      <c r="G203" s="182">
        <v>82.7413786087812</v>
      </c>
      <c r="H203" s="182">
        <v>86.1527856148437</v>
      </c>
      <c r="I203" s="182">
        <v>84.87822242727646</v>
      </c>
      <c r="J203" s="182">
        <v>112.67381483149033</v>
      </c>
      <c r="K203" s="182">
        <v>117.91276090124906</v>
      </c>
      <c r="L203" s="182">
        <v>116.70043079872485</v>
      </c>
      <c r="M203" s="182">
        <v>90.87359992142324</v>
      </c>
      <c r="N203" s="182">
        <v>99.64961781093284</v>
      </c>
      <c r="O203" s="182">
        <v>96.83986641858867</v>
      </c>
    </row>
    <row r="204" spans="1:15" s="95" customFormat="1" ht="10.5">
      <c r="A204" s="112">
        <v>12</v>
      </c>
      <c r="B204" s="112">
        <v>2005</v>
      </c>
      <c r="C204" s="113">
        <v>149.57797396196545</v>
      </c>
      <c r="D204" s="113">
        <v>116.3783830032114</v>
      </c>
      <c r="E204" s="113">
        <v>158.5579937319444</v>
      </c>
      <c r="F204" s="113">
        <v>124.90039609409718</v>
      </c>
      <c r="G204" s="113">
        <v>82.45804740921753</v>
      </c>
      <c r="H204" s="113">
        <v>85.88446422799313</v>
      </c>
      <c r="I204" s="113">
        <v>84.60429310367066</v>
      </c>
      <c r="J204" s="113">
        <v>111.55361790397444</v>
      </c>
      <c r="K204" s="113">
        <v>114.99524535194269</v>
      </c>
      <c r="L204" s="113">
        <v>114.19882780893147</v>
      </c>
      <c r="M204" s="113">
        <v>90.36290409112799</v>
      </c>
      <c r="N204" s="113">
        <v>98.25548543893235</v>
      </c>
      <c r="O204" s="113">
        <v>95.72857725456197</v>
      </c>
    </row>
    <row r="205" spans="1:15" s="95" customFormat="1" ht="10.5">
      <c r="A205" s="181">
        <v>1</v>
      </c>
      <c r="B205" s="181">
        <v>2006</v>
      </c>
      <c r="C205" s="182">
        <v>136.84686971842535</v>
      </c>
      <c r="D205" s="182">
        <v>105.26729158318436</v>
      </c>
      <c r="E205" s="182">
        <v>133.14564995403086</v>
      </c>
      <c r="F205" s="182">
        <v>103.00242592269666</v>
      </c>
      <c r="G205" s="182">
        <v>81.96073982130171</v>
      </c>
      <c r="H205" s="182">
        <v>85.09892537711714</v>
      </c>
      <c r="I205" s="182">
        <v>83.9264426513417</v>
      </c>
      <c r="J205" s="182">
        <v>108.58307976770755</v>
      </c>
      <c r="K205" s="182">
        <v>105.15460417129799</v>
      </c>
      <c r="L205" s="182">
        <v>105.94797828050847</v>
      </c>
      <c r="M205" s="182">
        <v>89.19365459956187</v>
      </c>
      <c r="N205" s="182">
        <v>93.62185805646305</v>
      </c>
      <c r="O205" s="182">
        <v>92.20411358678915</v>
      </c>
    </row>
    <row r="206" spans="1:15" s="95" customFormat="1" ht="10.5">
      <c r="A206" s="112">
        <v>2</v>
      </c>
      <c r="B206" s="112">
        <v>2006</v>
      </c>
      <c r="C206" s="113">
        <v>142.48111211686196</v>
      </c>
      <c r="D206" s="113">
        <v>110.89285652317504</v>
      </c>
      <c r="E206" s="113">
        <v>145.71379021694148</v>
      </c>
      <c r="F206" s="113">
        <v>113.06578002934324</v>
      </c>
      <c r="G206" s="113">
        <v>81.72747711660729</v>
      </c>
      <c r="H206" s="113">
        <v>85.39410867594394</v>
      </c>
      <c r="I206" s="113">
        <v>84.02418899189638</v>
      </c>
      <c r="J206" s="113">
        <v>113.71222179421892</v>
      </c>
      <c r="K206" s="113">
        <v>114.0051865183961</v>
      </c>
      <c r="L206" s="113">
        <v>113.93739235724829</v>
      </c>
      <c r="M206" s="113">
        <v>90.41728172894783</v>
      </c>
      <c r="N206" s="113">
        <v>97.55277420091724</v>
      </c>
      <c r="O206" s="113">
        <v>95.26825744621202</v>
      </c>
    </row>
    <row r="207" spans="1:15" s="95" customFormat="1" ht="10.5">
      <c r="A207" s="181">
        <v>3</v>
      </c>
      <c r="B207" s="220">
        <v>2006</v>
      </c>
      <c r="C207" s="97">
        <v>159.3870518174223</v>
      </c>
      <c r="D207" s="97">
        <v>122.51263437038988</v>
      </c>
      <c r="E207" s="97">
        <v>160.22870610956454</v>
      </c>
      <c r="F207" s="97">
        <v>123.20585782480774</v>
      </c>
      <c r="G207" s="97">
        <v>81.66640245931397</v>
      </c>
      <c r="H207" s="97">
        <v>85.65694257118281</v>
      </c>
      <c r="I207" s="97">
        <v>84.16600480970796</v>
      </c>
      <c r="J207" s="97">
        <v>113.1618722412088</v>
      </c>
      <c r="K207" s="97">
        <v>116.90640226382607</v>
      </c>
      <c r="L207" s="97">
        <v>116.03989086901919</v>
      </c>
      <c r="M207" s="97">
        <v>90.22327797410016</v>
      </c>
      <c r="N207" s="97">
        <v>98.936824242583</v>
      </c>
      <c r="O207" s="97">
        <v>96.14707391750783</v>
      </c>
    </row>
    <row r="208" spans="1:15" s="95" customFormat="1" ht="10.5">
      <c r="A208" s="112">
        <v>4</v>
      </c>
      <c r="B208" s="112">
        <v>2005</v>
      </c>
      <c r="C208" s="113">
        <v>146.925643627552</v>
      </c>
      <c r="D208" s="113">
        <v>111.61549023636246</v>
      </c>
      <c r="E208" s="113">
        <v>147.7075675915094</v>
      </c>
      <c r="F208" s="113">
        <v>112.9116922963621</v>
      </c>
      <c r="G208" s="113">
        <v>81.21520946110822</v>
      </c>
      <c r="H208" s="113">
        <v>85.4686422437722</v>
      </c>
      <c r="I208" s="113">
        <v>83.87948303880461</v>
      </c>
      <c r="J208" s="113">
        <v>111.8415896871717</v>
      </c>
      <c r="K208" s="113">
        <v>118.12423447759049</v>
      </c>
      <c r="L208" s="113">
        <v>116.67038492436494</v>
      </c>
      <c r="M208" s="113">
        <v>89.53596558501218</v>
      </c>
      <c r="N208" s="113">
        <v>99.34607900715709</v>
      </c>
      <c r="O208" s="113">
        <v>96.20524905512677</v>
      </c>
    </row>
    <row r="209" spans="1:15" s="95" customFormat="1" ht="10.5">
      <c r="A209" s="181">
        <v>5</v>
      </c>
      <c r="B209" s="181">
        <v>2006</v>
      </c>
      <c r="C209" s="182">
        <v>165.90381519363305</v>
      </c>
      <c r="D209" s="182">
        <v>124.19870568891793</v>
      </c>
      <c r="E209" s="182">
        <v>167.1125851000602</v>
      </c>
      <c r="F209" s="182">
        <v>125.20298392668828</v>
      </c>
      <c r="G209" s="182">
        <v>81.21693290984031</v>
      </c>
      <c r="H209" s="182">
        <v>85.17695560095703</v>
      </c>
      <c r="I209" s="182">
        <v>83.69741969830496</v>
      </c>
      <c r="J209" s="182">
        <v>113.55244314597364</v>
      </c>
      <c r="K209" s="182">
        <v>119.76202071299652</v>
      </c>
      <c r="L209" s="182">
        <v>118.32507944499689</v>
      </c>
      <c r="M209" s="182">
        <v>90.00203558377287</v>
      </c>
      <c r="N209" s="182">
        <v>99.87434802959092</v>
      </c>
      <c r="O209" s="182">
        <v>96.71360428572831</v>
      </c>
    </row>
    <row r="210" spans="1:15" s="95" customFormat="1" ht="10.5">
      <c r="A210" s="112">
        <v>6</v>
      </c>
      <c r="B210" s="112">
        <v>2006</v>
      </c>
      <c r="C210" s="113">
        <v>165.58570912262894</v>
      </c>
      <c r="D210" s="113">
        <v>123.16432895821684</v>
      </c>
      <c r="E210" s="113">
        <v>170.9941652627456</v>
      </c>
      <c r="F210" s="113">
        <v>126.99226783206572</v>
      </c>
      <c r="G210" s="113">
        <v>81.43289860766806</v>
      </c>
      <c r="H210" s="113">
        <v>85.36863440781418</v>
      </c>
      <c r="I210" s="113">
        <v>83.89817252568109</v>
      </c>
      <c r="J210" s="113">
        <v>115.29412488053833</v>
      </c>
      <c r="K210" s="113">
        <v>121.12807544212754</v>
      </c>
      <c r="L210" s="113">
        <v>119.77805698645402</v>
      </c>
      <c r="M210" s="113">
        <v>90.63251683852609</v>
      </c>
      <c r="N210" s="113">
        <v>100.56509381037115</v>
      </c>
      <c r="O210" s="113">
        <v>97.38505562818295</v>
      </c>
    </row>
    <row r="211" spans="1:15" s="95" customFormat="1" ht="10.5">
      <c r="A211" s="181">
        <v>7</v>
      </c>
      <c r="B211" s="181">
        <v>2005.73333333333</v>
      </c>
      <c r="C211" s="182">
        <v>169.55962357651782</v>
      </c>
      <c r="D211" s="182">
        <v>125.96167792562638</v>
      </c>
      <c r="E211" s="182">
        <v>172.46171231387166</v>
      </c>
      <c r="F211" s="182">
        <v>126.77256375344072</v>
      </c>
      <c r="G211" s="182">
        <v>81.27399291764776</v>
      </c>
      <c r="H211" s="182">
        <v>85.41645387123441</v>
      </c>
      <c r="I211" s="182">
        <v>83.86875574316197</v>
      </c>
      <c r="J211" s="182">
        <v>115.58954382282981</v>
      </c>
      <c r="K211" s="182">
        <v>122.3489942747507</v>
      </c>
      <c r="L211" s="182">
        <v>120.78480843464682</v>
      </c>
      <c r="M211" s="182">
        <v>90.59704475177999</v>
      </c>
      <c r="N211" s="182">
        <v>101.11143775917556</v>
      </c>
      <c r="O211" s="182">
        <v>97.7451239293579</v>
      </c>
    </row>
    <row r="212" spans="1:15" s="95" customFormat="1" ht="10.5">
      <c r="A212" s="112">
        <v>8</v>
      </c>
      <c r="B212" s="112">
        <v>2005.70476190476</v>
      </c>
      <c r="C212" s="113">
        <v>180.88315830742744</v>
      </c>
      <c r="D212" s="113">
        <v>135.33091075236754</v>
      </c>
      <c r="E212" s="113">
        <v>182.4369782211143</v>
      </c>
      <c r="F212" s="113">
        <v>135.9225571341097</v>
      </c>
      <c r="G212" s="113">
        <v>81.45154225393341</v>
      </c>
      <c r="H212" s="113">
        <v>85.50140752358318</v>
      </c>
      <c r="I212" s="113">
        <v>83.98830481313867</v>
      </c>
      <c r="J212" s="113">
        <v>118.90931100442404</v>
      </c>
      <c r="K212" s="113">
        <v>125.08095291233784</v>
      </c>
      <c r="L212" s="113">
        <v>123.65279023088685</v>
      </c>
      <c r="M212" s="113">
        <v>91.62829041737398</v>
      </c>
      <c r="N212" s="113">
        <v>102.32127207612818</v>
      </c>
      <c r="O212" s="113">
        <v>98.8977808660762</v>
      </c>
    </row>
    <row r="213" spans="1:15" s="95" customFormat="1" ht="10.5">
      <c r="A213" s="181">
        <v>9</v>
      </c>
      <c r="B213" s="181">
        <v>2005.67619047619</v>
      </c>
      <c r="C213" s="182">
        <v>183.5784989222304</v>
      </c>
      <c r="D213" s="182">
        <v>137.26659199541038</v>
      </c>
      <c r="E213" s="182">
        <v>181.81192731850658</v>
      </c>
      <c r="F213" s="182">
        <v>136.22687261040656</v>
      </c>
      <c r="G213" s="182">
        <v>81.61331851861912</v>
      </c>
      <c r="H213" s="182">
        <v>86.10312325572758</v>
      </c>
      <c r="I213" s="182">
        <v>84.4256512252388</v>
      </c>
      <c r="J213" s="182">
        <v>119.70487646094595</v>
      </c>
      <c r="K213" s="182">
        <v>127.39287198786187</v>
      </c>
      <c r="L213" s="182">
        <v>125.61381408551917</v>
      </c>
      <c r="M213" s="182">
        <v>91.96225827833419</v>
      </c>
      <c r="N213" s="182">
        <v>103.64976191116887</v>
      </c>
      <c r="O213" s="182">
        <v>99.90786210890906</v>
      </c>
    </row>
    <row r="214" spans="1:15" s="95" customFormat="1" ht="10.5">
      <c r="A214" s="112">
        <v>10</v>
      </c>
      <c r="B214" s="112">
        <v>2005.64761904762</v>
      </c>
      <c r="C214" s="113">
        <v>187.29980872082382</v>
      </c>
      <c r="D214" s="113">
        <v>139.92010827521827</v>
      </c>
      <c r="E214" s="113">
        <v>183.64965465390011</v>
      </c>
      <c r="F214" s="113">
        <v>137.8639690791389</v>
      </c>
      <c r="G214" s="113">
        <v>81.44037027870482</v>
      </c>
      <c r="H214" s="113">
        <v>86.44487670173365</v>
      </c>
      <c r="I214" s="113">
        <v>84.57510283792885</v>
      </c>
      <c r="J214" s="113">
        <v>120.26029617325311</v>
      </c>
      <c r="K214" s="113">
        <v>128.58645204919523</v>
      </c>
      <c r="L214" s="113">
        <v>126.65971921547127</v>
      </c>
      <c r="M214" s="113">
        <v>91.98719735171538</v>
      </c>
      <c r="N214" s="113">
        <v>104.35351062900868</v>
      </c>
      <c r="O214" s="113">
        <v>100.3942814676173</v>
      </c>
    </row>
    <row r="215" spans="1:15" s="95" customFormat="1" ht="10.5">
      <c r="A215" s="181">
        <v>11</v>
      </c>
      <c r="B215" s="181">
        <v>2005.61904761905</v>
      </c>
      <c r="C215" s="182">
        <v>187.55246017065554</v>
      </c>
      <c r="D215" s="182">
        <v>141.1924718223842</v>
      </c>
      <c r="E215" s="182">
        <v>188.01332907205045</v>
      </c>
      <c r="F215" s="182">
        <v>142.3353150899584</v>
      </c>
      <c r="G215" s="182">
        <v>81.67307671459767</v>
      </c>
      <c r="H215" s="182">
        <v>86.58362578211029</v>
      </c>
      <c r="I215" s="182">
        <v>84.74895608099534</v>
      </c>
      <c r="J215" s="182">
        <v>123.10661451435448</v>
      </c>
      <c r="K215" s="182">
        <v>130.20855532989913</v>
      </c>
      <c r="L215" s="182">
        <v>128.5651147366222</v>
      </c>
      <c r="M215" s="182">
        <v>92.92998532859507</v>
      </c>
      <c r="N215" s="182">
        <v>105.12263119263235</v>
      </c>
      <c r="O215" s="182">
        <v>101.21900381582532</v>
      </c>
    </row>
    <row r="216" spans="1:15" s="95" customFormat="1" ht="10.5">
      <c r="A216" s="112">
        <v>12</v>
      </c>
      <c r="B216" s="112">
        <v>2005.59047619047</v>
      </c>
      <c r="C216" s="113">
        <v>177.2411794734817</v>
      </c>
      <c r="D216" s="113">
        <v>131.23926223376012</v>
      </c>
      <c r="E216" s="113">
        <v>186.50420535884132</v>
      </c>
      <c r="F216" s="113">
        <v>139.44024867143952</v>
      </c>
      <c r="G216" s="113">
        <v>81.27519030331966</v>
      </c>
      <c r="H216" s="113">
        <v>85.93635827591582</v>
      </c>
      <c r="I216" s="113">
        <v>84.19486184984278</v>
      </c>
      <c r="J216" s="113">
        <v>121.39947021004313</v>
      </c>
      <c r="K216" s="113">
        <v>125.85581500099003</v>
      </c>
      <c r="L216" s="113">
        <v>124.82458450818585</v>
      </c>
      <c r="M216" s="113">
        <v>92.17639198914553</v>
      </c>
      <c r="N216" s="113">
        <v>102.90067276037931</v>
      </c>
      <c r="O216" s="113">
        <v>99.46716074978022</v>
      </c>
    </row>
    <row r="217" spans="1:15" s="95" customFormat="1" ht="10.5">
      <c r="A217" s="181">
        <v>1</v>
      </c>
      <c r="B217" s="181">
        <v>2007</v>
      </c>
      <c r="C217" s="182">
        <v>164.8103829773073</v>
      </c>
      <c r="D217" s="182">
        <v>121.0770456354583</v>
      </c>
      <c r="E217" s="182">
        <v>158.06701221284223</v>
      </c>
      <c r="F217" s="182">
        <v>117.95853930489365</v>
      </c>
      <c r="G217" s="182">
        <v>80.40602203026029</v>
      </c>
      <c r="H217" s="182">
        <v>85.8152883278233</v>
      </c>
      <c r="I217" s="182">
        <v>83.79428887441024</v>
      </c>
      <c r="J217" s="182">
        <v>118.50575307708132</v>
      </c>
      <c r="K217" s="182">
        <v>116.43245764212875</v>
      </c>
      <c r="L217" s="182">
        <v>116.91223323701945</v>
      </c>
      <c r="M217" s="182">
        <v>90.75718230734535</v>
      </c>
      <c r="N217" s="182">
        <v>98.82646962843697</v>
      </c>
      <c r="O217" s="182">
        <v>96.24298682665689</v>
      </c>
    </row>
    <row r="218" spans="1:15" s="95" customFormat="1" ht="10.5">
      <c r="A218" s="112">
        <v>2</v>
      </c>
      <c r="B218" s="112">
        <v>2007</v>
      </c>
      <c r="C218" s="113">
        <v>170.61720759177544</v>
      </c>
      <c r="D218" s="113">
        <v>127.80883261190223</v>
      </c>
      <c r="E218" s="113">
        <v>170.82963521838766</v>
      </c>
      <c r="F218" s="113">
        <v>128.27256621633265</v>
      </c>
      <c r="G218" s="113">
        <v>81.06774049747406</v>
      </c>
      <c r="H218" s="113">
        <v>86.43830871264284</v>
      </c>
      <c r="I218" s="113">
        <v>84.43176756079318</v>
      </c>
      <c r="J218" s="113">
        <v>120.91584558332858</v>
      </c>
      <c r="K218" s="113">
        <v>124.36369614984778</v>
      </c>
      <c r="L218" s="113">
        <v>123.56583853208673</v>
      </c>
      <c r="M218" s="113">
        <v>91.89390937449095</v>
      </c>
      <c r="N218" s="113">
        <v>102.55521641158319</v>
      </c>
      <c r="O218" s="113">
        <v>99.14186622601828</v>
      </c>
    </row>
    <row r="219" spans="1:15" s="95" customFormat="1" ht="10.5">
      <c r="A219" s="95">
        <v>3</v>
      </c>
      <c r="B219" s="181">
        <v>2007</v>
      </c>
      <c r="C219" s="182">
        <v>188.3804203862721</v>
      </c>
      <c r="D219" s="182">
        <v>140.77387926080323</v>
      </c>
      <c r="E219" s="182">
        <v>188.03218639238847</v>
      </c>
      <c r="F219" s="182">
        <v>141.90460978247455</v>
      </c>
      <c r="G219" s="182">
        <v>81.41645707032879</v>
      </c>
      <c r="H219" s="182">
        <v>86.81243517105955</v>
      </c>
      <c r="I219" s="182">
        <v>84.7964004276566</v>
      </c>
      <c r="J219" s="182">
        <v>120.82403248447825</v>
      </c>
      <c r="K219" s="182">
        <v>126.32670156936317</v>
      </c>
      <c r="L219" s="182">
        <v>125.05334404916589</v>
      </c>
      <c r="M219" s="182">
        <v>92.12294024056138</v>
      </c>
      <c r="N219" s="182">
        <v>103.6045585313617</v>
      </c>
      <c r="O219" s="182">
        <v>99.92857548471102</v>
      </c>
    </row>
    <row r="220" spans="1:15" s="95" customFormat="1" ht="10.5">
      <c r="A220" s="112">
        <v>4</v>
      </c>
      <c r="B220" s="112">
        <v>2007</v>
      </c>
      <c r="C220" s="113">
        <v>169.93325779025855</v>
      </c>
      <c r="D220" s="113">
        <v>127.107424096184</v>
      </c>
      <c r="E220" s="113">
        <v>168.29821124076932</v>
      </c>
      <c r="F220" s="113">
        <v>127.20072524701456</v>
      </c>
      <c r="G220" s="113">
        <v>81.48025060773715</v>
      </c>
      <c r="H220" s="113">
        <v>86.88783405991687</v>
      </c>
      <c r="I220" s="113">
        <v>84.86746334789177</v>
      </c>
      <c r="J220" s="113">
        <v>120.43459706399489</v>
      </c>
      <c r="K220" s="113">
        <v>126.78549253020667</v>
      </c>
      <c r="L220" s="113">
        <v>125.31584927579016</v>
      </c>
      <c r="M220" s="113">
        <v>92.0635978540025</v>
      </c>
      <c r="N220" s="113">
        <v>103.84288508040281</v>
      </c>
      <c r="O220" s="113">
        <v>100.0715996179196</v>
      </c>
    </row>
    <row r="221" spans="1:15" s="95" customFormat="1" ht="10.5">
      <c r="A221" s="95">
        <v>5</v>
      </c>
      <c r="B221" s="181">
        <v>2007</v>
      </c>
      <c r="C221" s="182">
        <v>184.34897480946302</v>
      </c>
      <c r="D221" s="182">
        <v>138.91091978922034</v>
      </c>
      <c r="E221" s="182">
        <v>181.77521924389862</v>
      </c>
      <c r="F221" s="182">
        <v>138.17202170340977</v>
      </c>
      <c r="G221" s="182">
        <v>81.23868392286788</v>
      </c>
      <c r="H221" s="182">
        <v>87.58005481389489</v>
      </c>
      <c r="I221" s="182">
        <v>85.21080427238819</v>
      </c>
      <c r="J221" s="182">
        <v>122.15820451491139</v>
      </c>
      <c r="K221" s="182">
        <v>128.58561101731064</v>
      </c>
      <c r="L221" s="182">
        <v>127.09826255442084</v>
      </c>
      <c r="M221" s="182">
        <v>92.35594130164577</v>
      </c>
      <c r="N221" s="182">
        <v>105.00592200031244</v>
      </c>
      <c r="O221" s="182">
        <v>100.95587318219278</v>
      </c>
    </row>
    <row r="222" spans="1:15" s="95" customFormat="1" ht="10.5">
      <c r="A222" s="112">
        <v>6</v>
      </c>
      <c r="B222" s="112">
        <v>2007</v>
      </c>
      <c r="C222" s="113">
        <v>182.04605815271995</v>
      </c>
      <c r="D222" s="113">
        <v>138.3754276309515</v>
      </c>
      <c r="E222" s="113">
        <v>179.56273013001447</v>
      </c>
      <c r="F222" s="113">
        <v>137.63535796340142</v>
      </c>
      <c r="G222" s="113">
        <v>81.19113546040352</v>
      </c>
      <c r="H222" s="113">
        <v>87.52123983567391</v>
      </c>
      <c r="I222" s="113">
        <v>85.15619866766325</v>
      </c>
      <c r="J222" s="113">
        <v>121.13411330910152</v>
      </c>
      <c r="K222" s="113">
        <v>127.93019066410294</v>
      </c>
      <c r="L222" s="113">
        <v>126.35752909308384</v>
      </c>
      <c r="M222" s="113">
        <v>92.04307993076817</v>
      </c>
      <c r="N222" s="113">
        <v>104.69357147740457</v>
      </c>
      <c r="O222" s="113">
        <v>100.64335910494714</v>
      </c>
    </row>
    <row r="223" spans="1:15" s="95" customFormat="1" ht="10.5">
      <c r="A223" s="95">
        <v>7</v>
      </c>
      <c r="B223" s="181">
        <v>2007</v>
      </c>
      <c r="C223" s="182">
        <v>180.5083348939352</v>
      </c>
      <c r="D223" s="182">
        <v>138.5563557448781</v>
      </c>
      <c r="E223" s="182">
        <v>177.50795494911804</v>
      </c>
      <c r="F223" s="182">
        <v>135.3707021275878</v>
      </c>
      <c r="G223" s="182">
        <v>81.44079107915837</v>
      </c>
      <c r="H223" s="182">
        <v>87.80370927010553</v>
      </c>
      <c r="I223" s="182">
        <v>85.42640826870914</v>
      </c>
      <c r="J223" s="182">
        <v>122.46397814299183</v>
      </c>
      <c r="K223" s="182">
        <v>127.1218007388785</v>
      </c>
      <c r="L223" s="182">
        <v>126.0439468213117</v>
      </c>
      <c r="M223" s="182">
        <v>92.58621317814227</v>
      </c>
      <c r="N223" s="182">
        <v>104.5124654337686</v>
      </c>
      <c r="O223" s="182">
        <v>100.69412728740387</v>
      </c>
    </row>
    <row r="224" spans="1:15" s="95" customFormat="1" ht="10.5">
      <c r="A224" s="112">
        <v>8</v>
      </c>
      <c r="B224" s="112">
        <v>2007</v>
      </c>
      <c r="C224" s="113">
        <v>190.7893652822142</v>
      </c>
      <c r="D224" s="113">
        <v>145.43712305870176</v>
      </c>
      <c r="E224" s="113">
        <v>189.15576037496007</v>
      </c>
      <c r="F224" s="113">
        <v>144.59972129658453</v>
      </c>
      <c r="G224" s="113">
        <v>81.11544542529417</v>
      </c>
      <c r="H224" s="113">
        <v>88.36148008515843</v>
      </c>
      <c r="I224" s="113">
        <v>85.65423084257718</v>
      </c>
      <c r="J224" s="113">
        <v>122.72271568581249</v>
      </c>
      <c r="K224" s="113">
        <v>129.24158477514825</v>
      </c>
      <c r="L224" s="113">
        <v>127.73307120654417</v>
      </c>
      <c r="M224" s="113">
        <v>92.41955470179663</v>
      </c>
      <c r="N224" s="113">
        <v>105.73403494969328</v>
      </c>
      <c r="O224" s="113">
        <v>101.47123832759605</v>
      </c>
    </row>
    <row r="225" spans="1:15" s="95" customFormat="1" ht="10.5">
      <c r="A225" s="95">
        <v>9</v>
      </c>
      <c r="B225" s="181">
        <v>2007</v>
      </c>
      <c r="C225" s="182">
        <v>191.4931410202171</v>
      </c>
      <c r="D225" s="182">
        <v>144.94122559848657</v>
      </c>
      <c r="E225" s="182">
        <v>187.16319046971654</v>
      </c>
      <c r="F225" s="182">
        <v>143.30988247762537</v>
      </c>
      <c r="G225" s="182">
        <v>81.29372913074761</v>
      </c>
      <c r="H225" s="182">
        <v>88.36631174076369</v>
      </c>
      <c r="I225" s="182">
        <v>85.7238673124868</v>
      </c>
      <c r="J225" s="182">
        <v>123.48637835388286</v>
      </c>
      <c r="K225" s="182">
        <v>130.32332157956324</v>
      </c>
      <c r="L225" s="182">
        <v>128.7412033497944</v>
      </c>
      <c r="M225" s="182">
        <v>92.75687762612107</v>
      </c>
      <c r="N225" s="182">
        <v>106.19651205223349</v>
      </c>
      <c r="O225" s="182">
        <v>101.8936457617597</v>
      </c>
    </row>
    <row r="226" spans="1:15" s="95" customFormat="1" ht="10.5">
      <c r="A226" s="112">
        <v>10</v>
      </c>
      <c r="B226" s="112">
        <v>2007</v>
      </c>
      <c r="C226" s="113">
        <v>198.4032894320956</v>
      </c>
      <c r="D226" s="113">
        <v>150.7503342291967</v>
      </c>
      <c r="E226" s="113">
        <v>194.99270296345682</v>
      </c>
      <c r="F226" s="113">
        <v>150.37830119531014</v>
      </c>
      <c r="G226" s="113">
        <v>81.60452334096111</v>
      </c>
      <c r="H226" s="113">
        <v>88.66407624506704</v>
      </c>
      <c r="I226" s="113">
        <v>86.02649994992947</v>
      </c>
      <c r="J226" s="113">
        <v>124.42009472113554</v>
      </c>
      <c r="K226" s="113">
        <v>132.38540292886145</v>
      </c>
      <c r="L226" s="113">
        <v>130.5421728616824</v>
      </c>
      <c r="M226" s="113">
        <v>93.23691101232079</v>
      </c>
      <c r="N226" s="113">
        <v>107.24404692577957</v>
      </c>
      <c r="O226" s="113">
        <v>102.75948796850587</v>
      </c>
    </row>
    <row r="227" spans="1:15" s="95" customFormat="1" ht="10.5">
      <c r="A227" s="95">
        <v>11</v>
      </c>
      <c r="B227" s="181">
        <v>2007</v>
      </c>
      <c r="C227" s="182">
        <v>201.67583652017404</v>
      </c>
      <c r="D227" s="182">
        <v>151.95568773254658</v>
      </c>
      <c r="E227" s="182">
        <v>206.6988038786066</v>
      </c>
      <c r="F227" s="182">
        <v>157.2094734862111</v>
      </c>
      <c r="G227" s="182">
        <v>81.70472088085896</v>
      </c>
      <c r="H227" s="182">
        <v>88.58370417992246</v>
      </c>
      <c r="I227" s="182">
        <v>86.0135919460862</v>
      </c>
      <c r="J227" s="182">
        <v>126.06918269746717</v>
      </c>
      <c r="K227" s="182">
        <v>135.35326350268605</v>
      </c>
      <c r="L227" s="182">
        <v>133.20485989544065</v>
      </c>
      <c r="M227" s="182">
        <v>93.75792026712202</v>
      </c>
      <c r="N227" s="182">
        <v>108.45906265775396</v>
      </c>
      <c r="O227" s="182">
        <v>103.75230888614836</v>
      </c>
    </row>
    <row r="228" spans="1:15" s="95" customFormat="1" ht="10.5">
      <c r="A228" s="112">
        <v>12</v>
      </c>
      <c r="B228" s="112">
        <v>2007</v>
      </c>
      <c r="C228" s="113">
        <v>193.94973022293323</v>
      </c>
      <c r="D228" s="113">
        <v>142.75422380832381</v>
      </c>
      <c r="E228" s="113">
        <v>203.22480512784387</v>
      </c>
      <c r="F228" s="113">
        <v>152.58878222373508</v>
      </c>
      <c r="G228" s="113">
        <v>81.57738399529818</v>
      </c>
      <c r="H228" s="113">
        <v>88.05977388087258</v>
      </c>
      <c r="I228" s="113">
        <v>85.63783609950313</v>
      </c>
      <c r="J228" s="113">
        <v>126.47451147762278</v>
      </c>
      <c r="K228" s="113">
        <v>128.41888300447764</v>
      </c>
      <c r="L228" s="113">
        <v>127.96894133660977</v>
      </c>
      <c r="M228" s="113">
        <v>93.77530114015</v>
      </c>
      <c r="N228" s="113">
        <v>105.2109246142332</v>
      </c>
      <c r="O228" s="113">
        <v>101.54966738080883</v>
      </c>
    </row>
    <row r="229" spans="1:15" s="200" customFormat="1" ht="10.5">
      <c r="A229" s="95">
        <v>1</v>
      </c>
      <c r="B229" s="181">
        <v>2008</v>
      </c>
      <c r="C229" s="182">
        <v>178.53552890799494</v>
      </c>
      <c r="D229" s="182">
        <v>128.77116657801034</v>
      </c>
      <c r="E229" s="182">
        <v>174.4816465885956</v>
      </c>
      <c r="F229" s="182">
        <v>128.15496171109507</v>
      </c>
      <c r="G229" s="182">
        <v>80.96946472705137</v>
      </c>
      <c r="H229" s="182">
        <v>88.13696904335852</v>
      </c>
      <c r="I229" s="182">
        <v>85.45906015354872</v>
      </c>
      <c r="J229" s="182">
        <v>121.3388445988092</v>
      </c>
      <c r="K229" s="182">
        <v>120.72908466577064</v>
      </c>
      <c r="L229" s="182">
        <v>120.87018753499137</v>
      </c>
      <c r="M229" s="182">
        <v>91.93725662105642</v>
      </c>
      <c r="N229" s="182">
        <v>101.9874305599178</v>
      </c>
      <c r="O229" s="182">
        <v>98.76974224460892</v>
      </c>
    </row>
    <row r="230" spans="1:15" s="110" customFormat="1" ht="10.5">
      <c r="A230" s="112">
        <v>2</v>
      </c>
      <c r="B230" s="112">
        <v>2008</v>
      </c>
      <c r="C230" s="113">
        <v>192.36924902567574</v>
      </c>
      <c r="D230" s="113">
        <v>139.18331326874025</v>
      </c>
      <c r="E230" s="113">
        <v>189.0353467283055</v>
      </c>
      <c r="F230" s="113">
        <v>138.94302478611235</v>
      </c>
      <c r="G230" s="113">
        <v>81.35887302427926</v>
      </c>
      <c r="H230" s="113">
        <v>88.6676287549084</v>
      </c>
      <c r="I230" s="113">
        <v>85.93694578901602</v>
      </c>
      <c r="J230" s="113">
        <v>125.19292260852612</v>
      </c>
      <c r="K230" s="113">
        <v>125.5044023154768</v>
      </c>
      <c r="L230" s="113">
        <v>125.43232365308292</v>
      </c>
      <c r="M230" s="113">
        <v>93.2679668780557</v>
      </c>
      <c r="N230" s="113">
        <v>104.32191522424135</v>
      </c>
      <c r="O230" s="113">
        <v>100.78285603502506</v>
      </c>
    </row>
    <row r="231" spans="1:15" s="200" customFormat="1" ht="10.5">
      <c r="A231" s="181" t="s">
        <v>101</v>
      </c>
      <c r="B231" s="96"/>
      <c r="C231" s="98">
        <v>179.52426506444644</v>
      </c>
      <c r="D231" s="98">
        <v>127.99216717452788</v>
      </c>
      <c r="E231" s="98">
        <v>172.88964070817465</v>
      </c>
      <c r="F231" s="98">
        <v>124.30801593335838</v>
      </c>
      <c r="G231" s="98">
        <v>82.00832406467258</v>
      </c>
      <c r="H231" s="98">
        <v>89.08418856912304</v>
      </c>
      <c r="I231" s="98">
        <v>86.44051796589135</v>
      </c>
      <c r="J231" s="98">
        <v>124.08853301126861</v>
      </c>
      <c r="K231" s="98">
        <v>123.82934653862579</v>
      </c>
      <c r="L231" s="98">
        <v>123.88932416747859</v>
      </c>
      <c r="M231" s="98">
        <v>93.44092412067182</v>
      </c>
      <c r="N231" s="98">
        <v>103.84961462856074</v>
      </c>
      <c r="O231" s="98">
        <v>100.51714276999955</v>
      </c>
    </row>
    <row r="232" spans="1:16" s="104" customFormat="1" ht="10.5">
      <c r="A232" s="108"/>
      <c r="B232" s="108"/>
      <c r="C232" s="111">
        <v>189.96884492300808</v>
      </c>
      <c r="D232" s="111">
        <v>139.8545731409179</v>
      </c>
      <c r="E232" s="111">
        <v>189.16792097833556</v>
      </c>
      <c r="F232" s="111">
        <v>139.08913270774798</v>
      </c>
      <c r="G232" s="111">
        <v>81.38266532626773</v>
      </c>
      <c r="H232" s="111">
        <v>89.29809034134816</v>
      </c>
      <c r="I232" s="111">
        <v>86.34074478854804</v>
      </c>
      <c r="J232" s="111">
        <v>122.90532819365107</v>
      </c>
      <c r="K232" s="111">
        <v>125.71478902930956</v>
      </c>
      <c r="L232" s="111">
        <v>125.06465942354929</v>
      </c>
      <c r="M232" s="111">
        <v>92.66378796578081</v>
      </c>
      <c r="N232" s="111">
        <v>104.77386029691677</v>
      </c>
      <c r="O232" s="111">
        <v>100.8966698647424</v>
      </c>
      <c r="P232" s="111"/>
    </row>
    <row r="233" spans="1:16" s="10" customFormat="1" ht="12.75">
      <c r="A233" s="8"/>
      <c r="B233" s="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s="10" customFormat="1" ht="12.75">
      <c r="A234" s="7" t="s">
        <v>101</v>
      </c>
      <c r="B234" s="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Y354"/>
  <sheetViews>
    <sheetView zoomScale="75" zoomScaleNormal="75" workbookViewId="0" topLeftCell="A1">
      <selection activeCell="A10" sqref="A10"/>
    </sheetView>
  </sheetViews>
  <sheetFormatPr defaultColWidth="11.421875" defaultRowHeight="12.75"/>
  <cols>
    <col min="1" max="1" width="11.421875" style="47" customWidth="1"/>
    <col min="2" max="2" width="1.57421875" style="47" customWidth="1"/>
    <col min="3" max="5" width="11.421875" style="47" customWidth="1"/>
    <col min="6" max="6" width="15.140625" style="47" customWidth="1"/>
    <col min="7" max="7" width="13.140625" style="47" customWidth="1"/>
    <col min="8" max="8" width="1.8515625" style="47" customWidth="1"/>
    <col min="9" max="11" width="11.421875" style="47" customWidth="1"/>
    <col min="12" max="12" width="15.421875" style="47" customWidth="1"/>
    <col min="13" max="14" width="14.28125" style="47" customWidth="1"/>
    <col min="15" max="16384" width="11.421875" style="47" customWidth="1"/>
  </cols>
  <sheetData>
    <row r="1" s="270" customFormat="1" ht="12"/>
    <row r="2" s="270" customFormat="1" ht="12"/>
    <row r="3" s="270" customFormat="1" ht="12"/>
    <row r="4" s="270" customFormat="1" ht="12">
      <c r="Y4" s="283" t="s">
        <v>299</v>
      </c>
    </row>
    <row r="5" s="270" customFormat="1" ht="12"/>
    <row r="6" s="272" customFormat="1" ht="15">
      <c r="A6" s="271" t="s">
        <v>145</v>
      </c>
    </row>
    <row r="7" s="272" customFormat="1" ht="15">
      <c r="A7" s="271" t="s">
        <v>310</v>
      </c>
    </row>
    <row r="8" s="272" customFormat="1" ht="15">
      <c r="A8" s="271" t="s">
        <v>297</v>
      </c>
    </row>
    <row r="9" spans="1:12" s="272" customFormat="1" ht="15">
      <c r="A9" s="271" t="s">
        <v>314</v>
      </c>
      <c r="F9" s="270"/>
      <c r="G9" s="270"/>
      <c r="H9" s="270"/>
      <c r="I9" s="270"/>
      <c r="J9" s="270"/>
      <c r="K9" s="270"/>
      <c r="L9" s="270"/>
    </row>
    <row r="10" spans="12:14" ht="16.5" customHeight="1">
      <c r="L10" s="28"/>
      <c r="M10" s="285" t="s">
        <v>299</v>
      </c>
      <c r="N10" s="288"/>
    </row>
    <row r="11" spans="1:14" ht="19.5" customHeight="1">
      <c r="A11" s="281"/>
      <c r="B11" s="281"/>
      <c r="C11" s="281"/>
      <c r="D11" s="281"/>
      <c r="E11" s="319" t="s">
        <v>311</v>
      </c>
      <c r="F11" s="319"/>
      <c r="G11" s="319"/>
      <c r="H11" s="43"/>
      <c r="I11" s="319" t="s">
        <v>265</v>
      </c>
      <c r="J11" s="319"/>
      <c r="K11" s="319"/>
      <c r="L11" s="319"/>
      <c r="M11" s="319"/>
      <c r="N11" s="289"/>
    </row>
    <row r="12" spans="1:14" ht="75.75" customHeight="1">
      <c r="A12" s="279" t="s">
        <v>122</v>
      </c>
      <c r="B12" s="280"/>
      <c r="C12" s="279" t="s">
        <v>298</v>
      </c>
      <c r="D12" s="279" t="s">
        <v>124</v>
      </c>
      <c r="E12" s="284" t="s">
        <v>134</v>
      </c>
      <c r="F12" s="284" t="s">
        <v>308</v>
      </c>
      <c r="G12" s="284" t="s">
        <v>309</v>
      </c>
      <c r="H12" s="43"/>
      <c r="I12" s="279" t="s">
        <v>298</v>
      </c>
      <c r="J12" s="279" t="s">
        <v>124</v>
      </c>
      <c r="K12" s="279" t="s">
        <v>134</v>
      </c>
      <c r="L12" s="284" t="s">
        <v>308</v>
      </c>
      <c r="M12" s="284" t="s">
        <v>309</v>
      </c>
      <c r="N12" s="290"/>
    </row>
    <row r="14" spans="1:14" ht="12.75">
      <c r="A14" s="273">
        <v>29221</v>
      </c>
      <c r="B14" s="114"/>
      <c r="C14" s="115">
        <v>1.0505968599331623</v>
      </c>
      <c r="D14" s="115">
        <v>59.830364329899616</v>
      </c>
      <c r="E14" s="277">
        <v>122.08498694750745</v>
      </c>
      <c r="F14" s="277">
        <v>164.73072758215298</v>
      </c>
      <c r="G14" s="277">
        <v>135.69520310297096</v>
      </c>
      <c r="H14" s="114"/>
      <c r="I14" s="286" t="s">
        <v>312</v>
      </c>
      <c r="J14" s="286" t="s">
        <v>312</v>
      </c>
      <c r="K14" s="286" t="s">
        <v>312</v>
      </c>
      <c r="L14" s="286" t="s">
        <v>312</v>
      </c>
      <c r="M14" s="286" t="s">
        <v>312</v>
      </c>
      <c r="N14" s="328"/>
    </row>
    <row r="15" spans="1:14" ht="12.75">
      <c r="A15" s="274">
        <v>29252</v>
      </c>
      <c r="B15" s="275"/>
      <c r="C15" s="276">
        <v>1.180864103435342</v>
      </c>
      <c r="D15" s="276">
        <v>67.92963137287762</v>
      </c>
      <c r="E15" s="278">
        <v>123.19075934113417</v>
      </c>
      <c r="F15" s="278">
        <v>166.0511870958683</v>
      </c>
      <c r="G15" s="278">
        <v>136.91496240462635</v>
      </c>
      <c r="H15" s="275"/>
      <c r="I15" s="287" t="s">
        <v>312</v>
      </c>
      <c r="J15" s="287" t="s">
        <v>312</v>
      </c>
      <c r="K15" s="287" t="s">
        <v>312</v>
      </c>
      <c r="L15" s="287" t="s">
        <v>312</v>
      </c>
      <c r="M15" s="287" t="s">
        <v>312</v>
      </c>
      <c r="N15" s="328"/>
    </row>
    <row r="16" spans="1:14" ht="12.75">
      <c r="A16" s="273">
        <v>29281</v>
      </c>
      <c r="B16" s="114"/>
      <c r="C16" s="115">
        <v>1.2485353987611494</v>
      </c>
      <c r="D16" s="115">
        <v>69.15457695274112</v>
      </c>
      <c r="E16" s="277">
        <v>123.30647970790906</v>
      </c>
      <c r="F16" s="277">
        <v>166.21454291199802</v>
      </c>
      <c r="G16" s="277">
        <v>136.91496240462635</v>
      </c>
      <c r="H16" s="114"/>
      <c r="I16" s="286" t="s">
        <v>312</v>
      </c>
      <c r="J16" s="286" t="s">
        <v>312</v>
      </c>
      <c r="K16" s="286" t="s">
        <v>312</v>
      </c>
      <c r="L16" s="286" t="s">
        <v>312</v>
      </c>
      <c r="M16" s="286" t="s">
        <v>312</v>
      </c>
      <c r="N16" s="328"/>
    </row>
    <row r="17" spans="1:14" ht="12.75">
      <c r="A17" s="274">
        <v>29312</v>
      </c>
      <c r="B17" s="275"/>
      <c r="C17" s="276">
        <v>1.2434600516117138</v>
      </c>
      <c r="D17" s="276">
        <v>66.36645455081302</v>
      </c>
      <c r="E17" s="278">
        <v>122.81788260374842</v>
      </c>
      <c r="F17" s="278">
        <v>165.56111964747913</v>
      </c>
      <c r="G17" s="278">
        <v>136.50435036248493</v>
      </c>
      <c r="H17" s="275"/>
      <c r="I17" s="287" t="s">
        <v>312</v>
      </c>
      <c r="J17" s="287" t="s">
        <v>312</v>
      </c>
      <c r="K17" s="287" t="s">
        <v>312</v>
      </c>
      <c r="L17" s="287" t="s">
        <v>312</v>
      </c>
      <c r="M17" s="287" t="s">
        <v>312</v>
      </c>
      <c r="N17" s="328"/>
    </row>
    <row r="18" spans="1:14" ht="12.75">
      <c r="A18" s="273">
        <v>29342</v>
      </c>
      <c r="B18" s="114"/>
      <c r="C18" s="115">
        <v>1.4024875956273617</v>
      </c>
      <c r="D18" s="115">
        <v>71.4033576441323</v>
      </c>
      <c r="E18" s="277">
        <v>122.93360297052331</v>
      </c>
      <c r="F18" s="277">
        <v>167.04493497732415</v>
      </c>
      <c r="G18" s="277">
        <v>137.32557444676777</v>
      </c>
      <c r="H18" s="114"/>
      <c r="I18" s="286" t="s">
        <v>312</v>
      </c>
      <c r="J18" s="286" t="s">
        <v>312</v>
      </c>
      <c r="K18" s="286" t="s">
        <v>312</v>
      </c>
      <c r="L18" s="286" t="s">
        <v>312</v>
      </c>
      <c r="M18" s="286" t="s">
        <v>312</v>
      </c>
      <c r="N18" s="328"/>
    </row>
    <row r="19" spans="1:14" ht="12.75">
      <c r="A19" s="274">
        <v>29373</v>
      </c>
      <c r="B19" s="275"/>
      <c r="C19" s="276">
        <v>1.3483505593667158</v>
      </c>
      <c r="D19" s="276">
        <v>67.4542793568112</v>
      </c>
      <c r="E19" s="278">
        <v>123.06218115582872</v>
      </c>
      <c r="F19" s="278">
        <v>166.0511870958683</v>
      </c>
      <c r="G19" s="278">
        <v>136.91496240462635</v>
      </c>
      <c r="H19" s="275"/>
      <c r="I19" s="287" t="s">
        <v>312</v>
      </c>
      <c r="J19" s="287" t="s">
        <v>312</v>
      </c>
      <c r="K19" s="287" t="s">
        <v>312</v>
      </c>
      <c r="L19" s="287" t="s">
        <v>312</v>
      </c>
      <c r="M19" s="287" t="s">
        <v>312</v>
      </c>
      <c r="N19" s="328"/>
    </row>
    <row r="20" spans="1:14" ht="12.75">
      <c r="A20" s="273">
        <v>29403</v>
      </c>
      <c r="B20" s="114"/>
      <c r="C20" s="115">
        <v>1.4244807666082493</v>
      </c>
      <c r="D20" s="115">
        <v>69.97730159593301</v>
      </c>
      <c r="E20" s="277">
        <v>122.57358405166808</v>
      </c>
      <c r="F20" s="277">
        <v>164.730727582153</v>
      </c>
      <c r="G20" s="277">
        <v>135.82804817542848</v>
      </c>
      <c r="H20" s="114"/>
      <c r="I20" s="286" t="s">
        <v>312</v>
      </c>
      <c r="J20" s="286" t="s">
        <v>312</v>
      </c>
      <c r="K20" s="286" t="s">
        <v>312</v>
      </c>
      <c r="L20" s="286" t="s">
        <v>312</v>
      </c>
      <c r="M20" s="286" t="s">
        <v>312</v>
      </c>
      <c r="N20" s="328"/>
    </row>
    <row r="21" spans="1:14" ht="12.75">
      <c r="A21" s="274">
        <v>29434</v>
      </c>
      <c r="B21" s="275"/>
      <c r="C21" s="276">
        <v>1.3838779894127646</v>
      </c>
      <c r="D21" s="276">
        <v>66.64069609854366</v>
      </c>
      <c r="E21" s="278">
        <v>122.08498694750745</v>
      </c>
      <c r="F21" s="278">
        <v>164.40401594989353</v>
      </c>
      <c r="G21" s="278">
        <v>135.56235803051342</v>
      </c>
      <c r="H21" s="275"/>
      <c r="I21" s="287" t="s">
        <v>312</v>
      </c>
      <c r="J21" s="287" t="s">
        <v>312</v>
      </c>
      <c r="K21" s="287" t="s">
        <v>312</v>
      </c>
      <c r="L21" s="287" t="s">
        <v>312</v>
      </c>
      <c r="M21" s="287" t="s">
        <v>312</v>
      </c>
      <c r="N21" s="328"/>
    </row>
    <row r="22" spans="1:14" ht="12.75">
      <c r="A22" s="273">
        <v>29465</v>
      </c>
      <c r="B22" s="114"/>
      <c r="C22" s="115">
        <v>1.4549328495048626</v>
      </c>
      <c r="D22" s="115">
        <v>69.97730159593301</v>
      </c>
      <c r="E22" s="277">
        <v>121.956408762202</v>
      </c>
      <c r="F22" s="277">
        <v>163.75059268537464</v>
      </c>
      <c r="G22" s="277">
        <v>135.151745988372</v>
      </c>
      <c r="H22" s="114"/>
      <c r="I22" s="286" t="s">
        <v>312</v>
      </c>
      <c r="J22" s="286" t="s">
        <v>312</v>
      </c>
      <c r="K22" s="286" t="s">
        <v>312</v>
      </c>
      <c r="L22" s="286" t="s">
        <v>312</v>
      </c>
      <c r="M22" s="286" t="s">
        <v>312</v>
      </c>
      <c r="N22" s="328"/>
    </row>
    <row r="23" spans="1:14" ht="12.75">
      <c r="A23" s="274">
        <v>29495</v>
      </c>
      <c r="B23" s="275"/>
      <c r="C23" s="276">
        <v>1.6241110878193814</v>
      </c>
      <c r="D23" s="276">
        <v>74.05435927219509</v>
      </c>
      <c r="E23" s="278">
        <v>122.32928549958777</v>
      </c>
      <c r="F23" s="278">
        <v>163.5872368692449</v>
      </c>
      <c r="G23" s="278">
        <v>135.151745988372</v>
      </c>
      <c r="H23" s="275"/>
      <c r="I23" s="287" t="s">
        <v>312</v>
      </c>
      <c r="J23" s="287" t="s">
        <v>312</v>
      </c>
      <c r="K23" s="287" t="s">
        <v>312</v>
      </c>
      <c r="L23" s="287" t="s">
        <v>312</v>
      </c>
      <c r="M23" s="287" t="s">
        <v>312</v>
      </c>
      <c r="N23" s="328"/>
    </row>
    <row r="24" spans="1:14" ht="12.75">
      <c r="A24" s="273">
        <v>29526</v>
      </c>
      <c r="B24" s="114"/>
      <c r="C24" s="115">
        <v>1.6038096992216393</v>
      </c>
      <c r="D24" s="115">
        <v>70.65376408033525</v>
      </c>
      <c r="E24" s="277">
        <v>122.68930441844299</v>
      </c>
      <c r="F24" s="277">
        <v>162.10342153939985</v>
      </c>
      <c r="G24" s="277">
        <v>134.34259872885804</v>
      </c>
      <c r="H24" s="114"/>
      <c r="I24" s="286" t="s">
        <v>312</v>
      </c>
      <c r="J24" s="286" t="s">
        <v>312</v>
      </c>
      <c r="K24" s="286" t="s">
        <v>312</v>
      </c>
      <c r="L24" s="286" t="s">
        <v>312</v>
      </c>
      <c r="M24" s="286" t="s">
        <v>312</v>
      </c>
      <c r="N24" s="328"/>
    </row>
    <row r="25" spans="1:14" ht="12.75">
      <c r="A25" s="274">
        <v>29556</v>
      </c>
      <c r="B25" s="275"/>
      <c r="C25" s="276">
        <v>1.4836931500183308</v>
      </c>
      <c r="D25" s="276">
        <v>63.36808029562478</v>
      </c>
      <c r="E25" s="278">
        <v>121.84068839542714</v>
      </c>
      <c r="F25" s="278">
        <v>158.82269223212782</v>
      </c>
      <c r="G25" s="278">
        <v>132.03592519800475</v>
      </c>
      <c r="H25" s="275"/>
      <c r="I25" s="287" t="s">
        <v>312</v>
      </c>
      <c r="J25" s="287" t="s">
        <v>312</v>
      </c>
      <c r="K25" s="287" t="s">
        <v>312</v>
      </c>
      <c r="L25" s="287" t="s">
        <v>312</v>
      </c>
      <c r="M25" s="287" t="s">
        <v>312</v>
      </c>
      <c r="N25" s="328"/>
    </row>
    <row r="26" spans="1:14" ht="12.75">
      <c r="A26" s="273">
        <v>29587</v>
      </c>
      <c r="B26" s="114"/>
      <c r="C26" s="115">
        <v>1.375419077497039</v>
      </c>
      <c r="D26" s="115">
        <v>56.42976913803978</v>
      </c>
      <c r="E26" s="277">
        <v>120.97921455388074</v>
      </c>
      <c r="F26" s="277">
        <v>156.01841738856749</v>
      </c>
      <c r="G26" s="277">
        <v>130.27270878175042</v>
      </c>
      <c r="I26" s="277">
        <f>((C26/C14)-1)*100</f>
        <v>30.917874396135293</v>
      </c>
      <c r="J26" s="115">
        <f>((D26/D14)-1)*100</f>
        <v>-5.6837280366692</v>
      </c>
      <c r="K26" s="115">
        <f>((E26/E14)-1)*100</f>
        <v>-0.9057398630858304</v>
      </c>
      <c r="L26" s="115">
        <f>((F26/F14)-1)*100</f>
        <v>-5.288819105859033</v>
      </c>
      <c r="M26" s="115">
        <f>((G26/G14)-1)*100</f>
        <v>-3.9960840156639366</v>
      </c>
      <c r="N26" s="329"/>
    </row>
    <row r="27" spans="1:14" ht="12.75">
      <c r="A27" s="274">
        <v>29618</v>
      </c>
      <c r="B27" s="275"/>
      <c r="C27" s="276">
        <v>1.5818165282407517</v>
      </c>
      <c r="D27" s="276">
        <v>65.81797145535177</v>
      </c>
      <c r="E27" s="278">
        <v>121.46781165804138</v>
      </c>
      <c r="F27" s="278">
        <v>157.50223271841253</v>
      </c>
      <c r="G27" s="278">
        <v>131.21470111372193</v>
      </c>
      <c r="I27" s="278">
        <f aca="true" t="shared" si="0" ref="I27:I90">((C27/C15)-1)*100</f>
        <v>33.954154727793686</v>
      </c>
      <c r="J27" s="276">
        <f aca="true" t="shared" si="1" ref="J27:J90">((D27/D15)-1)*100</f>
        <v>-3.1085991118288026</v>
      </c>
      <c r="K27" s="276">
        <f aca="true" t="shared" si="2" ref="K27:K90">((E27/E15)-1)*100</f>
        <v>-1.3986013986013957</v>
      </c>
      <c r="L27" s="276">
        <f aca="true" t="shared" si="3" ref="L27:L90">((F27/F15)-1)*100</f>
        <v>-5.14838498114446</v>
      </c>
      <c r="M27" s="276">
        <f aca="true" t="shared" si="4" ref="M27:M90">((G27/G15)-1)*100</f>
        <v>-4.163358913292747</v>
      </c>
      <c r="N27" s="329"/>
    </row>
    <row r="28" spans="1:14" ht="12.75">
      <c r="A28" s="273">
        <v>29646</v>
      </c>
      <c r="B28" s="114"/>
      <c r="C28" s="115">
        <v>1.7087002069766408</v>
      </c>
      <c r="D28" s="115">
        <v>69.97730159593303</v>
      </c>
      <c r="E28" s="277">
        <v>122.44500586636268</v>
      </c>
      <c r="F28" s="277">
        <v>157.82894435067197</v>
      </c>
      <c r="G28" s="277">
        <v>131.75815822832087</v>
      </c>
      <c r="I28" s="277">
        <f t="shared" si="0"/>
        <v>36.856368563685635</v>
      </c>
      <c r="J28" s="115">
        <f t="shared" si="1"/>
        <v>1.189689358889634</v>
      </c>
      <c r="K28" s="115">
        <f t="shared" si="2"/>
        <v>-0.6986444212721543</v>
      </c>
      <c r="L28" s="115">
        <f t="shared" si="3"/>
        <v>-5.04504504504506</v>
      </c>
      <c r="M28" s="115">
        <f t="shared" si="4"/>
        <v>-3.766428508423736</v>
      </c>
      <c r="N28" s="329"/>
    </row>
    <row r="29" spans="1:14" ht="12.75">
      <c r="A29" s="274">
        <v>29677</v>
      </c>
      <c r="B29" s="275"/>
      <c r="C29" s="276">
        <v>1.6241110878193814</v>
      </c>
      <c r="D29" s="276">
        <v>65.20549866542002</v>
      </c>
      <c r="E29" s="278">
        <v>121.35209129126649</v>
      </c>
      <c r="F29" s="278">
        <v>157.66558853454225</v>
      </c>
      <c r="G29" s="278">
        <v>131.21470111372193</v>
      </c>
      <c r="I29" s="278">
        <f t="shared" si="0"/>
        <v>30.612244897959194</v>
      </c>
      <c r="J29" s="276">
        <f t="shared" si="1"/>
        <v>-1.7493112947658207</v>
      </c>
      <c r="K29" s="276">
        <f t="shared" si="2"/>
        <v>-1.193467336683418</v>
      </c>
      <c r="L29" s="276">
        <f t="shared" si="3"/>
        <v>-4.768952474921906</v>
      </c>
      <c r="M29" s="276">
        <f t="shared" si="4"/>
        <v>-3.8750774130761556</v>
      </c>
      <c r="N29" s="329"/>
    </row>
    <row r="30" spans="1:14" ht="12.75">
      <c r="A30" s="273">
        <v>29707</v>
      </c>
      <c r="B30" s="114"/>
      <c r="C30" s="115">
        <v>1.6850152536126086</v>
      </c>
      <c r="D30" s="115">
        <v>67.3171585829459</v>
      </c>
      <c r="E30" s="277">
        <v>120.49061744972009</v>
      </c>
      <c r="F30" s="277">
        <v>156.68545363776389</v>
      </c>
      <c r="G30" s="277">
        <v>130.40555385420797</v>
      </c>
      <c r="I30" s="277">
        <f t="shared" si="0"/>
        <v>20.144752714113423</v>
      </c>
      <c r="J30" s="115">
        <f t="shared" si="1"/>
        <v>-5.722698758161549</v>
      </c>
      <c r="K30" s="115">
        <f t="shared" si="2"/>
        <v>-1.9872398284698334</v>
      </c>
      <c r="L30" s="115">
        <f t="shared" si="3"/>
        <v>-6.201613560427033</v>
      </c>
      <c r="M30" s="115">
        <f t="shared" si="4"/>
        <v>-5.039134640752774</v>
      </c>
      <c r="N30" s="329"/>
    </row>
    <row r="31" spans="1:14" ht="12.75">
      <c r="A31" s="274">
        <v>29738</v>
      </c>
      <c r="B31" s="275"/>
      <c r="C31" s="276">
        <v>1.6697892121643017</v>
      </c>
      <c r="D31" s="276">
        <v>65.20549866542002</v>
      </c>
      <c r="E31" s="278">
        <v>120.00202034555944</v>
      </c>
      <c r="F31" s="278">
        <v>155.85506157243776</v>
      </c>
      <c r="G31" s="278">
        <v>129.72925166715152</v>
      </c>
      <c r="I31" s="278">
        <f t="shared" si="0"/>
        <v>23.839397741530743</v>
      </c>
      <c r="J31" s="276">
        <f t="shared" si="1"/>
        <v>-3.3337850657270462</v>
      </c>
      <c r="K31" s="276">
        <f t="shared" si="2"/>
        <v>-2.486678507992901</v>
      </c>
      <c r="L31" s="276">
        <f t="shared" si="3"/>
        <v>-6.1403508771930015</v>
      </c>
      <c r="M31" s="276">
        <f t="shared" si="4"/>
        <v>-5.248302019934692</v>
      </c>
      <c r="N31" s="329"/>
    </row>
    <row r="32" spans="1:14" ht="12.75">
      <c r="A32" s="273">
        <v>29768</v>
      </c>
      <c r="B32" s="114"/>
      <c r="C32" s="115">
        <v>1.815282497114788</v>
      </c>
      <c r="D32" s="115">
        <v>69.35568742107692</v>
      </c>
      <c r="E32" s="277">
        <v>119.87344216025402</v>
      </c>
      <c r="F32" s="277">
        <v>154.2215034111405</v>
      </c>
      <c r="G32" s="277">
        <v>128.77518251041113</v>
      </c>
      <c r="I32" s="277">
        <f t="shared" si="0"/>
        <v>27.43467933491688</v>
      </c>
      <c r="J32" s="115">
        <f t="shared" si="1"/>
        <v>-0.8883082952318655</v>
      </c>
      <c r="K32" s="115">
        <f t="shared" si="2"/>
        <v>-2.202874226371554</v>
      </c>
      <c r="L32" s="115">
        <f t="shared" si="3"/>
        <v>-6.379638046442448</v>
      </c>
      <c r="M32" s="115">
        <f t="shared" si="4"/>
        <v>-5.1924957766515405</v>
      </c>
      <c r="N32" s="329"/>
    </row>
    <row r="33" spans="1:14" ht="12.75">
      <c r="A33" s="274">
        <v>29799</v>
      </c>
      <c r="B33" s="275"/>
      <c r="C33" s="276">
        <v>1.796672890900191</v>
      </c>
      <c r="D33" s="276">
        <v>66.84180656687946</v>
      </c>
      <c r="E33" s="278">
        <v>120.49061744972008</v>
      </c>
      <c r="F33" s="278">
        <v>153.71782297807383</v>
      </c>
      <c r="G33" s="278">
        <v>128.6423374379536</v>
      </c>
      <c r="I33" s="278">
        <f t="shared" si="0"/>
        <v>29.828850855745735</v>
      </c>
      <c r="J33" s="276">
        <f t="shared" si="1"/>
        <v>0.30178326474623596</v>
      </c>
      <c r="K33" s="276">
        <f t="shared" si="2"/>
        <v>-1.3059505002633087</v>
      </c>
      <c r="L33" s="276">
        <f t="shared" si="3"/>
        <v>-6.49995859898983</v>
      </c>
      <c r="M33" s="276">
        <f t="shared" si="4"/>
        <v>-5.104677060133611</v>
      </c>
      <c r="N33" s="329"/>
    </row>
    <row r="34" spans="1:14" ht="12.75">
      <c r="A34" s="273">
        <v>29830</v>
      </c>
      <c r="B34" s="114"/>
      <c r="C34" s="115">
        <v>1.8795702276743054</v>
      </c>
      <c r="D34" s="115">
        <v>70.0412912904035</v>
      </c>
      <c r="E34" s="277">
        <v>119.5134232413988</v>
      </c>
      <c r="F34" s="277">
        <v>153.71782297807383</v>
      </c>
      <c r="G34" s="277">
        <v>128.36457046826973</v>
      </c>
      <c r="I34" s="277">
        <f t="shared" si="0"/>
        <v>29.18604651162793</v>
      </c>
      <c r="J34" s="115">
        <f t="shared" si="1"/>
        <v>0.09144350097975984</v>
      </c>
      <c r="K34" s="115">
        <f t="shared" si="2"/>
        <v>-2.003162888771748</v>
      </c>
      <c r="L34" s="115">
        <f t="shared" si="3"/>
        <v>-6.1268600881204005</v>
      </c>
      <c r="M34" s="115">
        <f t="shared" si="4"/>
        <v>-5.021892592261601</v>
      </c>
      <c r="N34" s="329"/>
    </row>
    <row r="35" spans="1:14" ht="12.75">
      <c r="A35" s="274">
        <v>29860</v>
      </c>
      <c r="B35" s="275"/>
      <c r="C35" s="276">
        <v>1.8964880515057576</v>
      </c>
      <c r="D35" s="276">
        <v>69.90417051653819</v>
      </c>
      <c r="E35" s="278">
        <v>120.00202034555944</v>
      </c>
      <c r="F35" s="278">
        <v>154.54821504339995</v>
      </c>
      <c r="G35" s="278">
        <v>129.04087265532618</v>
      </c>
      <c r="I35" s="278">
        <f t="shared" si="0"/>
        <v>16.77083333333338</v>
      </c>
      <c r="J35" s="276">
        <f t="shared" si="1"/>
        <v>-5.604246389334644</v>
      </c>
      <c r="K35" s="276">
        <f t="shared" si="2"/>
        <v>-1.9024595333193228</v>
      </c>
      <c r="L35" s="276">
        <f t="shared" si="3"/>
        <v>-5.525505533827079</v>
      </c>
      <c r="M35" s="276">
        <f t="shared" si="4"/>
        <v>-4.5214904834241505</v>
      </c>
      <c r="N35" s="329"/>
    </row>
    <row r="36" spans="1:14" ht="12.75">
      <c r="A36" s="273">
        <v>29891</v>
      </c>
      <c r="B36" s="114"/>
      <c r="C36" s="115">
        <v>1.9337072639349515</v>
      </c>
      <c r="D36" s="115">
        <v>70.51664330646993</v>
      </c>
      <c r="E36" s="277">
        <v>119.87344216025402</v>
      </c>
      <c r="F36" s="277">
        <v>153.71782297807383</v>
      </c>
      <c r="G36" s="277">
        <v>128.49741554072725</v>
      </c>
      <c r="I36" s="277">
        <f t="shared" si="0"/>
        <v>20.56962025316458</v>
      </c>
      <c r="J36" s="115">
        <f t="shared" si="1"/>
        <v>-0.1940742657523642</v>
      </c>
      <c r="K36" s="115">
        <f t="shared" si="2"/>
        <v>-2.295116327813884</v>
      </c>
      <c r="L36" s="115">
        <f t="shared" si="3"/>
        <v>-5.1729929459187085</v>
      </c>
      <c r="M36" s="115">
        <f t="shared" si="4"/>
        <v>-4.350952894642191</v>
      </c>
      <c r="N36" s="329"/>
    </row>
    <row r="37" spans="1:14" ht="12.75">
      <c r="A37" s="274">
        <v>29921</v>
      </c>
      <c r="B37" s="275"/>
      <c r="C37" s="276">
        <v>1.679939906463173</v>
      </c>
      <c r="D37" s="276">
        <v>58.056935654574865</v>
      </c>
      <c r="E37" s="278">
        <v>119.14054650401303</v>
      </c>
      <c r="F37" s="278">
        <v>150.92716111919097</v>
      </c>
      <c r="G37" s="278">
        <v>126.6013540520154</v>
      </c>
      <c r="I37" s="278">
        <f t="shared" si="0"/>
        <v>13.22690992018245</v>
      </c>
      <c r="J37" s="276">
        <f t="shared" si="1"/>
        <v>-8.38141950375072</v>
      </c>
      <c r="K37" s="276">
        <f t="shared" si="2"/>
        <v>-2.216124947235154</v>
      </c>
      <c r="L37" s="276">
        <f t="shared" si="3"/>
        <v>-4.971286534670439</v>
      </c>
      <c r="M37" s="276">
        <f t="shared" si="4"/>
        <v>-4.115979145705628</v>
      </c>
      <c r="N37" s="330"/>
    </row>
    <row r="38" spans="1:14" ht="12.75">
      <c r="A38" s="273">
        <v>29952</v>
      </c>
      <c r="B38" s="114"/>
      <c r="C38" s="115">
        <v>1.5970425696890587</v>
      </c>
      <c r="D38" s="115">
        <v>53.294274108986215</v>
      </c>
      <c r="E38" s="277">
        <v>117.91905374361141</v>
      </c>
      <c r="F38" s="277">
        <v>147.306107194982</v>
      </c>
      <c r="G38" s="277">
        <v>124.1618354487046</v>
      </c>
      <c r="I38" s="277">
        <f t="shared" si="0"/>
        <v>16.11316113161132</v>
      </c>
      <c r="J38" s="115">
        <f t="shared" si="1"/>
        <v>-5.556455532156168</v>
      </c>
      <c r="K38" s="115">
        <f t="shared" si="2"/>
        <v>-2.5294930385801218</v>
      </c>
      <c r="L38" s="115">
        <f t="shared" si="3"/>
        <v>-5.584154960300158</v>
      </c>
      <c r="M38" s="115">
        <f t="shared" si="4"/>
        <v>-4.690831556503172</v>
      </c>
      <c r="N38" s="330"/>
    </row>
    <row r="39" spans="1:14" ht="12.75">
      <c r="A39" s="274">
        <v>29983</v>
      </c>
      <c r="B39" s="275"/>
      <c r="C39" s="276">
        <v>1.805131802815917</v>
      </c>
      <c r="D39" s="276">
        <v>61.39354115196422</v>
      </c>
      <c r="E39" s="278">
        <v>119.26912468931846</v>
      </c>
      <c r="F39" s="278">
        <v>148.1364992603081</v>
      </c>
      <c r="G39" s="278">
        <v>124.97098270821857</v>
      </c>
      <c r="I39" s="278">
        <f t="shared" si="0"/>
        <v>14.117647058823547</v>
      </c>
      <c r="J39" s="276">
        <f t="shared" si="1"/>
        <v>-6.722222222222241</v>
      </c>
      <c r="K39" s="276">
        <f t="shared" si="2"/>
        <v>-1.810098443950492</v>
      </c>
      <c r="L39" s="276">
        <f t="shared" si="3"/>
        <v>-5.946413137424389</v>
      </c>
      <c r="M39" s="276">
        <f t="shared" si="4"/>
        <v>-4.75839852738148</v>
      </c>
      <c r="N39" s="330"/>
    </row>
    <row r="40" spans="1:14" ht="12.75">
      <c r="A40" s="273">
        <v>30011</v>
      </c>
      <c r="B40" s="114"/>
      <c r="C40" s="115">
        <v>1.9946114297281778</v>
      </c>
      <c r="D40" s="115">
        <v>66.77781687240898</v>
      </c>
      <c r="E40" s="277">
        <v>118.89624795193271</v>
      </c>
      <c r="F40" s="277">
        <v>147.9731434441784</v>
      </c>
      <c r="G40" s="277">
        <v>124.83813763576104</v>
      </c>
      <c r="I40" s="277">
        <f t="shared" si="0"/>
        <v>16.732673267326746</v>
      </c>
      <c r="J40" s="115">
        <f t="shared" si="1"/>
        <v>-4.572175048987603</v>
      </c>
      <c r="K40" s="115">
        <f t="shared" si="2"/>
        <v>-2.8982463509398704</v>
      </c>
      <c r="L40" s="115">
        <f t="shared" si="3"/>
        <v>-6.2446092806624165</v>
      </c>
      <c r="M40" s="115">
        <f t="shared" si="4"/>
        <v>-5.252062328139306</v>
      </c>
      <c r="N40" s="330"/>
    </row>
    <row r="41" spans="1:14" ht="12.75">
      <c r="A41" s="274">
        <v>30042</v>
      </c>
      <c r="B41" s="275"/>
      <c r="C41" s="276">
        <v>1.9252483520192254</v>
      </c>
      <c r="D41" s="276">
        <v>63.5052010694901</v>
      </c>
      <c r="E41" s="278">
        <v>118.40765084777208</v>
      </c>
      <c r="F41" s="278">
        <v>146.97939556272254</v>
      </c>
      <c r="G41" s="278">
        <v>124.02899037624707</v>
      </c>
      <c r="I41" s="278">
        <f t="shared" si="0"/>
        <v>18.54166666666668</v>
      </c>
      <c r="J41" s="276">
        <f t="shared" si="1"/>
        <v>-2.607598485910567</v>
      </c>
      <c r="K41" s="276">
        <f t="shared" si="2"/>
        <v>-2.4263615172706254</v>
      </c>
      <c r="L41" s="276">
        <f t="shared" si="3"/>
        <v>-6.7777585909169495</v>
      </c>
      <c r="M41" s="276">
        <f t="shared" si="4"/>
        <v>-5.476300046019322</v>
      </c>
      <c r="N41" s="330"/>
    </row>
    <row r="42" spans="1:14" ht="12.75">
      <c r="A42" s="273">
        <v>30072</v>
      </c>
      <c r="B42" s="114"/>
      <c r="C42" s="115">
        <v>2.0605909426708404</v>
      </c>
      <c r="D42" s="115">
        <v>67.45427935681121</v>
      </c>
      <c r="E42" s="277">
        <v>118.27907266246662</v>
      </c>
      <c r="F42" s="277">
        <v>146.81603974659282</v>
      </c>
      <c r="G42" s="277">
        <v>123.88406847902067</v>
      </c>
      <c r="I42" s="277">
        <f t="shared" si="0"/>
        <v>22.289156626506013</v>
      </c>
      <c r="J42" s="115">
        <f t="shared" si="1"/>
        <v>0.203693644758296</v>
      </c>
      <c r="K42" s="115">
        <f t="shared" si="2"/>
        <v>-1.835449791911259</v>
      </c>
      <c r="L42" s="115">
        <f t="shared" si="3"/>
        <v>-6.298870547350132</v>
      </c>
      <c r="M42" s="115">
        <f t="shared" si="4"/>
        <v>-5.000926097425462</v>
      </c>
      <c r="N42" s="330"/>
    </row>
    <row r="43" spans="1:14" ht="12.75">
      <c r="A43" s="274">
        <v>30103</v>
      </c>
      <c r="B43" s="275"/>
      <c r="C43" s="276">
        <v>2.038597771689953</v>
      </c>
      <c r="D43" s="276">
        <v>64.19080493881668</v>
      </c>
      <c r="E43" s="278">
        <v>116.92900171675959</v>
      </c>
      <c r="F43" s="278">
        <v>146.16261648207393</v>
      </c>
      <c r="G43" s="278">
        <v>123.07492121950669</v>
      </c>
      <c r="I43" s="278">
        <f t="shared" si="0"/>
        <v>22.087132725430614</v>
      </c>
      <c r="J43" s="276">
        <f t="shared" si="1"/>
        <v>-1.5561474835272704</v>
      </c>
      <c r="K43" s="276">
        <f t="shared" si="2"/>
        <v>-2.560805743062289</v>
      </c>
      <c r="L43" s="276">
        <f t="shared" si="3"/>
        <v>-6.218883745305259</v>
      </c>
      <c r="M43" s="276">
        <f t="shared" si="4"/>
        <v>-5.129398622230507</v>
      </c>
      <c r="N43" s="330"/>
    </row>
    <row r="44" spans="1:14" ht="12.75">
      <c r="A44" s="273">
        <v>30133</v>
      </c>
      <c r="B44" s="114"/>
      <c r="C44" s="115">
        <v>2.082584113651728</v>
      </c>
      <c r="D44" s="115">
        <v>65.27862974481485</v>
      </c>
      <c r="E44" s="277">
        <v>116.19610606051863</v>
      </c>
      <c r="F44" s="277">
        <v>145.16886860061808</v>
      </c>
      <c r="G44" s="277">
        <v>122.26577395999271</v>
      </c>
      <c r="I44" s="277">
        <f t="shared" si="0"/>
        <v>14.725069897483678</v>
      </c>
      <c r="J44" s="115">
        <f t="shared" si="1"/>
        <v>-5.8784763411097956</v>
      </c>
      <c r="K44" s="115">
        <f t="shared" si="2"/>
        <v>-3.067682076584821</v>
      </c>
      <c r="L44" s="115">
        <f t="shared" si="3"/>
        <v>-5.869891429075825</v>
      </c>
      <c r="M44" s="115">
        <f t="shared" si="4"/>
        <v>-5.054862609021848</v>
      </c>
      <c r="N44" s="330"/>
    </row>
    <row r="45" spans="1:14" ht="12.75">
      <c r="A45" s="274">
        <v>30164</v>
      </c>
      <c r="B45" s="275"/>
      <c r="C45" s="276">
        <v>2.1908581861730196</v>
      </c>
      <c r="D45" s="276">
        <v>67.51826905128169</v>
      </c>
      <c r="E45" s="278">
        <v>116.32468424582406</v>
      </c>
      <c r="F45" s="278">
        <v>145.16886860061808</v>
      </c>
      <c r="G45" s="278">
        <v>122.26577395999271</v>
      </c>
      <c r="I45" s="278">
        <f t="shared" si="0"/>
        <v>21.939736346515982</v>
      </c>
      <c r="J45" s="276">
        <f t="shared" si="1"/>
        <v>1.012035010940937</v>
      </c>
      <c r="K45" s="276">
        <f t="shared" si="2"/>
        <v>-3.457475189414172</v>
      </c>
      <c r="L45" s="276">
        <f t="shared" si="3"/>
        <v>-5.561459440311722</v>
      </c>
      <c r="M45" s="276">
        <f t="shared" si="4"/>
        <v>-4.956815621479538</v>
      </c>
      <c r="N45" s="330"/>
    </row>
    <row r="46" spans="1:14" ht="12.75">
      <c r="A46" s="273">
        <v>30195</v>
      </c>
      <c r="B46" s="114"/>
      <c r="C46" s="115">
        <v>2.177323927107858</v>
      </c>
      <c r="D46" s="115">
        <v>67.39028966234073</v>
      </c>
      <c r="E46" s="277">
        <v>115.5917885895831</v>
      </c>
      <c r="F46" s="277">
        <v>145.16886860061808</v>
      </c>
      <c r="G46" s="277">
        <v>122.12085206276633</v>
      </c>
      <c r="I46" s="277">
        <f t="shared" si="0"/>
        <v>15.841584158415811</v>
      </c>
      <c r="J46" s="115">
        <f t="shared" si="1"/>
        <v>-3.7849125554685337</v>
      </c>
      <c r="K46" s="115">
        <f t="shared" si="2"/>
        <v>-3.2813340505648436</v>
      </c>
      <c r="L46" s="115">
        <f t="shared" si="3"/>
        <v>-5.561459440311722</v>
      </c>
      <c r="M46" s="115">
        <f t="shared" si="4"/>
        <v>-4.864051180731977</v>
      </c>
      <c r="N46" s="330"/>
    </row>
    <row r="47" spans="1:14" ht="12.75">
      <c r="A47" s="274">
        <v>30225</v>
      </c>
      <c r="B47" s="275"/>
      <c r="C47" s="276">
        <v>2.238228092901085</v>
      </c>
      <c r="D47" s="276">
        <v>67.72852090454185</v>
      </c>
      <c r="E47" s="278">
        <v>116.08038569374374</v>
      </c>
      <c r="F47" s="278">
        <v>145.16886860061808</v>
      </c>
      <c r="G47" s="278">
        <v>122.12085206276633</v>
      </c>
      <c r="I47" s="278">
        <f t="shared" si="0"/>
        <v>18.019625334522704</v>
      </c>
      <c r="J47" s="276">
        <f t="shared" si="1"/>
        <v>-3.112331633320231</v>
      </c>
      <c r="K47" s="276">
        <f t="shared" si="2"/>
        <v>-3.267973856209183</v>
      </c>
      <c r="L47" s="276">
        <f t="shared" si="3"/>
        <v>-6.068880472121907</v>
      </c>
      <c r="M47" s="276">
        <f t="shared" si="4"/>
        <v>-5.362657931679937</v>
      </c>
      <c r="N47" s="330"/>
    </row>
    <row r="48" spans="1:14" ht="12.75">
      <c r="A48" s="273">
        <v>30256</v>
      </c>
      <c r="B48" s="114"/>
      <c r="C48" s="115">
        <v>2.212851357153907</v>
      </c>
      <c r="D48" s="115">
        <v>66.50357532467837</v>
      </c>
      <c r="E48" s="277">
        <v>116.44040461259895</v>
      </c>
      <c r="F48" s="277">
        <v>144.51544533609916</v>
      </c>
      <c r="G48" s="277">
        <v>121.98800699030882</v>
      </c>
      <c r="I48" s="277">
        <f t="shared" si="0"/>
        <v>14.435695538057702</v>
      </c>
      <c r="J48" s="115">
        <f t="shared" si="1"/>
        <v>-5.690951516722809</v>
      </c>
      <c r="K48" s="115">
        <f t="shared" si="2"/>
        <v>-2.8638850155529583</v>
      </c>
      <c r="L48" s="115">
        <f t="shared" si="3"/>
        <v>-5.986539142755931</v>
      </c>
      <c r="M48" s="115">
        <f t="shared" si="4"/>
        <v>-5.065789473684212</v>
      </c>
      <c r="N48" s="330"/>
    </row>
    <row r="49" spans="1:14" ht="12.75">
      <c r="A49" s="274">
        <v>30286</v>
      </c>
      <c r="B49" s="275"/>
      <c r="C49" s="276">
        <v>1.9590839996821285</v>
      </c>
      <c r="D49" s="276">
        <v>57.51759394403797</v>
      </c>
      <c r="E49" s="278">
        <v>115.59178858958312</v>
      </c>
      <c r="F49" s="278">
        <v>140.8943914118902</v>
      </c>
      <c r="G49" s="278">
        <v>119.548488386998</v>
      </c>
      <c r="I49" s="278">
        <f t="shared" si="0"/>
        <v>16.61631419939573</v>
      </c>
      <c r="J49" s="276">
        <f t="shared" si="1"/>
        <v>-0.928987561013983</v>
      </c>
      <c r="K49" s="276">
        <f t="shared" si="2"/>
        <v>-2.9786315562270627</v>
      </c>
      <c r="L49" s="276">
        <f t="shared" si="3"/>
        <v>-6.647424912059153</v>
      </c>
      <c r="M49" s="276">
        <f t="shared" si="4"/>
        <v>-5.570924353715567</v>
      </c>
      <c r="N49" s="330"/>
    </row>
    <row r="50" spans="1:14" ht="12.75">
      <c r="A50" s="273">
        <v>30317</v>
      </c>
      <c r="B50" s="114"/>
      <c r="C50" s="115">
        <v>1.8880291395900306</v>
      </c>
      <c r="D50" s="115">
        <v>53.0200325612556</v>
      </c>
      <c r="E50" s="277">
        <v>113.25166561702426</v>
      </c>
      <c r="F50" s="277">
        <v>135.63977932638397</v>
      </c>
      <c r="G50" s="277">
        <v>115.74428858480543</v>
      </c>
      <c r="I50" s="277">
        <f t="shared" si="0"/>
        <v>18.220338983050798</v>
      </c>
      <c r="J50" s="115">
        <f t="shared" si="1"/>
        <v>-0.5145797598627544</v>
      </c>
      <c r="K50" s="115">
        <f t="shared" si="2"/>
        <v>-3.958128884527301</v>
      </c>
      <c r="L50" s="115">
        <f t="shared" si="3"/>
        <v>-7.919785602070018</v>
      </c>
      <c r="M50" s="115">
        <f t="shared" si="4"/>
        <v>-6.779496157961306</v>
      </c>
      <c r="N50" s="330"/>
    </row>
    <row r="51" spans="1:14" ht="12.75">
      <c r="A51" s="274">
        <v>30348</v>
      </c>
      <c r="B51" s="275"/>
      <c r="C51" s="276">
        <v>2.1637896680426962</v>
      </c>
      <c r="D51" s="276">
        <v>62.006013941895986</v>
      </c>
      <c r="E51" s="278">
        <v>114.73031474803675</v>
      </c>
      <c r="F51" s="278">
        <v>135.96649095864342</v>
      </c>
      <c r="G51" s="278">
        <v>116.28774569940438</v>
      </c>
      <c r="I51" s="278">
        <f t="shared" si="0"/>
        <v>19.86879100281158</v>
      </c>
      <c r="J51" s="276">
        <f t="shared" si="1"/>
        <v>0.9976176295414252</v>
      </c>
      <c r="K51" s="276">
        <f t="shared" si="2"/>
        <v>-3.8055196205260655</v>
      </c>
      <c r="L51" s="276">
        <f t="shared" si="3"/>
        <v>-8.215401580591786</v>
      </c>
      <c r="M51" s="276">
        <f t="shared" si="4"/>
        <v>-6.94820255121763</v>
      </c>
      <c r="N51" s="330"/>
    </row>
    <row r="52" spans="1:14" ht="12.75">
      <c r="A52" s="273">
        <v>30376</v>
      </c>
      <c r="B52" s="114"/>
      <c r="C52" s="115">
        <v>2.28559799962915</v>
      </c>
      <c r="D52" s="115">
        <v>63.16696982728899</v>
      </c>
      <c r="E52" s="277">
        <v>115.33463221897227</v>
      </c>
      <c r="F52" s="277">
        <v>135.31306769412453</v>
      </c>
      <c r="G52" s="277">
        <v>116.15490062694687</v>
      </c>
      <c r="I52" s="277">
        <f t="shared" si="0"/>
        <v>14.588634435962655</v>
      </c>
      <c r="J52" s="115">
        <f t="shared" si="1"/>
        <v>-5.40725530458589</v>
      </c>
      <c r="K52" s="115">
        <f t="shared" si="2"/>
        <v>-2.995566129555516</v>
      </c>
      <c r="L52" s="115">
        <f t="shared" si="3"/>
        <v>-8.55565777368903</v>
      </c>
      <c r="M52" s="115">
        <f t="shared" si="4"/>
        <v>-6.955596401276964</v>
      </c>
      <c r="N52" s="330"/>
    </row>
    <row r="53" spans="1:14" ht="12.75">
      <c r="A53" s="274">
        <v>30407</v>
      </c>
      <c r="B53" s="275"/>
      <c r="C53" s="276">
        <v>2.2365363105179394</v>
      </c>
      <c r="D53" s="276">
        <v>60.71707866756201</v>
      </c>
      <c r="E53" s="278">
        <v>114.73031474803675</v>
      </c>
      <c r="F53" s="278">
        <v>134.31931981266868</v>
      </c>
      <c r="G53" s="278">
        <v>115.34575336743289</v>
      </c>
      <c r="I53" s="278">
        <f t="shared" si="0"/>
        <v>16.16871704745162</v>
      </c>
      <c r="J53" s="276">
        <f t="shared" si="1"/>
        <v>-4.390384338563392</v>
      </c>
      <c r="K53" s="276">
        <f t="shared" si="2"/>
        <v>-3.1056575089586147</v>
      </c>
      <c r="L53" s="276">
        <f t="shared" si="3"/>
        <v>-8.613503751041929</v>
      </c>
      <c r="M53" s="276">
        <f t="shared" si="4"/>
        <v>-7.000973709834469</v>
      </c>
      <c r="N53" s="330"/>
    </row>
    <row r="54" spans="1:14" ht="12.75">
      <c r="A54" s="273">
        <v>30437</v>
      </c>
      <c r="B54" s="114"/>
      <c r="C54" s="115">
        <v>2.319433647292054</v>
      </c>
      <c r="D54" s="115">
        <v>62.00601394189598</v>
      </c>
      <c r="E54" s="277">
        <v>113.99741909179578</v>
      </c>
      <c r="F54" s="277">
        <v>133.66589654814976</v>
      </c>
      <c r="G54" s="277">
        <v>114.80229625283394</v>
      </c>
      <c r="I54" s="277">
        <f t="shared" si="0"/>
        <v>12.561576354679783</v>
      </c>
      <c r="J54" s="115">
        <f t="shared" si="1"/>
        <v>-8.076975199891589</v>
      </c>
      <c r="K54" s="115">
        <f t="shared" si="2"/>
        <v>-3.6199586911620507</v>
      </c>
      <c r="L54" s="115">
        <f t="shared" si="3"/>
        <v>-8.9568845618915</v>
      </c>
      <c r="M54" s="115">
        <f t="shared" si="4"/>
        <v>-7.330863716123992</v>
      </c>
      <c r="N54" s="330"/>
    </row>
    <row r="55" spans="1:14" ht="12.75">
      <c r="A55" s="274">
        <v>30468</v>
      </c>
      <c r="B55" s="275"/>
      <c r="C55" s="276">
        <v>2.3025158234606016</v>
      </c>
      <c r="D55" s="276">
        <v>60.78106836203248</v>
      </c>
      <c r="E55" s="278">
        <v>113.86884090649035</v>
      </c>
      <c r="F55" s="278">
        <v>132.5087928505642</v>
      </c>
      <c r="G55" s="278">
        <v>114.11391724100861</v>
      </c>
      <c r="I55" s="278">
        <f t="shared" si="0"/>
        <v>12.946058091286261</v>
      </c>
      <c r="J55" s="276">
        <f t="shared" si="1"/>
        <v>-5.3118769581316005</v>
      </c>
      <c r="K55" s="276">
        <f t="shared" si="2"/>
        <v>-2.6171101825379073</v>
      </c>
      <c r="L55" s="276">
        <f t="shared" si="3"/>
        <v>-9.341529291235906</v>
      </c>
      <c r="M55" s="276">
        <f t="shared" si="4"/>
        <v>-7.2809341575900355</v>
      </c>
      <c r="N55" s="330"/>
    </row>
    <row r="56" spans="1:14" ht="12.75">
      <c r="A56" s="273">
        <v>30498</v>
      </c>
      <c r="B56" s="114"/>
      <c r="C56" s="115">
        <v>2.4074063312156038</v>
      </c>
      <c r="D56" s="115">
        <v>62.280255489626605</v>
      </c>
      <c r="E56" s="277">
        <v>113.00736706494395</v>
      </c>
      <c r="F56" s="277">
        <v>131.85536958604527</v>
      </c>
      <c r="G56" s="277">
        <v>113.30476998149462</v>
      </c>
      <c r="I56" s="277">
        <f t="shared" si="0"/>
        <v>15.597075548334672</v>
      </c>
      <c r="J56" s="115">
        <f t="shared" si="1"/>
        <v>-4.593194230499931</v>
      </c>
      <c r="K56" s="115">
        <f t="shared" si="2"/>
        <v>-2.7442735421046582</v>
      </c>
      <c r="L56" s="115">
        <f t="shared" si="3"/>
        <v>-9.171042760690174</v>
      </c>
      <c r="M56" s="115">
        <f t="shared" si="4"/>
        <v>-7.3291189253259725</v>
      </c>
      <c r="N56" s="330"/>
    </row>
    <row r="57" spans="1:14" ht="12.75">
      <c r="A57" s="274">
        <v>30529</v>
      </c>
      <c r="B57" s="275"/>
      <c r="C57" s="276">
        <v>2.5478242690166546</v>
      </c>
      <c r="D57" s="276">
        <v>65.55287129254549</v>
      </c>
      <c r="E57" s="278">
        <v>113.13594525024936</v>
      </c>
      <c r="F57" s="278">
        <v>132.34543703443444</v>
      </c>
      <c r="G57" s="278">
        <v>113.71538202363604</v>
      </c>
      <c r="I57" s="278">
        <f t="shared" si="0"/>
        <v>16.293436293436294</v>
      </c>
      <c r="J57" s="276">
        <f t="shared" si="1"/>
        <v>-2.910912537232613</v>
      </c>
      <c r="K57" s="276">
        <f t="shared" si="2"/>
        <v>-2.741240190118266</v>
      </c>
      <c r="L57" s="276">
        <f t="shared" si="3"/>
        <v>-8.833458364591152</v>
      </c>
      <c r="M57" s="276">
        <f t="shared" si="4"/>
        <v>-6.9932832872382615</v>
      </c>
      <c r="N57" s="330"/>
    </row>
    <row r="58" spans="1:14" ht="12.75">
      <c r="A58" s="273">
        <v>30560</v>
      </c>
      <c r="B58" s="114"/>
      <c r="C58" s="115">
        <v>2.679783294901979</v>
      </c>
      <c r="D58" s="115">
        <v>68.20387292060828</v>
      </c>
      <c r="E58" s="277">
        <v>112.89164669816904</v>
      </c>
      <c r="F58" s="277">
        <v>133.0124732836308</v>
      </c>
      <c r="G58" s="277">
        <v>113.98107216855108</v>
      </c>
      <c r="I58" s="277">
        <f t="shared" si="0"/>
        <v>23.076923076923062</v>
      </c>
      <c r="J58" s="115">
        <f t="shared" si="1"/>
        <v>1.207270754205103</v>
      </c>
      <c r="K58" s="115">
        <f t="shared" si="2"/>
        <v>-2.3359288097886566</v>
      </c>
      <c r="L58" s="115">
        <f t="shared" si="3"/>
        <v>-8.373968492123051</v>
      </c>
      <c r="M58" s="115">
        <f t="shared" si="4"/>
        <v>-6.665348101265833</v>
      </c>
      <c r="N58" s="330"/>
    </row>
    <row r="59" spans="1:14" ht="12.75">
      <c r="A59" s="274">
        <v>30590</v>
      </c>
      <c r="B59" s="275"/>
      <c r="C59" s="276">
        <v>2.762680631676093</v>
      </c>
      <c r="D59" s="276">
        <v>69.62992896880758</v>
      </c>
      <c r="E59" s="278">
        <v>113.13594525024936</v>
      </c>
      <c r="F59" s="278">
        <v>133.66589654814973</v>
      </c>
      <c r="G59" s="278">
        <v>114.52452928315003</v>
      </c>
      <c r="I59" s="278">
        <f t="shared" si="0"/>
        <v>23.43159486016626</v>
      </c>
      <c r="J59" s="276">
        <f t="shared" si="1"/>
        <v>2.8073964097719006</v>
      </c>
      <c r="K59" s="276">
        <f t="shared" si="2"/>
        <v>-2.5365529463890035</v>
      </c>
      <c r="L59" s="276">
        <f t="shared" si="3"/>
        <v>-7.923855963991011</v>
      </c>
      <c r="M59" s="276">
        <f t="shared" si="4"/>
        <v>-6.220332278481012</v>
      </c>
      <c r="N59" s="330"/>
    </row>
    <row r="60" spans="1:14" ht="12.75">
      <c r="A60" s="273">
        <v>30621</v>
      </c>
      <c r="B60" s="114"/>
      <c r="C60" s="115">
        <v>2.8641875746648044</v>
      </c>
      <c r="D60" s="115">
        <v>73.16764493453273</v>
      </c>
      <c r="E60" s="277">
        <v>113.00736706494394</v>
      </c>
      <c r="F60" s="277">
        <v>133.82925236427945</v>
      </c>
      <c r="G60" s="277">
        <v>114.65737435560754</v>
      </c>
      <c r="I60" s="277">
        <f t="shared" si="0"/>
        <v>29.43425076452597</v>
      </c>
      <c r="J60" s="115">
        <f t="shared" si="1"/>
        <v>10.020618556701022</v>
      </c>
      <c r="K60" s="115">
        <f t="shared" si="2"/>
        <v>-2.9483215547703168</v>
      </c>
      <c r="L60" s="115">
        <f t="shared" si="3"/>
        <v>-7.394498869630761</v>
      </c>
      <c r="M60" s="115">
        <f t="shared" si="4"/>
        <v>-6.009306009306014</v>
      </c>
      <c r="N60" s="330"/>
    </row>
    <row r="61" spans="1:14" ht="12.75">
      <c r="A61" s="274">
        <v>30651</v>
      </c>
      <c r="B61" s="275"/>
      <c r="C61" s="276">
        <v>2.554591398549235</v>
      </c>
      <c r="D61" s="276">
        <v>64.05368416495138</v>
      </c>
      <c r="E61" s="278">
        <v>112.64734814608872</v>
      </c>
      <c r="F61" s="278">
        <v>132.1820812183047</v>
      </c>
      <c r="G61" s="278">
        <v>113.43761505395216</v>
      </c>
      <c r="I61" s="278">
        <f t="shared" si="0"/>
        <v>30.397236614853185</v>
      </c>
      <c r="J61" s="276">
        <f t="shared" si="1"/>
        <v>11.363636363636376</v>
      </c>
      <c r="K61" s="276">
        <f t="shared" si="2"/>
        <v>-2.5472747497219284</v>
      </c>
      <c r="L61" s="276">
        <f t="shared" si="3"/>
        <v>-6.183574879227082</v>
      </c>
      <c r="M61" s="276">
        <f t="shared" si="4"/>
        <v>-5.111627437114841</v>
      </c>
      <c r="N61" s="330"/>
    </row>
    <row r="62" spans="1:14" ht="12.75">
      <c r="A62" s="273">
        <v>30682</v>
      </c>
      <c r="B62" s="114"/>
      <c r="C62" s="115">
        <v>2.449700890794233</v>
      </c>
      <c r="D62" s="115">
        <v>57.79183549176861</v>
      </c>
      <c r="E62" s="277">
        <v>111.541575752462</v>
      </c>
      <c r="F62" s="277">
        <v>129.0647077271624</v>
      </c>
      <c r="G62" s="277">
        <v>111.2637865955564</v>
      </c>
      <c r="I62" s="277">
        <f t="shared" si="0"/>
        <v>29.74910394265231</v>
      </c>
      <c r="J62" s="115">
        <f t="shared" si="1"/>
        <v>9.000000000000007</v>
      </c>
      <c r="K62" s="115">
        <f t="shared" si="2"/>
        <v>-1.509990917347881</v>
      </c>
      <c r="L62" s="115">
        <f t="shared" si="3"/>
        <v>-4.847450822962673</v>
      </c>
      <c r="M62" s="115">
        <f t="shared" si="4"/>
        <v>-3.8710350584307163</v>
      </c>
      <c r="N62" s="330"/>
    </row>
    <row r="63" spans="1:14" ht="12.75">
      <c r="A63" s="274">
        <v>30713</v>
      </c>
      <c r="B63" s="275"/>
      <c r="C63" s="276">
        <v>2.8405026213007716</v>
      </c>
      <c r="D63" s="276">
        <v>67.72852090454187</v>
      </c>
      <c r="E63" s="278">
        <v>112.27447140870295</v>
      </c>
      <c r="F63" s="278">
        <v>130.6982658884597</v>
      </c>
      <c r="G63" s="278">
        <v>112.49562272198068</v>
      </c>
      <c r="I63" s="278">
        <f t="shared" si="0"/>
        <v>31.274433150899128</v>
      </c>
      <c r="J63" s="276">
        <f t="shared" si="1"/>
        <v>9.228954739790684</v>
      </c>
      <c r="K63" s="276">
        <f t="shared" si="2"/>
        <v>-2.140535694273271</v>
      </c>
      <c r="L63" s="276">
        <f t="shared" si="3"/>
        <v>-3.874649579495393</v>
      </c>
      <c r="M63" s="276">
        <f t="shared" si="4"/>
        <v>-3.260982448852412</v>
      </c>
      <c r="N63" s="330"/>
    </row>
    <row r="64" spans="1:14" ht="12.75">
      <c r="A64" s="273">
        <v>30742</v>
      </c>
      <c r="B64" s="114"/>
      <c r="C64" s="115">
        <v>3.073968590174808</v>
      </c>
      <c r="D64" s="115">
        <v>72.49118245013051</v>
      </c>
      <c r="E64" s="277">
        <v>112.7630685128636</v>
      </c>
      <c r="F64" s="277">
        <v>131.85536958604527</v>
      </c>
      <c r="G64" s="277">
        <v>113.30476998149464</v>
      </c>
      <c r="I64" s="277">
        <f t="shared" si="0"/>
        <v>34.49296817172467</v>
      </c>
      <c r="J64" s="115">
        <f t="shared" si="1"/>
        <v>14.76121562952246</v>
      </c>
      <c r="K64" s="115">
        <f t="shared" si="2"/>
        <v>-2.2296544035674826</v>
      </c>
      <c r="L64" s="115">
        <f t="shared" si="3"/>
        <v>-2.555331991951726</v>
      </c>
      <c r="M64" s="115">
        <f t="shared" si="4"/>
        <v>-2.453732584736956</v>
      </c>
      <c r="N64" s="330"/>
    </row>
    <row r="65" spans="1:14" ht="12.75">
      <c r="A65" s="274">
        <v>30773</v>
      </c>
      <c r="B65" s="275"/>
      <c r="C65" s="276">
        <v>2.7931327145727067</v>
      </c>
      <c r="D65" s="276">
        <v>63.70631153782592</v>
      </c>
      <c r="E65" s="278">
        <v>112.89164669816903</v>
      </c>
      <c r="F65" s="278">
        <v>130.8752346892669</v>
      </c>
      <c r="G65" s="278">
        <v>112.76131286689572</v>
      </c>
      <c r="I65" s="278">
        <f t="shared" si="0"/>
        <v>24.886535552193646</v>
      </c>
      <c r="J65" s="276">
        <f t="shared" si="1"/>
        <v>4.9232158988256725</v>
      </c>
      <c r="K65" s="276">
        <f t="shared" si="2"/>
        <v>-1.6026000224140247</v>
      </c>
      <c r="L65" s="276">
        <f t="shared" si="3"/>
        <v>-2.564102564102577</v>
      </c>
      <c r="M65" s="276">
        <f t="shared" si="4"/>
        <v>-2.2406030782116892</v>
      </c>
      <c r="N65" s="330"/>
    </row>
    <row r="66" spans="1:14" ht="12.75">
      <c r="A66" s="273">
        <v>30803</v>
      </c>
      <c r="B66" s="114"/>
      <c r="C66" s="115">
        <v>3.175475533163519</v>
      </c>
      <c r="D66" s="115">
        <v>71.26623687026702</v>
      </c>
      <c r="E66" s="277">
        <v>112.7630685128636</v>
      </c>
      <c r="F66" s="277">
        <v>131.69201376991555</v>
      </c>
      <c r="G66" s="277">
        <v>113.17192490903713</v>
      </c>
      <c r="I66" s="277">
        <f t="shared" si="0"/>
        <v>36.90736688548504</v>
      </c>
      <c r="J66" s="115">
        <f t="shared" si="1"/>
        <v>14.93439481055583</v>
      </c>
      <c r="K66" s="115">
        <f t="shared" si="2"/>
        <v>-1.0827881795623995</v>
      </c>
      <c r="L66" s="115">
        <f t="shared" si="3"/>
        <v>-1.476728791119264</v>
      </c>
      <c r="M66" s="115">
        <f t="shared" si="4"/>
        <v>-1.4201556911424218</v>
      </c>
      <c r="N66" s="330"/>
    </row>
    <row r="67" spans="1:14" ht="12.75">
      <c r="A67" s="274">
        <v>30834</v>
      </c>
      <c r="B67" s="275"/>
      <c r="C67" s="276">
        <v>3.146715232650051</v>
      </c>
      <c r="D67" s="276">
        <v>69.227708032136</v>
      </c>
      <c r="E67" s="278">
        <v>112.89164669816903</v>
      </c>
      <c r="F67" s="278">
        <v>131.3653021376561</v>
      </c>
      <c r="G67" s="278">
        <v>113.03907983657962</v>
      </c>
      <c r="I67" s="278">
        <f t="shared" si="0"/>
        <v>36.66421748714184</v>
      </c>
      <c r="J67" s="276">
        <f t="shared" si="1"/>
        <v>13.896826590464805</v>
      </c>
      <c r="K67" s="276">
        <f t="shared" si="2"/>
        <v>-0.8581752484191907</v>
      </c>
      <c r="L67" s="276">
        <f t="shared" si="3"/>
        <v>-0.8629545921512216</v>
      </c>
      <c r="M67" s="276">
        <f t="shared" si="4"/>
        <v>-0.9418986136098817</v>
      </c>
      <c r="N67" s="330"/>
    </row>
    <row r="68" spans="1:14" ht="12.75">
      <c r="A68" s="273">
        <v>30864</v>
      </c>
      <c r="B68" s="114"/>
      <c r="C68" s="115">
        <v>3.2516057404050525</v>
      </c>
      <c r="D68" s="115">
        <v>69.70306004820242</v>
      </c>
      <c r="E68" s="277">
        <v>113.25166561702423</v>
      </c>
      <c r="F68" s="277">
        <v>132.01872540217502</v>
      </c>
      <c r="G68" s="277">
        <v>113.57046012640971</v>
      </c>
      <c r="I68" s="277">
        <f t="shared" si="0"/>
        <v>35.06676036542513</v>
      </c>
      <c r="J68" s="115">
        <f t="shared" si="1"/>
        <v>11.918391310729536</v>
      </c>
      <c r="K68" s="115">
        <f t="shared" si="2"/>
        <v>0.2161793150528668</v>
      </c>
      <c r="L68" s="115">
        <f t="shared" si="3"/>
        <v>0.12389015073304144</v>
      </c>
      <c r="M68" s="115">
        <f t="shared" si="4"/>
        <v>0.2344915796206104</v>
      </c>
      <c r="N68" s="330"/>
    </row>
    <row r="69" spans="1:14" ht="12.75">
      <c r="A69" s="274">
        <v>30895</v>
      </c>
      <c r="B69" s="275"/>
      <c r="C69" s="276">
        <v>3.4309346730184425</v>
      </c>
      <c r="D69" s="276">
        <v>72.69229291846631</v>
      </c>
      <c r="E69" s="278">
        <v>113.86884090649032</v>
      </c>
      <c r="F69" s="278">
        <v>132.34543703443447</v>
      </c>
      <c r="G69" s="278">
        <v>113.84822709609361</v>
      </c>
      <c r="I69" s="278">
        <f t="shared" si="0"/>
        <v>34.66135458167328</v>
      </c>
      <c r="J69" s="276">
        <f t="shared" si="1"/>
        <v>10.891089108910922</v>
      </c>
      <c r="K69" s="276">
        <f t="shared" si="2"/>
        <v>0.647800886464367</v>
      </c>
      <c r="L69" s="276">
        <f t="shared" si="3"/>
        <v>2.220446049250313E-14</v>
      </c>
      <c r="M69" s="276">
        <f t="shared" si="4"/>
        <v>0.11682242990658231</v>
      </c>
      <c r="N69" s="330"/>
    </row>
    <row r="70" spans="1:14" ht="12.75">
      <c r="A70" s="273">
        <v>30926</v>
      </c>
      <c r="B70" s="114"/>
      <c r="C70" s="115">
        <v>3.45292784399933</v>
      </c>
      <c r="D70" s="115">
        <v>72.76542399786115</v>
      </c>
      <c r="E70" s="277">
        <v>114.11313945857063</v>
      </c>
      <c r="F70" s="277">
        <v>133.17582909976056</v>
      </c>
      <c r="G70" s="277">
        <v>114.39168421069255</v>
      </c>
      <c r="I70" s="277">
        <f t="shared" si="0"/>
        <v>28.8510101010101</v>
      </c>
      <c r="J70" s="115">
        <f t="shared" si="1"/>
        <v>6.688111513202011</v>
      </c>
      <c r="K70" s="115">
        <f t="shared" si="2"/>
        <v>1.0820045558086466</v>
      </c>
      <c r="L70" s="115">
        <f t="shared" si="3"/>
        <v>0.12281240405283</v>
      </c>
      <c r="M70" s="115">
        <f t="shared" si="4"/>
        <v>0.3602458147913046</v>
      </c>
      <c r="N70" s="330"/>
    </row>
    <row r="71" spans="1:14" ht="12.75">
      <c r="A71" s="274">
        <v>30956</v>
      </c>
      <c r="B71" s="275"/>
      <c r="C71" s="276">
        <v>3.76929114964748</v>
      </c>
      <c r="D71" s="276">
        <v>78.81702081778378</v>
      </c>
      <c r="E71" s="278">
        <v>113.86884090649032</v>
      </c>
      <c r="F71" s="278">
        <v>134.4826756287984</v>
      </c>
      <c r="G71" s="278">
        <v>115.20083147020654</v>
      </c>
      <c r="I71" s="278">
        <f t="shared" si="0"/>
        <v>36.43600734843846</v>
      </c>
      <c r="J71" s="276">
        <f t="shared" si="1"/>
        <v>13.194170933438398</v>
      </c>
      <c r="K71" s="276">
        <f t="shared" si="2"/>
        <v>0.647800886464367</v>
      </c>
      <c r="L71" s="276">
        <f t="shared" si="3"/>
        <v>0.6110601894286916</v>
      </c>
      <c r="M71" s="276">
        <f t="shared" si="4"/>
        <v>0.5905304228620123</v>
      </c>
      <c r="N71" s="330"/>
    </row>
    <row r="72" spans="1:14" ht="12.75">
      <c r="A72" s="273">
        <v>30987</v>
      </c>
      <c r="B72" s="114"/>
      <c r="C72" s="115">
        <v>3.6914691600228013</v>
      </c>
      <c r="D72" s="115">
        <v>76.50425043192212</v>
      </c>
      <c r="E72" s="277">
        <v>113.62454235441001</v>
      </c>
      <c r="F72" s="277">
        <v>134.80938726105785</v>
      </c>
      <c r="G72" s="277">
        <v>115.34575336743292</v>
      </c>
      <c r="I72" s="277">
        <f t="shared" si="0"/>
        <v>28.883638511518008</v>
      </c>
      <c r="J72" s="115">
        <f t="shared" si="1"/>
        <v>4.560219890054995</v>
      </c>
      <c r="K72" s="115">
        <f t="shared" si="2"/>
        <v>0.5461372169757617</v>
      </c>
      <c r="L72" s="115">
        <f t="shared" si="3"/>
        <v>0.7323771742447471</v>
      </c>
      <c r="M72" s="115">
        <f t="shared" si="4"/>
        <v>0.6003791868548936</v>
      </c>
      <c r="N72" s="330"/>
    </row>
    <row r="73" spans="1:14" ht="12.75">
      <c r="A73" s="274">
        <v>31017</v>
      </c>
      <c r="B73" s="275"/>
      <c r="C73" s="276">
        <v>3.3751058543746506</v>
      </c>
      <c r="D73" s="276">
        <v>67.45427935681126</v>
      </c>
      <c r="E73" s="278">
        <v>112.76306851286363</v>
      </c>
      <c r="F73" s="278">
        <v>131.20194632152635</v>
      </c>
      <c r="G73" s="278">
        <v>112.89415793935325</v>
      </c>
      <c r="I73" s="278">
        <f t="shared" si="0"/>
        <v>32.11920529801322</v>
      </c>
      <c r="J73" s="276">
        <f t="shared" si="1"/>
        <v>5.308976737548221</v>
      </c>
      <c r="K73" s="276">
        <f t="shared" si="2"/>
        <v>0.10272799908688235</v>
      </c>
      <c r="L73" s="276">
        <f t="shared" si="3"/>
        <v>-0.7415036045313905</v>
      </c>
      <c r="M73" s="276">
        <f t="shared" si="4"/>
        <v>-0.4790801660810917</v>
      </c>
      <c r="N73" s="330"/>
    </row>
    <row r="74" spans="1:14" ht="12.75">
      <c r="A74" s="273">
        <v>31048</v>
      </c>
      <c r="B74" s="114"/>
      <c r="C74" s="115">
        <v>3.1940851393781156</v>
      </c>
      <c r="D74" s="115">
        <v>61.256420378098966</v>
      </c>
      <c r="E74" s="277">
        <v>111.65729611923692</v>
      </c>
      <c r="F74" s="277">
        <v>127.09082494892819</v>
      </c>
      <c r="G74" s="277">
        <v>110.1889491911274</v>
      </c>
      <c r="I74" s="277">
        <f t="shared" si="0"/>
        <v>30.38674033149169</v>
      </c>
      <c r="J74" s="115">
        <f t="shared" si="1"/>
        <v>5.994938310661246</v>
      </c>
      <c r="K74" s="115">
        <f t="shared" si="2"/>
        <v>0.10374639769454852</v>
      </c>
      <c r="L74" s="115">
        <f t="shared" si="3"/>
        <v>-1.5293745385507984</v>
      </c>
      <c r="M74" s="115">
        <f t="shared" si="4"/>
        <v>-0.9660262672310682</v>
      </c>
      <c r="N74" s="330"/>
    </row>
    <row r="75" spans="1:14" ht="12.75">
      <c r="A75" s="274">
        <v>31079</v>
      </c>
      <c r="B75" s="275"/>
      <c r="C75" s="276">
        <v>3.606880040865542</v>
      </c>
      <c r="D75" s="276">
        <v>67.59140013067658</v>
      </c>
      <c r="E75" s="278">
        <v>112.51876996078332</v>
      </c>
      <c r="F75" s="278">
        <v>129.22806354329214</v>
      </c>
      <c r="G75" s="278">
        <v>111.67439863769786</v>
      </c>
      <c r="I75" s="278">
        <f t="shared" si="0"/>
        <v>26.9803454437165</v>
      </c>
      <c r="J75" s="276">
        <f t="shared" si="1"/>
        <v>-0.20245647185851423</v>
      </c>
      <c r="K75" s="276">
        <f t="shared" si="2"/>
        <v>0.217590471827811</v>
      </c>
      <c r="L75" s="276">
        <f t="shared" si="3"/>
        <v>-1.1248828247057752</v>
      </c>
      <c r="M75" s="276">
        <f t="shared" si="4"/>
        <v>-0.7300053676865037</v>
      </c>
      <c r="N75" s="330"/>
    </row>
    <row r="76" spans="1:14" ht="12.75">
      <c r="A76" s="273">
        <v>31107</v>
      </c>
      <c r="B76" s="114"/>
      <c r="C76" s="115">
        <v>3.9520036470271607</v>
      </c>
      <c r="D76" s="115">
        <v>73.37789678779292</v>
      </c>
      <c r="E76" s="277">
        <v>112.76306851286364</v>
      </c>
      <c r="F76" s="277">
        <v>129.39141935942183</v>
      </c>
      <c r="G76" s="277">
        <v>111.80724371015538</v>
      </c>
      <c r="I76" s="277">
        <f t="shared" si="0"/>
        <v>28.56356631810677</v>
      </c>
      <c r="J76" s="115">
        <f t="shared" si="1"/>
        <v>1.2232030264817562</v>
      </c>
      <c r="K76" s="115">
        <f t="shared" si="2"/>
        <v>4.440892098500626E-14</v>
      </c>
      <c r="L76" s="115">
        <f t="shared" si="3"/>
        <v>-1.8686764402230382</v>
      </c>
      <c r="M76" s="115">
        <f t="shared" si="4"/>
        <v>-1.3216798124067064</v>
      </c>
      <c r="N76" s="330"/>
    </row>
    <row r="77" spans="1:14" ht="12.75">
      <c r="A77" s="274">
        <v>31138</v>
      </c>
      <c r="B77" s="275"/>
      <c r="C77" s="276">
        <v>3.8217364035249815</v>
      </c>
      <c r="D77" s="276">
        <v>69.90417051653824</v>
      </c>
      <c r="E77" s="278">
        <v>113.4959641691046</v>
      </c>
      <c r="F77" s="278">
        <v>129.55477517555155</v>
      </c>
      <c r="G77" s="278">
        <v>112.2178557522968</v>
      </c>
      <c r="I77" s="278">
        <f t="shared" si="0"/>
        <v>36.82616596002421</v>
      </c>
      <c r="J77" s="276">
        <f t="shared" si="1"/>
        <v>9.728798966853258</v>
      </c>
      <c r="K77" s="276">
        <f t="shared" si="2"/>
        <v>0.5353075170843269</v>
      </c>
      <c r="L77" s="276">
        <f t="shared" si="3"/>
        <v>-1.0089452881215322</v>
      </c>
      <c r="M77" s="276">
        <f t="shared" si="4"/>
        <v>-0.48195351826066934</v>
      </c>
      <c r="N77" s="330"/>
    </row>
    <row r="78" spans="1:14" ht="12.75">
      <c r="A78" s="273">
        <v>31168</v>
      </c>
      <c r="B78" s="114"/>
      <c r="C78" s="115">
        <v>4.197312092583213</v>
      </c>
      <c r="D78" s="115">
        <v>75.75465686812508</v>
      </c>
      <c r="E78" s="277">
        <v>113.86884090649035</v>
      </c>
      <c r="F78" s="277">
        <v>129.71813099168128</v>
      </c>
      <c r="G78" s="277">
        <v>112.35070082475431</v>
      </c>
      <c r="I78" s="277">
        <f t="shared" si="0"/>
        <v>32.17900905700586</v>
      </c>
      <c r="J78" s="115">
        <f t="shared" si="1"/>
        <v>6.298101590559324</v>
      </c>
      <c r="K78" s="115">
        <f t="shared" si="2"/>
        <v>0.9806157354618428</v>
      </c>
      <c r="L78" s="115">
        <f t="shared" si="3"/>
        <v>-1.4988629315692004</v>
      </c>
      <c r="M78" s="115">
        <f t="shared" si="4"/>
        <v>-0.725642940988136</v>
      </c>
      <c r="N78" s="330"/>
    </row>
    <row r="79" spans="1:14" ht="12.75">
      <c r="A79" s="274">
        <v>31199</v>
      </c>
      <c r="B79" s="275"/>
      <c r="C79" s="276">
        <v>3.8437295745058684</v>
      </c>
      <c r="D79" s="276">
        <v>68.9534664844054</v>
      </c>
      <c r="E79" s="278">
        <v>112.40304959400844</v>
      </c>
      <c r="F79" s="278">
        <v>129.55477517555153</v>
      </c>
      <c r="G79" s="278">
        <v>111.80724371015536</v>
      </c>
      <c r="I79" s="278">
        <f t="shared" si="0"/>
        <v>22.150537634408572</v>
      </c>
      <c r="J79" s="276">
        <f t="shared" si="1"/>
        <v>-0.396144196487469</v>
      </c>
      <c r="K79" s="276">
        <f t="shared" si="2"/>
        <v>-0.43280182232341424</v>
      </c>
      <c r="L79" s="276">
        <f t="shared" si="3"/>
        <v>-1.3782383419689848</v>
      </c>
      <c r="M79" s="276">
        <f t="shared" si="4"/>
        <v>-1.0897435897435859</v>
      </c>
      <c r="N79" s="330"/>
    </row>
    <row r="80" spans="1:14" ht="12.75">
      <c r="A80" s="273">
        <v>31229</v>
      </c>
      <c r="B80" s="114"/>
      <c r="C80" s="115">
        <v>4.224380610713536</v>
      </c>
      <c r="D80" s="115">
        <v>74.12749035159</v>
      </c>
      <c r="E80" s="277">
        <v>112.51876996078333</v>
      </c>
      <c r="F80" s="277">
        <v>129.06470772716233</v>
      </c>
      <c r="G80" s="277">
        <v>111.54155356524033</v>
      </c>
      <c r="I80" s="277">
        <f t="shared" si="0"/>
        <v>29.916753381893855</v>
      </c>
      <c r="J80" s="115">
        <f t="shared" si="1"/>
        <v>6.347540983606614</v>
      </c>
      <c r="K80" s="115">
        <f t="shared" si="2"/>
        <v>-0.6471389645775982</v>
      </c>
      <c r="L80" s="115">
        <f t="shared" si="3"/>
        <v>-2.2375747576820815</v>
      </c>
      <c r="M80" s="115">
        <f t="shared" si="4"/>
        <v>-1.7864738409187564</v>
      </c>
      <c r="N80" s="330"/>
    </row>
    <row r="81" spans="1:14" ht="12.75">
      <c r="A81" s="274">
        <v>31260</v>
      </c>
      <c r="B81" s="275"/>
      <c r="C81" s="276">
        <v>4.417243802392088</v>
      </c>
      <c r="D81" s="276">
        <v>75.27930485205864</v>
      </c>
      <c r="E81" s="278">
        <v>112.89164669816908</v>
      </c>
      <c r="F81" s="278">
        <v>129.71813099168125</v>
      </c>
      <c r="G81" s="278">
        <v>112.08501067983927</v>
      </c>
      <c r="I81" s="278">
        <f t="shared" si="0"/>
        <v>28.747534516765306</v>
      </c>
      <c r="J81" s="276">
        <f t="shared" si="1"/>
        <v>3.558853118712335</v>
      </c>
      <c r="K81" s="276">
        <f t="shared" si="2"/>
        <v>-0.858175248419113</v>
      </c>
      <c r="L81" s="276">
        <f t="shared" si="3"/>
        <v>-1.985188232873969</v>
      </c>
      <c r="M81" s="276">
        <f t="shared" si="4"/>
        <v>-1.548742972313566</v>
      </c>
      <c r="N81" s="330"/>
    </row>
    <row r="82" spans="1:14" ht="12.75">
      <c r="A82" s="273">
        <v>31291</v>
      </c>
      <c r="B82" s="114"/>
      <c r="C82" s="115">
        <v>4.471380838652734</v>
      </c>
      <c r="D82" s="115">
        <v>74.94107360985754</v>
      </c>
      <c r="E82" s="277">
        <v>113.75312053971547</v>
      </c>
      <c r="F82" s="277">
        <v>129.71813099168125</v>
      </c>
      <c r="G82" s="277">
        <v>112.35070082475431</v>
      </c>
      <c r="I82" s="277">
        <f t="shared" si="0"/>
        <v>29.495345418912322</v>
      </c>
      <c r="J82" s="115">
        <f t="shared" si="1"/>
        <v>2.989949748743781</v>
      </c>
      <c r="K82" s="115">
        <f t="shared" si="2"/>
        <v>-0.3154929577464327</v>
      </c>
      <c r="L82" s="115">
        <f t="shared" si="3"/>
        <v>-2.596340590820867</v>
      </c>
      <c r="M82" s="115">
        <f t="shared" si="4"/>
        <v>-1.7842060810810745</v>
      </c>
      <c r="N82" s="330"/>
    </row>
    <row r="83" spans="1:14" ht="12.75">
      <c r="A83" s="274">
        <v>31321</v>
      </c>
      <c r="B83" s="275"/>
      <c r="C83" s="276">
        <v>4.660860465564995</v>
      </c>
      <c r="D83" s="276">
        <v>76.97960244798857</v>
      </c>
      <c r="E83" s="278">
        <v>113.13594525024939</v>
      </c>
      <c r="F83" s="278">
        <v>130.37155425620014</v>
      </c>
      <c r="G83" s="278">
        <v>112.4956227219807</v>
      </c>
      <c r="I83" s="278">
        <f t="shared" si="0"/>
        <v>23.653500897666092</v>
      </c>
      <c r="J83" s="276">
        <f t="shared" si="1"/>
        <v>-2.3312456506610735</v>
      </c>
      <c r="K83" s="276">
        <f t="shared" si="2"/>
        <v>-0.6436314363143292</v>
      </c>
      <c r="L83" s="276">
        <f t="shared" si="3"/>
        <v>-3.0569895738435937</v>
      </c>
      <c r="M83" s="276">
        <f t="shared" si="4"/>
        <v>-2.348254534018246</v>
      </c>
      <c r="N83" s="330"/>
    </row>
    <row r="84" spans="1:14" ht="12.75">
      <c r="A84" s="273">
        <v>31352</v>
      </c>
      <c r="B84" s="114"/>
      <c r="C84" s="115">
        <v>4.70146324276048</v>
      </c>
      <c r="D84" s="115">
        <v>76.71450228518229</v>
      </c>
      <c r="E84" s="277">
        <v>113.38024380232973</v>
      </c>
      <c r="F84" s="277">
        <v>129.88148680781097</v>
      </c>
      <c r="G84" s="277">
        <v>112.3507008247543</v>
      </c>
      <c r="I84" s="277">
        <f t="shared" si="0"/>
        <v>27.360219981668223</v>
      </c>
      <c r="J84" s="115">
        <f t="shared" si="1"/>
        <v>0.2748237543314991</v>
      </c>
      <c r="K84" s="115">
        <f t="shared" si="2"/>
        <v>-0.21500509222582842</v>
      </c>
      <c r="L84" s="115">
        <f t="shared" si="3"/>
        <v>-3.655457942037832</v>
      </c>
      <c r="M84" s="115">
        <f t="shared" si="4"/>
        <v>-2.5965867448434876</v>
      </c>
      <c r="N84" s="330"/>
    </row>
    <row r="85" spans="1:14" ht="12.75">
      <c r="A85" s="274">
        <v>31382</v>
      </c>
      <c r="B85" s="275"/>
      <c r="C85" s="276">
        <v>4.2193052635641015</v>
      </c>
      <c r="D85" s="276">
        <v>68.26786261507881</v>
      </c>
      <c r="E85" s="278">
        <v>112.40304959400845</v>
      </c>
      <c r="F85" s="278">
        <v>127.09082494892812</v>
      </c>
      <c r="G85" s="278">
        <v>110.3217942635849</v>
      </c>
      <c r="I85" s="278">
        <f t="shared" si="0"/>
        <v>25.012531328320865</v>
      </c>
      <c r="J85" s="276">
        <f t="shared" si="1"/>
        <v>1.2061254912590025</v>
      </c>
      <c r="K85" s="276">
        <f t="shared" si="2"/>
        <v>-0.3192702394526514</v>
      </c>
      <c r="L85" s="276">
        <f t="shared" si="3"/>
        <v>-3.1334301722349633</v>
      </c>
      <c r="M85" s="276">
        <f t="shared" si="4"/>
        <v>-2.2785622593068267</v>
      </c>
      <c r="N85" s="330"/>
    </row>
    <row r="86" spans="1:14" ht="12.75">
      <c r="A86" s="273">
        <v>31413</v>
      </c>
      <c r="B86" s="114"/>
      <c r="C86" s="115">
        <v>4.063661284314744</v>
      </c>
      <c r="D86" s="115">
        <v>63.44121137501968</v>
      </c>
      <c r="E86" s="277">
        <v>111.1686990150763</v>
      </c>
      <c r="F86" s="277">
        <v>123.30641520858943</v>
      </c>
      <c r="G86" s="277">
        <v>107.73735376304772</v>
      </c>
      <c r="I86" s="277">
        <f t="shared" si="0"/>
        <v>27.224576271186486</v>
      </c>
      <c r="J86" s="115">
        <f t="shared" si="1"/>
        <v>3.566631845993151</v>
      </c>
      <c r="K86" s="115">
        <f t="shared" si="2"/>
        <v>-0.43758636573005827</v>
      </c>
      <c r="L86" s="115">
        <f t="shared" si="3"/>
        <v>-2.9777206512425547</v>
      </c>
      <c r="M86" s="115">
        <f t="shared" si="4"/>
        <v>-2.2249013590530664</v>
      </c>
      <c r="N86" s="330"/>
    </row>
    <row r="87" spans="1:14" ht="12.75">
      <c r="A87" s="274">
        <v>31444</v>
      </c>
      <c r="B87" s="275"/>
      <c r="C87" s="276">
        <v>4.723456413741368</v>
      </c>
      <c r="D87" s="276">
        <v>73.1036552400623</v>
      </c>
      <c r="E87" s="278">
        <v>112.76306851286365</v>
      </c>
      <c r="F87" s="278">
        <v>125.6070096190831</v>
      </c>
      <c r="G87" s="278">
        <v>109.64549207652847</v>
      </c>
      <c r="I87" s="278">
        <f t="shared" si="0"/>
        <v>30.95684803001881</v>
      </c>
      <c r="J87" s="276">
        <f t="shared" si="1"/>
        <v>8.155261022450633</v>
      </c>
      <c r="K87" s="276">
        <f t="shared" si="2"/>
        <v>0.2171180436521647</v>
      </c>
      <c r="L87" s="276">
        <f t="shared" si="3"/>
        <v>-2.8020646792373927</v>
      </c>
      <c r="M87" s="276">
        <f t="shared" si="4"/>
        <v>-1.8168054504163589</v>
      </c>
      <c r="N87" s="330"/>
    </row>
    <row r="88" spans="1:14" ht="12.75">
      <c r="A88" s="273">
        <v>31472</v>
      </c>
      <c r="B88" s="114"/>
      <c r="C88" s="115">
        <v>4.816504444814353</v>
      </c>
      <c r="D88" s="115">
        <v>73.3047657083981</v>
      </c>
      <c r="E88" s="277">
        <v>112.76306851286364</v>
      </c>
      <c r="F88" s="277">
        <v>126.42378869973176</v>
      </c>
      <c r="G88" s="277">
        <v>110.04402729390102</v>
      </c>
      <c r="I88" s="277">
        <f t="shared" si="0"/>
        <v>21.87500000000002</v>
      </c>
      <c r="J88" s="115">
        <f t="shared" si="1"/>
        <v>-0.09966363523108424</v>
      </c>
      <c r="K88" s="115">
        <f t="shared" si="2"/>
        <v>0</v>
      </c>
      <c r="L88" s="115">
        <f t="shared" si="3"/>
        <v>-2.2935297211993833</v>
      </c>
      <c r="M88" s="115">
        <f t="shared" si="4"/>
        <v>-1.5770144739684744</v>
      </c>
      <c r="N88" s="330"/>
    </row>
    <row r="89" spans="1:14" ht="12.75">
      <c r="A89" s="274">
        <v>31503</v>
      </c>
      <c r="B89" s="275"/>
      <c r="C89" s="276">
        <v>5.395094019850007</v>
      </c>
      <c r="D89" s="276">
        <v>80.86469104083919</v>
      </c>
      <c r="E89" s="278">
        <v>113.4959641691046</v>
      </c>
      <c r="F89" s="278">
        <v>127.74424821344707</v>
      </c>
      <c r="G89" s="278">
        <v>110.99809645064138</v>
      </c>
      <c r="I89" s="278">
        <f t="shared" si="0"/>
        <v>41.16865869853918</v>
      </c>
      <c r="J89" s="276">
        <f t="shared" si="1"/>
        <v>15.679351379625995</v>
      </c>
      <c r="K89" s="276">
        <f t="shared" si="2"/>
        <v>0</v>
      </c>
      <c r="L89" s="276">
        <f t="shared" si="3"/>
        <v>-1.397499211936537</v>
      </c>
      <c r="M89" s="276">
        <f t="shared" si="4"/>
        <v>-1.0869565217391464</v>
      </c>
      <c r="N89" s="330"/>
    </row>
    <row r="90" spans="1:14" ht="12.75">
      <c r="A90" s="273">
        <v>31533</v>
      </c>
      <c r="B90" s="114"/>
      <c r="C90" s="115">
        <v>5.401861149382587</v>
      </c>
      <c r="D90" s="115">
        <v>79.56661438158088</v>
      </c>
      <c r="E90" s="277">
        <v>113.86884090649035</v>
      </c>
      <c r="F90" s="277">
        <v>128.39767147796596</v>
      </c>
      <c r="G90" s="277">
        <v>111.54155356524033</v>
      </c>
      <c r="I90" s="277">
        <f t="shared" si="0"/>
        <v>28.698105602579595</v>
      </c>
      <c r="J90" s="115">
        <f t="shared" si="1"/>
        <v>5.031977796548803</v>
      </c>
      <c r="K90" s="115">
        <f t="shared" si="2"/>
        <v>0</v>
      </c>
      <c r="L90" s="115">
        <f t="shared" si="3"/>
        <v>-1.0179452198551986</v>
      </c>
      <c r="M90" s="115">
        <f t="shared" si="4"/>
        <v>-0.7201977856605368</v>
      </c>
      <c r="N90" s="330"/>
    </row>
    <row r="91" spans="1:14" ht="12.75">
      <c r="A91" s="274">
        <v>31564</v>
      </c>
      <c r="B91" s="275"/>
      <c r="C91" s="276">
        <v>4.9839909007457255</v>
      </c>
      <c r="D91" s="276">
        <v>73.03966554559182</v>
      </c>
      <c r="E91" s="278">
        <v>113.86884090649035</v>
      </c>
      <c r="F91" s="278">
        <v>128.90135191103263</v>
      </c>
      <c r="G91" s="278">
        <v>111.95216560738176</v>
      </c>
      <c r="I91" s="278">
        <f aca="true" t="shared" si="5" ref="I91:I154">((C91/C79)-1)*100</f>
        <v>29.665492957746476</v>
      </c>
      <c r="J91" s="276">
        <f aca="true" t="shared" si="6" ref="J91:J154">((D91/D79)-1)*100</f>
        <v>5.926024128330898</v>
      </c>
      <c r="K91" s="276">
        <f aca="true" t="shared" si="7" ref="K91:K154">((E91/E79)-1)*100</f>
        <v>1.3040494166094652</v>
      </c>
      <c r="L91" s="276">
        <f aca="true" t="shared" si="8" ref="L91:L154">((F91/F79)-1)*100</f>
        <v>-0.504360617841737</v>
      </c>
      <c r="M91" s="276">
        <f aca="true" t="shared" si="9" ref="M91:M154">((G91/G79)-1)*100</f>
        <v>0.12961762799741372</v>
      </c>
      <c r="N91" s="330"/>
    </row>
    <row r="92" spans="1:14" ht="12.75">
      <c r="A92" s="273">
        <v>31594</v>
      </c>
      <c r="B92" s="114"/>
      <c r="C92" s="115">
        <v>5.613333947275736</v>
      </c>
      <c r="D92" s="115">
        <v>80.45332871924325</v>
      </c>
      <c r="E92" s="277">
        <v>114.6017365627313</v>
      </c>
      <c r="F92" s="277">
        <v>129.3914193594218</v>
      </c>
      <c r="G92" s="277">
        <v>112.35070082475431</v>
      </c>
      <c r="I92" s="277">
        <f t="shared" si="5"/>
        <v>32.879455346415696</v>
      </c>
      <c r="J92" s="115">
        <f t="shared" si="6"/>
        <v>8.53372795659142</v>
      </c>
      <c r="K92" s="115">
        <f t="shared" si="7"/>
        <v>1.8512170037709774</v>
      </c>
      <c r="L92" s="115">
        <f t="shared" si="8"/>
        <v>0.25313785465670424</v>
      </c>
      <c r="M92" s="115">
        <f t="shared" si="9"/>
        <v>0.725422260718922</v>
      </c>
      <c r="N92" s="330"/>
    </row>
    <row r="93" spans="1:14" ht="12.75">
      <c r="A93" s="274">
        <v>31625</v>
      </c>
      <c r="B93" s="275"/>
      <c r="C93" s="276">
        <v>5.628559988724043</v>
      </c>
      <c r="D93" s="276">
        <v>77.72919601178562</v>
      </c>
      <c r="E93" s="278">
        <v>115.33463221897227</v>
      </c>
      <c r="F93" s="278">
        <v>129.3914193594218</v>
      </c>
      <c r="G93" s="278">
        <v>112.62846779443821</v>
      </c>
      <c r="I93" s="278">
        <f t="shared" si="5"/>
        <v>27.422443508234394</v>
      </c>
      <c r="J93" s="276">
        <f t="shared" si="6"/>
        <v>3.2544019429265214</v>
      </c>
      <c r="K93" s="276">
        <f t="shared" si="7"/>
        <v>2.1640091116172933</v>
      </c>
      <c r="L93" s="276">
        <f t="shared" si="8"/>
        <v>-0.25186273480952703</v>
      </c>
      <c r="M93" s="276">
        <f t="shared" si="9"/>
        <v>0.4848615450921301</v>
      </c>
      <c r="N93" s="330"/>
    </row>
    <row r="94" spans="1:14" ht="12.75">
      <c r="A94" s="273">
        <v>31656</v>
      </c>
      <c r="B94" s="114"/>
      <c r="C94" s="115">
        <v>6.032895978295742</v>
      </c>
      <c r="D94" s="115">
        <v>82.70210941063442</v>
      </c>
      <c r="E94" s="277">
        <v>115.70750895635801</v>
      </c>
      <c r="F94" s="277">
        <v>130.20819844007045</v>
      </c>
      <c r="G94" s="277">
        <v>113.17192490903713</v>
      </c>
      <c r="I94" s="277">
        <f t="shared" si="5"/>
        <v>34.92243662504728</v>
      </c>
      <c r="J94" s="115">
        <f t="shared" si="6"/>
        <v>10.356184435228077</v>
      </c>
      <c r="K94" s="115">
        <f t="shared" si="7"/>
        <v>1.7180965298971174</v>
      </c>
      <c r="L94" s="115">
        <f t="shared" si="8"/>
        <v>0.37779410221430165</v>
      </c>
      <c r="M94" s="115">
        <f t="shared" si="9"/>
        <v>0.7309470063420198</v>
      </c>
      <c r="N94" s="330"/>
    </row>
    <row r="95" spans="1:14" ht="12.75">
      <c r="A95" s="274">
        <v>31686</v>
      </c>
      <c r="B95" s="275"/>
      <c r="C95" s="276">
        <v>6.175005698479938</v>
      </c>
      <c r="D95" s="276">
        <v>83.85392391110308</v>
      </c>
      <c r="E95" s="278">
        <v>116.19610606051866</v>
      </c>
      <c r="F95" s="278">
        <v>132.0187254021749</v>
      </c>
      <c r="G95" s="278">
        <v>114.39168421069253</v>
      </c>
      <c r="I95" s="278">
        <f t="shared" si="5"/>
        <v>32.486388384754974</v>
      </c>
      <c r="J95" s="276">
        <f t="shared" si="6"/>
        <v>8.930055812848824</v>
      </c>
      <c r="K95" s="276">
        <f t="shared" si="7"/>
        <v>2.704852824184556</v>
      </c>
      <c r="L95" s="276">
        <f t="shared" si="8"/>
        <v>1.2634436671191462</v>
      </c>
      <c r="M95" s="276">
        <f t="shared" si="9"/>
        <v>1.6854535695115302</v>
      </c>
      <c r="N95" s="330"/>
    </row>
    <row r="96" spans="1:14" ht="12.75">
      <c r="A96" s="273">
        <v>31717</v>
      </c>
      <c r="B96" s="114"/>
      <c r="C96" s="115">
        <v>6.05150558451034</v>
      </c>
      <c r="D96" s="115">
        <v>81.2029222830403</v>
      </c>
      <c r="E96" s="277">
        <v>116.08038569374376</v>
      </c>
      <c r="F96" s="277">
        <v>132.18208121830463</v>
      </c>
      <c r="G96" s="277">
        <v>114.52452928315006</v>
      </c>
      <c r="I96" s="277">
        <f t="shared" si="5"/>
        <v>28.715365239294698</v>
      </c>
      <c r="J96" s="115">
        <f t="shared" si="6"/>
        <v>5.850810295519526</v>
      </c>
      <c r="K96" s="115">
        <f t="shared" si="7"/>
        <v>2.381492401905172</v>
      </c>
      <c r="L96" s="115">
        <f t="shared" si="8"/>
        <v>1.7713027984487928</v>
      </c>
      <c r="M96" s="115">
        <f t="shared" si="9"/>
        <v>1.9348597226701125</v>
      </c>
      <c r="N96" s="330"/>
    </row>
    <row r="97" spans="1:14" ht="12.75">
      <c r="A97" s="274">
        <v>31747</v>
      </c>
      <c r="B97" s="275"/>
      <c r="C97" s="276">
        <v>5.697923066432995</v>
      </c>
      <c r="D97" s="276">
        <v>74.8039528359922</v>
      </c>
      <c r="E97" s="278">
        <v>115.21891185219737</v>
      </c>
      <c r="F97" s="278">
        <v>129.06470772716233</v>
      </c>
      <c r="G97" s="278">
        <v>112.3507008247543</v>
      </c>
      <c r="I97" s="278">
        <f t="shared" si="5"/>
        <v>35.04410585404969</v>
      </c>
      <c r="J97" s="276">
        <f t="shared" si="6"/>
        <v>9.574183181574703</v>
      </c>
      <c r="K97" s="276">
        <f t="shared" si="7"/>
        <v>2.505147563486587</v>
      </c>
      <c r="L97" s="276">
        <f t="shared" si="8"/>
        <v>1.553127677806354</v>
      </c>
      <c r="M97" s="276">
        <f t="shared" si="9"/>
        <v>1.839080459770126</v>
      </c>
      <c r="N97" s="330"/>
    </row>
    <row r="98" spans="1:14" ht="12.75">
      <c r="A98" s="273">
        <v>31778</v>
      </c>
      <c r="B98" s="114"/>
      <c r="C98" s="115">
        <v>5.499984527605008</v>
      </c>
      <c r="D98" s="115">
        <v>68.54210416280944</v>
      </c>
      <c r="E98" s="277">
        <v>114.48601619595642</v>
      </c>
      <c r="F98" s="277">
        <v>126.260432883602</v>
      </c>
      <c r="G98" s="277">
        <v>110.45463933604243</v>
      </c>
      <c r="I98" s="277">
        <f t="shared" si="5"/>
        <v>35.34554537885093</v>
      </c>
      <c r="J98" s="115">
        <f t="shared" si="6"/>
        <v>8.040345821325644</v>
      </c>
      <c r="K98" s="115">
        <f t="shared" si="7"/>
        <v>2.984038861901439</v>
      </c>
      <c r="L98" s="115">
        <f t="shared" si="8"/>
        <v>2.3956723338485197</v>
      </c>
      <c r="M98" s="115">
        <f t="shared" si="9"/>
        <v>2.5221387736800827</v>
      </c>
      <c r="N98" s="330"/>
    </row>
    <row r="99" spans="1:14" ht="12.75">
      <c r="A99" s="274">
        <v>31809</v>
      </c>
      <c r="B99" s="275"/>
      <c r="C99" s="276">
        <v>6.2968140300663915</v>
      </c>
      <c r="D99" s="276">
        <v>76.16601918972101</v>
      </c>
      <c r="E99" s="278">
        <v>114.97461330011706</v>
      </c>
      <c r="F99" s="278">
        <v>129.39141935942177</v>
      </c>
      <c r="G99" s="278">
        <v>112.49562272198068</v>
      </c>
      <c r="I99" s="278">
        <f t="shared" si="5"/>
        <v>33.30945558739251</v>
      </c>
      <c r="J99" s="276">
        <f t="shared" si="6"/>
        <v>4.189070901588088</v>
      </c>
      <c r="K99" s="276">
        <f t="shared" si="7"/>
        <v>1.9612314709235745</v>
      </c>
      <c r="L99" s="276">
        <f t="shared" si="8"/>
        <v>3.0128969329142663</v>
      </c>
      <c r="M99" s="276">
        <f t="shared" si="9"/>
        <v>2.5994052208392793</v>
      </c>
      <c r="N99" s="330"/>
    </row>
    <row r="100" spans="1:14" ht="12.75">
      <c r="A100" s="273">
        <v>31837</v>
      </c>
      <c r="B100" s="114"/>
      <c r="C100" s="115">
        <v>6.932924206128982</v>
      </c>
      <c r="D100" s="115">
        <v>83.7899342166326</v>
      </c>
      <c r="E100" s="277">
        <v>115.46321040427769</v>
      </c>
      <c r="F100" s="277">
        <v>130.87523468926682</v>
      </c>
      <c r="G100" s="277">
        <v>113.5704601264097</v>
      </c>
      <c r="I100" s="277">
        <f t="shared" si="5"/>
        <v>43.94099051633296</v>
      </c>
      <c r="J100" s="115">
        <f t="shared" si="6"/>
        <v>14.303529118343917</v>
      </c>
      <c r="K100" s="115">
        <f t="shared" si="7"/>
        <v>2.394526795895091</v>
      </c>
      <c r="L100" s="115">
        <f t="shared" si="8"/>
        <v>3.521050931409486</v>
      </c>
      <c r="M100" s="115">
        <f t="shared" si="9"/>
        <v>3.2045654082528463</v>
      </c>
      <c r="N100" s="330"/>
    </row>
    <row r="101" spans="1:14" ht="12.75">
      <c r="A101" s="274">
        <v>31868</v>
      </c>
      <c r="B101" s="275"/>
      <c r="C101" s="276">
        <v>6.579341688051639</v>
      </c>
      <c r="D101" s="276">
        <v>77.80232709118046</v>
      </c>
      <c r="E101" s="278">
        <v>115.59178858958313</v>
      </c>
      <c r="F101" s="278">
        <v>131.85536958604519</v>
      </c>
      <c r="G101" s="278">
        <v>114.11391724100862</v>
      </c>
      <c r="I101" s="278">
        <f t="shared" si="5"/>
        <v>21.95045468798995</v>
      </c>
      <c r="J101" s="276">
        <f t="shared" si="6"/>
        <v>-3.787022382997962</v>
      </c>
      <c r="K101" s="276">
        <f t="shared" si="7"/>
        <v>1.84660700124617</v>
      </c>
      <c r="L101" s="276">
        <f t="shared" si="8"/>
        <v>3.2182438192668084</v>
      </c>
      <c r="M101" s="276">
        <f t="shared" si="9"/>
        <v>2.8070938962027947</v>
      </c>
      <c r="N101" s="330"/>
    </row>
    <row r="102" spans="1:14" ht="12.75">
      <c r="A102" s="273">
        <v>31898</v>
      </c>
      <c r="B102" s="114"/>
      <c r="C102" s="115">
        <v>7.200225822665924</v>
      </c>
      <c r="D102" s="115">
        <v>84.1281654588337</v>
      </c>
      <c r="E102" s="277">
        <v>116.08038569374378</v>
      </c>
      <c r="F102" s="277">
        <v>132.34543703443435</v>
      </c>
      <c r="G102" s="277">
        <v>114.52452928315004</v>
      </c>
      <c r="I102" s="277">
        <f t="shared" si="5"/>
        <v>33.29157532101475</v>
      </c>
      <c r="J102" s="115">
        <f t="shared" si="6"/>
        <v>5.732996323529371</v>
      </c>
      <c r="K102" s="115">
        <f t="shared" si="7"/>
        <v>1.9421860885275644</v>
      </c>
      <c r="L102" s="115">
        <f t="shared" si="8"/>
        <v>3.0746395250211833</v>
      </c>
      <c r="M102" s="115">
        <f t="shared" si="9"/>
        <v>2.6743178865309414</v>
      </c>
      <c r="N102" s="330"/>
    </row>
    <row r="103" spans="1:14" ht="12.75">
      <c r="A103" s="274">
        <v>31929</v>
      </c>
      <c r="B103" s="275"/>
      <c r="C103" s="276">
        <v>7.308499895187216</v>
      </c>
      <c r="D103" s="276">
        <v>83.45170297443148</v>
      </c>
      <c r="E103" s="278">
        <v>116.19610606051867</v>
      </c>
      <c r="F103" s="278">
        <v>133.17582909976048</v>
      </c>
      <c r="G103" s="278">
        <v>115.2008314702065</v>
      </c>
      <c r="I103" s="278">
        <f t="shared" si="5"/>
        <v>46.63951120162937</v>
      </c>
      <c r="J103" s="276">
        <f t="shared" si="6"/>
        <v>14.255319148936142</v>
      </c>
      <c r="K103" s="276">
        <f t="shared" si="7"/>
        <v>2.0438121047877233</v>
      </c>
      <c r="L103" s="276">
        <f t="shared" si="8"/>
        <v>3.3160840637870725</v>
      </c>
      <c r="M103" s="276">
        <f t="shared" si="9"/>
        <v>2.9018338727076154</v>
      </c>
      <c r="N103" s="330"/>
    </row>
    <row r="104" spans="1:14" ht="12.75">
      <c r="A104" s="273">
        <v>31959</v>
      </c>
      <c r="B104" s="114"/>
      <c r="C104" s="115">
        <v>7.819418174897063</v>
      </c>
      <c r="D104" s="115">
        <v>86.03871490802378</v>
      </c>
      <c r="E104" s="277">
        <v>116.92900171675963</v>
      </c>
      <c r="F104" s="277">
        <v>133.66589654814968</v>
      </c>
      <c r="G104" s="277">
        <v>115.61144351234792</v>
      </c>
      <c r="I104" s="277">
        <f t="shared" si="5"/>
        <v>39.30078360458109</v>
      </c>
      <c r="J104" s="115">
        <f t="shared" si="6"/>
        <v>6.9423929098965775</v>
      </c>
      <c r="K104" s="115">
        <f t="shared" si="7"/>
        <v>2.030741613373732</v>
      </c>
      <c r="L104" s="115">
        <f t="shared" si="8"/>
        <v>3.3035244608101033</v>
      </c>
      <c r="M104" s="115">
        <f t="shared" si="9"/>
        <v>2.9022895840051355</v>
      </c>
      <c r="N104" s="330"/>
    </row>
    <row r="105" spans="1:14" ht="12.75">
      <c r="A105" s="274">
        <v>31990</v>
      </c>
      <c r="B105" s="275"/>
      <c r="C105" s="276">
        <v>7.812651045364482</v>
      </c>
      <c r="D105" s="276">
        <v>84.60351747490013</v>
      </c>
      <c r="E105" s="278">
        <v>118.16335229569178</v>
      </c>
      <c r="F105" s="278">
        <v>133.99260818040915</v>
      </c>
      <c r="G105" s="278">
        <v>116.28774569940438</v>
      </c>
      <c r="I105" s="278">
        <f t="shared" si="5"/>
        <v>38.80372708145477</v>
      </c>
      <c r="J105" s="276">
        <f t="shared" si="6"/>
        <v>8.843937433846861</v>
      </c>
      <c r="K105" s="276">
        <f t="shared" si="7"/>
        <v>2.4526198439241975</v>
      </c>
      <c r="L105" s="276">
        <f t="shared" si="8"/>
        <v>3.5560231457127944</v>
      </c>
      <c r="M105" s="276">
        <f t="shared" si="9"/>
        <v>3.248981342483348</v>
      </c>
      <c r="N105" s="330"/>
    </row>
    <row r="106" spans="1:14" ht="12.75">
      <c r="A106" s="273">
        <v>32021</v>
      </c>
      <c r="B106" s="114"/>
      <c r="C106" s="115">
        <v>8.507973604837154</v>
      </c>
      <c r="D106" s="115">
        <v>90.60026598527662</v>
      </c>
      <c r="E106" s="277">
        <v>119.14054650401305</v>
      </c>
      <c r="F106" s="277">
        <v>135.47642351025416</v>
      </c>
      <c r="G106" s="277">
        <v>117.37465992860226</v>
      </c>
      <c r="I106" s="277">
        <f t="shared" si="5"/>
        <v>41.02636006730231</v>
      </c>
      <c r="J106" s="115">
        <f t="shared" si="6"/>
        <v>9.550127113960416</v>
      </c>
      <c r="K106" s="115">
        <f t="shared" si="7"/>
        <v>2.9669963329258753</v>
      </c>
      <c r="L106" s="115">
        <f t="shared" si="8"/>
        <v>4.046001045478298</v>
      </c>
      <c r="M106" s="115">
        <f t="shared" si="9"/>
        <v>3.713584462704067</v>
      </c>
      <c r="N106" s="330"/>
    </row>
    <row r="107" spans="1:14" ht="12.75">
      <c r="A107" s="274">
        <v>32051</v>
      </c>
      <c r="B107" s="275"/>
      <c r="C107" s="276">
        <v>8.208528123020457</v>
      </c>
      <c r="D107" s="276">
        <v>87.12653971402196</v>
      </c>
      <c r="E107" s="278">
        <v>119.5134232413988</v>
      </c>
      <c r="F107" s="278">
        <v>135.96649095864333</v>
      </c>
      <c r="G107" s="278">
        <v>117.9181170432012</v>
      </c>
      <c r="I107" s="278">
        <f t="shared" si="5"/>
        <v>32.9315068493151</v>
      </c>
      <c r="J107" s="276">
        <f t="shared" si="6"/>
        <v>3.902758094407499</v>
      </c>
      <c r="K107" s="276">
        <f t="shared" si="7"/>
        <v>2.8549297333185786</v>
      </c>
      <c r="L107" s="276">
        <f t="shared" si="8"/>
        <v>2.990307279851523</v>
      </c>
      <c r="M107" s="276">
        <f t="shared" si="9"/>
        <v>3.082770270270263</v>
      </c>
      <c r="N107" s="330"/>
    </row>
    <row r="108" spans="1:14" ht="12.75">
      <c r="A108" s="273">
        <v>32082</v>
      </c>
      <c r="B108" s="114"/>
      <c r="C108" s="115">
        <v>8.355713190354088</v>
      </c>
      <c r="D108" s="115">
        <v>87.5379020356179</v>
      </c>
      <c r="E108" s="277">
        <v>120.24631889763975</v>
      </c>
      <c r="F108" s="277">
        <v>136.2932025909028</v>
      </c>
      <c r="G108" s="277">
        <v>118.32872908534263</v>
      </c>
      <c r="I108" s="277">
        <f t="shared" si="5"/>
        <v>38.076600503215</v>
      </c>
      <c r="J108" s="115">
        <f t="shared" si="6"/>
        <v>7.801418439716312</v>
      </c>
      <c r="K108" s="115">
        <f t="shared" si="7"/>
        <v>3.5888347363757234</v>
      </c>
      <c r="L108" s="115">
        <f t="shared" si="8"/>
        <v>3.1101956745623216</v>
      </c>
      <c r="M108" s="115">
        <f t="shared" si="9"/>
        <v>3.3217336285985333</v>
      </c>
      <c r="N108" s="330"/>
    </row>
    <row r="109" spans="1:14" ht="12.75">
      <c r="A109" s="274">
        <v>32112</v>
      </c>
      <c r="B109" s="275"/>
      <c r="C109" s="276">
        <v>7.773740050552143</v>
      </c>
      <c r="D109" s="276">
        <v>79.50262468711036</v>
      </c>
      <c r="E109" s="278">
        <v>119.5134232413988</v>
      </c>
      <c r="F109" s="278">
        <v>133.17582909976048</v>
      </c>
      <c r="G109" s="278">
        <v>116.15490062694687</v>
      </c>
      <c r="I109" s="278">
        <f t="shared" si="5"/>
        <v>36.43111638954872</v>
      </c>
      <c r="J109" s="276">
        <f t="shared" si="6"/>
        <v>6.281314921178027</v>
      </c>
      <c r="K109" s="276">
        <f t="shared" si="7"/>
        <v>3.727262582301094</v>
      </c>
      <c r="L109" s="276">
        <f t="shared" si="8"/>
        <v>3.1853180044299156</v>
      </c>
      <c r="M109" s="276">
        <f t="shared" si="9"/>
        <v>3.3860045146726803</v>
      </c>
      <c r="N109" s="330"/>
    </row>
    <row r="110" spans="1:14" ht="12.75">
      <c r="A110" s="273">
        <v>32143</v>
      </c>
      <c r="B110" s="114"/>
      <c r="C110" s="115">
        <v>7.411698620559073</v>
      </c>
      <c r="D110" s="115">
        <v>72.07982012853456</v>
      </c>
      <c r="E110" s="277">
        <v>119.5134232413988</v>
      </c>
      <c r="F110" s="277">
        <v>130.87523468926682</v>
      </c>
      <c r="G110" s="277">
        <v>114.80229625283394</v>
      </c>
      <c r="I110" s="277">
        <f t="shared" si="5"/>
        <v>34.75853583512769</v>
      </c>
      <c r="J110" s="115">
        <f t="shared" si="6"/>
        <v>5.161376367031156</v>
      </c>
      <c r="K110" s="115">
        <f t="shared" si="7"/>
        <v>4.391284815813101</v>
      </c>
      <c r="L110" s="115">
        <f t="shared" si="8"/>
        <v>3.6549865229110745</v>
      </c>
      <c r="M110" s="115">
        <f t="shared" si="9"/>
        <v>3.936146949486097</v>
      </c>
      <c r="N110" s="330"/>
    </row>
    <row r="111" spans="1:14" ht="12.75">
      <c r="A111" s="274">
        <v>32174</v>
      </c>
      <c r="B111" s="275"/>
      <c r="C111" s="276">
        <v>9.045960402677325</v>
      </c>
      <c r="D111" s="276">
        <v>85.2891213442267</v>
      </c>
      <c r="E111" s="278">
        <v>120.85063636857528</v>
      </c>
      <c r="F111" s="278">
        <v>135.47642351025414</v>
      </c>
      <c r="G111" s="278">
        <v>117.91811704320119</v>
      </c>
      <c r="I111" s="278">
        <f t="shared" si="5"/>
        <v>43.65932294465345</v>
      </c>
      <c r="J111" s="276">
        <f t="shared" si="6"/>
        <v>11.977916466634642</v>
      </c>
      <c r="K111" s="276">
        <f t="shared" si="7"/>
        <v>5.1107134869156745</v>
      </c>
      <c r="L111" s="276">
        <f t="shared" si="8"/>
        <v>4.702788006312475</v>
      </c>
      <c r="M111" s="276">
        <f t="shared" si="9"/>
        <v>4.8201825013419075</v>
      </c>
      <c r="N111" s="330"/>
    </row>
    <row r="112" spans="1:14" ht="12.75">
      <c r="A112" s="273">
        <v>32203</v>
      </c>
      <c r="B112" s="114"/>
      <c r="C112" s="115">
        <v>9.35724836117604</v>
      </c>
      <c r="D112" s="115">
        <v>87.46477095622306</v>
      </c>
      <c r="E112" s="277">
        <v>120.97921455388072</v>
      </c>
      <c r="F112" s="277">
        <v>136.4565584070325</v>
      </c>
      <c r="G112" s="277">
        <v>118.59441923025766</v>
      </c>
      <c r="I112" s="277">
        <f t="shared" si="5"/>
        <v>34.9682772083944</v>
      </c>
      <c r="J112" s="115">
        <f t="shared" si="6"/>
        <v>4.385773510800761</v>
      </c>
      <c r="K112" s="115">
        <f t="shared" si="7"/>
        <v>4.777282850779518</v>
      </c>
      <c r="L112" s="115">
        <f t="shared" si="8"/>
        <v>4.264614104431019</v>
      </c>
      <c r="M112" s="115">
        <f t="shared" si="9"/>
        <v>4.423649510846417</v>
      </c>
      <c r="N112" s="330"/>
    </row>
    <row r="113" spans="1:14" ht="12.75">
      <c r="A113" s="274">
        <v>32234</v>
      </c>
      <c r="B113" s="275"/>
      <c r="C113" s="276">
        <v>9.154234475198617</v>
      </c>
      <c r="D113" s="276">
        <v>84.06417576436321</v>
      </c>
      <c r="E113" s="278">
        <v>121.46781165804136</v>
      </c>
      <c r="F113" s="278">
        <v>136.29320259090278</v>
      </c>
      <c r="G113" s="278">
        <v>118.59441923025766</v>
      </c>
      <c r="I113" s="278">
        <f t="shared" si="5"/>
        <v>39.136024685009005</v>
      </c>
      <c r="J113" s="276">
        <f t="shared" si="6"/>
        <v>8.048407942662417</v>
      </c>
      <c r="K113" s="276">
        <f t="shared" si="7"/>
        <v>5.083426028921023</v>
      </c>
      <c r="L113" s="276">
        <f t="shared" si="8"/>
        <v>3.365682428246952</v>
      </c>
      <c r="M113" s="276">
        <f t="shared" si="9"/>
        <v>3.9263414117896023</v>
      </c>
      <c r="N113" s="330"/>
    </row>
    <row r="114" spans="1:14" ht="12.75">
      <c r="A114" s="273">
        <v>32264</v>
      </c>
      <c r="B114" s="114"/>
      <c r="C114" s="115">
        <v>10.013659925836372</v>
      </c>
      <c r="D114" s="115">
        <v>90.39001413201646</v>
      </c>
      <c r="E114" s="277">
        <v>121.84068839542712</v>
      </c>
      <c r="F114" s="277">
        <v>137.10998167155142</v>
      </c>
      <c r="G114" s="277">
        <v>119.1378763448566</v>
      </c>
      <c r="I114" s="277">
        <f t="shared" si="5"/>
        <v>39.074248120300716</v>
      </c>
      <c r="J114" s="115">
        <f t="shared" si="6"/>
        <v>7.443225035314538</v>
      </c>
      <c r="K114" s="115">
        <f t="shared" si="7"/>
        <v>4.962339388568893</v>
      </c>
      <c r="L114" s="115">
        <f t="shared" si="8"/>
        <v>3.6000822875951632</v>
      </c>
      <c r="M114" s="115">
        <f t="shared" si="9"/>
        <v>4.028261098808383</v>
      </c>
      <c r="N114" s="330"/>
    </row>
    <row r="115" spans="1:14" ht="12.75">
      <c r="A115" s="274">
        <v>32295</v>
      </c>
      <c r="B115" s="275"/>
      <c r="C115" s="276">
        <v>9.754817221215157</v>
      </c>
      <c r="D115" s="276">
        <v>86.57805661856068</v>
      </c>
      <c r="E115" s="278">
        <v>122.08498694750743</v>
      </c>
      <c r="F115" s="278">
        <v>136.94662585542167</v>
      </c>
      <c r="G115" s="278">
        <v>119.13787634485661</v>
      </c>
      <c r="I115" s="278">
        <f t="shared" si="5"/>
        <v>33.47222222222219</v>
      </c>
      <c r="J115" s="276">
        <f t="shared" si="6"/>
        <v>3.7463029904699185</v>
      </c>
      <c r="K115" s="276">
        <f t="shared" si="7"/>
        <v>5.068053557596541</v>
      </c>
      <c r="L115" s="276">
        <f t="shared" si="8"/>
        <v>2.831442297863629</v>
      </c>
      <c r="M115" s="276">
        <f t="shared" si="9"/>
        <v>3.417549009330134</v>
      </c>
      <c r="N115" s="330"/>
    </row>
    <row r="116" spans="1:14" ht="12.75">
      <c r="A116" s="273">
        <v>32325</v>
      </c>
      <c r="B116" s="114"/>
      <c r="C116" s="115">
        <v>9.976440713407177</v>
      </c>
      <c r="D116" s="115">
        <v>85.70048366582266</v>
      </c>
      <c r="E116" s="277">
        <v>121.71211021012166</v>
      </c>
      <c r="F116" s="277">
        <v>137.2869504723586</v>
      </c>
      <c r="G116" s="277">
        <v>119.27072141731412</v>
      </c>
      <c r="I116" s="277">
        <f t="shared" si="5"/>
        <v>27.585460839463426</v>
      </c>
      <c r="J116" s="115">
        <f t="shared" si="6"/>
        <v>-0.393115172120706</v>
      </c>
      <c r="K116" s="115">
        <f t="shared" si="7"/>
        <v>4.090609192874406</v>
      </c>
      <c r="L116" s="115">
        <f t="shared" si="8"/>
        <v>2.709033506467029</v>
      </c>
      <c r="M116" s="115">
        <f t="shared" si="9"/>
        <v>3.165151989971804</v>
      </c>
      <c r="N116" s="330"/>
    </row>
    <row r="117" spans="1:14" ht="12.75">
      <c r="A117" s="274">
        <v>32356</v>
      </c>
      <c r="B117" s="275"/>
      <c r="C117" s="276">
        <v>10.891694982688723</v>
      </c>
      <c r="D117" s="276">
        <v>91.7520804857453</v>
      </c>
      <c r="E117" s="278">
        <v>122.57358405166806</v>
      </c>
      <c r="F117" s="278">
        <v>137.2869504723586</v>
      </c>
      <c r="G117" s="278">
        <v>119.548488386998</v>
      </c>
      <c r="I117" s="278">
        <f t="shared" si="5"/>
        <v>39.41100043308787</v>
      </c>
      <c r="J117" s="276">
        <f t="shared" si="6"/>
        <v>8.449486763911418</v>
      </c>
      <c r="K117" s="276">
        <f t="shared" si="7"/>
        <v>3.7323177366702653</v>
      </c>
      <c r="L117" s="276">
        <f t="shared" si="8"/>
        <v>2.4586000203189684</v>
      </c>
      <c r="M117" s="276">
        <f t="shared" si="9"/>
        <v>2.804029494236149</v>
      </c>
      <c r="N117" s="330"/>
    </row>
    <row r="118" spans="1:14" ht="12.75">
      <c r="A118" s="273">
        <v>32387</v>
      </c>
      <c r="B118" s="114"/>
      <c r="C118" s="115">
        <v>10.663304360964123</v>
      </c>
      <c r="D118" s="115">
        <v>89.30218932601831</v>
      </c>
      <c r="E118" s="277">
        <v>122.93360297052328</v>
      </c>
      <c r="F118" s="277">
        <v>138.43044118526672</v>
      </c>
      <c r="G118" s="277">
        <v>120.35763564651198</v>
      </c>
      <c r="I118" s="277">
        <f t="shared" si="5"/>
        <v>25.333068204414367</v>
      </c>
      <c r="J118" s="115">
        <f t="shared" si="6"/>
        <v>-1.4327514882453651</v>
      </c>
      <c r="K118" s="115">
        <f t="shared" si="7"/>
        <v>3.183682279300659</v>
      </c>
      <c r="L118" s="115">
        <f t="shared" si="8"/>
        <v>2.1804662379421025</v>
      </c>
      <c r="M118" s="115">
        <f t="shared" si="9"/>
        <v>2.541413725691921</v>
      </c>
      <c r="N118" s="330"/>
    </row>
    <row r="119" spans="1:14" ht="12.75">
      <c r="A119" s="274">
        <v>32417</v>
      </c>
      <c r="B119" s="275"/>
      <c r="C119" s="276">
        <v>10.375701355829442</v>
      </c>
      <c r="D119" s="276">
        <v>86.3769461502249</v>
      </c>
      <c r="E119" s="278">
        <v>123.30647970790905</v>
      </c>
      <c r="F119" s="278">
        <v>137.94037373687752</v>
      </c>
      <c r="G119" s="278">
        <v>120.22479057405447</v>
      </c>
      <c r="I119" s="278">
        <f t="shared" si="5"/>
        <v>26.401483924154956</v>
      </c>
      <c r="J119" s="276">
        <f t="shared" si="6"/>
        <v>-0.8603504354212532</v>
      </c>
      <c r="K119" s="276">
        <f t="shared" si="7"/>
        <v>3.1737493275954876</v>
      </c>
      <c r="L119" s="276">
        <f t="shared" si="8"/>
        <v>1.451742090508601</v>
      </c>
      <c r="M119" s="276">
        <f t="shared" si="9"/>
        <v>1.9561655059401772</v>
      </c>
      <c r="N119" s="330"/>
    </row>
    <row r="120" spans="1:14" ht="12.75">
      <c r="A120" s="273">
        <v>32448</v>
      </c>
      <c r="B120" s="114"/>
      <c r="C120" s="115">
        <v>10.692064661477593</v>
      </c>
      <c r="D120" s="115">
        <v>87.53790203561792</v>
      </c>
      <c r="E120" s="277">
        <v>123.92365499737511</v>
      </c>
      <c r="F120" s="277">
        <v>137.61366210461807</v>
      </c>
      <c r="G120" s="277">
        <v>120.09194550159695</v>
      </c>
      <c r="I120" s="277">
        <f t="shared" si="5"/>
        <v>27.96112573395424</v>
      </c>
      <c r="J120" s="115">
        <f t="shared" si="6"/>
        <v>2.220446049250313E-14</v>
      </c>
      <c r="K120" s="115">
        <f t="shared" si="7"/>
        <v>3.0581693755346473</v>
      </c>
      <c r="L120" s="115">
        <f t="shared" si="8"/>
        <v>0.9688373951258322</v>
      </c>
      <c r="M120" s="115">
        <f t="shared" si="9"/>
        <v>1.4901000204123216</v>
      </c>
      <c r="N120" s="330"/>
    </row>
    <row r="121" spans="1:14" ht="12.75">
      <c r="A121" s="274">
        <v>32478</v>
      </c>
      <c r="B121" s="275"/>
      <c r="C121" s="276">
        <v>9.880009117567901</v>
      </c>
      <c r="D121" s="276">
        <v>79.30151421877459</v>
      </c>
      <c r="E121" s="278">
        <v>123.19075934113417</v>
      </c>
      <c r="F121" s="278">
        <v>132.83550448282352</v>
      </c>
      <c r="G121" s="278">
        <v>117.10896978368721</v>
      </c>
      <c r="I121" s="278">
        <f t="shared" si="5"/>
        <v>27.094668117519017</v>
      </c>
      <c r="J121" s="276">
        <f t="shared" si="6"/>
        <v>-0.25296079107735014</v>
      </c>
      <c r="K121" s="276">
        <f t="shared" si="7"/>
        <v>3.076923076923088</v>
      </c>
      <c r="L121" s="276">
        <f t="shared" si="8"/>
        <v>-0.2555453337422242</v>
      </c>
      <c r="M121" s="276">
        <f t="shared" si="9"/>
        <v>0.8213765855687116</v>
      </c>
      <c r="N121" s="330"/>
    </row>
    <row r="122" spans="1:14" ht="12.75">
      <c r="A122" s="273">
        <v>32509</v>
      </c>
      <c r="B122" s="114"/>
      <c r="C122" s="115">
        <v>9.639776019161285</v>
      </c>
      <c r="D122" s="115">
        <v>72.21694090239991</v>
      </c>
      <c r="E122" s="277">
        <v>123.30647970790905</v>
      </c>
      <c r="F122" s="277">
        <v>129.71813099168122</v>
      </c>
      <c r="G122" s="277">
        <v>115.34575336743288</v>
      </c>
      <c r="I122" s="277">
        <f t="shared" si="5"/>
        <v>30.061629764893837</v>
      </c>
      <c r="J122" s="115">
        <f t="shared" si="6"/>
        <v>0.19023462270137959</v>
      </c>
      <c r="K122" s="115">
        <f t="shared" si="7"/>
        <v>3.1737493275954876</v>
      </c>
      <c r="L122" s="115">
        <f t="shared" si="8"/>
        <v>-0.8841273143332828</v>
      </c>
      <c r="M122" s="115">
        <f t="shared" si="9"/>
        <v>0.47338523038080726</v>
      </c>
      <c r="N122" s="330"/>
    </row>
    <row r="123" spans="1:14" ht="12.75">
      <c r="A123" s="274">
        <v>32540</v>
      </c>
      <c r="B123" s="275"/>
      <c r="C123" s="276">
        <v>11.049030744321229</v>
      </c>
      <c r="D123" s="276">
        <v>81.4040327513761</v>
      </c>
      <c r="E123" s="278">
        <v>124.16795354945542</v>
      </c>
      <c r="F123" s="278">
        <v>133.17582909976045</v>
      </c>
      <c r="G123" s="278">
        <v>117.50750500105977</v>
      </c>
      <c r="I123" s="278">
        <f t="shared" si="5"/>
        <v>22.143257901627077</v>
      </c>
      <c r="J123" s="276">
        <f t="shared" si="6"/>
        <v>-4.55519828510178</v>
      </c>
      <c r="K123" s="276">
        <f t="shared" si="7"/>
        <v>2.7449728694541875</v>
      </c>
      <c r="L123" s="276">
        <f t="shared" si="8"/>
        <v>-1.6981511254019477</v>
      </c>
      <c r="M123" s="276">
        <f t="shared" si="9"/>
        <v>-0.3482179434657895</v>
      </c>
      <c r="N123" s="330"/>
    </row>
    <row r="124" spans="1:14" ht="12.75">
      <c r="A124" s="273">
        <v>32568</v>
      </c>
      <c r="B124" s="114"/>
      <c r="C124" s="115">
        <v>11.052414309087519</v>
      </c>
      <c r="D124" s="115">
        <v>80.52645979863809</v>
      </c>
      <c r="E124" s="277">
        <v>124.28367391623031</v>
      </c>
      <c r="F124" s="277">
        <v>133.82925236427937</v>
      </c>
      <c r="G124" s="277">
        <v>117.9181170432012</v>
      </c>
      <c r="I124" s="277">
        <f t="shared" si="5"/>
        <v>18.11607304284939</v>
      </c>
      <c r="J124" s="115">
        <f t="shared" si="6"/>
        <v>-7.93269230769228</v>
      </c>
      <c r="K124" s="115">
        <f t="shared" si="7"/>
        <v>2.7314273567860425</v>
      </c>
      <c r="L124" s="115">
        <f t="shared" si="8"/>
        <v>-1.9253790901835655</v>
      </c>
      <c r="M124" s="115">
        <f t="shared" si="9"/>
        <v>-0.5702647657841009</v>
      </c>
      <c r="N124" s="330"/>
    </row>
    <row r="125" spans="1:14" ht="12.75">
      <c r="A125" s="274">
        <v>32599</v>
      </c>
      <c r="B125" s="275"/>
      <c r="C125" s="276">
        <v>12.510730723358671</v>
      </c>
      <c r="D125" s="276">
        <v>88.15037482554968</v>
      </c>
      <c r="E125" s="278">
        <v>124.77227102039096</v>
      </c>
      <c r="F125" s="278">
        <v>136.45655840703247</v>
      </c>
      <c r="G125" s="278">
        <v>119.68133345945553</v>
      </c>
      <c r="I125" s="278">
        <f t="shared" si="5"/>
        <v>36.6660506375901</v>
      </c>
      <c r="J125" s="276">
        <f t="shared" si="6"/>
        <v>4.860809047411974</v>
      </c>
      <c r="K125" s="276">
        <f t="shared" si="7"/>
        <v>2.720440351434328</v>
      </c>
      <c r="L125" s="276">
        <f t="shared" si="8"/>
        <v>0.11985617259286929</v>
      </c>
      <c r="M125" s="276">
        <f t="shared" si="9"/>
        <v>0.9164969450101701</v>
      </c>
      <c r="N125" s="330"/>
    </row>
    <row r="126" spans="1:14" ht="12.75">
      <c r="A126" s="273">
        <v>32629</v>
      </c>
      <c r="B126" s="114"/>
      <c r="C126" s="115">
        <v>12.789874816577626</v>
      </c>
      <c r="D126" s="115">
        <v>89.8506724214796</v>
      </c>
      <c r="E126" s="277">
        <v>124.90084920569637</v>
      </c>
      <c r="F126" s="277">
        <v>136.78327003929195</v>
      </c>
      <c r="G126" s="277">
        <v>119.95910042913943</v>
      </c>
      <c r="I126" s="277">
        <f t="shared" si="5"/>
        <v>27.724277749619873</v>
      </c>
      <c r="J126" s="115">
        <f t="shared" si="6"/>
        <v>-0.5966828478963793</v>
      </c>
      <c r="K126" s="115">
        <f t="shared" si="7"/>
        <v>2.511608273533117</v>
      </c>
      <c r="L126" s="115">
        <f t="shared" si="8"/>
        <v>-0.2382843526608558</v>
      </c>
      <c r="M126" s="115">
        <f t="shared" si="9"/>
        <v>0.6893056259503094</v>
      </c>
      <c r="N126" s="330"/>
    </row>
    <row r="127" spans="1:14" ht="12.75">
      <c r="A127" s="274">
        <v>32660</v>
      </c>
      <c r="B127" s="275"/>
      <c r="C127" s="276">
        <v>13.004731179237067</v>
      </c>
      <c r="D127" s="276">
        <v>90.3900141320165</v>
      </c>
      <c r="E127" s="278">
        <v>125.0294273910018</v>
      </c>
      <c r="F127" s="278">
        <v>137.1099816715514</v>
      </c>
      <c r="G127" s="278">
        <v>120.22479057405447</v>
      </c>
      <c r="I127" s="278">
        <f t="shared" si="5"/>
        <v>33.31599028789458</v>
      </c>
      <c r="J127" s="276">
        <f t="shared" si="6"/>
        <v>4.40291415901175</v>
      </c>
      <c r="K127" s="276">
        <f t="shared" si="7"/>
        <v>2.411795681937856</v>
      </c>
      <c r="L127" s="276">
        <f t="shared" si="8"/>
        <v>0.11928429423457843</v>
      </c>
      <c r="M127" s="276">
        <f t="shared" si="9"/>
        <v>0.9123162696401232</v>
      </c>
      <c r="N127" s="330"/>
    </row>
    <row r="128" spans="1:14" ht="12.75">
      <c r="A128" s="273">
        <v>32690</v>
      </c>
      <c r="B128" s="114"/>
      <c r="C128" s="115">
        <v>12.953977707742709</v>
      </c>
      <c r="D128" s="115">
        <v>87.6018917300884</v>
      </c>
      <c r="E128" s="277">
        <v>125.63374486193732</v>
      </c>
      <c r="F128" s="277">
        <v>136.6199142231622</v>
      </c>
      <c r="G128" s="277">
        <v>120.09194550159694</v>
      </c>
      <c r="I128" s="277">
        <f t="shared" si="5"/>
        <v>29.845684246226888</v>
      </c>
      <c r="J128" s="115">
        <f t="shared" si="6"/>
        <v>2.21866666666668</v>
      </c>
      <c r="K128" s="115">
        <f t="shared" si="7"/>
        <v>3.222057891400798</v>
      </c>
      <c r="L128" s="115">
        <f t="shared" si="8"/>
        <v>-0.48587010411502707</v>
      </c>
      <c r="M128" s="115">
        <f t="shared" si="9"/>
        <v>0.6885378695828059</v>
      </c>
      <c r="N128" s="330"/>
    </row>
    <row r="129" spans="1:14" ht="12.75">
      <c r="A129" s="274">
        <v>32721</v>
      </c>
      <c r="B129" s="275"/>
      <c r="C129" s="276">
        <v>13.865848412257964</v>
      </c>
      <c r="D129" s="276">
        <v>91.47783893801467</v>
      </c>
      <c r="E129" s="278">
        <v>126.73951725556402</v>
      </c>
      <c r="F129" s="278">
        <v>137.28695047235857</v>
      </c>
      <c r="G129" s="278">
        <v>120.90109276111092</v>
      </c>
      <c r="I129" s="278">
        <f t="shared" si="5"/>
        <v>27.306616961789377</v>
      </c>
      <c r="J129" s="276">
        <f t="shared" si="6"/>
        <v>-0.2988940918601135</v>
      </c>
      <c r="K129" s="276">
        <f t="shared" si="7"/>
        <v>3.3987202349732293</v>
      </c>
      <c r="L129" s="276">
        <f t="shared" si="8"/>
        <v>-2.220446049250313E-14</v>
      </c>
      <c r="M129" s="276">
        <f t="shared" si="9"/>
        <v>1.1314274169107907</v>
      </c>
      <c r="N129" s="330"/>
    </row>
    <row r="130" spans="1:14" ht="12.75">
      <c r="A130" s="273">
        <v>32752</v>
      </c>
      <c r="B130" s="114"/>
      <c r="C130" s="115">
        <v>14.18051993552297</v>
      </c>
      <c r="D130" s="115">
        <v>92.30056358120656</v>
      </c>
      <c r="E130" s="277">
        <v>126.12234196609796</v>
      </c>
      <c r="F130" s="277">
        <v>138.10372955300724</v>
      </c>
      <c r="G130" s="277">
        <v>121.17885973079481</v>
      </c>
      <c r="I130" s="277">
        <f t="shared" si="5"/>
        <v>32.98429319371727</v>
      </c>
      <c r="J130" s="115">
        <f t="shared" si="6"/>
        <v>3.35755962739277</v>
      </c>
      <c r="K130" s="115">
        <f t="shared" si="7"/>
        <v>2.5938709340026955</v>
      </c>
      <c r="L130" s="115">
        <f t="shared" si="8"/>
        <v>-0.2360114072180286</v>
      </c>
      <c r="M130" s="115">
        <f t="shared" si="9"/>
        <v>0.6823198876178882</v>
      </c>
      <c r="N130" s="330"/>
    </row>
    <row r="131" spans="1:14" ht="12.75">
      <c r="A131" s="274">
        <v>32782</v>
      </c>
      <c r="B131" s="275"/>
      <c r="C131" s="276">
        <v>14.633917614205881</v>
      </c>
      <c r="D131" s="276">
        <v>94.20197164547228</v>
      </c>
      <c r="E131" s="278">
        <v>126.36664051817829</v>
      </c>
      <c r="F131" s="278">
        <v>138.5937970013964</v>
      </c>
      <c r="G131" s="278">
        <v>121.44454987570985</v>
      </c>
      <c r="I131" s="278">
        <f t="shared" si="5"/>
        <v>41.04027392793086</v>
      </c>
      <c r="J131" s="276">
        <f t="shared" si="6"/>
        <v>9.059159699439112</v>
      </c>
      <c r="K131" s="276">
        <f t="shared" si="7"/>
        <v>2.481751824817491</v>
      </c>
      <c r="L131" s="276">
        <f t="shared" si="8"/>
        <v>0.47369979275633245</v>
      </c>
      <c r="M131" s="276">
        <f t="shared" si="9"/>
        <v>1.0145655449522728</v>
      </c>
      <c r="N131" s="330"/>
    </row>
    <row r="132" spans="1:14" ht="12.75">
      <c r="A132" s="273">
        <v>32813</v>
      </c>
      <c r="B132" s="114"/>
      <c r="C132" s="115">
        <v>14.586547707477816</v>
      </c>
      <c r="D132" s="115">
        <v>93.38838838720474</v>
      </c>
      <c r="E132" s="277">
        <v>126.6109390702586</v>
      </c>
      <c r="F132" s="277">
        <v>138.92050863365586</v>
      </c>
      <c r="G132" s="277">
        <v>121.85516191785129</v>
      </c>
      <c r="I132" s="277">
        <f t="shared" si="5"/>
        <v>36.42405063291139</v>
      </c>
      <c r="J132" s="115">
        <f t="shared" si="6"/>
        <v>6.683375104427736</v>
      </c>
      <c r="K132" s="115">
        <f t="shared" si="7"/>
        <v>2.168499688732073</v>
      </c>
      <c r="L132" s="115">
        <f t="shared" si="8"/>
        <v>0.9496488277771942</v>
      </c>
      <c r="M132" s="115">
        <f t="shared" si="9"/>
        <v>1.4682220434432791</v>
      </c>
      <c r="N132" s="330"/>
    </row>
    <row r="133" spans="1:14" ht="12.75">
      <c r="A133" s="274">
        <v>32843</v>
      </c>
      <c r="B133" s="275"/>
      <c r="C133" s="276">
        <v>13.009806526386502</v>
      </c>
      <c r="D133" s="276">
        <v>81.47716383077093</v>
      </c>
      <c r="E133" s="278">
        <v>126.12234196609796</v>
      </c>
      <c r="F133" s="278">
        <v>134.15596399653882</v>
      </c>
      <c r="G133" s="278">
        <v>118.72726430271516</v>
      </c>
      <c r="I133" s="278">
        <f t="shared" si="5"/>
        <v>31.67808219178083</v>
      </c>
      <c r="J133" s="276">
        <f t="shared" si="6"/>
        <v>2.743515850144096</v>
      </c>
      <c r="K133" s="276">
        <f t="shared" si="7"/>
        <v>2.3797098423963714</v>
      </c>
      <c r="L133" s="276">
        <f t="shared" si="8"/>
        <v>0.9940561590489727</v>
      </c>
      <c r="M133" s="276">
        <f t="shared" si="9"/>
        <v>1.3818706816541182</v>
      </c>
      <c r="N133" s="330"/>
    </row>
    <row r="134" spans="1:14" ht="12.75">
      <c r="A134" s="273">
        <v>32874</v>
      </c>
      <c r="B134" s="114"/>
      <c r="C134" s="115">
        <v>12.590244495366495</v>
      </c>
      <c r="D134" s="115">
        <v>75.79122240782249</v>
      </c>
      <c r="E134" s="277">
        <v>122.53009320736751</v>
      </c>
      <c r="F134" s="277">
        <v>127.29959579985547</v>
      </c>
      <c r="G134" s="277">
        <v>113.58339482031415</v>
      </c>
      <c r="I134" s="277">
        <f t="shared" si="5"/>
        <v>30.607230607230605</v>
      </c>
      <c r="J134" s="115">
        <f t="shared" si="6"/>
        <v>4.949367088607581</v>
      </c>
      <c r="K134" s="115">
        <f t="shared" si="7"/>
        <v>-0.6296396607709975</v>
      </c>
      <c r="L134" s="115">
        <f t="shared" si="8"/>
        <v>-1.8644542388456475</v>
      </c>
      <c r="M134" s="115">
        <f t="shared" si="9"/>
        <v>-1.5278920078702352</v>
      </c>
      <c r="N134" s="330"/>
    </row>
    <row r="135" spans="1:14" ht="12.75">
      <c r="A135" s="274">
        <v>32905</v>
      </c>
      <c r="B135" s="275"/>
      <c r="C135" s="276">
        <v>14.321108836577134</v>
      </c>
      <c r="D135" s="276">
        <v>82.5142634732823</v>
      </c>
      <c r="E135" s="278">
        <v>128.92036790884106</v>
      </c>
      <c r="F135" s="278">
        <v>135.1766550688443</v>
      </c>
      <c r="G135" s="278">
        <v>116.91258987355388</v>
      </c>
      <c r="I135" s="278">
        <f t="shared" si="5"/>
        <v>29.614164065364967</v>
      </c>
      <c r="J135" s="276">
        <f t="shared" si="6"/>
        <v>1.3638522372682038</v>
      </c>
      <c r="K135" s="276">
        <f t="shared" si="7"/>
        <v>3.8274081383589786</v>
      </c>
      <c r="L135" s="276">
        <f t="shared" si="8"/>
        <v>1.5023942276980673</v>
      </c>
      <c r="M135" s="276">
        <f t="shared" si="9"/>
        <v>-0.5062784096220185</v>
      </c>
      <c r="N135" s="330"/>
    </row>
    <row r="136" spans="1:14" ht="12.75">
      <c r="A136" s="273">
        <v>32933</v>
      </c>
      <c r="B136" s="114"/>
      <c r="C136" s="115">
        <v>16.07050030808311</v>
      </c>
      <c r="D136" s="115">
        <v>91.21812533020245</v>
      </c>
      <c r="E136" s="277">
        <v>129.86627956686357</v>
      </c>
      <c r="F136" s="277">
        <v>135.85106717067944</v>
      </c>
      <c r="G136" s="277">
        <v>118.26462723404512</v>
      </c>
      <c r="I136" s="277">
        <f t="shared" si="5"/>
        <v>45.402622980479634</v>
      </c>
      <c r="J136" s="115">
        <f t="shared" si="6"/>
        <v>13.27720796158134</v>
      </c>
      <c r="K136" s="115">
        <f t="shared" si="7"/>
        <v>4.491825414169881</v>
      </c>
      <c r="L136" s="115">
        <f t="shared" si="8"/>
        <v>1.510742061755499</v>
      </c>
      <c r="M136" s="115">
        <f t="shared" si="9"/>
        <v>0.29385661807757035</v>
      </c>
      <c r="N136" s="330"/>
    </row>
    <row r="137" spans="1:14" ht="12.75">
      <c r="A137" s="274">
        <v>32964</v>
      </c>
      <c r="B137" s="275"/>
      <c r="C137" s="276">
        <v>14.99626217478952</v>
      </c>
      <c r="D137" s="276">
        <v>84.60285973069192</v>
      </c>
      <c r="E137" s="278">
        <v>131.83282947352438</v>
      </c>
      <c r="F137" s="278">
        <v>138.19741280866506</v>
      </c>
      <c r="G137" s="278">
        <v>119.47090055582784</v>
      </c>
      <c r="I137" s="278">
        <f t="shared" si="5"/>
        <v>19.86719646031654</v>
      </c>
      <c r="J137" s="276">
        <f t="shared" si="6"/>
        <v>-4.024390255717369</v>
      </c>
      <c r="K137" s="276">
        <f t="shared" si="7"/>
        <v>5.658756064462067</v>
      </c>
      <c r="L137" s="276">
        <f t="shared" si="8"/>
        <v>1.27575722409754</v>
      </c>
      <c r="M137" s="276">
        <f t="shared" si="9"/>
        <v>-0.17582767299211266</v>
      </c>
      <c r="N137" s="330"/>
    </row>
    <row r="138" spans="1:14" ht="12.75">
      <c r="A138" s="273">
        <v>32994</v>
      </c>
      <c r="B138" s="114"/>
      <c r="C138" s="115">
        <v>16.8574412257629</v>
      </c>
      <c r="D138" s="115">
        <v>93.16282637943567</v>
      </c>
      <c r="E138" s="277">
        <v>133.12051112126517</v>
      </c>
      <c r="F138" s="277">
        <v>138.9525210531407</v>
      </c>
      <c r="G138" s="277">
        <v>121.66465429053476</v>
      </c>
      <c r="I138" s="277">
        <f t="shared" si="5"/>
        <v>31.80301971300836</v>
      </c>
      <c r="J138" s="115">
        <f t="shared" si="6"/>
        <v>3.6862873350787195</v>
      </c>
      <c r="K138" s="115">
        <f t="shared" si="7"/>
        <v>6.580949583482831</v>
      </c>
      <c r="L138" s="115">
        <f t="shared" si="8"/>
        <v>1.5859037535991272</v>
      </c>
      <c r="M138" s="115">
        <f t="shared" si="9"/>
        <v>1.4217794692473529</v>
      </c>
      <c r="N138" s="330"/>
    </row>
    <row r="139" spans="1:14" ht="12.75">
      <c r="A139" s="274">
        <v>33025</v>
      </c>
      <c r="B139" s="275"/>
      <c r="C139" s="276">
        <v>16.36299933723121</v>
      </c>
      <c r="D139" s="276">
        <v>90.06883421494427</v>
      </c>
      <c r="E139" s="278">
        <v>133.14509765520341</v>
      </c>
      <c r="F139" s="278">
        <v>138.56341187571303</v>
      </c>
      <c r="G139" s="278">
        <v>122.5433393553456</v>
      </c>
      <c r="I139" s="278">
        <f t="shared" si="5"/>
        <v>25.823433885014424</v>
      </c>
      <c r="J139" s="276">
        <f t="shared" si="6"/>
        <v>-0.3553267693963802</v>
      </c>
      <c r="K139" s="276">
        <f t="shared" si="7"/>
        <v>6.491008103893536</v>
      </c>
      <c r="L139" s="276">
        <f t="shared" si="8"/>
        <v>1.0600469684572955</v>
      </c>
      <c r="M139" s="276">
        <f t="shared" si="9"/>
        <v>1.928511391220078</v>
      </c>
      <c r="N139" s="330"/>
    </row>
    <row r="140" spans="1:14" ht="12.75">
      <c r="A140" s="273">
        <v>33055</v>
      </c>
      <c r="B140" s="114"/>
      <c r="C140" s="115">
        <v>16.53055955113814</v>
      </c>
      <c r="D140" s="115">
        <v>88.13133053805764</v>
      </c>
      <c r="E140" s="277">
        <v>133.7189903281444</v>
      </c>
      <c r="F140" s="277">
        <v>139.3343709708263</v>
      </c>
      <c r="G140" s="277">
        <v>122.8788131329603</v>
      </c>
      <c r="I140" s="277">
        <f t="shared" si="5"/>
        <v>27.609911982924572</v>
      </c>
      <c r="J140" s="115">
        <f t="shared" si="6"/>
        <v>0.6043691494705516</v>
      </c>
      <c r="K140" s="115">
        <f t="shared" si="7"/>
        <v>6.435568306184147</v>
      </c>
      <c r="L140" s="115">
        <f t="shared" si="8"/>
        <v>1.986867553752214</v>
      </c>
      <c r="M140" s="115">
        <f t="shared" si="9"/>
        <v>2.320611611147805</v>
      </c>
      <c r="N140" s="330"/>
    </row>
    <row r="141" spans="1:14" ht="12.75">
      <c r="A141" s="274">
        <v>33086</v>
      </c>
      <c r="B141" s="275"/>
      <c r="C141" s="276">
        <v>18.06626484134588</v>
      </c>
      <c r="D141" s="276">
        <v>94.2983771242224</v>
      </c>
      <c r="E141" s="278">
        <v>134.43054693833378</v>
      </c>
      <c r="F141" s="278">
        <v>139.36959435910336</v>
      </c>
      <c r="G141" s="278">
        <v>124.86719906275486</v>
      </c>
      <c r="I141" s="278">
        <f t="shared" si="5"/>
        <v>30.293252199227716</v>
      </c>
      <c r="J141" s="276">
        <f t="shared" si="6"/>
        <v>3.0833021625258583</v>
      </c>
      <c r="K141" s="276">
        <f t="shared" si="7"/>
        <v>6.068375396492298</v>
      </c>
      <c r="L141" s="276">
        <f t="shared" si="8"/>
        <v>1.5170006177419593</v>
      </c>
      <c r="M141" s="276">
        <f t="shared" si="9"/>
        <v>3.2804552970258083</v>
      </c>
      <c r="N141" s="330"/>
    </row>
    <row r="142" spans="1:14" ht="12.75">
      <c r="A142" s="273">
        <v>33117</v>
      </c>
      <c r="B142" s="114"/>
      <c r="C142" s="115">
        <v>17.644631415104598</v>
      </c>
      <c r="D142" s="115">
        <v>88.69986265290797</v>
      </c>
      <c r="E142" s="277">
        <v>135.28959482358033</v>
      </c>
      <c r="F142" s="277">
        <v>140.42744723225803</v>
      </c>
      <c r="G142" s="277">
        <v>125.23263362647913</v>
      </c>
      <c r="I142" s="277">
        <f t="shared" si="5"/>
        <v>24.42866337294052</v>
      </c>
      <c r="J142" s="115">
        <f t="shared" si="6"/>
        <v>-3.901060609592788</v>
      </c>
      <c r="K142" s="115">
        <f t="shared" si="7"/>
        <v>7.2685399863146705</v>
      </c>
      <c r="L142" s="115">
        <f t="shared" si="8"/>
        <v>1.6825886504092447</v>
      </c>
      <c r="M142" s="115">
        <f t="shared" si="9"/>
        <v>3.345281433320957</v>
      </c>
      <c r="N142" s="330"/>
    </row>
    <row r="143" spans="1:14" ht="12.75">
      <c r="A143" s="274">
        <v>33147</v>
      </c>
      <c r="B143" s="275"/>
      <c r="C143" s="276">
        <v>19.84954573065076</v>
      </c>
      <c r="D143" s="276">
        <v>98.17893719781871</v>
      </c>
      <c r="E143" s="278">
        <v>136.37392860954574</v>
      </c>
      <c r="F143" s="278">
        <v>142.15303292614806</v>
      </c>
      <c r="G143" s="278">
        <v>125.03066025569028</v>
      </c>
      <c r="I143" s="278">
        <f t="shared" si="5"/>
        <v>35.640682515403846</v>
      </c>
      <c r="J143" s="276">
        <f t="shared" si="6"/>
        <v>4.22174343368702</v>
      </c>
      <c r="K143" s="276">
        <f t="shared" si="7"/>
        <v>7.9192483477693365</v>
      </c>
      <c r="L143" s="276">
        <f t="shared" si="8"/>
        <v>2.568106222470967</v>
      </c>
      <c r="M143" s="276">
        <f t="shared" si="9"/>
        <v>2.9528788106593096</v>
      </c>
      <c r="N143" s="330"/>
    </row>
    <row r="144" spans="1:14" ht="12.75">
      <c r="A144" s="273">
        <v>33178</v>
      </c>
      <c r="B144" s="114"/>
      <c r="C144" s="115">
        <v>19.47221345691456</v>
      </c>
      <c r="D144" s="115">
        <v>95.52529432859508</v>
      </c>
      <c r="E144" s="277">
        <v>136.67323995441373</v>
      </c>
      <c r="F144" s="277">
        <v>142.36524528742936</v>
      </c>
      <c r="G144" s="277">
        <v>125.42632901745912</v>
      </c>
      <c r="I144" s="277">
        <f t="shared" si="5"/>
        <v>33.494325370300594</v>
      </c>
      <c r="J144" s="115">
        <f t="shared" si="6"/>
        <v>2.2881923312889185</v>
      </c>
      <c r="K144" s="115">
        <f t="shared" si="7"/>
        <v>7.947418254730265</v>
      </c>
      <c r="L144" s="115">
        <f t="shared" si="8"/>
        <v>2.47964586917655</v>
      </c>
      <c r="M144" s="115">
        <f t="shared" si="9"/>
        <v>2.9306654255774056</v>
      </c>
      <c r="N144" s="330"/>
    </row>
    <row r="145" spans="1:14" ht="12.75">
      <c r="A145" s="274">
        <v>33208</v>
      </c>
      <c r="B145" s="275"/>
      <c r="C145" s="276">
        <v>17.384508160371272</v>
      </c>
      <c r="D145" s="276">
        <v>86.0076177214386</v>
      </c>
      <c r="E145" s="278">
        <v>130.673174015921</v>
      </c>
      <c r="F145" s="278">
        <v>133.7234730204883</v>
      </c>
      <c r="G145" s="278">
        <v>124.68167589623657</v>
      </c>
      <c r="I145" s="278">
        <f t="shared" si="5"/>
        <v>33.62618517894171</v>
      </c>
      <c r="J145" s="276">
        <f t="shared" si="6"/>
        <v>5.5603971440113975</v>
      </c>
      <c r="K145" s="276">
        <f t="shared" si="7"/>
        <v>3.608267955447819</v>
      </c>
      <c r="L145" s="276">
        <f t="shared" si="8"/>
        <v>-0.3223792391828795</v>
      </c>
      <c r="M145" s="276">
        <f t="shared" si="9"/>
        <v>5.015201544895054</v>
      </c>
      <c r="N145" s="330"/>
    </row>
    <row r="146" spans="1:14" ht="12.75">
      <c r="A146" s="273">
        <v>33239</v>
      </c>
      <c r="B146" s="114"/>
      <c r="C146" s="115">
        <v>16.292586319157312</v>
      </c>
      <c r="D146" s="115">
        <v>76.5950483723618</v>
      </c>
      <c r="E146" s="277">
        <v>124.08755324206685</v>
      </c>
      <c r="F146" s="277">
        <v>127.34299711924962</v>
      </c>
      <c r="G146" s="277">
        <v>118.05962317985698</v>
      </c>
      <c r="I146" s="277">
        <f t="shared" si="5"/>
        <v>29.406433093125116</v>
      </c>
      <c r="J146" s="115">
        <f t="shared" si="6"/>
        <v>1.0605792320039775</v>
      </c>
      <c r="K146" s="115">
        <f t="shared" si="7"/>
        <v>1.2710836937531056</v>
      </c>
      <c r="L146" s="115">
        <f t="shared" si="8"/>
        <v>0.03409383912136299</v>
      </c>
      <c r="M146" s="115">
        <f t="shared" si="9"/>
        <v>3.9409179190533106</v>
      </c>
      <c r="N146" s="330"/>
    </row>
    <row r="147" spans="1:14" ht="12.75">
      <c r="A147" s="274">
        <v>33270</v>
      </c>
      <c r="B147" s="275"/>
      <c r="C147" s="276">
        <v>18.35361710995571</v>
      </c>
      <c r="D147" s="276">
        <v>82.52792110091886</v>
      </c>
      <c r="E147" s="278">
        <v>130.65036029885343</v>
      </c>
      <c r="F147" s="278">
        <v>134.8517024946934</v>
      </c>
      <c r="G147" s="278">
        <v>122.59963189689164</v>
      </c>
      <c r="I147" s="278">
        <f t="shared" si="5"/>
        <v>28.157793641503947</v>
      </c>
      <c r="J147" s="276">
        <f t="shared" si="6"/>
        <v>0.016551838508482852</v>
      </c>
      <c r="K147" s="276">
        <f t="shared" si="7"/>
        <v>1.3419077358169273</v>
      </c>
      <c r="L147" s="276">
        <f t="shared" si="8"/>
        <v>-0.2403910453216973</v>
      </c>
      <c r="M147" s="276">
        <f t="shared" si="9"/>
        <v>4.864353812954225</v>
      </c>
      <c r="N147" s="330"/>
    </row>
    <row r="148" spans="1:14" ht="12.75">
      <c r="A148" s="273">
        <v>33298</v>
      </c>
      <c r="B148" s="114"/>
      <c r="C148" s="115">
        <v>18.14494798198826</v>
      </c>
      <c r="D148" s="115">
        <v>80.74356214339726</v>
      </c>
      <c r="E148" s="277">
        <v>131.01758440868707</v>
      </c>
      <c r="F148" s="277">
        <v>135.33934911043914</v>
      </c>
      <c r="G148" s="277">
        <v>122.61596302375344</v>
      </c>
      <c r="I148" s="277">
        <f t="shared" si="5"/>
        <v>12.908419987781894</v>
      </c>
      <c r="J148" s="115">
        <f t="shared" si="6"/>
        <v>-11.482984493364778</v>
      </c>
      <c r="K148" s="115">
        <f t="shared" si="7"/>
        <v>0.8865310114861247</v>
      </c>
      <c r="L148" s="115">
        <f t="shared" si="8"/>
        <v>-0.37667577509522543</v>
      </c>
      <c r="M148" s="115">
        <f t="shared" si="9"/>
        <v>3.679321443339978</v>
      </c>
      <c r="N148" s="330"/>
    </row>
    <row r="149" spans="1:14" ht="12.75">
      <c r="A149" s="274">
        <v>33329</v>
      </c>
      <c r="B149" s="275"/>
      <c r="C149" s="276">
        <v>20.859982177655844</v>
      </c>
      <c r="D149" s="276">
        <v>92.03453818262237</v>
      </c>
      <c r="E149" s="278">
        <v>133.3723687569969</v>
      </c>
      <c r="F149" s="278">
        <v>137.75461063823158</v>
      </c>
      <c r="G149" s="278">
        <v>124.82317785389938</v>
      </c>
      <c r="I149" s="278">
        <f t="shared" si="5"/>
        <v>39.10121025173812</v>
      </c>
      <c r="J149" s="276">
        <f t="shared" si="6"/>
        <v>8.78419296414683</v>
      </c>
      <c r="K149" s="276">
        <f t="shared" si="7"/>
        <v>1.1677965872542329</v>
      </c>
      <c r="L149" s="276">
        <f t="shared" si="8"/>
        <v>-0.32041277867230766</v>
      </c>
      <c r="M149" s="276">
        <f t="shared" si="9"/>
        <v>4.479984057348307</v>
      </c>
      <c r="N149" s="330"/>
    </row>
    <row r="150" spans="1:14" ht="12.75">
      <c r="A150" s="273">
        <v>33359</v>
      </c>
      <c r="B150" s="114"/>
      <c r="C150" s="115">
        <v>20.975096683198366</v>
      </c>
      <c r="D150" s="115">
        <v>90.98831430922095</v>
      </c>
      <c r="E150" s="277">
        <v>134.59174740144348</v>
      </c>
      <c r="F150" s="277">
        <v>138.8402852761403</v>
      </c>
      <c r="G150" s="277">
        <v>126.21900841314103</v>
      </c>
      <c r="I150" s="277">
        <f t="shared" si="5"/>
        <v>24.426337320651804</v>
      </c>
      <c r="J150" s="115">
        <f t="shared" si="6"/>
        <v>-2.334098432521048</v>
      </c>
      <c r="K150" s="115">
        <f t="shared" si="7"/>
        <v>1.1051912795302377</v>
      </c>
      <c r="L150" s="115">
        <f t="shared" si="8"/>
        <v>-0.08077275327555977</v>
      </c>
      <c r="M150" s="115">
        <f t="shared" si="9"/>
        <v>3.743366673882531</v>
      </c>
      <c r="N150" s="330"/>
    </row>
    <row r="151" spans="1:14" ht="12.75">
      <c r="A151" s="274">
        <v>33390</v>
      </c>
      <c r="B151" s="275"/>
      <c r="C151" s="276">
        <v>20.689153593994682</v>
      </c>
      <c r="D151" s="276">
        <v>88.93752861552902</v>
      </c>
      <c r="E151" s="278">
        <v>135.09487590487672</v>
      </c>
      <c r="F151" s="278">
        <v>138.94284391055837</v>
      </c>
      <c r="G151" s="278">
        <v>127.55547353783449</v>
      </c>
      <c r="I151" s="278">
        <f t="shared" si="5"/>
        <v>26.43863858699822</v>
      </c>
      <c r="J151" s="276">
        <f t="shared" si="6"/>
        <v>-1.256045567010955</v>
      </c>
      <c r="K151" s="276">
        <f t="shared" si="7"/>
        <v>1.4644010812343344</v>
      </c>
      <c r="L151" s="276">
        <f t="shared" si="8"/>
        <v>0.27383277425765407</v>
      </c>
      <c r="M151" s="276">
        <f t="shared" si="9"/>
        <v>4.09009107215117</v>
      </c>
      <c r="N151" s="330"/>
    </row>
    <row r="152" spans="1:14" ht="12.75">
      <c r="A152" s="273">
        <v>33420</v>
      </c>
      <c r="B152" s="114"/>
      <c r="C152" s="115">
        <v>21.28118493585289</v>
      </c>
      <c r="D152" s="115">
        <v>90.13414342694256</v>
      </c>
      <c r="E152" s="277">
        <v>135.39704650049677</v>
      </c>
      <c r="F152" s="277">
        <v>139.53633673735655</v>
      </c>
      <c r="G152" s="277">
        <v>127.40975187139149</v>
      </c>
      <c r="I152" s="277">
        <f t="shared" si="5"/>
        <v>28.738442700735245</v>
      </c>
      <c r="J152" s="115">
        <f t="shared" si="6"/>
        <v>2.272532227367252</v>
      </c>
      <c r="K152" s="115">
        <f t="shared" si="7"/>
        <v>1.254912386217133</v>
      </c>
      <c r="L152" s="115">
        <f t="shared" si="8"/>
        <v>0.14495042761022425</v>
      </c>
      <c r="M152" s="115">
        <f t="shared" si="9"/>
        <v>3.687322999717213</v>
      </c>
      <c r="N152" s="330"/>
    </row>
    <row r="153" spans="1:14" ht="12.75">
      <c r="A153" s="274">
        <v>33451</v>
      </c>
      <c r="B153" s="275"/>
      <c r="C153" s="276">
        <v>22.153073499883558</v>
      </c>
      <c r="D153" s="276">
        <v>93.33222306156472</v>
      </c>
      <c r="E153" s="278">
        <v>136.36900535973345</v>
      </c>
      <c r="F153" s="278">
        <v>140.39669631759838</v>
      </c>
      <c r="G153" s="278">
        <v>128.5854685855812</v>
      </c>
      <c r="I153" s="278">
        <f t="shared" si="5"/>
        <v>22.621215256319815</v>
      </c>
      <c r="J153" s="276">
        <f t="shared" si="6"/>
        <v>-1.0245712515125627</v>
      </c>
      <c r="K153" s="276">
        <f t="shared" si="7"/>
        <v>1.4419776349559044</v>
      </c>
      <c r="L153" s="276">
        <f t="shared" si="8"/>
        <v>0.7369627236257559</v>
      </c>
      <c r="M153" s="276">
        <f t="shared" si="9"/>
        <v>2.9777792332457365</v>
      </c>
      <c r="N153" s="330"/>
    </row>
    <row r="154" spans="1:14" ht="12.75">
      <c r="A154" s="273">
        <v>33482</v>
      </c>
      <c r="B154" s="114"/>
      <c r="C154" s="115">
        <v>21.98868095911791</v>
      </c>
      <c r="D154" s="115">
        <v>90.46381181894611</v>
      </c>
      <c r="E154" s="277">
        <v>136.45530918554115</v>
      </c>
      <c r="F154" s="277">
        <v>140.43675467998608</v>
      </c>
      <c r="G154" s="277">
        <v>128.66243203506602</v>
      </c>
      <c r="I154" s="277">
        <f t="shared" si="5"/>
        <v>24.619667262046697</v>
      </c>
      <c r="J154" s="115">
        <f t="shared" si="6"/>
        <v>1.9886718121995939</v>
      </c>
      <c r="K154" s="115">
        <f t="shared" si="7"/>
        <v>0.8616437675646349</v>
      </c>
      <c r="L154" s="115">
        <f t="shared" si="8"/>
        <v>0.0066279405568359095</v>
      </c>
      <c r="M154" s="115">
        <f t="shared" si="9"/>
        <v>2.7387417394867386</v>
      </c>
      <c r="N154" s="330"/>
    </row>
    <row r="155" spans="1:14" ht="12.75">
      <c r="A155" s="274">
        <v>33512</v>
      </c>
      <c r="B155" s="275"/>
      <c r="C155" s="276">
        <v>24.567885950194338</v>
      </c>
      <c r="D155" s="276">
        <v>100.5265675746708</v>
      </c>
      <c r="E155" s="278">
        <v>137.12400346904812</v>
      </c>
      <c r="F155" s="278">
        <v>141.7926245984677</v>
      </c>
      <c r="G155" s="278">
        <v>127.95243783371069</v>
      </c>
      <c r="I155" s="278">
        <f aca="true" t="shared" si="10" ref="I155:I218">((C155/C143)-1)*100</f>
        <v>23.770519907958064</v>
      </c>
      <c r="J155" s="276">
        <f aca="true" t="shared" si="11" ref="J155:J218">((D155/D143)-1)*100</f>
        <v>2.391175178563909</v>
      </c>
      <c r="K155" s="276">
        <f aca="true" t="shared" si="12" ref="K155:K218">((E155/E143)-1)*100</f>
        <v>0.5500133838997279</v>
      </c>
      <c r="L155" s="276">
        <f aca="true" t="shared" si="13" ref="L155:L218">((F155/F143)-1)*100</f>
        <v>-0.2535354471596696</v>
      </c>
      <c r="M155" s="276">
        <f aca="true" t="shared" si="14" ref="M155:M218">((G155/G143)-1)*100</f>
        <v>2.336848875344111</v>
      </c>
      <c r="N155" s="330"/>
    </row>
    <row r="156" spans="1:14" ht="12.75">
      <c r="A156" s="273">
        <v>33543</v>
      </c>
      <c r="B156" s="114"/>
      <c r="C156" s="115">
        <v>23.61668790192885</v>
      </c>
      <c r="D156" s="115">
        <v>96.07840188464581</v>
      </c>
      <c r="E156" s="277">
        <v>136.84303339607564</v>
      </c>
      <c r="F156" s="277">
        <v>141.14709581442614</v>
      </c>
      <c r="G156" s="277">
        <v>128.31753416141143</v>
      </c>
      <c r="I156" s="277">
        <f t="shared" si="10"/>
        <v>21.284043820619637</v>
      </c>
      <c r="J156" s="115">
        <f t="shared" si="11"/>
        <v>0.5790168561513376</v>
      </c>
      <c r="K156" s="115">
        <f t="shared" si="12"/>
        <v>0.12423312838603096</v>
      </c>
      <c r="L156" s="115">
        <f t="shared" si="13"/>
        <v>-0.8556508792183282</v>
      </c>
      <c r="M156" s="115">
        <f t="shared" si="14"/>
        <v>2.305102259310998</v>
      </c>
      <c r="N156" s="330"/>
    </row>
    <row r="157" spans="1:14" ht="12.75">
      <c r="A157" s="274">
        <v>33573</v>
      </c>
      <c r="B157" s="275"/>
      <c r="C157" s="276">
        <v>21.526643155120162</v>
      </c>
      <c r="D157" s="276">
        <v>89.32768032941576</v>
      </c>
      <c r="E157" s="278">
        <v>132.04724003971242</v>
      </c>
      <c r="F157" s="278">
        <v>134.1311738037717</v>
      </c>
      <c r="G157" s="278">
        <v>127.97794931332794</v>
      </c>
      <c r="I157" s="278">
        <f t="shared" si="10"/>
        <v>23.826587192101666</v>
      </c>
      <c r="J157" s="276">
        <f t="shared" si="11"/>
        <v>3.8601959872091474</v>
      </c>
      <c r="K157" s="276">
        <f t="shared" si="12"/>
        <v>1.051528773322663</v>
      </c>
      <c r="L157" s="276">
        <f t="shared" si="13"/>
        <v>0.30488348385995234</v>
      </c>
      <c r="M157" s="276">
        <f t="shared" si="14"/>
        <v>2.643751291757268</v>
      </c>
      <c r="N157" s="330"/>
    </row>
    <row r="158" spans="1:14" ht="12.75">
      <c r="A158" s="273">
        <v>33604</v>
      </c>
      <c r="B158" s="114"/>
      <c r="C158" s="115">
        <v>20.130268713028777</v>
      </c>
      <c r="D158" s="115">
        <v>80.35638672505975</v>
      </c>
      <c r="E158" s="277">
        <v>123.96382290335357</v>
      </c>
      <c r="F158" s="277">
        <v>126.66330631872523</v>
      </c>
      <c r="G158" s="277">
        <v>119.00635904049514</v>
      </c>
      <c r="I158" s="277">
        <f t="shared" si="10"/>
        <v>23.554777115767077</v>
      </c>
      <c r="J158" s="115">
        <f t="shared" si="11"/>
        <v>4.9106808241865085</v>
      </c>
      <c r="K158" s="115">
        <f t="shared" si="12"/>
        <v>-0.09971212702687415</v>
      </c>
      <c r="L158" s="115">
        <f t="shared" si="13"/>
        <v>-0.53374807873251</v>
      </c>
      <c r="M158" s="115">
        <f t="shared" si="14"/>
        <v>0.8019133342445528</v>
      </c>
      <c r="N158" s="330"/>
    </row>
    <row r="159" spans="1:14" ht="12.75">
      <c r="A159" s="274">
        <v>33635</v>
      </c>
      <c r="B159" s="275"/>
      <c r="C159" s="276">
        <v>23.205831615612844</v>
      </c>
      <c r="D159" s="276">
        <v>87.67300468977811</v>
      </c>
      <c r="E159" s="278">
        <v>132.2327967207493</v>
      </c>
      <c r="F159" s="278">
        <v>135.92498361697454</v>
      </c>
      <c r="G159" s="278">
        <v>125.16291185976999</v>
      </c>
      <c r="I159" s="278">
        <f t="shared" si="10"/>
        <v>26.437374587187534</v>
      </c>
      <c r="J159" s="276">
        <f t="shared" si="11"/>
        <v>6.234355016125526</v>
      </c>
      <c r="K159" s="276">
        <f t="shared" si="12"/>
        <v>1.2111994320384234</v>
      </c>
      <c r="L159" s="276">
        <f t="shared" si="13"/>
        <v>0.7958973468083386</v>
      </c>
      <c r="M159" s="276">
        <f t="shared" si="14"/>
        <v>2.0907729682533738</v>
      </c>
      <c r="N159" s="330"/>
    </row>
    <row r="160" spans="1:14" ht="12.75">
      <c r="A160" s="273">
        <v>33664</v>
      </c>
      <c r="B160" s="114"/>
      <c r="C160" s="115">
        <v>24.241713433964602</v>
      </c>
      <c r="D160" s="115">
        <v>91.24470394114923</v>
      </c>
      <c r="E160" s="277">
        <v>133.05438742708114</v>
      </c>
      <c r="F160" s="277">
        <v>137.20747511451188</v>
      </c>
      <c r="G160" s="277">
        <v>124.97616396946397</v>
      </c>
      <c r="I160" s="277">
        <f t="shared" si="10"/>
        <v>33.600346818455186</v>
      </c>
      <c r="J160" s="115">
        <f t="shared" si="11"/>
        <v>13.005546843601445</v>
      </c>
      <c r="K160" s="115">
        <f t="shared" si="12"/>
        <v>1.5546027867836543</v>
      </c>
      <c r="L160" s="115">
        <f t="shared" si="13"/>
        <v>1.380327315264629</v>
      </c>
      <c r="M160" s="115">
        <f t="shared" si="14"/>
        <v>1.9248724941737905</v>
      </c>
      <c r="N160" s="330"/>
    </row>
    <row r="161" spans="1:14" ht="12.75">
      <c r="A161" s="274">
        <v>33695</v>
      </c>
      <c r="B161" s="275"/>
      <c r="C161" s="276">
        <v>22.407651154344688</v>
      </c>
      <c r="D161" s="276">
        <v>84.24883830124216</v>
      </c>
      <c r="E161" s="278">
        <v>134.2680733379341</v>
      </c>
      <c r="F161" s="278">
        <v>138.9318355801</v>
      </c>
      <c r="G161" s="278">
        <v>125.17643430671386</v>
      </c>
      <c r="I161" s="278">
        <f t="shared" si="10"/>
        <v>7.419320704629495</v>
      </c>
      <c r="J161" s="276">
        <f t="shared" si="11"/>
        <v>-8.459541423385208</v>
      </c>
      <c r="K161" s="276">
        <f t="shared" si="12"/>
        <v>0.6715818195965007</v>
      </c>
      <c r="L161" s="276">
        <f t="shared" si="13"/>
        <v>0.8545811544268478</v>
      </c>
      <c r="M161" s="276">
        <f t="shared" si="14"/>
        <v>0.2830054953639749</v>
      </c>
      <c r="N161" s="330"/>
    </row>
    <row r="162" spans="1:14" ht="12.75">
      <c r="A162" s="273">
        <v>33725</v>
      </c>
      <c r="B162" s="114"/>
      <c r="C162" s="115">
        <v>25.787633516627135</v>
      </c>
      <c r="D162" s="115">
        <v>94.69979441473737</v>
      </c>
      <c r="E162" s="277">
        <v>134.24362863457054</v>
      </c>
      <c r="F162" s="277">
        <v>138.83953201589196</v>
      </c>
      <c r="G162" s="277">
        <v>125.1945733956747</v>
      </c>
      <c r="I162" s="277">
        <f t="shared" si="10"/>
        <v>22.944050776575175</v>
      </c>
      <c r="J162" s="115">
        <f t="shared" si="11"/>
        <v>4.079073377382358</v>
      </c>
      <c r="K162" s="115">
        <f t="shared" si="12"/>
        <v>-0.2586479287133514</v>
      </c>
      <c r="L162" s="115">
        <f t="shared" si="13"/>
        <v>-0.0005425372375356119</v>
      </c>
      <c r="M162" s="115">
        <f t="shared" si="14"/>
        <v>-0.8116329151573898</v>
      </c>
      <c r="N162" s="330"/>
    </row>
    <row r="163" spans="1:14" ht="12.75">
      <c r="A163" s="274">
        <v>33756</v>
      </c>
      <c r="B163" s="275"/>
      <c r="C163" s="276">
        <v>26.19504426268144</v>
      </c>
      <c r="D163" s="276">
        <v>94.63041781891917</v>
      </c>
      <c r="E163" s="278">
        <v>135.6905461987584</v>
      </c>
      <c r="F163" s="278">
        <v>140.33768460313476</v>
      </c>
      <c r="G163" s="278">
        <v>126.59225953838639</v>
      </c>
      <c r="I163" s="278">
        <f t="shared" si="10"/>
        <v>26.612450063133174</v>
      </c>
      <c r="J163" s="276">
        <f t="shared" si="11"/>
        <v>6.400997747531445</v>
      </c>
      <c r="K163" s="276">
        <f t="shared" si="12"/>
        <v>0.44092737780898617</v>
      </c>
      <c r="L163" s="276">
        <f t="shared" si="13"/>
        <v>1.0038953092642133</v>
      </c>
      <c r="M163" s="276">
        <f t="shared" si="14"/>
        <v>-0.7551334119444086</v>
      </c>
      <c r="N163" s="330"/>
    </row>
    <row r="164" spans="1:14" ht="12.75">
      <c r="A164" s="273">
        <v>33786</v>
      </c>
      <c r="B164" s="114"/>
      <c r="C164" s="115">
        <v>26.821697927606913</v>
      </c>
      <c r="D164" s="115">
        <v>95.63305052627081</v>
      </c>
      <c r="E164" s="277">
        <v>137.19924519355587</v>
      </c>
      <c r="F164" s="277">
        <v>142.43006143959673</v>
      </c>
      <c r="G164" s="277">
        <v>127.10258217202356</v>
      </c>
      <c r="I164" s="277">
        <f t="shared" si="10"/>
        <v>26.034795564507274</v>
      </c>
      <c r="J164" s="115">
        <f t="shared" si="11"/>
        <v>6.100803635844554</v>
      </c>
      <c r="K164" s="115">
        <f t="shared" si="12"/>
        <v>1.3310472714428645</v>
      </c>
      <c r="L164" s="115">
        <f t="shared" si="13"/>
        <v>2.073814441385924</v>
      </c>
      <c r="M164" s="115">
        <f t="shared" si="14"/>
        <v>-0.24108806025930907</v>
      </c>
      <c r="N164" s="330"/>
    </row>
    <row r="165" spans="1:14" ht="12.75">
      <c r="A165" s="274">
        <v>33817</v>
      </c>
      <c r="B165" s="275"/>
      <c r="C165" s="276">
        <v>26.593565616677985</v>
      </c>
      <c r="D165" s="276">
        <v>94.76701014025174</v>
      </c>
      <c r="E165" s="278">
        <v>137.0234412102736</v>
      </c>
      <c r="F165" s="278">
        <v>141.46327345041394</v>
      </c>
      <c r="G165" s="278">
        <v>128.4358521895597</v>
      </c>
      <c r="I165" s="278">
        <f t="shared" si="10"/>
        <v>20.04458711707777</v>
      </c>
      <c r="J165" s="276">
        <f t="shared" si="11"/>
        <v>1.5372901572703324</v>
      </c>
      <c r="K165" s="276">
        <f t="shared" si="12"/>
        <v>0.4799007287717538</v>
      </c>
      <c r="L165" s="276">
        <f t="shared" si="13"/>
        <v>0.7596881983624515</v>
      </c>
      <c r="M165" s="276">
        <f t="shared" si="14"/>
        <v>-0.11635560197216233</v>
      </c>
      <c r="N165" s="330"/>
    </row>
    <row r="166" spans="1:14" ht="12.75">
      <c r="A166" s="273">
        <v>33848</v>
      </c>
      <c r="B166" s="114"/>
      <c r="C166" s="115">
        <v>28.866937881886717</v>
      </c>
      <c r="D166" s="115">
        <v>100.38296072550553</v>
      </c>
      <c r="E166" s="277">
        <v>138.5159420511248</v>
      </c>
      <c r="F166" s="277">
        <v>143.3159000616337</v>
      </c>
      <c r="G166" s="277">
        <v>129.12053395946646</v>
      </c>
      <c r="I166" s="277">
        <f t="shared" si="10"/>
        <v>31.280898274694557</v>
      </c>
      <c r="J166" s="115">
        <f t="shared" si="11"/>
        <v>10.964770008157032</v>
      </c>
      <c r="K166" s="115">
        <f t="shared" si="12"/>
        <v>1.510115566688408</v>
      </c>
      <c r="L166" s="115">
        <f t="shared" si="13"/>
        <v>2.050136652764678</v>
      </c>
      <c r="M166" s="115">
        <f t="shared" si="14"/>
        <v>0.3560494832520966</v>
      </c>
      <c r="N166" s="330"/>
    </row>
    <row r="167" spans="1:14" ht="12.75">
      <c r="A167" s="274">
        <v>33878</v>
      </c>
      <c r="B167" s="275"/>
      <c r="C167" s="276">
        <v>30.22052717853942</v>
      </c>
      <c r="D167" s="276">
        <v>104.66299041563138</v>
      </c>
      <c r="E167" s="278">
        <v>139.62037588832297</v>
      </c>
      <c r="F167" s="278">
        <v>144.80122118348356</v>
      </c>
      <c r="G167" s="278">
        <v>129.44620164483902</v>
      </c>
      <c r="I167" s="278">
        <f t="shared" si="10"/>
        <v>23.008252479698488</v>
      </c>
      <c r="J167" s="276">
        <f t="shared" si="11"/>
        <v>4.114755870768239</v>
      </c>
      <c r="K167" s="276">
        <f t="shared" si="12"/>
        <v>1.8205218314226945</v>
      </c>
      <c r="L167" s="276">
        <f t="shared" si="13"/>
        <v>2.121828687165972</v>
      </c>
      <c r="M167" s="276">
        <f t="shared" si="14"/>
        <v>1.1674367729278101</v>
      </c>
      <c r="N167" s="330"/>
    </row>
    <row r="168" spans="1:14" ht="12.75">
      <c r="A168" s="273">
        <v>33909</v>
      </c>
      <c r="B168" s="114"/>
      <c r="C168" s="115">
        <v>29.45883946208195</v>
      </c>
      <c r="D168" s="115">
        <v>101.21767015008959</v>
      </c>
      <c r="E168" s="277">
        <v>140.357717687079</v>
      </c>
      <c r="F168" s="277">
        <v>145.60916569628236</v>
      </c>
      <c r="G168" s="277">
        <v>129.97233707491122</v>
      </c>
      <c r="I168" s="277">
        <f t="shared" si="10"/>
        <v>24.7373873271872</v>
      </c>
      <c r="J168" s="115">
        <f t="shared" si="11"/>
        <v>5.3490359587934355</v>
      </c>
      <c r="K168" s="115">
        <f t="shared" si="12"/>
        <v>2.5684057154963247</v>
      </c>
      <c r="L168" s="115">
        <f t="shared" si="13"/>
        <v>3.1612906068735125</v>
      </c>
      <c r="M168" s="115">
        <f t="shared" si="14"/>
        <v>1.2896155808435505</v>
      </c>
      <c r="N168" s="330"/>
    </row>
    <row r="169" spans="1:14" ht="12.75">
      <c r="A169" s="274">
        <v>33939</v>
      </c>
      <c r="B169" s="275"/>
      <c r="C169" s="276">
        <v>26.843786016218154</v>
      </c>
      <c r="D169" s="276">
        <v>93.57376593801582</v>
      </c>
      <c r="E169" s="278">
        <v>136.73639539181843</v>
      </c>
      <c r="F169" s="278">
        <v>140.58984404250376</v>
      </c>
      <c r="G169" s="278">
        <v>129.15143373075776</v>
      </c>
      <c r="I169" s="278">
        <f t="shared" si="10"/>
        <v>24.70028802346407</v>
      </c>
      <c r="J169" s="276">
        <f t="shared" si="11"/>
        <v>4.753381698642212</v>
      </c>
      <c r="K169" s="276">
        <f t="shared" si="12"/>
        <v>3.5511195468347356</v>
      </c>
      <c r="L169" s="276">
        <f t="shared" si="13"/>
        <v>4.815189530944397</v>
      </c>
      <c r="M169" s="276">
        <f t="shared" si="14"/>
        <v>0.9169426637371636</v>
      </c>
      <c r="N169" s="330"/>
    </row>
    <row r="170" spans="1:14" ht="12.75">
      <c r="A170" s="273">
        <v>33970</v>
      </c>
      <c r="B170" s="114"/>
      <c r="C170" s="115">
        <v>25.437552496905333</v>
      </c>
      <c r="D170" s="115">
        <v>83.49657187301531</v>
      </c>
      <c r="E170" s="277">
        <v>129.32895743782612</v>
      </c>
      <c r="F170" s="277">
        <v>132.9154515273703</v>
      </c>
      <c r="G170" s="277">
        <v>122.67371805713519</v>
      </c>
      <c r="I170" s="277">
        <f t="shared" si="10"/>
        <v>26.364694180369085</v>
      </c>
      <c r="J170" s="115">
        <f t="shared" si="11"/>
        <v>3.9078227331198256</v>
      </c>
      <c r="K170" s="115">
        <f t="shared" si="12"/>
        <v>4.327984091500148</v>
      </c>
      <c r="L170" s="115">
        <f t="shared" si="13"/>
        <v>4.9360350604717995</v>
      </c>
      <c r="M170" s="115">
        <f t="shared" si="14"/>
        <v>3.0816496246155456</v>
      </c>
      <c r="N170" s="330"/>
    </row>
    <row r="171" spans="1:14" ht="12.75">
      <c r="A171" s="274">
        <v>34001</v>
      </c>
      <c r="B171" s="275"/>
      <c r="C171" s="276">
        <v>28.76068665843481</v>
      </c>
      <c r="D171" s="276">
        <v>90.79173317093355</v>
      </c>
      <c r="E171" s="278">
        <v>134.63642448215046</v>
      </c>
      <c r="F171" s="278">
        <v>139.10821551381613</v>
      </c>
      <c r="G171" s="278">
        <v>126.06620025370746</v>
      </c>
      <c r="I171" s="278">
        <f t="shared" si="10"/>
        <v>23.93732375048636</v>
      </c>
      <c r="J171" s="276">
        <f t="shared" si="11"/>
        <v>3.5572277831594112</v>
      </c>
      <c r="K171" s="276">
        <f t="shared" si="12"/>
        <v>1.817724362645956</v>
      </c>
      <c r="L171" s="276">
        <f t="shared" si="13"/>
        <v>2.3419034618475054</v>
      </c>
      <c r="M171" s="276">
        <f t="shared" si="14"/>
        <v>0.7216901400867837</v>
      </c>
      <c r="N171" s="330"/>
    </row>
    <row r="172" spans="1:14" ht="12.75">
      <c r="A172" s="273">
        <v>34029</v>
      </c>
      <c r="B172" s="114"/>
      <c r="C172" s="115">
        <v>31.2835113530834</v>
      </c>
      <c r="D172" s="115">
        <v>98.11914745414876</v>
      </c>
      <c r="E172" s="277">
        <v>134.63243190650536</v>
      </c>
      <c r="F172" s="277">
        <v>139.55513582514192</v>
      </c>
      <c r="G172" s="277">
        <v>125.07192625529504</v>
      </c>
      <c r="I172" s="277">
        <f t="shared" si="10"/>
        <v>29.048268136247636</v>
      </c>
      <c r="J172" s="115">
        <f t="shared" si="11"/>
        <v>7.5340739967038495</v>
      </c>
      <c r="K172" s="115">
        <f t="shared" si="12"/>
        <v>1.1860146139780925</v>
      </c>
      <c r="L172" s="115">
        <f t="shared" si="13"/>
        <v>1.7110297443129197</v>
      </c>
      <c r="M172" s="115">
        <f t="shared" si="14"/>
        <v>0.07662444004479241</v>
      </c>
      <c r="N172" s="330"/>
    </row>
    <row r="173" spans="1:14" ht="12.75">
      <c r="A173" s="274">
        <v>34060</v>
      </c>
      <c r="B173" s="275"/>
      <c r="C173" s="276">
        <v>28.703890670783228</v>
      </c>
      <c r="D173" s="276">
        <v>89.95398918988009</v>
      </c>
      <c r="E173" s="278">
        <v>135.863962185857</v>
      </c>
      <c r="F173" s="278">
        <v>140.8395806769526</v>
      </c>
      <c r="G173" s="278">
        <v>126.1708930129674</v>
      </c>
      <c r="I173" s="278">
        <f t="shared" si="10"/>
        <v>28.098614500332154</v>
      </c>
      <c r="J173" s="276">
        <f t="shared" si="11"/>
        <v>6.771785823607979</v>
      </c>
      <c r="K173" s="276">
        <f t="shared" si="12"/>
        <v>1.1885840082818788</v>
      </c>
      <c r="L173" s="276">
        <f t="shared" si="13"/>
        <v>1.3731518689628963</v>
      </c>
      <c r="M173" s="276">
        <f t="shared" si="14"/>
        <v>0.7944456252978682</v>
      </c>
      <c r="N173" s="330"/>
    </row>
    <row r="174" spans="1:14" ht="12.75">
      <c r="A174" s="273">
        <v>34090</v>
      </c>
      <c r="B174" s="114"/>
      <c r="C174" s="115">
        <v>32.83672170448751</v>
      </c>
      <c r="D174" s="115">
        <v>100.40649257711594</v>
      </c>
      <c r="E174" s="277">
        <v>136.32704835591846</v>
      </c>
      <c r="F174" s="277">
        <v>140.73420067068338</v>
      </c>
      <c r="G174" s="277">
        <v>127.64410843832636</v>
      </c>
      <c r="I174" s="277">
        <f t="shared" si="10"/>
        <v>27.33514955265408</v>
      </c>
      <c r="J174" s="115">
        <f t="shared" si="11"/>
        <v>6.026093507010288</v>
      </c>
      <c r="K174" s="115">
        <f t="shared" si="12"/>
        <v>1.5519691642269962</v>
      </c>
      <c r="L174" s="115">
        <f t="shared" si="13"/>
        <v>1.3646463851336943</v>
      </c>
      <c r="M174" s="115">
        <f t="shared" si="14"/>
        <v>1.9565824430025192</v>
      </c>
      <c r="N174" s="330"/>
    </row>
    <row r="175" spans="1:14" ht="12.75">
      <c r="A175" s="274">
        <v>34121</v>
      </c>
      <c r="B175" s="275"/>
      <c r="C175" s="276">
        <v>33.451346057888905</v>
      </c>
      <c r="D175" s="276">
        <v>101.30357307171188</v>
      </c>
      <c r="E175" s="278">
        <v>138.33454250354185</v>
      </c>
      <c r="F175" s="278">
        <v>143.57766867215884</v>
      </c>
      <c r="G175" s="278">
        <v>128.07313817840293</v>
      </c>
      <c r="I175" s="278">
        <f t="shared" si="10"/>
        <v>27.701048039629008</v>
      </c>
      <c r="J175" s="276">
        <f t="shared" si="11"/>
        <v>7.051807871716442</v>
      </c>
      <c r="K175" s="276">
        <f t="shared" si="12"/>
        <v>1.948548649005022</v>
      </c>
      <c r="L175" s="276">
        <f t="shared" si="13"/>
        <v>2.3087056610535672</v>
      </c>
      <c r="M175" s="276">
        <f t="shared" si="14"/>
        <v>1.169801886321098</v>
      </c>
      <c r="N175" s="330"/>
    </row>
    <row r="176" spans="1:14" ht="12.75">
      <c r="A176" s="273">
        <v>34151</v>
      </c>
      <c r="B176" s="114"/>
      <c r="C176" s="115">
        <v>32.51018723764651</v>
      </c>
      <c r="D176" s="115">
        <v>97.80486689013998</v>
      </c>
      <c r="E176" s="277">
        <v>138.67318688429677</v>
      </c>
      <c r="F176" s="277">
        <v>144.4267826234877</v>
      </c>
      <c r="G176" s="277">
        <v>127.56632574803628</v>
      </c>
      <c r="I176" s="277">
        <f t="shared" si="10"/>
        <v>21.208535437961885</v>
      </c>
      <c r="J176" s="115">
        <f t="shared" si="11"/>
        <v>2.2709893200286047</v>
      </c>
      <c r="K176" s="115">
        <f t="shared" si="12"/>
        <v>1.074307434171029</v>
      </c>
      <c r="L176" s="115">
        <f t="shared" si="13"/>
        <v>1.401895894524885</v>
      </c>
      <c r="M176" s="115">
        <f t="shared" si="14"/>
        <v>0.36485771420842195</v>
      </c>
      <c r="N176" s="330"/>
    </row>
    <row r="177" spans="1:14" ht="12.75">
      <c r="A177" s="274">
        <v>34182</v>
      </c>
      <c r="B177" s="275"/>
      <c r="C177" s="276">
        <v>33.323117305281855</v>
      </c>
      <c r="D177" s="276">
        <v>100.319212777242</v>
      </c>
      <c r="E177" s="278">
        <v>139.34809264853868</v>
      </c>
      <c r="F177" s="278">
        <v>144.6622435814736</v>
      </c>
      <c r="G177" s="278">
        <v>129.0554389326375</v>
      </c>
      <c r="I177" s="278">
        <f t="shared" si="10"/>
        <v>25.305187674357875</v>
      </c>
      <c r="J177" s="276">
        <f t="shared" si="11"/>
        <v>5.858792662945889</v>
      </c>
      <c r="K177" s="276">
        <f t="shared" si="12"/>
        <v>1.696535583789438</v>
      </c>
      <c r="L177" s="276">
        <f t="shared" si="13"/>
        <v>2.2613432115869747</v>
      </c>
      <c r="M177" s="276">
        <f t="shared" si="14"/>
        <v>0.4824094927663447</v>
      </c>
      <c r="N177" s="330"/>
    </row>
    <row r="178" spans="1:14" ht="12.75">
      <c r="A178" s="273">
        <v>34213</v>
      </c>
      <c r="B178" s="114"/>
      <c r="C178" s="115">
        <v>34.915479286012264</v>
      </c>
      <c r="D178" s="115">
        <v>103.41831230687562</v>
      </c>
      <c r="E178" s="277">
        <v>140.2191142490268</v>
      </c>
      <c r="F178" s="277">
        <v>145.59071230828468</v>
      </c>
      <c r="G178" s="277">
        <v>129.70456337444043</v>
      </c>
      <c r="I178" s="277">
        <f t="shared" si="10"/>
        <v>20.953179824178214</v>
      </c>
      <c r="J178" s="115">
        <f t="shared" si="11"/>
        <v>3.023771723241131</v>
      </c>
      <c r="K178" s="115">
        <f t="shared" si="12"/>
        <v>1.2295856871647137</v>
      </c>
      <c r="L178" s="115">
        <f t="shared" si="13"/>
        <v>1.5872713674286665</v>
      </c>
      <c r="M178" s="115">
        <f t="shared" si="14"/>
        <v>0.452313351768896</v>
      </c>
      <c r="N178" s="330"/>
    </row>
    <row r="179" spans="1:14" ht="12.75">
      <c r="A179" s="274">
        <v>34243</v>
      </c>
      <c r="B179" s="275"/>
      <c r="C179" s="276">
        <v>36.55750202219685</v>
      </c>
      <c r="D179" s="276">
        <v>108.51485558170081</v>
      </c>
      <c r="E179" s="278">
        <v>141.32881171545142</v>
      </c>
      <c r="F179" s="278">
        <v>147.38366824095255</v>
      </c>
      <c r="G179" s="278">
        <v>129.44470201773174</v>
      </c>
      <c r="I179" s="278">
        <f t="shared" si="10"/>
        <v>20.969107541437992</v>
      </c>
      <c r="J179" s="276">
        <f t="shared" si="11"/>
        <v>3.680255217984052</v>
      </c>
      <c r="K179" s="276">
        <f t="shared" si="12"/>
        <v>1.2236292992757525</v>
      </c>
      <c r="L179" s="276">
        <f t="shared" si="13"/>
        <v>1.7834428717950157</v>
      </c>
      <c r="M179" s="276">
        <f t="shared" si="14"/>
        <v>-0.0011584944851428247</v>
      </c>
      <c r="N179" s="330"/>
    </row>
    <row r="180" spans="1:14" ht="12.75">
      <c r="A180" s="273">
        <v>34274</v>
      </c>
      <c r="B180" s="114"/>
      <c r="C180" s="115">
        <v>36.14667669577275</v>
      </c>
      <c r="D180" s="115">
        <v>107.13562438657469</v>
      </c>
      <c r="E180" s="277">
        <v>140.3907574932565</v>
      </c>
      <c r="F180" s="277">
        <v>145.97951442808983</v>
      </c>
      <c r="G180" s="277">
        <v>129.3439229520221</v>
      </c>
      <c r="I180" s="277">
        <f t="shared" si="10"/>
        <v>22.702310599502983</v>
      </c>
      <c r="J180" s="115">
        <f t="shared" si="11"/>
        <v>5.8467599853955665</v>
      </c>
      <c r="K180" s="115">
        <f t="shared" si="12"/>
        <v>0.023539714610598672</v>
      </c>
      <c r="L180" s="115">
        <f t="shared" si="13"/>
        <v>0.2543443814381652</v>
      </c>
      <c r="M180" s="115">
        <f t="shared" si="14"/>
        <v>-0.48349836359942167</v>
      </c>
      <c r="N180" s="330"/>
    </row>
    <row r="181" spans="1:14" ht="12.75">
      <c r="A181" s="274">
        <v>34304</v>
      </c>
      <c r="B181" s="275"/>
      <c r="C181" s="276">
        <v>32.33352475551971</v>
      </c>
      <c r="D181" s="276">
        <v>95.36870521191057</v>
      </c>
      <c r="E181" s="278">
        <v>135.9035038802032</v>
      </c>
      <c r="F181" s="278">
        <v>139.8110318809923</v>
      </c>
      <c r="G181" s="278">
        <v>128.21051373045535</v>
      </c>
      <c r="I181" s="278">
        <f t="shared" si="10"/>
        <v>20.45068730612305</v>
      </c>
      <c r="J181" s="276">
        <f t="shared" si="11"/>
        <v>1.9182077967063282</v>
      </c>
      <c r="K181" s="276">
        <f t="shared" si="12"/>
        <v>-0.6091220331123859</v>
      </c>
      <c r="L181" s="276">
        <f t="shared" si="13"/>
        <v>-0.5539604704846379</v>
      </c>
      <c r="M181" s="276">
        <f t="shared" si="14"/>
        <v>-0.7285401122715807</v>
      </c>
      <c r="N181" s="330"/>
    </row>
    <row r="182" spans="1:14" ht="12.75">
      <c r="A182" s="273">
        <v>34335</v>
      </c>
      <c r="B182" s="114"/>
      <c r="C182" s="115">
        <v>31.193441647068237</v>
      </c>
      <c r="D182" s="115">
        <v>89.67973671126848</v>
      </c>
      <c r="E182" s="277">
        <v>129.27912142604413</v>
      </c>
      <c r="F182" s="277">
        <v>131.99356829522054</v>
      </c>
      <c r="G182" s="277">
        <v>124.30316014200854</v>
      </c>
      <c r="I182" s="277">
        <f t="shared" si="10"/>
        <v>22.627527356899414</v>
      </c>
      <c r="J182" s="115">
        <f t="shared" si="11"/>
        <v>7.405291857558827</v>
      </c>
      <c r="K182" s="115">
        <f t="shared" si="12"/>
        <v>-0.03853430257948487</v>
      </c>
      <c r="L182" s="115">
        <f t="shared" si="13"/>
        <v>-0.6935862020225114</v>
      </c>
      <c r="M182" s="115">
        <f t="shared" si="14"/>
        <v>1.3282731710425821</v>
      </c>
      <c r="N182" s="330"/>
    </row>
    <row r="183" spans="1:14" ht="12.75">
      <c r="A183" s="274">
        <v>34366</v>
      </c>
      <c r="B183" s="275"/>
      <c r="C183" s="276">
        <v>34.42852570302647</v>
      </c>
      <c r="D183" s="276">
        <v>94.86290793751331</v>
      </c>
      <c r="E183" s="278">
        <v>132.40513398461707</v>
      </c>
      <c r="F183" s="278">
        <v>136.63138013975532</v>
      </c>
      <c r="G183" s="278">
        <v>124.30699713246716</v>
      </c>
      <c r="I183" s="278">
        <f t="shared" si="10"/>
        <v>19.706897515708043</v>
      </c>
      <c r="J183" s="276">
        <f t="shared" si="11"/>
        <v>4.48408090075223</v>
      </c>
      <c r="K183" s="276">
        <f t="shared" si="12"/>
        <v>-1.657271058790788</v>
      </c>
      <c r="L183" s="276">
        <f t="shared" si="13"/>
        <v>-1.7805097742877862</v>
      </c>
      <c r="M183" s="276">
        <f t="shared" si="14"/>
        <v>-1.3954597804168856</v>
      </c>
      <c r="N183" s="330"/>
    </row>
    <row r="184" spans="1:14" ht="12.75">
      <c r="A184" s="273">
        <v>34394</v>
      </c>
      <c r="B184" s="114"/>
      <c r="C184" s="115">
        <v>36.497253970004905</v>
      </c>
      <c r="D184" s="115">
        <v>99.87870925939</v>
      </c>
      <c r="E184" s="277">
        <v>133.92024716946506</v>
      </c>
      <c r="F184" s="277">
        <v>138.75101721862046</v>
      </c>
      <c r="G184" s="277">
        <v>124.53712280078251</v>
      </c>
      <c r="I184" s="277">
        <f t="shared" si="10"/>
        <v>16.666104255613302</v>
      </c>
      <c r="J184" s="115">
        <f t="shared" si="11"/>
        <v>1.7932909639920114</v>
      </c>
      <c r="K184" s="115">
        <f t="shared" si="12"/>
        <v>-0.5289845299198626</v>
      </c>
      <c r="L184" s="115">
        <f t="shared" si="13"/>
        <v>-0.5762013714271208</v>
      </c>
      <c r="M184" s="115">
        <f t="shared" si="14"/>
        <v>-0.4275967201631592</v>
      </c>
      <c r="N184" s="330"/>
    </row>
    <row r="185" spans="1:14" ht="12.75">
      <c r="A185" s="274">
        <v>34425</v>
      </c>
      <c r="B185" s="275"/>
      <c r="C185" s="276">
        <v>36.31631818205135</v>
      </c>
      <c r="D185" s="276">
        <v>99.03097510829296</v>
      </c>
      <c r="E185" s="278">
        <v>135.0071134550082</v>
      </c>
      <c r="F185" s="278">
        <v>140.39021438839</v>
      </c>
      <c r="G185" s="278">
        <v>124.53076946023506</v>
      </c>
      <c r="I185" s="278">
        <f t="shared" si="10"/>
        <v>26.520542453907005</v>
      </c>
      <c r="J185" s="276">
        <f t="shared" si="11"/>
        <v>10.090698589534085</v>
      </c>
      <c r="K185" s="276">
        <f t="shared" si="12"/>
        <v>-0.6306666735338085</v>
      </c>
      <c r="L185" s="276">
        <f t="shared" si="13"/>
        <v>-0.31906250104033473</v>
      </c>
      <c r="M185" s="276">
        <f t="shared" si="14"/>
        <v>-1.2999222828388501</v>
      </c>
      <c r="N185" s="330"/>
    </row>
    <row r="186" spans="1:14" ht="12.75">
      <c r="A186" s="273">
        <v>34455</v>
      </c>
      <c r="B186" s="114"/>
      <c r="C186" s="115">
        <v>38.79269315943638</v>
      </c>
      <c r="D186" s="115">
        <v>104.44429807691301</v>
      </c>
      <c r="E186" s="277">
        <v>133.79980353954332</v>
      </c>
      <c r="F186" s="277">
        <v>138.77249185379105</v>
      </c>
      <c r="G186" s="277">
        <v>124.0171818862476</v>
      </c>
      <c r="I186" s="277">
        <f t="shared" si="10"/>
        <v>18.138142743204845</v>
      </c>
      <c r="J186" s="115">
        <f t="shared" si="11"/>
        <v>4.021458569221403</v>
      </c>
      <c r="K186" s="115">
        <f t="shared" si="12"/>
        <v>-1.8538102649865107</v>
      </c>
      <c r="L186" s="115">
        <f t="shared" si="13"/>
        <v>-1.3939105118326633</v>
      </c>
      <c r="M186" s="115">
        <f t="shared" si="14"/>
        <v>-2.841436707461653</v>
      </c>
      <c r="N186" s="330"/>
    </row>
    <row r="187" spans="1:14" ht="12.75">
      <c r="A187" s="274">
        <v>34486</v>
      </c>
      <c r="B187" s="275"/>
      <c r="C187" s="276">
        <v>38.37902134827716</v>
      </c>
      <c r="D187" s="276">
        <v>102.43053622775668</v>
      </c>
      <c r="E187" s="278">
        <v>134.6102291135321</v>
      </c>
      <c r="F187" s="278">
        <v>139.34731341915602</v>
      </c>
      <c r="G187" s="278">
        <v>125.33677473255437</v>
      </c>
      <c r="I187" s="278">
        <f t="shared" si="10"/>
        <v>14.730872957580598</v>
      </c>
      <c r="J187" s="276">
        <f t="shared" si="11"/>
        <v>1.112461408687948</v>
      </c>
      <c r="K187" s="276">
        <f t="shared" si="12"/>
        <v>-2.692251206826657</v>
      </c>
      <c r="L187" s="276">
        <f t="shared" si="13"/>
        <v>-2.9463880366119355</v>
      </c>
      <c r="M187" s="276">
        <f t="shared" si="14"/>
        <v>-2.136563126950841</v>
      </c>
      <c r="N187" s="330"/>
    </row>
    <row r="188" spans="1:14" ht="12.75">
      <c r="A188" s="273">
        <v>34516</v>
      </c>
      <c r="B188" s="114"/>
      <c r="C188" s="115">
        <v>38.14398108994439</v>
      </c>
      <c r="D188" s="115">
        <v>100.34431797366628</v>
      </c>
      <c r="E188" s="277">
        <v>134.43910993889565</v>
      </c>
      <c r="F188" s="277">
        <v>139.208005510096</v>
      </c>
      <c r="G188" s="277">
        <v>125.23490906911256</v>
      </c>
      <c r="I188" s="277">
        <f t="shared" si="10"/>
        <v>17.32931837985232</v>
      </c>
      <c r="J188" s="115">
        <f t="shared" si="11"/>
        <v>2.596446541232722</v>
      </c>
      <c r="K188" s="115">
        <f t="shared" si="12"/>
        <v>-3.053277306545099</v>
      </c>
      <c r="L188" s="115">
        <f t="shared" si="13"/>
        <v>-3.6134413704947965</v>
      </c>
      <c r="M188" s="115">
        <f t="shared" si="14"/>
        <v>-1.827611374124416</v>
      </c>
      <c r="N188" s="330"/>
    </row>
    <row r="189" spans="1:14" ht="12.75">
      <c r="A189" s="274">
        <v>34547</v>
      </c>
      <c r="B189" s="275"/>
      <c r="C189" s="276">
        <v>42.19153433435663</v>
      </c>
      <c r="D189" s="276">
        <v>110.86530079049112</v>
      </c>
      <c r="E189" s="278">
        <v>134.84925544803772</v>
      </c>
      <c r="F189" s="278">
        <v>139.20235083479946</v>
      </c>
      <c r="G189" s="278">
        <v>126.42973503712726</v>
      </c>
      <c r="I189" s="278">
        <f t="shared" si="10"/>
        <v>26.613407586777882</v>
      </c>
      <c r="J189" s="276">
        <f t="shared" si="11"/>
        <v>10.512530672132181</v>
      </c>
      <c r="K189" s="276">
        <f t="shared" si="12"/>
        <v>-3.228488539019936</v>
      </c>
      <c r="L189" s="276">
        <f t="shared" si="13"/>
        <v>-3.774234804812171</v>
      </c>
      <c r="M189" s="276">
        <f t="shared" si="14"/>
        <v>-2.0345550076977026</v>
      </c>
      <c r="N189" s="330"/>
    </row>
    <row r="190" spans="1:14" ht="12.75">
      <c r="A190" s="273">
        <v>34578</v>
      </c>
      <c r="B190" s="114"/>
      <c r="C190" s="115">
        <v>41.96250342838204</v>
      </c>
      <c r="D190" s="115">
        <v>107.29945300968195</v>
      </c>
      <c r="E190" s="277">
        <v>135.76500444319967</v>
      </c>
      <c r="F190" s="277">
        <v>140.22406841910535</v>
      </c>
      <c r="G190" s="277">
        <v>127.03699854402461</v>
      </c>
      <c r="I190" s="277">
        <f t="shared" si="10"/>
        <v>20.183094393875134</v>
      </c>
      <c r="J190" s="115">
        <f t="shared" si="11"/>
        <v>3.7528563522577496</v>
      </c>
      <c r="K190" s="115">
        <f t="shared" si="12"/>
        <v>-3.1765354029527737</v>
      </c>
      <c r="L190" s="115">
        <f t="shared" si="13"/>
        <v>-3.6861169260684723</v>
      </c>
      <c r="M190" s="115">
        <f t="shared" si="14"/>
        <v>-2.05664686038447</v>
      </c>
      <c r="N190" s="330"/>
    </row>
    <row r="191" spans="1:14" ht="12.75">
      <c r="A191" s="274">
        <v>34608</v>
      </c>
      <c r="B191" s="275"/>
      <c r="C191" s="276">
        <v>43.51714342939906</v>
      </c>
      <c r="D191" s="276">
        <v>110.96065821996419</v>
      </c>
      <c r="E191" s="278">
        <v>136.10292111444434</v>
      </c>
      <c r="F191" s="278">
        <v>140.87147356117944</v>
      </c>
      <c r="G191" s="278">
        <v>126.73619108160692</v>
      </c>
      <c r="I191" s="278">
        <f t="shared" si="10"/>
        <v>19.03751903775177</v>
      </c>
      <c r="J191" s="276">
        <f t="shared" si="11"/>
        <v>2.253887382656039</v>
      </c>
      <c r="K191" s="276">
        <f t="shared" si="12"/>
        <v>-3.6976824028838395</v>
      </c>
      <c r="L191" s="276">
        <f t="shared" si="13"/>
        <v>-4.418532092121996</v>
      </c>
      <c r="M191" s="276">
        <f t="shared" si="14"/>
        <v>-2.092407718435474</v>
      </c>
      <c r="N191" s="330"/>
    </row>
    <row r="192" spans="1:14" ht="12.75">
      <c r="A192" s="273">
        <v>34639</v>
      </c>
      <c r="B192" s="114"/>
      <c r="C192" s="115">
        <v>44.70904100572576</v>
      </c>
      <c r="D192" s="115">
        <v>112.83025841172301</v>
      </c>
      <c r="E192" s="277">
        <v>137.133919525191</v>
      </c>
      <c r="F192" s="277">
        <v>141.734719487977</v>
      </c>
      <c r="G192" s="277">
        <v>128.02640800449808</v>
      </c>
      <c r="I192" s="277">
        <f t="shared" si="10"/>
        <v>23.687832721159552</v>
      </c>
      <c r="J192" s="115">
        <f t="shared" si="11"/>
        <v>5.315350573400801</v>
      </c>
      <c r="K192" s="115">
        <f t="shared" si="12"/>
        <v>-2.3198378769499373</v>
      </c>
      <c r="L192" s="115">
        <f t="shared" si="13"/>
        <v>-2.9078017944797474</v>
      </c>
      <c r="M192" s="115">
        <f t="shared" si="14"/>
        <v>-1.0186137218156976</v>
      </c>
      <c r="N192" s="330"/>
    </row>
    <row r="193" spans="1:14" ht="12.75">
      <c r="A193" s="274">
        <v>34669</v>
      </c>
      <c r="B193" s="275"/>
      <c r="C193" s="276">
        <v>40.178842979102214</v>
      </c>
      <c r="D193" s="276">
        <v>101.77825896222805</v>
      </c>
      <c r="E193" s="278">
        <v>132.99747214727938</v>
      </c>
      <c r="F193" s="278">
        <v>136.22754510390962</v>
      </c>
      <c r="G193" s="278">
        <v>126.64986108490396</v>
      </c>
      <c r="I193" s="278">
        <f t="shared" si="10"/>
        <v>24.263727146676818</v>
      </c>
      <c r="J193" s="276">
        <f t="shared" si="11"/>
        <v>6.720814481097714</v>
      </c>
      <c r="K193" s="276">
        <f t="shared" si="12"/>
        <v>-2.1383052312510253</v>
      </c>
      <c r="L193" s="276">
        <f t="shared" si="13"/>
        <v>-2.5630930040863587</v>
      </c>
      <c r="M193" s="276">
        <f t="shared" si="14"/>
        <v>-1.2172579300574693</v>
      </c>
      <c r="N193" s="330"/>
    </row>
    <row r="194" spans="1:14" ht="12.75">
      <c r="A194" s="273">
        <v>34700</v>
      </c>
      <c r="B194" s="114"/>
      <c r="C194" s="115">
        <v>38.348429759159835</v>
      </c>
      <c r="D194" s="115">
        <v>93.93138074538915</v>
      </c>
      <c r="E194" s="277">
        <v>125.76320772812785</v>
      </c>
      <c r="F194" s="277">
        <v>128.61750926449437</v>
      </c>
      <c r="G194" s="277">
        <v>120.5111039110648</v>
      </c>
      <c r="I194" s="277">
        <f t="shared" si="10"/>
        <v>22.937475745848236</v>
      </c>
      <c r="J194" s="115">
        <f t="shared" si="11"/>
        <v>4.74091939833543</v>
      </c>
      <c r="K194" s="115">
        <f t="shared" si="12"/>
        <v>-2.7196299442115213</v>
      </c>
      <c r="L194" s="115">
        <f t="shared" si="13"/>
        <v>-2.557745104045661</v>
      </c>
      <c r="M194" s="115">
        <f t="shared" si="14"/>
        <v>-3.0506515092710074</v>
      </c>
      <c r="N194" s="330"/>
    </row>
    <row r="195" spans="1:14" ht="12.75">
      <c r="A195" s="274">
        <v>34731</v>
      </c>
      <c r="B195" s="275"/>
      <c r="C195" s="276">
        <v>43.132690149294305</v>
      </c>
      <c r="D195" s="276">
        <v>99.86859074384189</v>
      </c>
      <c r="E195" s="278">
        <v>130.1685003080741</v>
      </c>
      <c r="F195" s="278">
        <v>133.21011182097905</v>
      </c>
      <c r="G195" s="278">
        <v>124.350652622066</v>
      </c>
      <c r="I195" s="278">
        <f t="shared" si="10"/>
        <v>25.281839023106013</v>
      </c>
      <c r="J195" s="276">
        <f t="shared" si="11"/>
        <v>5.276754545228424</v>
      </c>
      <c r="K195" s="276">
        <f t="shared" si="12"/>
        <v>-1.689234857617239</v>
      </c>
      <c r="L195" s="276">
        <f t="shared" si="13"/>
        <v>-2.5040135840513233</v>
      </c>
      <c r="M195" s="276">
        <f t="shared" si="14"/>
        <v>0.0351190927348366</v>
      </c>
      <c r="N195" s="330"/>
    </row>
    <row r="196" spans="1:14" ht="12.75">
      <c r="A196" s="273">
        <v>34759</v>
      </c>
      <c r="B196" s="114"/>
      <c r="C196" s="115">
        <v>48.38459643951525</v>
      </c>
      <c r="D196" s="115">
        <v>109.82686367159877</v>
      </c>
      <c r="E196" s="277">
        <v>130.46510114778812</v>
      </c>
      <c r="F196" s="277">
        <v>133.75524941265854</v>
      </c>
      <c r="G196" s="277">
        <v>124.04944028101572</v>
      </c>
      <c r="I196" s="277">
        <f t="shared" si="10"/>
        <v>32.57051196037899</v>
      </c>
      <c r="J196" s="115">
        <f t="shared" si="11"/>
        <v>9.96023525531644</v>
      </c>
      <c r="K196" s="115">
        <f t="shared" si="12"/>
        <v>-2.580002721548691</v>
      </c>
      <c r="L196" s="115">
        <f t="shared" si="13"/>
        <v>-3.60052697710348</v>
      </c>
      <c r="M196" s="115">
        <f t="shared" si="14"/>
        <v>-0.3915961030727555</v>
      </c>
      <c r="N196" s="330"/>
    </row>
    <row r="197" spans="1:14" ht="12.75">
      <c r="A197" s="274">
        <v>34790</v>
      </c>
      <c r="B197" s="275"/>
      <c r="C197" s="276">
        <v>43.02574056072642</v>
      </c>
      <c r="D197" s="276">
        <v>96.77704923247812</v>
      </c>
      <c r="E197" s="278">
        <v>131.39336096314622</v>
      </c>
      <c r="F197" s="278">
        <v>134.81122421470334</v>
      </c>
      <c r="G197" s="278">
        <v>124.70143349134999</v>
      </c>
      <c r="I197" s="278">
        <f t="shared" si="10"/>
        <v>18.474952072622486</v>
      </c>
      <c r="J197" s="276">
        <f t="shared" si="11"/>
        <v>-2.2759806952825756</v>
      </c>
      <c r="K197" s="276">
        <f t="shared" si="12"/>
        <v>-2.6767126556381693</v>
      </c>
      <c r="L197" s="276">
        <f t="shared" si="13"/>
        <v>-3.9739166992454056</v>
      </c>
      <c r="M197" s="276">
        <f t="shared" si="14"/>
        <v>0.13704567301289217</v>
      </c>
      <c r="N197" s="330"/>
    </row>
    <row r="198" spans="1:14" ht="12.75">
      <c r="A198" s="273">
        <v>34820</v>
      </c>
      <c r="B198" s="114"/>
      <c r="C198" s="115">
        <v>49.488769317250615</v>
      </c>
      <c r="D198" s="115">
        <v>109.90666246214025</v>
      </c>
      <c r="E198" s="277">
        <v>130.99734213527316</v>
      </c>
      <c r="F198" s="277">
        <v>133.35011371712142</v>
      </c>
      <c r="G198" s="277">
        <v>126.3197021430635</v>
      </c>
      <c r="I198" s="277">
        <f t="shared" si="10"/>
        <v>27.5723990439483</v>
      </c>
      <c r="J198" s="115">
        <f t="shared" si="11"/>
        <v>5.229930676737116</v>
      </c>
      <c r="K198" s="115">
        <f t="shared" si="12"/>
        <v>-2.0945183252394806</v>
      </c>
      <c r="L198" s="115">
        <f t="shared" si="13"/>
        <v>-3.9073868777845244</v>
      </c>
      <c r="M198" s="115">
        <f t="shared" si="14"/>
        <v>1.8566139157458306</v>
      </c>
      <c r="N198" s="330"/>
    </row>
    <row r="199" spans="1:14" ht="12.75">
      <c r="A199" s="274">
        <v>34851</v>
      </c>
      <c r="B199" s="275"/>
      <c r="C199" s="276">
        <v>48.15130248485787</v>
      </c>
      <c r="D199" s="276">
        <v>105.81975021388754</v>
      </c>
      <c r="E199" s="278">
        <v>131.3901634672414</v>
      </c>
      <c r="F199" s="278">
        <v>133.42706640775245</v>
      </c>
      <c r="G199" s="278">
        <v>127.38413563863749</v>
      </c>
      <c r="I199" s="278">
        <f t="shared" si="10"/>
        <v>25.462559474616175</v>
      </c>
      <c r="J199" s="276">
        <f t="shared" si="11"/>
        <v>3.308792583683129</v>
      </c>
      <c r="K199" s="276">
        <f t="shared" si="12"/>
        <v>-2.3921403800411634</v>
      </c>
      <c r="L199" s="276">
        <f t="shared" si="13"/>
        <v>-4.248554827602236</v>
      </c>
      <c r="M199" s="276">
        <f t="shared" si="14"/>
        <v>1.633487785569554</v>
      </c>
      <c r="N199" s="330"/>
    </row>
    <row r="200" spans="1:14" ht="12.75">
      <c r="A200" s="273">
        <v>34881</v>
      </c>
      <c r="B200" s="114"/>
      <c r="C200" s="115">
        <v>47.64029414305206</v>
      </c>
      <c r="D200" s="115">
        <v>103.78499051985936</v>
      </c>
      <c r="E200" s="277">
        <v>131.13665320051885</v>
      </c>
      <c r="F200" s="277">
        <v>133.44809374221046</v>
      </c>
      <c r="G200" s="277">
        <v>126.68152506657977</v>
      </c>
      <c r="I200" s="277">
        <f t="shared" si="10"/>
        <v>24.89596728436694</v>
      </c>
      <c r="J200" s="115">
        <f t="shared" si="11"/>
        <v>3.428866343080861</v>
      </c>
      <c r="K200" s="115">
        <f t="shared" si="12"/>
        <v>-2.456470248782383</v>
      </c>
      <c r="L200" s="115">
        <f t="shared" si="13"/>
        <v>-4.137629690749223</v>
      </c>
      <c r="M200" s="115">
        <f t="shared" si="14"/>
        <v>1.1551220088872105</v>
      </c>
      <c r="N200" s="330"/>
    </row>
    <row r="201" spans="1:14" ht="12.75">
      <c r="A201" s="274">
        <v>34912</v>
      </c>
      <c r="B201" s="275"/>
      <c r="C201" s="276">
        <v>50.34240125141477</v>
      </c>
      <c r="D201" s="276">
        <v>109.23283666233289</v>
      </c>
      <c r="E201" s="278">
        <v>131.4041038887756</v>
      </c>
      <c r="F201" s="278">
        <v>133.66039346381032</v>
      </c>
      <c r="G201" s="278">
        <v>127.07499872407249</v>
      </c>
      <c r="I201" s="278">
        <f t="shared" si="10"/>
        <v>19.318726009025177</v>
      </c>
      <c r="J201" s="276">
        <f t="shared" si="11"/>
        <v>-1.4724752618884729</v>
      </c>
      <c r="K201" s="276">
        <f t="shared" si="12"/>
        <v>-2.554816893734835</v>
      </c>
      <c r="L201" s="276">
        <f t="shared" si="13"/>
        <v>-3.981223979159765</v>
      </c>
      <c r="M201" s="276">
        <f t="shared" si="14"/>
        <v>0.5103733601559357</v>
      </c>
      <c r="N201" s="330"/>
    </row>
    <row r="202" spans="1:14" ht="12.75">
      <c r="A202" s="273">
        <v>34943</v>
      </c>
      <c r="B202" s="114"/>
      <c r="C202" s="115">
        <v>50.36957354856629</v>
      </c>
      <c r="D202" s="115">
        <v>108.10401385799635</v>
      </c>
      <c r="E202" s="277">
        <v>131.80017276010273</v>
      </c>
      <c r="F202" s="277">
        <v>133.87807881355357</v>
      </c>
      <c r="G202" s="277">
        <v>127.7340249545044</v>
      </c>
      <c r="I202" s="277">
        <f t="shared" si="10"/>
        <v>20.03472012705987</v>
      </c>
      <c r="J202" s="115">
        <f t="shared" si="11"/>
        <v>0.7498275394207221</v>
      </c>
      <c r="K202" s="115">
        <f t="shared" si="12"/>
        <v>-2.9203635350343315</v>
      </c>
      <c r="L202" s="115">
        <f t="shared" si="13"/>
        <v>-4.525606536093873</v>
      </c>
      <c r="M202" s="115">
        <f t="shared" si="14"/>
        <v>0.5486798479721999</v>
      </c>
      <c r="N202" s="330"/>
    </row>
    <row r="203" spans="1:14" ht="12.75">
      <c r="A203" s="274">
        <v>34973</v>
      </c>
      <c r="B203" s="275"/>
      <c r="C203" s="276">
        <v>54.88031393164937</v>
      </c>
      <c r="D203" s="276">
        <v>117.99631876428536</v>
      </c>
      <c r="E203" s="278">
        <v>132.32728791761502</v>
      </c>
      <c r="F203" s="278">
        <v>134.59208983083892</v>
      </c>
      <c r="G203" s="278">
        <v>127.85860051127663</v>
      </c>
      <c r="I203" s="278">
        <f t="shared" si="10"/>
        <v>26.111940276331747</v>
      </c>
      <c r="J203" s="276">
        <f t="shared" si="11"/>
        <v>6.340680252972142</v>
      </c>
      <c r="K203" s="276">
        <f t="shared" si="12"/>
        <v>-2.7741015151721227</v>
      </c>
      <c r="L203" s="276">
        <f t="shared" si="13"/>
        <v>-4.4575268303794875</v>
      </c>
      <c r="M203" s="276">
        <f t="shared" si="14"/>
        <v>0.885626607593859</v>
      </c>
      <c r="N203" s="330"/>
    </row>
    <row r="204" spans="1:14" ht="12.75">
      <c r="A204" s="273">
        <v>35004</v>
      </c>
      <c r="B204" s="114"/>
      <c r="C204" s="115">
        <v>55.0506448574124</v>
      </c>
      <c r="D204" s="115">
        <v>117.81594194533014</v>
      </c>
      <c r="E204" s="277">
        <v>131.75064176228253</v>
      </c>
      <c r="F204" s="277">
        <v>133.61160830242852</v>
      </c>
      <c r="G204" s="277">
        <v>128.01881908686198</v>
      </c>
      <c r="I204" s="277">
        <f t="shared" si="10"/>
        <v>23.130900639005493</v>
      </c>
      <c r="J204" s="115">
        <f t="shared" si="11"/>
        <v>4.418746889167036</v>
      </c>
      <c r="K204" s="115">
        <f t="shared" si="12"/>
        <v>-3.9255625315366194</v>
      </c>
      <c r="L204" s="115">
        <f t="shared" si="13"/>
        <v>-5.731207720235087</v>
      </c>
      <c r="M204" s="115">
        <f t="shared" si="14"/>
        <v>-0.005927618961110159</v>
      </c>
      <c r="N204" s="330"/>
    </row>
    <row r="205" spans="1:14" ht="12.75">
      <c r="A205" s="274">
        <v>35034</v>
      </c>
      <c r="B205" s="275"/>
      <c r="C205" s="276">
        <v>48.85843163553562</v>
      </c>
      <c r="D205" s="276">
        <v>104.60280239789105</v>
      </c>
      <c r="E205" s="278">
        <v>128.45507821904732</v>
      </c>
      <c r="F205" s="278">
        <v>128.8220593036115</v>
      </c>
      <c r="G205" s="278">
        <v>127.79760077279734</v>
      </c>
      <c r="I205" s="278">
        <f t="shared" si="10"/>
        <v>21.60238576543336</v>
      </c>
      <c r="J205" s="276">
        <f t="shared" si="11"/>
        <v>2.7751933118754346</v>
      </c>
      <c r="K205" s="276">
        <f t="shared" si="12"/>
        <v>-3.415398695098415</v>
      </c>
      <c r="L205" s="276">
        <f t="shared" si="13"/>
        <v>-5.4361148434771245</v>
      </c>
      <c r="M205" s="276">
        <f t="shared" si="14"/>
        <v>0.9062305146343208</v>
      </c>
      <c r="N205" s="330"/>
    </row>
    <row r="206" spans="1:14" ht="12.75">
      <c r="A206" s="273">
        <v>35065</v>
      </c>
      <c r="B206" s="114"/>
      <c r="C206" s="115">
        <v>45.870170243374666</v>
      </c>
      <c r="D206" s="115">
        <v>92.64948091569215</v>
      </c>
      <c r="E206" s="277">
        <v>122.16817643074378</v>
      </c>
      <c r="F206" s="277">
        <v>122.07520962666261</v>
      </c>
      <c r="G206" s="277">
        <v>122.58495337662922</v>
      </c>
      <c r="I206" s="277">
        <f t="shared" si="10"/>
        <v>19.61420723469962</v>
      </c>
      <c r="J206" s="115">
        <f t="shared" si="11"/>
        <v>-1.3647194574640809</v>
      </c>
      <c r="K206" s="115">
        <f t="shared" si="12"/>
        <v>-2.8585715666188505</v>
      </c>
      <c r="L206" s="115">
        <f t="shared" si="13"/>
        <v>-5.086632197470021</v>
      </c>
      <c r="M206" s="115">
        <f t="shared" si="14"/>
        <v>1.720878324286934</v>
      </c>
      <c r="N206" s="330"/>
    </row>
    <row r="207" spans="1:14" ht="12.75">
      <c r="A207" s="274">
        <v>35096</v>
      </c>
      <c r="B207" s="275"/>
      <c r="C207" s="276">
        <v>52.46465299049713</v>
      </c>
      <c r="D207" s="276">
        <v>102.98605609180552</v>
      </c>
      <c r="E207" s="278">
        <v>126.47702163943278</v>
      </c>
      <c r="F207" s="278">
        <v>126.84363427909089</v>
      </c>
      <c r="G207" s="278">
        <v>125.80850290937214</v>
      </c>
      <c r="I207" s="278">
        <f t="shared" si="10"/>
        <v>21.635476036626255</v>
      </c>
      <c r="J207" s="276">
        <f t="shared" si="11"/>
        <v>3.121567376433476</v>
      </c>
      <c r="K207" s="276">
        <f t="shared" si="12"/>
        <v>-2.8359231764248483</v>
      </c>
      <c r="L207" s="276">
        <f t="shared" si="13"/>
        <v>-4.779274977596337</v>
      </c>
      <c r="M207" s="276">
        <f t="shared" si="14"/>
        <v>1.1723704351893849</v>
      </c>
      <c r="N207" s="330"/>
    </row>
    <row r="208" spans="1:14" ht="12.75">
      <c r="A208" s="273">
        <v>35125</v>
      </c>
      <c r="B208" s="114"/>
      <c r="C208" s="115">
        <v>55.700075323023114</v>
      </c>
      <c r="D208" s="115">
        <v>107.06870923432841</v>
      </c>
      <c r="E208" s="277">
        <v>126.97925942811288</v>
      </c>
      <c r="F208" s="277">
        <v>127.56882067101164</v>
      </c>
      <c r="G208" s="277">
        <v>125.76359597199591</v>
      </c>
      <c r="I208" s="277">
        <f t="shared" si="10"/>
        <v>15.119437634770438</v>
      </c>
      <c r="J208" s="115">
        <f t="shared" si="11"/>
        <v>-2.5113659309417447</v>
      </c>
      <c r="K208" s="115">
        <f t="shared" si="12"/>
        <v>-2.6718575994714056</v>
      </c>
      <c r="L208" s="115">
        <f t="shared" si="13"/>
        <v>-4.625185754437711</v>
      </c>
      <c r="M208" s="115">
        <f t="shared" si="14"/>
        <v>1.3818326685691051</v>
      </c>
      <c r="N208" s="330"/>
    </row>
    <row r="209" spans="1:14" ht="12.75">
      <c r="A209" s="274">
        <v>35156</v>
      </c>
      <c r="B209" s="275"/>
      <c r="C209" s="276">
        <v>52.41223247475657</v>
      </c>
      <c r="D209" s="276">
        <v>100.37766607974369</v>
      </c>
      <c r="E209" s="278">
        <v>128.00458423938022</v>
      </c>
      <c r="F209" s="278">
        <v>129.12540163944868</v>
      </c>
      <c r="G209" s="278">
        <v>125.73522332166469</v>
      </c>
      <c r="I209" s="278">
        <f t="shared" si="10"/>
        <v>21.815991524380806</v>
      </c>
      <c r="J209" s="276">
        <f t="shared" si="11"/>
        <v>3.720527620775216</v>
      </c>
      <c r="K209" s="276">
        <f t="shared" si="12"/>
        <v>-2.5791080302120406</v>
      </c>
      <c r="L209" s="276">
        <f t="shared" si="13"/>
        <v>-4.217618086606267</v>
      </c>
      <c r="M209" s="276">
        <f t="shared" si="14"/>
        <v>0.8290119859659884</v>
      </c>
      <c r="N209" s="330"/>
    </row>
    <row r="210" spans="1:14" ht="12.75">
      <c r="A210" s="273">
        <v>35186</v>
      </c>
      <c r="B210" s="114"/>
      <c r="C210" s="115">
        <v>57.98507981292043</v>
      </c>
      <c r="D210" s="115">
        <v>109.38775478852632</v>
      </c>
      <c r="E210" s="277">
        <v>127.61108397899295</v>
      </c>
      <c r="F210" s="277">
        <v>127.95110034379077</v>
      </c>
      <c r="G210" s="277">
        <v>126.85616545056595</v>
      </c>
      <c r="I210" s="277">
        <f t="shared" si="10"/>
        <v>17.168158782053624</v>
      </c>
      <c r="J210" s="115">
        <f t="shared" si="11"/>
        <v>-0.47213486606662025</v>
      </c>
      <c r="K210" s="115">
        <f t="shared" si="12"/>
        <v>-2.5849823371098757</v>
      </c>
      <c r="L210" s="115">
        <f t="shared" si="13"/>
        <v>-4.04875048309572</v>
      </c>
      <c r="M210" s="115">
        <f t="shared" si="14"/>
        <v>0.4246869636336692</v>
      </c>
      <c r="N210" s="330"/>
    </row>
    <row r="211" spans="1:14" ht="12.75">
      <c r="A211" s="274">
        <v>35217</v>
      </c>
      <c r="B211" s="275"/>
      <c r="C211" s="276">
        <v>54.90420517860478</v>
      </c>
      <c r="D211" s="276">
        <v>102.25682948371879</v>
      </c>
      <c r="E211" s="278">
        <v>127.56605739064965</v>
      </c>
      <c r="F211" s="278">
        <v>127.30227783409985</v>
      </c>
      <c r="G211" s="278">
        <v>128.04830199774682</v>
      </c>
      <c r="I211" s="278">
        <f t="shared" si="10"/>
        <v>14.024340662166912</v>
      </c>
      <c r="J211" s="276">
        <f t="shared" si="11"/>
        <v>-3.366971404645369</v>
      </c>
      <c r="K211" s="276">
        <f t="shared" si="12"/>
        <v>-2.9104964752899365</v>
      </c>
      <c r="L211" s="276">
        <f t="shared" si="13"/>
        <v>-4.59036441297096</v>
      </c>
      <c r="M211" s="276">
        <f t="shared" si="14"/>
        <v>0.521388598179473</v>
      </c>
      <c r="N211" s="330"/>
    </row>
    <row r="212" spans="1:14" ht="12.75">
      <c r="A212" s="273">
        <v>35247</v>
      </c>
      <c r="B212" s="114"/>
      <c r="C212" s="115">
        <v>55.77410783407064</v>
      </c>
      <c r="D212" s="115">
        <v>103.31830967929199</v>
      </c>
      <c r="E212" s="277">
        <v>126.92177218261064</v>
      </c>
      <c r="F212" s="277">
        <v>126.6892323790803</v>
      </c>
      <c r="G212" s="277">
        <v>127.38273496374958</v>
      </c>
      <c r="I212" s="277">
        <f t="shared" si="10"/>
        <v>17.073390996694403</v>
      </c>
      <c r="J212" s="115">
        <f t="shared" si="11"/>
        <v>-0.44966120652877306</v>
      </c>
      <c r="K212" s="115">
        <f t="shared" si="12"/>
        <v>-3.2141136097650014</v>
      </c>
      <c r="L212" s="115">
        <f t="shared" si="13"/>
        <v>-5.064786744864758</v>
      </c>
      <c r="M212" s="115">
        <f t="shared" si="14"/>
        <v>0.5535218310651624</v>
      </c>
      <c r="N212" s="330"/>
    </row>
    <row r="213" spans="1:14" ht="12.75">
      <c r="A213" s="274">
        <v>35278</v>
      </c>
      <c r="B213" s="275"/>
      <c r="C213" s="276">
        <v>56.42674161363629</v>
      </c>
      <c r="D213" s="276">
        <v>104.0486727176841</v>
      </c>
      <c r="E213" s="278">
        <v>126.41646952311116</v>
      </c>
      <c r="F213" s="278">
        <v>125.35576906306976</v>
      </c>
      <c r="G213" s="278">
        <v>128.55821983453296</v>
      </c>
      <c r="I213" s="278">
        <f t="shared" si="10"/>
        <v>12.085916068714608</v>
      </c>
      <c r="J213" s="276">
        <f t="shared" si="11"/>
        <v>-4.745975755142551</v>
      </c>
      <c r="K213" s="276">
        <f t="shared" si="12"/>
        <v>-3.795645811706261</v>
      </c>
      <c r="L213" s="276">
        <f t="shared" si="13"/>
        <v>-6.213227557937062</v>
      </c>
      <c r="M213" s="276">
        <f t="shared" si="14"/>
        <v>1.1672013577439522</v>
      </c>
      <c r="N213" s="330"/>
    </row>
    <row r="214" spans="1:14" ht="12.75">
      <c r="A214" s="273">
        <v>35309</v>
      </c>
      <c r="B214" s="114"/>
      <c r="C214" s="115">
        <v>55.414849277516964</v>
      </c>
      <c r="D214" s="115">
        <v>100.2243971905038</v>
      </c>
      <c r="E214" s="277">
        <v>126.26347960038484</v>
      </c>
      <c r="F214" s="277">
        <v>125.63227569235798</v>
      </c>
      <c r="G214" s="277">
        <v>127.50117743131197</v>
      </c>
      <c r="I214" s="277">
        <f t="shared" si="10"/>
        <v>10.016514680407273</v>
      </c>
      <c r="J214" s="115">
        <f t="shared" si="11"/>
        <v>-7.288921462105091</v>
      </c>
      <c r="K214" s="115">
        <f t="shared" si="12"/>
        <v>-4.200823901646588</v>
      </c>
      <c r="L214" s="115">
        <f t="shared" si="13"/>
        <v>-6.159188415512872</v>
      </c>
      <c r="M214" s="115">
        <f t="shared" si="14"/>
        <v>-0.1822909152634722</v>
      </c>
      <c r="N214" s="330"/>
    </row>
    <row r="215" spans="1:14" ht="12.75">
      <c r="A215" s="274">
        <v>35339</v>
      </c>
      <c r="B215" s="275"/>
      <c r="C215" s="276">
        <v>59.50661382621115</v>
      </c>
      <c r="D215" s="276">
        <v>107.90865050780933</v>
      </c>
      <c r="E215" s="278">
        <v>125.85696400981959</v>
      </c>
      <c r="F215" s="278">
        <v>125.39110081507461</v>
      </c>
      <c r="G215" s="278">
        <v>126.73089321862957</v>
      </c>
      <c r="I215" s="278">
        <f t="shared" si="10"/>
        <v>8.429798525430442</v>
      </c>
      <c r="J215" s="276">
        <f t="shared" si="11"/>
        <v>-8.549138110509702</v>
      </c>
      <c r="K215" s="276">
        <f t="shared" si="12"/>
        <v>-4.889636906806216</v>
      </c>
      <c r="L215" s="276">
        <f t="shared" si="13"/>
        <v>-6.8362033960008395</v>
      </c>
      <c r="M215" s="276">
        <f t="shared" si="14"/>
        <v>-0.8819956484253821</v>
      </c>
      <c r="N215" s="330"/>
    </row>
    <row r="216" spans="1:14" ht="12.75">
      <c r="A216" s="273">
        <v>35370</v>
      </c>
      <c r="B216" s="114"/>
      <c r="C216" s="115">
        <v>58.319462782862026</v>
      </c>
      <c r="D216" s="115">
        <v>105.19431301771442</v>
      </c>
      <c r="E216" s="277">
        <v>125.80091976085727</v>
      </c>
      <c r="F216" s="277">
        <v>125.36942436731773</v>
      </c>
      <c r="G216" s="277">
        <v>126.56791905614637</v>
      </c>
      <c r="I216" s="277">
        <f t="shared" si="10"/>
        <v>5.937837665510082</v>
      </c>
      <c r="J216" s="115">
        <f t="shared" si="11"/>
        <v>-10.713005998349956</v>
      </c>
      <c r="K216" s="115">
        <f t="shared" si="12"/>
        <v>-4.515896030442368</v>
      </c>
      <c r="L216" s="115">
        <f t="shared" si="13"/>
        <v>-6.168763358086881</v>
      </c>
      <c r="M216" s="115">
        <f t="shared" si="14"/>
        <v>-1.1333490193587648</v>
      </c>
      <c r="N216" s="330"/>
    </row>
    <row r="217" spans="1:14" ht="12.75">
      <c r="A217" s="274">
        <v>35400</v>
      </c>
      <c r="B217" s="275"/>
      <c r="C217" s="276">
        <v>54.528073867059874</v>
      </c>
      <c r="D217" s="276">
        <v>98.89838235626682</v>
      </c>
      <c r="E217" s="278">
        <v>121.86871445131317</v>
      </c>
      <c r="F217" s="278">
        <v>119.67224240974407</v>
      </c>
      <c r="G217" s="278">
        <v>126.30439414752355</v>
      </c>
      <c r="I217" s="278">
        <f t="shared" si="10"/>
        <v>11.604224781134032</v>
      </c>
      <c r="J217" s="276">
        <f t="shared" si="11"/>
        <v>-5.45341033973985</v>
      </c>
      <c r="K217" s="276">
        <f t="shared" si="12"/>
        <v>-5.127367371574676</v>
      </c>
      <c r="L217" s="276">
        <f t="shared" si="13"/>
        <v>-7.102678643183991</v>
      </c>
      <c r="M217" s="276">
        <f t="shared" si="14"/>
        <v>-1.1684152255162061</v>
      </c>
      <c r="N217" s="330"/>
    </row>
    <row r="218" spans="1:14" ht="12.75">
      <c r="A218" s="273">
        <v>35431</v>
      </c>
      <c r="B218" s="114"/>
      <c r="C218" s="115">
        <v>52.35660172293568</v>
      </c>
      <c r="D218" s="115">
        <v>91.91906413247449</v>
      </c>
      <c r="E218" s="277">
        <v>115.30447067737595</v>
      </c>
      <c r="F218" s="277">
        <v>113.65826705264116</v>
      </c>
      <c r="G218" s="277">
        <v>118.69905543055336</v>
      </c>
      <c r="I218" s="277">
        <f t="shared" si="10"/>
        <v>14.14084893329537</v>
      </c>
      <c r="J218" s="115">
        <f t="shared" si="11"/>
        <v>-0.7883657587702153</v>
      </c>
      <c r="K218" s="115">
        <f t="shared" si="12"/>
        <v>-5.618243599845185</v>
      </c>
      <c r="L218" s="115">
        <f t="shared" si="13"/>
        <v>-6.89488275282314</v>
      </c>
      <c r="M218" s="115">
        <f t="shared" si="14"/>
        <v>-3.169963228795991</v>
      </c>
      <c r="N218" s="330"/>
    </row>
    <row r="219" spans="1:14" ht="12.75">
      <c r="A219" s="274">
        <v>35462</v>
      </c>
      <c r="B219" s="275"/>
      <c r="C219" s="276">
        <v>56.10100229549117</v>
      </c>
      <c r="D219" s="276">
        <v>95.78123208324193</v>
      </c>
      <c r="E219" s="278">
        <v>119.85247986856274</v>
      </c>
      <c r="F219" s="278">
        <v>118.45560692100199</v>
      </c>
      <c r="G219" s="278">
        <v>122.57738299935353</v>
      </c>
      <c r="I219" s="278">
        <f aca="true" t="shared" si="15" ref="I219:I282">((C219/C207)-1)*100</f>
        <v>6.931046138154562</v>
      </c>
      <c r="J219" s="276">
        <f aca="true" t="shared" si="16" ref="J219:J282">((D219/D207)-1)*100</f>
        <v>-6.995921857752229</v>
      </c>
      <c r="K219" s="276">
        <f aca="true" t="shared" si="17" ref="K219:K282">((E219/E207)-1)*100</f>
        <v>-5.237743334718637</v>
      </c>
      <c r="L219" s="276">
        <f aca="true" t="shared" si="18" ref="L219:L282">((F219/F207)-1)*100</f>
        <v>-6.612887911767762</v>
      </c>
      <c r="M219" s="276">
        <f aca="true" t="shared" si="19" ref="M219:M282">((G219/G207)-1)*100</f>
        <v>-2.568284205993765</v>
      </c>
      <c r="N219" s="330"/>
    </row>
    <row r="220" spans="1:14" ht="12.75">
      <c r="A220" s="273">
        <v>35490</v>
      </c>
      <c r="B220" s="114"/>
      <c r="C220" s="115">
        <v>56.087410372887675</v>
      </c>
      <c r="D220" s="115">
        <v>94.5972670894851</v>
      </c>
      <c r="E220" s="277">
        <v>118.66000471428319</v>
      </c>
      <c r="F220" s="277">
        <v>116.97484606563377</v>
      </c>
      <c r="G220" s="277">
        <v>121.82772891181398</v>
      </c>
      <c r="I220" s="277">
        <f t="shared" si="15"/>
        <v>0.6953941222130888</v>
      </c>
      <c r="J220" s="115">
        <f t="shared" si="16"/>
        <v>-11.64807368467342</v>
      </c>
      <c r="K220" s="115">
        <f t="shared" si="17"/>
        <v>-6.551664225557641</v>
      </c>
      <c r="L220" s="115">
        <f t="shared" si="18"/>
        <v>-8.30451716152394</v>
      </c>
      <c r="M220" s="115">
        <f t="shared" si="19"/>
        <v>-3.1295757963682447</v>
      </c>
      <c r="N220" s="330"/>
    </row>
    <row r="221" spans="1:14" ht="12.75">
      <c r="A221" s="274">
        <v>35521</v>
      </c>
      <c r="B221" s="275"/>
      <c r="C221" s="276">
        <v>61.899035946367974</v>
      </c>
      <c r="D221" s="276">
        <v>104.65487950424922</v>
      </c>
      <c r="E221" s="278">
        <v>119.45592754143698</v>
      </c>
      <c r="F221" s="278">
        <v>118.52590914945264</v>
      </c>
      <c r="G221" s="278">
        <v>121.13993447482041</v>
      </c>
      <c r="I221" s="278">
        <f t="shared" si="15"/>
        <v>18.10036135396551</v>
      </c>
      <c r="J221" s="276">
        <f t="shared" si="16"/>
        <v>4.26112061731696</v>
      </c>
      <c r="K221" s="276">
        <f t="shared" si="17"/>
        <v>-6.678398862619228</v>
      </c>
      <c r="L221" s="276">
        <f t="shared" si="18"/>
        <v>-8.208681138969498</v>
      </c>
      <c r="M221" s="276">
        <f t="shared" si="19"/>
        <v>-3.6547347079412207</v>
      </c>
      <c r="N221" s="330"/>
    </row>
    <row r="222" spans="1:14" ht="12.75">
      <c r="A222" s="273">
        <v>35551</v>
      </c>
      <c r="B222" s="114"/>
      <c r="C222" s="115">
        <v>63.955424939620244</v>
      </c>
      <c r="D222" s="115">
        <v>106.84432035925165</v>
      </c>
      <c r="E222" s="277">
        <v>118.64345764631825</v>
      </c>
      <c r="F222" s="277">
        <v>116.96381353582757</v>
      </c>
      <c r="G222" s="277">
        <v>121.82877876482432</v>
      </c>
      <c r="I222" s="277">
        <f t="shared" si="15"/>
        <v>10.296347174069908</v>
      </c>
      <c r="J222" s="115">
        <f t="shared" si="16"/>
        <v>-2.325154615515934</v>
      </c>
      <c r="K222" s="115">
        <f t="shared" si="17"/>
        <v>-7.027309895863687</v>
      </c>
      <c r="L222" s="115">
        <f t="shared" si="18"/>
        <v>-8.587098335568466</v>
      </c>
      <c r="M222" s="115">
        <f t="shared" si="19"/>
        <v>-3.9630605795827334</v>
      </c>
      <c r="N222" s="330"/>
    </row>
    <row r="223" spans="1:14" ht="12.75">
      <c r="A223" s="274">
        <v>35582</v>
      </c>
      <c r="B223" s="275"/>
      <c r="C223" s="276">
        <v>61.89553364959962</v>
      </c>
      <c r="D223" s="276">
        <v>102.76421966666935</v>
      </c>
      <c r="E223" s="278">
        <v>118.96304046686994</v>
      </c>
      <c r="F223" s="278">
        <v>116.47176630584535</v>
      </c>
      <c r="G223" s="278">
        <v>123.79202290619949</v>
      </c>
      <c r="I223" s="278">
        <f t="shared" si="15"/>
        <v>12.733684875779328</v>
      </c>
      <c r="J223" s="276">
        <f t="shared" si="16"/>
        <v>0.4961919761372391</v>
      </c>
      <c r="K223" s="276">
        <f t="shared" si="17"/>
        <v>-6.7439702219803</v>
      </c>
      <c r="L223" s="276">
        <f t="shared" si="18"/>
        <v>-8.507712283333069</v>
      </c>
      <c r="M223" s="276">
        <f t="shared" si="19"/>
        <v>-3.3239637114611864</v>
      </c>
      <c r="N223" s="330"/>
    </row>
    <row r="224" spans="1:14" ht="12.75">
      <c r="A224" s="273">
        <v>35612</v>
      </c>
      <c r="B224" s="114"/>
      <c r="C224" s="115">
        <v>66.37026085510051</v>
      </c>
      <c r="D224" s="115">
        <v>108.13144866577518</v>
      </c>
      <c r="E224" s="277">
        <v>118.76375540132358</v>
      </c>
      <c r="F224" s="277">
        <v>116.88584761024363</v>
      </c>
      <c r="G224" s="277">
        <v>122.40381961433329</v>
      </c>
      <c r="I224" s="277">
        <f t="shared" si="15"/>
        <v>18.99833710035075</v>
      </c>
      <c r="J224" s="115">
        <f t="shared" si="16"/>
        <v>4.658553746594918</v>
      </c>
      <c r="K224" s="115">
        <f t="shared" si="17"/>
        <v>-6.4275944473494935</v>
      </c>
      <c r="L224" s="115">
        <f t="shared" si="18"/>
        <v>-7.7381357395101436</v>
      </c>
      <c r="M224" s="115">
        <f t="shared" si="19"/>
        <v>-3.9086265111462626</v>
      </c>
      <c r="N224" s="330"/>
    </row>
    <row r="225" spans="1:14" ht="12.75">
      <c r="A225" s="274">
        <v>35643</v>
      </c>
      <c r="B225" s="275"/>
      <c r="C225" s="276">
        <v>64.2598249541175</v>
      </c>
      <c r="D225" s="276">
        <v>104.56274205774551</v>
      </c>
      <c r="E225" s="278">
        <v>121.16929683966083</v>
      </c>
      <c r="F225" s="278">
        <v>117.62177685437399</v>
      </c>
      <c r="G225" s="278">
        <v>128.161534997281</v>
      </c>
      <c r="I225" s="278">
        <f t="shared" si="15"/>
        <v>13.881863663359661</v>
      </c>
      <c r="J225" s="276">
        <f t="shared" si="16"/>
        <v>0.4940662159682141</v>
      </c>
      <c r="K225" s="276">
        <f t="shared" si="17"/>
        <v>-4.150703387971976</v>
      </c>
      <c r="L225" s="276">
        <f t="shared" si="18"/>
        <v>-6.1696340475599465</v>
      </c>
      <c r="M225" s="276">
        <f t="shared" si="19"/>
        <v>-0.308564351437457</v>
      </c>
      <c r="N225" s="330"/>
    </row>
    <row r="226" spans="1:14" ht="12.75">
      <c r="A226" s="273">
        <v>35674</v>
      </c>
      <c r="B226" s="114"/>
      <c r="C226" s="115">
        <v>68.94728120477387</v>
      </c>
      <c r="D226" s="115">
        <v>108.90009401281813</v>
      </c>
      <c r="E226" s="277">
        <v>120.5939421829842</v>
      </c>
      <c r="F226" s="277">
        <v>118.39563813122302</v>
      </c>
      <c r="G226" s="277">
        <v>124.89963331737144</v>
      </c>
      <c r="I226" s="277">
        <f t="shared" si="15"/>
        <v>24.42022689529775</v>
      </c>
      <c r="J226" s="115">
        <f t="shared" si="16"/>
        <v>8.656272390268228</v>
      </c>
      <c r="K226" s="115">
        <f t="shared" si="17"/>
        <v>-4.4902432875637</v>
      </c>
      <c r="L226" s="115">
        <f t="shared" si="18"/>
        <v>-5.760173905355082</v>
      </c>
      <c r="M226" s="115">
        <f t="shared" si="19"/>
        <v>-2.0404079133638175</v>
      </c>
      <c r="N226" s="330"/>
    </row>
    <row r="227" spans="1:14" ht="12.75">
      <c r="A227" s="274">
        <v>35704</v>
      </c>
      <c r="B227" s="275"/>
      <c r="C227" s="276">
        <v>75.76247268310756</v>
      </c>
      <c r="D227" s="276">
        <v>119.9877131642098</v>
      </c>
      <c r="E227" s="278">
        <v>121.21124291131427</v>
      </c>
      <c r="F227" s="278">
        <v>119.6797735892378</v>
      </c>
      <c r="G227" s="278">
        <v>124.17066098574317</v>
      </c>
      <c r="I227" s="278">
        <f t="shared" si="15"/>
        <v>27.317734637651526</v>
      </c>
      <c r="J227" s="276">
        <f t="shared" si="16"/>
        <v>11.193785298544068</v>
      </c>
      <c r="K227" s="276">
        <f t="shared" si="17"/>
        <v>-3.691270590432205</v>
      </c>
      <c r="L227" s="276">
        <f t="shared" si="18"/>
        <v>-4.5548106593783055</v>
      </c>
      <c r="M227" s="276">
        <f t="shared" si="19"/>
        <v>-2.0202116215417343</v>
      </c>
      <c r="N227" s="330"/>
    </row>
    <row r="228" spans="1:14" ht="12.75">
      <c r="A228" s="273">
        <v>35735</v>
      </c>
      <c r="B228" s="114"/>
      <c r="C228" s="115">
        <v>74.56303410680763</v>
      </c>
      <c r="D228" s="115">
        <v>117.91915619011074</v>
      </c>
      <c r="E228" s="277">
        <v>121.08420443994908</v>
      </c>
      <c r="F228" s="277">
        <v>119.35129548473935</v>
      </c>
      <c r="G228" s="277">
        <v>124.40596454620568</v>
      </c>
      <c r="I228" s="277">
        <f t="shared" si="15"/>
        <v>27.85274511945437</v>
      </c>
      <c r="J228" s="115">
        <f t="shared" si="16"/>
        <v>12.096512451441633</v>
      </c>
      <c r="K228" s="115">
        <f t="shared" si="17"/>
        <v>-3.7493488361408533</v>
      </c>
      <c r="L228" s="115">
        <f t="shared" si="18"/>
        <v>-4.800316275638283</v>
      </c>
      <c r="M228" s="115">
        <f t="shared" si="19"/>
        <v>-1.7081378330804586</v>
      </c>
      <c r="N228" s="330"/>
    </row>
    <row r="229" spans="1:14" ht="12.75">
      <c r="A229" s="274">
        <v>35765</v>
      </c>
      <c r="B229" s="275"/>
      <c r="C229" s="276">
        <v>69.79047582859721</v>
      </c>
      <c r="D229" s="276">
        <v>110.5117334749871</v>
      </c>
      <c r="E229" s="278">
        <v>118.21167390527464</v>
      </c>
      <c r="F229" s="278">
        <v>115.60256335573379</v>
      </c>
      <c r="G229" s="278">
        <v>123.46572683405729</v>
      </c>
      <c r="I229" s="278">
        <f t="shared" si="15"/>
        <v>27.98998915448079</v>
      </c>
      <c r="J229" s="276">
        <f t="shared" si="16"/>
        <v>11.742710893778717</v>
      </c>
      <c r="K229" s="276">
        <f t="shared" si="17"/>
        <v>-3.0008034157934182</v>
      </c>
      <c r="L229" s="276">
        <f t="shared" si="18"/>
        <v>-3.4006875546596427</v>
      </c>
      <c r="M229" s="276">
        <f t="shared" si="19"/>
        <v>-2.2474810418319224</v>
      </c>
      <c r="N229" s="330"/>
    </row>
    <row r="230" spans="1:14" ht="12.75">
      <c r="A230" s="273">
        <v>35796</v>
      </c>
      <c r="B230" s="114"/>
      <c r="C230" s="115">
        <v>65.23398051917192</v>
      </c>
      <c r="D230" s="115">
        <v>99.28167591187275</v>
      </c>
      <c r="E230" s="277">
        <v>114.47515567524967</v>
      </c>
      <c r="F230" s="277">
        <v>113.08023172636901</v>
      </c>
      <c r="G230" s="277">
        <v>117.38419880575458</v>
      </c>
      <c r="I230" s="277">
        <f t="shared" si="15"/>
        <v>24.595520664961512</v>
      </c>
      <c r="J230" s="115">
        <f t="shared" si="16"/>
        <v>8.009885488811342</v>
      </c>
      <c r="K230" s="115">
        <f t="shared" si="17"/>
        <v>-0.7192392430703909</v>
      </c>
      <c r="L230" s="115">
        <f t="shared" si="18"/>
        <v>-0.5085730596300908</v>
      </c>
      <c r="M230" s="115">
        <f t="shared" si="19"/>
        <v>-1.1077229048111925</v>
      </c>
      <c r="N230" s="330"/>
    </row>
    <row r="231" spans="1:14" ht="12.75">
      <c r="A231" s="274">
        <v>35827</v>
      </c>
      <c r="B231" s="275"/>
      <c r="C231" s="276">
        <v>72.29081421840084</v>
      </c>
      <c r="D231" s="276">
        <v>106.06382923356782</v>
      </c>
      <c r="E231" s="278">
        <v>116.59498314824552</v>
      </c>
      <c r="F231" s="278">
        <v>115.84148197148549</v>
      </c>
      <c r="G231" s="278">
        <v>118.08018169335642</v>
      </c>
      <c r="I231" s="278">
        <f t="shared" si="15"/>
        <v>28.85832919282949</v>
      </c>
      <c r="J231" s="276">
        <f t="shared" si="16"/>
        <v>10.735503111287436</v>
      </c>
      <c r="K231" s="276">
        <f t="shared" si="17"/>
        <v>-2.7179218351506607</v>
      </c>
      <c r="L231" s="276">
        <f t="shared" si="18"/>
        <v>-2.2068393531256447</v>
      </c>
      <c r="M231" s="276">
        <f t="shared" si="19"/>
        <v>-3.668867123734254</v>
      </c>
      <c r="N231" s="330"/>
    </row>
    <row r="232" spans="1:14" ht="12.75">
      <c r="A232" s="273">
        <v>35855</v>
      </c>
      <c r="B232" s="114"/>
      <c r="C232" s="115">
        <v>76.56105970565808</v>
      </c>
      <c r="D232" s="115">
        <v>111.3800014740735</v>
      </c>
      <c r="E232" s="277">
        <v>116.39067163025881</v>
      </c>
      <c r="F232" s="277">
        <v>116.2315912164177</v>
      </c>
      <c r="G232" s="277">
        <v>116.62263744617651</v>
      </c>
      <c r="I232" s="277">
        <f t="shared" si="15"/>
        <v>36.503110406871706</v>
      </c>
      <c r="J232" s="115">
        <f t="shared" si="16"/>
        <v>17.741246550719715</v>
      </c>
      <c r="K232" s="115">
        <f t="shared" si="17"/>
        <v>-1.9124667064430168</v>
      </c>
      <c r="L232" s="115">
        <f t="shared" si="18"/>
        <v>-0.6353971594876384</v>
      </c>
      <c r="M232" s="115">
        <f t="shared" si="19"/>
        <v>-4.272501434714604</v>
      </c>
      <c r="N232" s="330"/>
    </row>
    <row r="233" spans="1:14" ht="12.75">
      <c r="A233" s="274">
        <v>35886</v>
      </c>
      <c r="B233" s="275"/>
      <c r="C233" s="276">
        <v>72.29896785627172</v>
      </c>
      <c r="D233" s="276">
        <v>105.42024539756731</v>
      </c>
      <c r="E233" s="278">
        <v>117.38831573469353</v>
      </c>
      <c r="F233" s="278">
        <v>117.24302396996788</v>
      </c>
      <c r="G233" s="278">
        <v>117.56434813755992</v>
      </c>
      <c r="I233" s="278">
        <f t="shared" si="15"/>
        <v>16.801444078894367</v>
      </c>
      <c r="J233" s="276">
        <f t="shared" si="16"/>
        <v>0.7313236582409122</v>
      </c>
      <c r="K233" s="276">
        <f t="shared" si="17"/>
        <v>-1.7308574377995822</v>
      </c>
      <c r="L233" s="276">
        <f t="shared" si="18"/>
        <v>-1.0823668754711968</v>
      </c>
      <c r="M233" s="276">
        <f t="shared" si="19"/>
        <v>-2.951616535671553</v>
      </c>
      <c r="N233" s="330"/>
    </row>
    <row r="234" spans="1:14" ht="12.75">
      <c r="A234" s="273">
        <v>35916</v>
      </c>
      <c r="B234" s="114"/>
      <c r="C234" s="115">
        <v>75.85266963257153</v>
      </c>
      <c r="D234" s="115">
        <v>108.31031415148816</v>
      </c>
      <c r="E234" s="277">
        <v>117.07904298061952</v>
      </c>
      <c r="F234" s="277">
        <v>116.71060852726335</v>
      </c>
      <c r="G234" s="277">
        <v>117.71167358336382</v>
      </c>
      <c r="I234" s="277">
        <f t="shared" si="15"/>
        <v>18.60240113201246</v>
      </c>
      <c r="J234" s="115">
        <f t="shared" si="16"/>
        <v>1.3720839697489495</v>
      </c>
      <c r="K234" s="115">
        <f t="shared" si="17"/>
        <v>-1.3185848564548186</v>
      </c>
      <c r="L234" s="115">
        <f t="shared" si="18"/>
        <v>-0.21648149193310706</v>
      </c>
      <c r="M234" s="115">
        <f t="shared" si="19"/>
        <v>-3.3794192334539286</v>
      </c>
      <c r="N234" s="330"/>
    </row>
    <row r="235" spans="1:14" ht="12.75">
      <c r="A235" s="274">
        <v>35947</v>
      </c>
      <c r="B235" s="275"/>
      <c r="C235" s="276">
        <v>73.60475088786335</v>
      </c>
      <c r="D235" s="276">
        <v>104.46134924094585</v>
      </c>
      <c r="E235" s="278">
        <v>117.21827758392382</v>
      </c>
      <c r="F235" s="278">
        <v>116.4656102273155</v>
      </c>
      <c r="G235" s="278">
        <v>118.65670908238371</v>
      </c>
      <c r="I235" s="278">
        <f t="shared" si="15"/>
        <v>18.917709482159808</v>
      </c>
      <c r="J235" s="276">
        <f t="shared" si="16"/>
        <v>1.6514790651662503</v>
      </c>
      <c r="K235" s="276">
        <f t="shared" si="17"/>
        <v>-1.466642812842378</v>
      </c>
      <c r="L235" s="276">
        <f t="shared" si="18"/>
        <v>-0.005285468508897662</v>
      </c>
      <c r="M235" s="276">
        <f t="shared" si="19"/>
        <v>-4.148339855231987</v>
      </c>
      <c r="N235" s="330"/>
    </row>
    <row r="236" spans="1:14" ht="12.75">
      <c r="A236" s="273">
        <v>35977</v>
      </c>
      <c r="B236" s="114"/>
      <c r="C236" s="115">
        <v>73.48439447439628</v>
      </c>
      <c r="D236" s="115">
        <v>102.97311312676112</v>
      </c>
      <c r="E236" s="277">
        <v>116.02735933173592</v>
      </c>
      <c r="F236" s="277">
        <v>114.84687063673138</v>
      </c>
      <c r="G236" s="277">
        <v>118.319420805904</v>
      </c>
      <c r="I236" s="277">
        <f t="shared" si="15"/>
        <v>10.718857403359227</v>
      </c>
      <c r="J236" s="115">
        <f t="shared" si="16"/>
        <v>-4.770430436900941</v>
      </c>
      <c r="K236" s="115">
        <f t="shared" si="17"/>
        <v>-2.30406664082059</v>
      </c>
      <c r="L236" s="115">
        <f t="shared" si="18"/>
        <v>-1.7444173227123438</v>
      </c>
      <c r="M236" s="115">
        <f t="shared" si="19"/>
        <v>-3.336823002172895</v>
      </c>
      <c r="N236" s="330"/>
    </row>
    <row r="237" spans="1:14" ht="12.75">
      <c r="A237" s="274">
        <v>36008</v>
      </c>
      <c r="B237" s="275"/>
      <c r="C237" s="276">
        <v>72.30131194065044</v>
      </c>
      <c r="D237" s="276">
        <v>100.93270590835645</v>
      </c>
      <c r="E237" s="278">
        <v>115.47956474058489</v>
      </c>
      <c r="F237" s="278">
        <v>113.78091990384948</v>
      </c>
      <c r="G237" s="278">
        <v>118.86025548726187</v>
      </c>
      <c r="I237" s="278">
        <f t="shared" si="15"/>
        <v>12.514019439478208</v>
      </c>
      <c r="J237" s="276">
        <f t="shared" si="16"/>
        <v>-3.4716344253714615</v>
      </c>
      <c r="K237" s="276">
        <f t="shared" si="17"/>
        <v>-4.69568797333616</v>
      </c>
      <c r="L237" s="276">
        <f t="shared" si="18"/>
        <v>-3.2654301382301187</v>
      </c>
      <c r="M237" s="276">
        <f t="shared" si="19"/>
        <v>-7.2574657522761825</v>
      </c>
      <c r="N237" s="330"/>
    </row>
    <row r="238" spans="1:14" ht="12.75">
      <c r="A238" s="273">
        <v>36039</v>
      </c>
      <c r="B238" s="114"/>
      <c r="C238" s="115">
        <v>74.08650062890798</v>
      </c>
      <c r="D238" s="115">
        <v>101.25394636442299</v>
      </c>
      <c r="E238" s="277">
        <v>114.97693172111579</v>
      </c>
      <c r="F238" s="277">
        <v>112.94065659083914</v>
      </c>
      <c r="G238" s="277">
        <v>118.9654235890609</v>
      </c>
      <c r="I238" s="277">
        <f t="shared" si="15"/>
        <v>7.4538391280007055</v>
      </c>
      <c r="J238" s="115">
        <f t="shared" si="16"/>
        <v>-7.021249814068254</v>
      </c>
      <c r="K238" s="115">
        <f t="shared" si="17"/>
        <v>-4.657788243911442</v>
      </c>
      <c r="L238" s="115">
        <f t="shared" si="18"/>
        <v>-4.607417660385337</v>
      </c>
      <c r="M238" s="115">
        <f t="shared" si="19"/>
        <v>-4.751182666190568</v>
      </c>
      <c r="N238" s="330"/>
    </row>
    <row r="239" spans="1:14" ht="12.75">
      <c r="A239" s="274">
        <v>36069</v>
      </c>
      <c r="B239" s="275"/>
      <c r="C239" s="276">
        <v>79.42714906473508</v>
      </c>
      <c r="D239" s="276">
        <v>108.92911815005</v>
      </c>
      <c r="E239" s="278">
        <v>114.77285860223436</v>
      </c>
      <c r="F239" s="278">
        <v>112.79169962433942</v>
      </c>
      <c r="G239" s="278">
        <v>118.61382961580358</v>
      </c>
      <c r="I239" s="278">
        <f t="shared" si="15"/>
        <v>4.837060158999562</v>
      </c>
      <c r="J239" s="276">
        <f t="shared" si="16"/>
        <v>-9.216439519124343</v>
      </c>
      <c r="K239" s="276">
        <f t="shared" si="17"/>
        <v>-5.311705543511858</v>
      </c>
      <c r="L239" s="276">
        <f t="shared" si="18"/>
        <v>-5.755420283914869</v>
      </c>
      <c r="M239" s="276">
        <f t="shared" si="19"/>
        <v>-4.475156470800778</v>
      </c>
      <c r="N239" s="330"/>
    </row>
    <row r="240" spans="1:14" ht="12.75">
      <c r="A240" s="273">
        <v>36100</v>
      </c>
      <c r="B240" s="114"/>
      <c r="C240" s="115">
        <v>76.17184685009947</v>
      </c>
      <c r="D240" s="115">
        <v>104.04183161408648</v>
      </c>
      <c r="E240" s="277">
        <v>114.49577943808879</v>
      </c>
      <c r="F240" s="277">
        <v>112.48848953379186</v>
      </c>
      <c r="G240" s="277">
        <v>118.35982705077522</v>
      </c>
      <c r="I240" s="277">
        <f t="shared" si="15"/>
        <v>2.157654610711379</v>
      </c>
      <c r="J240" s="115">
        <f t="shared" si="16"/>
        <v>-11.768507360798164</v>
      </c>
      <c r="K240" s="115">
        <f t="shared" si="17"/>
        <v>-5.441192790037097</v>
      </c>
      <c r="L240" s="115">
        <f t="shared" si="18"/>
        <v>-5.750089199345965</v>
      </c>
      <c r="M240" s="115">
        <f t="shared" si="19"/>
        <v>-4.860006123890348</v>
      </c>
      <c r="N240" s="330"/>
    </row>
    <row r="241" spans="1:14" ht="12.75">
      <c r="A241" s="274">
        <v>36130</v>
      </c>
      <c r="B241" s="275"/>
      <c r="C241" s="276">
        <v>67.72682555945217</v>
      </c>
      <c r="D241" s="276">
        <v>91.91287500178224</v>
      </c>
      <c r="E241" s="278">
        <v>110.58275568285542</v>
      </c>
      <c r="F241" s="278">
        <v>107.34778379237693</v>
      </c>
      <c r="G241" s="278">
        <v>117.07705708088537</v>
      </c>
      <c r="I241" s="278">
        <f t="shared" si="15"/>
        <v>-2.9569224806738514</v>
      </c>
      <c r="J241" s="276">
        <f t="shared" si="16"/>
        <v>-16.829759056683756</v>
      </c>
      <c r="K241" s="276">
        <f t="shared" si="17"/>
        <v>-6.453608150860313</v>
      </c>
      <c r="L241" s="276">
        <f t="shared" si="18"/>
        <v>-7.140654431645377</v>
      </c>
      <c r="M241" s="276">
        <f t="shared" si="19"/>
        <v>-5.174447935465154</v>
      </c>
      <c r="N241" s="330"/>
    </row>
    <row r="242" spans="1:14" ht="12.75">
      <c r="A242" s="273">
        <v>36161</v>
      </c>
      <c r="B242" s="114"/>
      <c r="C242" s="115">
        <v>60.98799750426427</v>
      </c>
      <c r="D242" s="115">
        <v>81.5349011959066</v>
      </c>
      <c r="E242" s="277">
        <v>103.70728164916535</v>
      </c>
      <c r="F242" s="277">
        <v>100.27816305967237</v>
      </c>
      <c r="G242" s="277">
        <v>110.51296874573941</v>
      </c>
      <c r="I242" s="277">
        <f t="shared" si="15"/>
        <v>-6.508851646205738</v>
      </c>
      <c r="J242" s="115">
        <f t="shared" si="16"/>
        <v>-17.87517641394275</v>
      </c>
      <c r="K242" s="115">
        <f t="shared" si="17"/>
        <v>-9.40629777925902</v>
      </c>
      <c r="L242" s="115">
        <f t="shared" si="18"/>
        <v>-11.321226063345025</v>
      </c>
      <c r="M242" s="115">
        <f t="shared" si="19"/>
        <v>-5.853624363348564</v>
      </c>
      <c r="N242" s="330"/>
    </row>
    <row r="243" spans="1:14" ht="12.75">
      <c r="A243" s="274">
        <v>36192</v>
      </c>
      <c r="B243" s="275"/>
      <c r="C243" s="276">
        <v>64.91280725428142</v>
      </c>
      <c r="D243" s="276">
        <v>84.03299692952311</v>
      </c>
      <c r="E243" s="278">
        <v>104.60663980251474</v>
      </c>
      <c r="F243" s="278">
        <v>101.71187423485587</v>
      </c>
      <c r="G243" s="278">
        <v>110.21120749555439</v>
      </c>
      <c r="I243" s="278">
        <f t="shared" si="15"/>
        <v>-10.20600894303032</v>
      </c>
      <c r="J243" s="276">
        <f t="shared" si="16"/>
        <v>-20.77129636299444</v>
      </c>
      <c r="K243" s="276">
        <f t="shared" si="17"/>
        <v>-10.282040463514729</v>
      </c>
      <c r="L243" s="276">
        <f t="shared" si="18"/>
        <v>-12.197364446794323</v>
      </c>
      <c r="M243" s="276">
        <f t="shared" si="19"/>
        <v>-6.664093910557356</v>
      </c>
      <c r="N243" s="330"/>
    </row>
    <row r="244" spans="1:14" ht="12.75">
      <c r="A244" s="273">
        <v>36220</v>
      </c>
      <c r="B244" s="114"/>
      <c r="C244" s="115">
        <v>67.38537928066592</v>
      </c>
      <c r="D244" s="115">
        <v>86.04952629811378</v>
      </c>
      <c r="E244" s="277">
        <v>103.03065402376028</v>
      </c>
      <c r="F244" s="277">
        <v>100.05361317944829</v>
      </c>
      <c r="G244" s="277">
        <v>108.6949352440199</v>
      </c>
      <c r="I244" s="277">
        <f t="shared" si="15"/>
        <v>-11.98478764566272</v>
      </c>
      <c r="J244" s="115">
        <f t="shared" si="16"/>
        <v>-22.742390770982368</v>
      </c>
      <c r="K244" s="115">
        <f t="shared" si="17"/>
        <v>-11.478598258234673</v>
      </c>
      <c r="L244" s="115">
        <f t="shared" si="18"/>
        <v>-13.918744351393054</v>
      </c>
      <c r="M244" s="115">
        <f t="shared" si="19"/>
        <v>-6.797738737314518</v>
      </c>
      <c r="N244" s="330"/>
    </row>
    <row r="245" spans="1:14" ht="12.75">
      <c r="A245" s="274">
        <v>36251</v>
      </c>
      <c r="B245" s="275"/>
      <c r="C245" s="276">
        <v>64.60966355599763</v>
      </c>
      <c r="D245" s="276">
        <v>82.3536763131352</v>
      </c>
      <c r="E245" s="278">
        <v>102.90086647955702</v>
      </c>
      <c r="F245" s="278">
        <v>100.01271032691291</v>
      </c>
      <c r="G245" s="278">
        <v>108.36710067643625</v>
      </c>
      <c r="I245" s="278">
        <f t="shared" si="15"/>
        <v>-10.635427487098026</v>
      </c>
      <c r="J245" s="276">
        <f t="shared" si="16"/>
        <v>-21.880587545060305</v>
      </c>
      <c r="K245" s="276">
        <f t="shared" si="17"/>
        <v>-12.341474672725727</v>
      </c>
      <c r="L245" s="276">
        <f t="shared" si="18"/>
        <v>-14.69623783114683</v>
      </c>
      <c r="M245" s="276">
        <f t="shared" si="19"/>
        <v>-7.823160343101754</v>
      </c>
      <c r="N245" s="330"/>
    </row>
    <row r="246" spans="1:14" ht="12.75">
      <c r="A246" s="273">
        <v>36281</v>
      </c>
      <c r="B246" s="114"/>
      <c r="C246" s="115">
        <v>68.57259727575533</v>
      </c>
      <c r="D246" s="115">
        <v>86.15131452686967</v>
      </c>
      <c r="E246" s="277">
        <v>101.58519041303664</v>
      </c>
      <c r="F246" s="277">
        <v>97.73091548483183</v>
      </c>
      <c r="G246" s="277">
        <v>109.01858161862967</v>
      </c>
      <c r="I246" s="277">
        <f t="shared" si="15"/>
        <v>-9.597648167270446</v>
      </c>
      <c r="J246" s="115">
        <f t="shared" si="16"/>
        <v>-20.458808376851177</v>
      </c>
      <c r="K246" s="115">
        <f t="shared" si="17"/>
        <v>-13.233668616635018</v>
      </c>
      <c r="L246" s="115">
        <f t="shared" si="18"/>
        <v>-16.262183259885845</v>
      </c>
      <c r="M246" s="115">
        <f t="shared" si="19"/>
        <v>-7.385072100412938</v>
      </c>
      <c r="N246" s="330"/>
    </row>
    <row r="247" spans="1:14" ht="12.75">
      <c r="A247" s="274">
        <v>36312</v>
      </c>
      <c r="B247" s="275"/>
      <c r="C247" s="276">
        <v>71.58492346789872</v>
      </c>
      <c r="D247" s="276">
        <v>89.36609714485229</v>
      </c>
      <c r="E247" s="278">
        <v>101.44882137488275</v>
      </c>
      <c r="F247" s="278">
        <v>97.4902762763644</v>
      </c>
      <c r="G247" s="278">
        <v>109.14413441778714</v>
      </c>
      <c r="I247" s="278">
        <f t="shared" si="15"/>
        <v>-2.7441535982396403</v>
      </c>
      <c r="J247" s="276">
        <f t="shared" si="16"/>
        <v>-14.450562055517324</v>
      </c>
      <c r="K247" s="276">
        <f t="shared" si="17"/>
        <v>-13.453069379688454</v>
      </c>
      <c r="L247" s="276">
        <f t="shared" si="18"/>
        <v>-16.292649747779954</v>
      </c>
      <c r="M247" s="276">
        <f t="shared" si="19"/>
        <v>-8.016887319866562</v>
      </c>
      <c r="N247" s="330"/>
    </row>
    <row r="248" spans="1:14" ht="12.75">
      <c r="A248" s="273">
        <v>36342</v>
      </c>
      <c r="B248" s="114"/>
      <c r="C248" s="115">
        <v>69.2475349611961</v>
      </c>
      <c r="D248" s="115">
        <v>86.19093765690867</v>
      </c>
      <c r="E248" s="277">
        <v>100.93031366028755</v>
      </c>
      <c r="F248" s="277">
        <v>97.24458326759573</v>
      </c>
      <c r="G248" s="277">
        <v>108.06266306046307</v>
      </c>
      <c r="I248" s="277">
        <f t="shared" si="15"/>
        <v>-5.765658876969326</v>
      </c>
      <c r="J248" s="115">
        <f t="shared" si="16"/>
        <v>-16.297628536483487</v>
      </c>
      <c r="K248" s="115">
        <f t="shared" si="17"/>
        <v>-13.01162567035946</v>
      </c>
      <c r="L248" s="115">
        <f t="shared" si="18"/>
        <v>-15.326745318827983</v>
      </c>
      <c r="M248" s="115">
        <f t="shared" si="19"/>
        <v>-8.668701786722355</v>
      </c>
      <c r="N248" s="330"/>
    </row>
    <row r="249" spans="1:14" ht="12.75">
      <c r="A249" s="274">
        <v>36373</v>
      </c>
      <c r="B249" s="275"/>
      <c r="C249" s="276">
        <v>75.21849716365564</v>
      </c>
      <c r="D249" s="276">
        <v>92.65975653052665</v>
      </c>
      <c r="E249" s="278">
        <v>101.10190058571285</v>
      </c>
      <c r="F249" s="278">
        <v>97.03190241012135</v>
      </c>
      <c r="G249" s="278">
        <v>109.10257474686433</v>
      </c>
      <c r="I249" s="278">
        <f t="shared" si="15"/>
        <v>4.034761119410701</v>
      </c>
      <c r="J249" s="276">
        <f t="shared" si="16"/>
        <v>-8.196500136775652</v>
      </c>
      <c r="K249" s="276">
        <f t="shared" si="17"/>
        <v>-12.45039690543539</v>
      </c>
      <c r="L249" s="276">
        <f t="shared" si="18"/>
        <v>-14.720409632723907</v>
      </c>
      <c r="M249" s="276">
        <f t="shared" si="19"/>
        <v>-8.209372174404638</v>
      </c>
      <c r="N249" s="330"/>
    </row>
    <row r="250" spans="1:14" ht="12.75">
      <c r="A250" s="273">
        <v>36404</v>
      </c>
      <c r="B250" s="114"/>
      <c r="C250" s="115">
        <v>77.96424193765105</v>
      </c>
      <c r="D250" s="115">
        <v>93.70564680009942</v>
      </c>
      <c r="E250" s="277">
        <v>102.01648218656806</v>
      </c>
      <c r="F250" s="277">
        <v>97.9292946467917</v>
      </c>
      <c r="G250" s="277">
        <v>110.0200725870342</v>
      </c>
      <c r="I250" s="277">
        <f t="shared" si="15"/>
        <v>5.23407270666798</v>
      </c>
      <c r="J250" s="115">
        <f t="shared" si="16"/>
        <v>-7.454820118473693</v>
      </c>
      <c r="K250" s="115">
        <f t="shared" si="17"/>
        <v>-11.27221725309575</v>
      </c>
      <c r="L250" s="115">
        <f t="shared" si="18"/>
        <v>-13.291371236162119</v>
      </c>
      <c r="M250" s="115">
        <f t="shared" si="19"/>
        <v>-7.519286471778885</v>
      </c>
      <c r="N250" s="330"/>
    </row>
    <row r="251" spans="1:14" ht="12.75">
      <c r="A251" s="274">
        <v>36434</v>
      </c>
      <c r="B251" s="275"/>
      <c r="C251" s="276">
        <v>81.78915045155736</v>
      </c>
      <c r="D251" s="276">
        <v>98.131624607133</v>
      </c>
      <c r="E251" s="278">
        <v>102.2600683277705</v>
      </c>
      <c r="F251" s="278">
        <v>99.1563111384629</v>
      </c>
      <c r="G251" s="278">
        <v>108.30030398183513</v>
      </c>
      <c r="I251" s="278">
        <f t="shared" si="15"/>
        <v>2.973796006321705</v>
      </c>
      <c r="J251" s="276">
        <f t="shared" si="16"/>
        <v>-9.912403337410147</v>
      </c>
      <c r="K251" s="276">
        <f t="shared" si="17"/>
        <v>-10.902220635480687</v>
      </c>
      <c r="L251" s="276">
        <f t="shared" si="18"/>
        <v>-12.088999927556843</v>
      </c>
      <c r="M251" s="276">
        <f t="shared" si="19"/>
        <v>-8.695044808328422</v>
      </c>
      <c r="N251" s="330"/>
    </row>
    <row r="252" spans="1:14" ht="12.75">
      <c r="A252" s="273">
        <v>36465</v>
      </c>
      <c r="B252" s="114"/>
      <c r="C252" s="115">
        <v>83.44096856701546</v>
      </c>
      <c r="D252" s="115">
        <v>99.82095326795017</v>
      </c>
      <c r="E252" s="277">
        <v>103.30053209419042</v>
      </c>
      <c r="F252" s="277">
        <v>100.44027611821475</v>
      </c>
      <c r="G252" s="277">
        <v>108.84406351539835</v>
      </c>
      <c r="I252" s="277">
        <f t="shared" si="15"/>
        <v>9.54305562686577</v>
      </c>
      <c r="J252" s="115">
        <f t="shared" si="16"/>
        <v>-4.056905074290162</v>
      </c>
      <c r="K252" s="115">
        <f t="shared" si="17"/>
        <v>-9.777869017392005</v>
      </c>
      <c r="L252" s="115">
        <f t="shared" si="18"/>
        <v>-10.710618895774038</v>
      </c>
      <c r="M252" s="115">
        <f t="shared" si="19"/>
        <v>-8.039690300742585</v>
      </c>
      <c r="N252" s="330"/>
    </row>
    <row r="253" spans="1:14" ht="12.75">
      <c r="A253" s="274">
        <v>36495</v>
      </c>
      <c r="B253" s="275"/>
      <c r="C253" s="276">
        <v>80.993026529241</v>
      </c>
      <c r="D253" s="276">
        <v>97.37491494535115</v>
      </c>
      <c r="E253" s="278">
        <v>100.99152623606783</v>
      </c>
      <c r="F253" s="278">
        <v>97.6382416325691</v>
      </c>
      <c r="G253" s="278">
        <v>107.71557901553875</v>
      </c>
      <c r="I253" s="278">
        <f t="shared" si="15"/>
        <v>19.587808612325208</v>
      </c>
      <c r="J253" s="276">
        <f t="shared" si="16"/>
        <v>5.942627671545475</v>
      </c>
      <c r="K253" s="276">
        <f t="shared" si="17"/>
        <v>-8.673350006120895</v>
      </c>
      <c r="L253" s="276">
        <f t="shared" si="18"/>
        <v>-9.044939557007725</v>
      </c>
      <c r="M253" s="276">
        <f t="shared" si="19"/>
        <v>-7.995997079836936</v>
      </c>
      <c r="N253" s="330"/>
    </row>
    <row r="254" spans="1:14" ht="12.75">
      <c r="A254" s="273">
        <v>36526</v>
      </c>
      <c r="B254" s="114"/>
      <c r="C254" s="115">
        <v>73.44662686501336</v>
      </c>
      <c r="D254" s="115">
        <v>85.97032415557015</v>
      </c>
      <c r="E254" s="277">
        <v>96.32283776745982</v>
      </c>
      <c r="F254" s="277">
        <v>93.31316343254683</v>
      </c>
      <c r="G254" s="277">
        <v>102.30631172814441</v>
      </c>
      <c r="I254" s="277">
        <f t="shared" si="15"/>
        <v>20.428002017737956</v>
      </c>
      <c r="J254" s="115">
        <f t="shared" si="16"/>
        <v>5.439907198766836</v>
      </c>
      <c r="K254" s="115">
        <f t="shared" si="17"/>
        <v>-7.1204680754111465</v>
      </c>
      <c r="L254" s="115">
        <f t="shared" si="18"/>
        <v>-6.94567931303337</v>
      </c>
      <c r="M254" s="115">
        <f t="shared" si="19"/>
        <v>-7.425967387118437</v>
      </c>
      <c r="N254" s="330"/>
    </row>
    <row r="255" spans="1:14" ht="12.75">
      <c r="A255" s="274">
        <v>36557</v>
      </c>
      <c r="B255" s="275"/>
      <c r="C255" s="276">
        <v>80.40554186154166</v>
      </c>
      <c r="D255" s="276">
        <v>90.82967979723783</v>
      </c>
      <c r="E255" s="278">
        <v>98.86149843705967</v>
      </c>
      <c r="F255" s="278">
        <v>96.13829692181369</v>
      </c>
      <c r="G255" s="278">
        <v>104.13397347629015</v>
      </c>
      <c r="I255" s="278">
        <f t="shared" si="15"/>
        <v>23.86699214312349</v>
      </c>
      <c r="J255" s="276">
        <f t="shared" si="16"/>
        <v>8.08811195132666</v>
      </c>
      <c r="K255" s="276">
        <f t="shared" si="17"/>
        <v>-5.492138334909935</v>
      </c>
      <c r="L255" s="276">
        <f t="shared" si="18"/>
        <v>-5.479770533155859</v>
      </c>
      <c r="M255" s="276">
        <f t="shared" si="19"/>
        <v>-5.514170616005076</v>
      </c>
      <c r="N255" s="330"/>
    </row>
    <row r="256" spans="1:14" ht="12.75">
      <c r="A256" s="273">
        <v>36586</v>
      </c>
      <c r="B256" s="114"/>
      <c r="C256" s="115">
        <v>85.96577363211046</v>
      </c>
      <c r="D256" s="115">
        <v>97.67431234851348</v>
      </c>
      <c r="E256" s="277">
        <v>98.81397170961856</v>
      </c>
      <c r="F256" s="277">
        <v>96.51296535535857</v>
      </c>
      <c r="G256" s="277">
        <v>103.17970278866626</v>
      </c>
      <c r="I256" s="277">
        <f t="shared" si="15"/>
        <v>27.57333200434413</v>
      </c>
      <c r="J256" s="115">
        <f t="shared" si="16"/>
        <v>13.509413183898644</v>
      </c>
      <c r="K256" s="115">
        <f t="shared" si="17"/>
        <v>-4.0926483036488275</v>
      </c>
      <c r="L256" s="115">
        <f t="shared" si="18"/>
        <v>-3.538750587387074</v>
      </c>
      <c r="M256" s="115">
        <f t="shared" si="19"/>
        <v>-5.0740473260984515</v>
      </c>
      <c r="N256" s="330"/>
    </row>
    <row r="257" spans="1:14" ht="12.75">
      <c r="A257" s="274">
        <v>36617</v>
      </c>
      <c r="B257" s="275"/>
      <c r="C257" s="276">
        <v>78.89246264172162</v>
      </c>
      <c r="D257" s="276">
        <v>89.00142377541248</v>
      </c>
      <c r="E257" s="278">
        <v>99.2112242743725</v>
      </c>
      <c r="F257" s="278">
        <v>97.14952749800443</v>
      </c>
      <c r="G257" s="278">
        <v>103.09051860516875</v>
      </c>
      <c r="I257" s="278">
        <f t="shared" si="15"/>
        <v>22.106289213756703</v>
      </c>
      <c r="J257" s="276">
        <f t="shared" si="16"/>
        <v>8.072192717906601</v>
      </c>
      <c r="K257" s="276">
        <f t="shared" si="17"/>
        <v>-3.5856279265807145</v>
      </c>
      <c r="L257" s="276">
        <f t="shared" si="18"/>
        <v>-2.862818955260338</v>
      </c>
      <c r="M257" s="276">
        <f t="shared" si="19"/>
        <v>-4.869173428402762</v>
      </c>
      <c r="N257" s="330"/>
    </row>
    <row r="258" spans="1:14" ht="12.75">
      <c r="A258" s="273">
        <v>36647</v>
      </c>
      <c r="B258" s="114"/>
      <c r="C258" s="115">
        <v>90.10854486086153</v>
      </c>
      <c r="D258" s="115">
        <v>99.59463097558948</v>
      </c>
      <c r="E258" s="277">
        <v>99.11390266017173</v>
      </c>
      <c r="F258" s="277">
        <v>96.79544843025748</v>
      </c>
      <c r="G258" s="277">
        <v>103.55768077844942</v>
      </c>
      <c r="I258" s="277">
        <f t="shared" si="15"/>
        <v>31.40605495589197</v>
      </c>
      <c r="J258" s="115">
        <f t="shared" si="16"/>
        <v>15.604307981310006</v>
      </c>
      <c r="K258" s="115">
        <f t="shared" si="17"/>
        <v>-2.4327244382934876</v>
      </c>
      <c r="L258" s="115">
        <f t="shared" si="18"/>
        <v>-0.9571864234910743</v>
      </c>
      <c r="M258" s="115">
        <f t="shared" si="19"/>
        <v>-5.009146843685464</v>
      </c>
      <c r="N258" s="330"/>
    </row>
    <row r="259" spans="1:14" ht="12.75">
      <c r="A259" s="274">
        <v>36678</v>
      </c>
      <c r="B259" s="275"/>
      <c r="C259" s="276">
        <v>92.70847696994257</v>
      </c>
      <c r="D259" s="276">
        <v>100.55482592217375</v>
      </c>
      <c r="E259" s="278">
        <v>99.71273323775102</v>
      </c>
      <c r="F259" s="278">
        <v>97.65784005147104</v>
      </c>
      <c r="G259" s="278">
        <v>103.69548665502508</v>
      </c>
      <c r="I259" s="278">
        <f t="shared" si="15"/>
        <v>29.5083831604799</v>
      </c>
      <c r="J259" s="276">
        <f t="shared" si="16"/>
        <v>12.520104530452759</v>
      </c>
      <c r="K259" s="276">
        <f t="shared" si="17"/>
        <v>-1.7112945361054344</v>
      </c>
      <c r="L259" s="276">
        <f t="shared" si="18"/>
        <v>0.17187742358184543</v>
      </c>
      <c r="M259" s="276">
        <f t="shared" si="19"/>
        <v>-4.9921581144301115</v>
      </c>
      <c r="N259" s="330"/>
    </row>
    <row r="260" spans="1:14" ht="12.75">
      <c r="A260" s="273">
        <v>36708</v>
      </c>
      <c r="B260" s="114"/>
      <c r="C260" s="115">
        <v>91.83838749121549</v>
      </c>
      <c r="D260" s="115">
        <v>98.70016801502571</v>
      </c>
      <c r="E260" s="277">
        <v>101.105295498998</v>
      </c>
      <c r="F260" s="277">
        <v>99.49752781603834</v>
      </c>
      <c r="G260" s="277">
        <v>104.22172080237512</v>
      </c>
      <c r="I260" s="277">
        <f t="shared" si="15"/>
        <v>32.62333098597448</v>
      </c>
      <c r="J260" s="115">
        <f t="shared" si="16"/>
        <v>14.513393981060085</v>
      </c>
      <c r="K260" s="115">
        <f t="shared" si="17"/>
        <v>0.17336896355975018</v>
      </c>
      <c r="L260" s="115">
        <f t="shared" si="18"/>
        <v>2.316781534497414</v>
      </c>
      <c r="M260" s="115">
        <f t="shared" si="19"/>
        <v>-3.554365725689057</v>
      </c>
      <c r="N260" s="330"/>
    </row>
    <row r="261" spans="1:14" ht="12.75">
      <c r="A261" s="274">
        <v>36739</v>
      </c>
      <c r="B261" s="275"/>
      <c r="C261" s="276">
        <v>98.17002901716732</v>
      </c>
      <c r="D261" s="276">
        <v>106.6333696119726</v>
      </c>
      <c r="E261" s="278">
        <v>101.84769392411366</v>
      </c>
      <c r="F261" s="278">
        <v>99.9238603246301</v>
      </c>
      <c r="G261" s="278">
        <v>105.66012054503592</v>
      </c>
      <c r="I261" s="278">
        <f t="shared" si="15"/>
        <v>30.513148652219414</v>
      </c>
      <c r="J261" s="276">
        <f t="shared" si="16"/>
        <v>15.080563131894653</v>
      </c>
      <c r="K261" s="276">
        <f t="shared" si="17"/>
        <v>0.7376650034076615</v>
      </c>
      <c r="L261" s="276">
        <f t="shared" si="18"/>
        <v>2.980419679174595</v>
      </c>
      <c r="M261" s="276">
        <f t="shared" si="19"/>
        <v>-3.155245611586588</v>
      </c>
      <c r="N261" s="330"/>
    </row>
    <row r="262" spans="1:14" ht="12.75">
      <c r="A262" s="273">
        <v>36770</v>
      </c>
      <c r="B262" s="114"/>
      <c r="C262" s="115">
        <v>98.9530476160297</v>
      </c>
      <c r="D262" s="115">
        <v>103.73022116319954</v>
      </c>
      <c r="E262" s="277">
        <v>102.4447122254123</v>
      </c>
      <c r="F262" s="277">
        <v>100.97542007279841</v>
      </c>
      <c r="G262" s="277">
        <v>105.32290076436165</v>
      </c>
      <c r="I262" s="277">
        <f t="shared" si="15"/>
        <v>26.921066833643636</v>
      </c>
      <c r="J262" s="115">
        <f t="shared" si="16"/>
        <v>10.697940524849447</v>
      </c>
      <c r="K262" s="115">
        <f t="shared" si="17"/>
        <v>0.41976554147504785</v>
      </c>
      <c r="L262" s="115">
        <f t="shared" si="18"/>
        <v>3.1105354500850613</v>
      </c>
      <c r="M262" s="115">
        <f t="shared" si="19"/>
        <v>-4.269377134755792</v>
      </c>
      <c r="N262" s="330"/>
    </row>
    <row r="263" spans="1:14" ht="12.75">
      <c r="A263" s="274">
        <v>36800</v>
      </c>
      <c r="B263" s="275"/>
      <c r="C263" s="276">
        <v>102.96951550014573</v>
      </c>
      <c r="D263" s="276">
        <v>108.87077323093257</v>
      </c>
      <c r="E263" s="278">
        <v>102.66261373691543</v>
      </c>
      <c r="F263" s="278">
        <v>101.36326603038523</v>
      </c>
      <c r="G263" s="278">
        <v>105.17358146316198</v>
      </c>
      <c r="I263" s="278">
        <f t="shared" si="15"/>
        <v>25.896301565246382</v>
      </c>
      <c r="J263" s="276">
        <f t="shared" si="16"/>
        <v>10.94361646084372</v>
      </c>
      <c r="K263" s="276">
        <f t="shared" si="17"/>
        <v>0.39364868000544284</v>
      </c>
      <c r="L263" s="276">
        <f t="shared" si="18"/>
        <v>2.225733154635545</v>
      </c>
      <c r="M263" s="276">
        <f t="shared" si="19"/>
        <v>-2.887085634771236</v>
      </c>
      <c r="N263" s="330"/>
    </row>
    <row r="264" spans="1:14" ht="12.75">
      <c r="A264" s="273">
        <v>36831</v>
      </c>
      <c r="B264" s="114"/>
      <c r="C264" s="115">
        <v>105.12233407404722</v>
      </c>
      <c r="D264" s="115">
        <v>111.27360335968918</v>
      </c>
      <c r="E264" s="277">
        <v>103.38862492686442</v>
      </c>
      <c r="F264" s="277">
        <v>102.57699272565324</v>
      </c>
      <c r="G264" s="277">
        <v>104.91512316339568</v>
      </c>
      <c r="I264" s="277">
        <f t="shared" si="15"/>
        <v>25.984076982062355</v>
      </c>
      <c r="J264" s="115">
        <f t="shared" si="16"/>
        <v>11.473192467914583</v>
      </c>
      <c r="K264" s="115">
        <f t="shared" si="17"/>
        <v>0.08527819836754436</v>
      </c>
      <c r="L264" s="115">
        <f t="shared" si="18"/>
        <v>2.1273503917130343</v>
      </c>
      <c r="M264" s="115">
        <f t="shared" si="19"/>
        <v>-3.6096965007621495</v>
      </c>
      <c r="N264" s="330"/>
    </row>
    <row r="265" spans="1:14" ht="12.75">
      <c r="A265" s="274">
        <v>36861</v>
      </c>
      <c r="B265" s="275"/>
      <c r="C265" s="276">
        <v>94.50531472276668</v>
      </c>
      <c r="D265" s="276">
        <v>98.97692559718074</v>
      </c>
      <c r="E265" s="278">
        <v>101.11826515205026</v>
      </c>
      <c r="F265" s="278">
        <v>99.34522047421677</v>
      </c>
      <c r="G265" s="278">
        <v>104.70040455590602</v>
      </c>
      <c r="I265" s="278">
        <f t="shared" si="15"/>
        <v>16.683273576210066</v>
      </c>
      <c r="J265" s="276">
        <f t="shared" si="16"/>
        <v>1.6451985120897517</v>
      </c>
      <c r="K265" s="276">
        <f t="shared" si="17"/>
        <v>0.12549460405835156</v>
      </c>
      <c r="L265" s="276">
        <f t="shared" si="18"/>
        <v>1.7482687245345296</v>
      </c>
      <c r="M265" s="276">
        <f t="shared" si="19"/>
        <v>-2.799199973847577</v>
      </c>
      <c r="N265" s="330"/>
    </row>
    <row r="266" spans="1:14" ht="12.75">
      <c r="A266" s="273">
        <v>36892</v>
      </c>
      <c r="B266" s="114"/>
      <c r="C266" s="115">
        <v>87.35970886502375</v>
      </c>
      <c r="D266" s="115">
        <v>90.14909837844365</v>
      </c>
      <c r="E266" s="277">
        <v>97.49582065637537</v>
      </c>
      <c r="F266" s="277">
        <v>96.53463589435192</v>
      </c>
      <c r="G266" s="277">
        <v>99.53655098114814</v>
      </c>
      <c r="I266" s="277">
        <f t="shared" si="15"/>
        <v>18.94311909732911</v>
      </c>
      <c r="J266" s="115">
        <f t="shared" si="16"/>
        <v>4.8607170717556825</v>
      </c>
      <c r="K266" s="115">
        <f t="shared" si="17"/>
        <v>1.2177619722410382</v>
      </c>
      <c r="L266" s="115">
        <f t="shared" si="18"/>
        <v>3.4523237057907608</v>
      </c>
      <c r="M266" s="115">
        <f t="shared" si="19"/>
        <v>-2.7073214743155605</v>
      </c>
      <c r="N266" s="330"/>
    </row>
    <row r="267" spans="1:14" ht="12.75">
      <c r="A267" s="274">
        <v>36923</v>
      </c>
      <c r="B267" s="275"/>
      <c r="C267" s="276">
        <v>91.48498049797631</v>
      </c>
      <c r="D267" s="276">
        <v>92.91609513386109</v>
      </c>
      <c r="E267" s="278">
        <v>100.50367054743937</v>
      </c>
      <c r="F267" s="278">
        <v>100.35366156327377</v>
      </c>
      <c r="G267" s="278">
        <v>100.82216070153898</v>
      </c>
      <c r="I267" s="278">
        <f t="shared" si="15"/>
        <v>13.779446515656147</v>
      </c>
      <c r="J267" s="276">
        <f t="shared" si="16"/>
        <v>2.2970634062355444</v>
      </c>
      <c r="K267" s="276">
        <f t="shared" si="17"/>
        <v>1.6610835728179785</v>
      </c>
      <c r="L267" s="276">
        <f t="shared" si="18"/>
        <v>4.38468828388785</v>
      </c>
      <c r="M267" s="276">
        <f t="shared" si="19"/>
        <v>-3.1803384276940405</v>
      </c>
      <c r="N267" s="330"/>
    </row>
    <row r="268" spans="1:14" ht="12.75">
      <c r="A268" s="273">
        <v>36951</v>
      </c>
      <c r="B268" s="114"/>
      <c r="C268" s="115">
        <v>100.7035765320758</v>
      </c>
      <c r="D268" s="115">
        <v>101.80081454211386</v>
      </c>
      <c r="E268" s="277">
        <v>100.72986538237616</v>
      </c>
      <c r="F268" s="277">
        <v>101.0536780549924</v>
      </c>
      <c r="G268" s="277">
        <v>100.04236557311721</v>
      </c>
      <c r="I268" s="277">
        <f t="shared" si="15"/>
        <v>17.143803024486925</v>
      </c>
      <c r="J268" s="115">
        <f t="shared" si="16"/>
        <v>4.224756841774857</v>
      </c>
      <c r="K268" s="115">
        <f t="shared" si="17"/>
        <v>1.9388894501556786</v>
      </c>
      <c r="L268" s="115">
        <f t="shared" si="18"/>
        <v>4.704769647181628</v>
      </c>
      <c r="M268" s="115">
        <f t="shared" si="19"/>
        <v>-3.0406534722967504</v>
      </c>
      <c r="N268" s="330"/>
    </row>
    <row r="269" spans="1:14" ht="12.75">
      <c r="A269" s="274">
        <v>36982</v>
      </c>
      <c r="B269" s="275"/>
      <c r="C269" s="276">
        <v>94.70830540399376</v>
      </c>
      <c r="D269" s="276">
        <v>94.88056745079284</v>
      </c>
      <c r="E269" s="278">
        <v>101.17475838276496</v>
      </c>
      <c r="F269" s="278">
        <v>101.62307053415488</v>
      </c>
      <c r="G269" s="278">
        <v>100.22292868419639</v>
      </c>
      <c r="I269" s="278">
        <f t="shared" si="15"/>
        <v>20.04734322225108</v>
      </c>
      <c r="J269" s="276">
        <f t="shared" si="16"/>
        <v>6.605673736429063</v>
      </c>
      <c r="K269" s="276">
        <f t="shared" si="17"/>
        <v>1.9791451247111347</v>
      </c>
      <c r="L269" s="276">
        <f t="shared" si="18"/>
        <v>4.6048016406897485</v>
      </c>
      <c r="M269" s="276">
        <f t="shared" si="19"/>
        <v>-2.7816233343000984</v>
      </c>
      <c r="N269" s="330"/>
    </row>
    <row r="270" spans="1:14" ht="12.75">
      <c r="A270" s="273">
        <v>37012</v>
      </c>
      <c r="B270" s="114"/>
      <c r="C270" s="115">
        <v>102.87879940055767</v>
      </c>
      <c r="D270" s="115">
        <v>102.57852972996842</v>
      </c>
      <c r="E270" s="277">
        <v>101.34798512922488</v>
      </c>
      <c r="F270" s="277">
        <v>101.76773302509157</v>
      </c>
      <c r="G270" s="277">
        <v>100.45680135925805</v>
      </c>
      <c r="I270" s="277">
        <f t="shared" si="15"/>
        <v>14.17207941756795</v>
      </c>
      <c r="J270" s="115">
        <f t="shared" si="16"/>
        <v>2.9960437878526758</v>
      </c>
      <c r="K270" s="115">
        <f t="shared" si="17"/>
        <v>2.254055595725113</v>
      </c>
      <c r="L270" s="115">
        <f t="shared" si="18"/>
        <v>5.1368991780814</v>
      </c>
      <c r="M270" s="115">
        <f t="shared" si="19"/>
        <v>-2.994350004636903</v>
      </c>
      <c r="N270" s="330"/>
    </row>
    <row r="271" spans="1:14" ht="12.75">
      <c r="A271" s="274">
        <v>37043</v>
      </c>
      <c r="B271" s="275"/>
      <c r="C271" s="276">
        <v>99.00897885968259</v>
      </c>
      <c r="D271" s="276">
        <v>98.73720705819427</v>
      </c>
      <c r="E271" s="278">
        <v>100.98050429588794</v>
      </c>
      <c r="F271" s="278">
        <v>101.12857377545622</v>
      </c>
      <c r="G271" s="278">
        <v>100.6661319826064</v>
      </c>
      <c r="I271" s="278">
        <f t="shared" si="15"/>
        <v>6.796036452829157</v>
      </c>
      <c r="J271" s="276">
        <f t="shared" si="16"/>
        <v>-1.8075898867213502</v>
      </c>
      <c r="K271" s="276">
        <f t="shared" si="17"/>
        <v>1.2714234350733156</v>
      </c>
      <c r="L271" s="276">
        <f t="shared" si="18"/>
        <v>3.5539734671132583</v>
      </c>
      <c r="M271" s="276">
        <f t="shared" si="19"/>
        <v>-2.9213949132586237</v>
      </c>
      <c r="N271" s="330"/>
    </row>
    <row r="272" spans="1:14" ht="12.75">
      <c r="A272" s="273">
        <v>37073</v>
      </c>
      <c r="B272" s="114"/>
      <c r="C272" s="115">
        <v>100.48750406700002</v>
      </c>
      <c r="D272" s="115">
        <v>99.96029582857987</v>
      </c>
      <c r="E272" s="277">
        <v>100.38572054778113</v>
      </c>
      <c r="F272" s="277">
        <v>100.33794544097212</v>
      </c>
      <c r="G272" s="277">
        <v>100.48715381335758</v>
      </c>
      <c r="I272" s="277">
        <f t="shared" si="15"/>
        <v>9.41775744550375</v>
      </c>
      <c r="J272" s="115">
        <f t="shared" si="16"/>
        <v>1.2767230683562003</v>
      </c>
      <c r="K272" s="115">
        <f t="shared" si="17"/>
        <v>-0.7117084695370868</v>
      </c>
      <c r="L272" s="115">
        <f t="shared" si="18"/>
        <v>0.8446618156057406</v>
      </c>
      <c r="M272" s="115">
        <f t="shared" si="19"/>
        <v>-3.5832904698426593</v>
      </c>
      <c r="N272" s="330"/>
    </row>
    <row r="273" spans="1:14" ht="12.75">
      <c r="A273" s="274">
        <v>37104</v>
      </c>
      <c r="B273" s="275"/>
      <c r="C273" s="276">
        <v>104.38367982488346</v>
      </c>
      <c r="D273" s="276">
        <v>103.67133231180921</v>
      </c>
      <c r="E273" s="278">
        <v>100.08304631768664</v>
      </c>
      <c r="F273" s="278">
        <v>99.7527550984905</v>
      </c>
      <c r="G273" s="278">
        <v>100.78430099176275</v>
      </c>
      <c r="I273" s="278">
        <f t="shared" si="15"/>
        <v>6.329478426281754</v>
      </c>
      <c r="J273" s="276">
        <f t="shared" si="16"/>
        <v>-2.7777770794845225</v>
      </c>
      <c r="K273" s="276">
        <f t="shared" si="17"/>
        <v>-1.732633836306452</v>
      </c>
      <c r="L273" s="276">
        <f t="shared" si="18"/>
        <v>-0.17123560437288798</v>
      </c>
      <c r="M273" s="276">
        <f t="shared" si="19"/>
        <v>-4.614626150454693</v>
      </c>
      <c r="N273" s="330"/>
    </row>
    <row r="274" spans="1:14" ht="12.75">
      <c r="A274" s="273">
        <v>37135</v>
      </c>
      <c r="B274" s="114"/>
      <c r="C274" s="115">
        <v>104.76548691321209</v>
      </c>
      <c r="D274" s="115">
        <v>103.41618117086867</v>
      </c>
      <c r="E274" s="277">
        <v>99.9289524260089</v>
      </c>
      <c r="F274" s="277">
        <v>99.92014663552546</v>
      </c>
      <c r="G274" s="277">
        <v>99.94764835668025</v>
      </c>
      <c r="I274" s="277">
        <f t="shared" si="15"/>
        <v>5.87393661662301</v>
      </c>
      <c r="J274" s="115">
        <f t="shared" si="16"/>
        <v>-0.3027468647124443</v>
      </c>
      <c r="K274" s="115">
        <f t="shared" si="17"/>
        <v>-2.455724404660231</v>
      </c>
      <c r="L274" s="115">
        <f t="shared" si="18"/>
        <v>-1.0450795218402198</v>
      </c>
      <c r="M274" s="115">
        <f t="shared" si="19"/>
        <v>-5.103593205913903</v>
      </c>
      <c r="N274" s="330"/>
    </row>
    <row r="275" spans="1:14" ht="12.75">
      <c r="A275" s="274">
        <v>37165</v>
      </c>
      <c r="B275" s="275"/>
      <c r="C275" s="276">
        <v>108.67734621311222</v>
      </c>
      <c r="D275" s="276">
        <v>107.56414718024433</v>
      </c>
      <c r="E275" s="278">
        <v>99.56078629948898</v>
      </c>
      <c r="F275" s="278">
        <v>99.73714258906053</v>
      </c>
      <c r="G275" s="278">
        <v>99.18635711343381</v>
      </c>
      <c r="I275" s="278">
        <f t="shared" si="15"/>
        <v>5.543223822353904</v>
      </c>
      <c r="J275" s="276">
        <f t="shared" si="16"/>
        <v>-1.2001623685694573</v>
      </c>
      <c r="K275" s="276">
        <f t="shared" si="17"/>
        <v>-3.0213797647654195</v>
      </c>
      <c r="L275" s="276">
        <f t="shared" si="18"/>
        <v>-1.6042532023753608</v>
      </c>
      <c r="M275" s="276">
        <f t="shared" si="19"/>
        <v>-5.692707490260041</v>
      </c>
      <c r="N275" s="330"/>
    </row>
    <row r="276" spans="1:14" ht="12.75">
      <c r="A276" s="273">
        <v>37196</v>
      </c>
      <c r="B276" s="114"/>
      <c r="C276" s="115">
        <v>107.2845215686197</v>
      </c>
      <c r="D276" s="115">
        <v>106.69295374254654</v>
      </c>
      <c r="E276" s="277">
        <v>100.14411862366002</v>
      </c>
      <c r="F276" s="277">
        <v>100.53228625098737</v>
      </c>
      <c r="G276" s="277">
        <v>99.3199842017676</v>
      </c>
      <c r="I276" s="277">
        <f t="shared" si="15"/>
        <v>2.056829800838944</v>
      </c>
      <c r="J276" s="115">
        <f t="shared" si="16"/>
        <v>-4.116564467078332</v>
      </c>
      <c r="K276" s="115">
        <f t="shared" si="17"/>
        <v>-3.1381656400784164</v>
      </c>
      <c r="L276" s="115">
        <f t="shared" si="18"/>
        <v>-1.993338291886304</v>
      </c>
      <c r="M276" s="115">
        <f t="shared" si="19"/>
        <v>-5.333014719826579</v>
      </c>
      <c r="N276" s="330"/>
    </row>
    <row r="277" spans="1:14" ht="12.75">
      <c r="A277" s="274">
        <v>37226</v>
      </c>
      <c r="B277" s="275"/>
      <c r="C277" s="276">
        <v>98.25711185386254</v>
      </c>
      <c r="D277" s="276">
        <v>97.63277747257739</v>
      </c>
      <c r="E277" s="278">
        <v>97.66477139130558</v>
      </c>
      <c r="F277" s="278">
        <v>97.25837113764311</v>
      </c>
      <c r="G277" s="278">
        <v>98.52761624113273</v>
      </c>
      <c r="I277" s="278">
        <f t="shared" si="15"/>
        <v>3.9699324234852007</v>
      </c>
      <c r="J277" s="276">
        <f t="shared" si="16"/>
        <v>-1.3580419036996583</v>
      </c>
      <c r="K277" s="276">
        <f t="shared" si="17"/>
        <v>-3.4153016327482466</v>
      </c>
      <c r="L277" s="276">
        <f t="shared" si="18"/>
        <v>-2.100603659252298</v>
      </c>
      <c r="M277" s="276">
        <f t="shared" si="19"/>
        <v>-5.8956680644698505</v>
      </c>
      <c r="N277" s="330"/>
    </row>
    <row r="278" spans="1:14" ht="12.75">
      <c r="A278" s="273">
        <v>37257</v>
      </c>
      <c r="B278" s="114"/>
      <c r="C278" s="115">
        <v>91.90554433824767</v>
      </c>
      <c r="D278" s="115">
        <v>90.93837744128663</v>
      </c>
      <c r="E278" s="277">
        <v>93.00605061275178</v>
      </c>
      <c r="F278" s="277">
        <v>91.36883657363961</v>
      </c>
      <c r="G278" s="277">
        <v>96.48208609496878</v>
      </c>
      <c r="I278" s="277">
        <f t="shared" si="15"/>
        <v>5.203583588227745</v>
      </c>
      <c r="J278" s="115">
        <f t="shared" si="16"/>
        <v>0.8755262970347344</v>
      </c>
      <c r="K278" s="115">
        <f t="shared" si="17"/>
        <v>-4.605089749895863</v>
      </c>
      <c r="L278" s="115">
        <f t="shared" si="18"/>
        <v>-5.351239244705697</v>
      </c>
      <c r="M278" s="115">
        <f t="shared" si="19"/>
        <v>-3.0686866845103578</v>
      </c>
      <c r="N278" s="330"/>
    </row>
    <row r="279" spans="1:14" ht="12.75">
      <c r="A279" s="274">
        <v>37288</v>
      </c>
      <c r="B279" s="275"/>
      <c r="C279" s="276">
        <v>94.3245850875952</v>
      </c>
      <c r="D279" s="276">
        <v>93.07099016264915</v>
      </c>
      <c r="E279" s="278">
        <v>95.83663502194145</v>
      </c>
      <c r="F279" s="278">
        <v>94.95920956562667</v>
      </c>
      <c r="G279" s="278">
        <v>97.69953257002537</v>
      </c>
      <c r="I279" s="278">
        <f t="shared" si="15"/>
        <v>3.10390249214918</v>
      </c>
      <c r="J279" s="276">
        <f t="shared" si="16"/>
        <v>0.16670419539790426</v>
      </c>
      <c r="K279" s="276">
        <f t="shared" si="17"/>
        <v>-4.643646844017512</v>
      </c>
      <c r="L279" s="276">
        <f t="shared" si="18"/>
        <v>-5.375441128519132</v>
      </c>
      <c r="M279" s="276">
        <f t="shared" si="19"/>
        <v>-3.097164462441382</v>
      </c>
      <c r="N279" s="330"/>
    </row>
    <row r="280" spans="1:14" ht="12.75">
      <c r="A280" s="273">
        <v>37316</v>
      </c>
      <c r="B280" s="114"/>
      <c r="C280" s="115">
        <v>92.79073116026774</v>
      </c>
      <c r="D280" s="115">
        <v>90.94665685882246</v>
      </c>
      <c r="E280" s="277">
        <v>96.16102828750486</v>
      </c>
      <c r="F280" s="277">
        <v>95.77000474827771</v>
      </c>
      <c r="G280" s="277">
        <v>96.99122621170093</v>
      </c>
      <c r="I280" s="277">
        <f t="shared" si="15"/>
        <v>-7.85756141370777</v>
      </c>
      <c r="J280" s="115">
        <f t="shared" si="16"/>
        <v>-10.662152097811695</v>
      </c>
      <c r="K280" s="115">
        <f t="shared" si="17"/>
        <v>-4.535732354578004</v>
      </c>
      <c r="L280" s="115">
        <f t="shared" si="18"/>
        <v>-5.228580897213231</v>
      </c>
      <c r="M280" s="115">
        <f t="shared" si="19"/>
        <v>-3.04984727613854</v>
      </c>
      <c r="N280" s="330"/>
    </row>
    <row r="281" spans="1:14" ht="12.75">
      <c r="A281" s="274">
        <v>37347</v>
      </c>
      <c r="B281" s="275"/>
      <c r="C281" s="276">
        <v>105.78955438358813</v>
      </c>
      <c r="D281" s="276">
        <v>102.66070471691829</v>
      </c>
      <c r="E281" s="278">
        <v>95.97549468285887</v>
      </c>
      <c r="F281" s="278">
        <v>95.70595639521143</v>
      </c>
      <c r="G281" s="278">
        <v>96.54776234566646</v>
      </c>
      <c r="I281" s="278">
        <f t="shared" si="15"/>
        <v>11.700398325495831</v>
      </c>
      <c r="J281" s="276">
        <f t="shared" si="16"/>
        <v>8.199926997865404</v>
      </c>
      <c r="K281" s="276">
        <f t="shared" si="17"/>
        <v>-5.138894110560866</v>
      </c>
      <c r="L281" s="276">
        <f t="shared" si="18"/>
        <v>-5.822609086540775</v>
      </c>
      <c r="M281" s="276">
        <f t="shared" si="19"/>
        <v>-3.666991562490085</v>
      </c>
      <c r="N281" s="330"/>
    </row>
    <row r="282" spans="1:14" ht="12.75">
      <c r="A282" s="273">
        <v>37377</v>
      </c>
      <c r="B282" s="114"/>
      <c r="C282" s="115">
        <v>106.29931372721589</v>
      </c>
      <c r="D282" s="115">
        <v>102.37194250640462</v>
      </c>
      <c r="E282" s="277">
        <v>95.82763092572397</v>
      </c>
      <c r="F282" s="277">
        <v>95.61695012635718</v>
      </c>
      <c r="G282" s="277">
        <v>96.27493586968711</v>
      </c>
      <c r="I282" s="277">
        <f t="shared" si="15"/>
        <v>3.324800004071271</v>
      </c>
      <c r="J282" s="115">
        <f t="shared" si="16"/>
        <v>-0.20139421388435386</v>
      </c>
      <c r="K282" s="115">
        <f t="shared" si="17"/>
        <v>-5.446930391819949</v>
      </c>
      <c r="L282" s="115">
        <f t="shared" si="18"/>
        <v>-6.043942137551472</v>
      </c>
      <c r="M282" s="115">
        <f t="shared" si="19"/>
        <v>-4.162849536305224</v>
      </c>
      <c r="N282" s="330"/>
    </row>
    <row r="283" spans="1:14" ht="12.75">
      <c r="A283" s="274">
        <v>37408</v>
      </c>
      <c r="B283" s="275"/>
      <c r="C283" s="276">
        <v>100.32921218334394</v>
      </c>
      <c r="D283" s="276">
        <v>96.39912900298289</v>
      </c>
      <c r="E283" s="278">
        <v>95.33107974482807</v>
      </c>
      <c r="F283" s="278">
        <v>95.08123868089892</v>
      </c>
      <c r="G283" s="278">
        <v>95.86152743363694</v>
      </c>
      <c r="I283" s="278">
        <f aca="true" t="shared" si="20" ref="I283:I346">((C283/C271)-1)*100</f>
        <v>1.3334480759895628</v>
      </c>
      <c r="J283" s="276">
        <f aca="true" t="shared" si="21" ref="J283:J346">((D283/D271)-1)*100</f>
        <v>-2.367980748972731</v>
      </c>
      <c r="K283" s="276">
        <f aca="true" t="shared" si="22" ref="K283:K346">((E283/E271)-1)*100</f>
        <v>-5.5945695562246485</v>
      </c>
      <c r="L283" s="276">
        <f aca="true" t="shared" si="23" ref="L283:L346">((F283/F271)-1)*100</f>
        <v>-5.979848097121076</v>
      </c>
      <c r="M283" s="276">
        <f aca="true" t="shared" si="24" ref="M283:M346">((G283/G271)-1)*100</f>
        <v>-4.772811326255811</v>
      </c>
      <c r="N283" s="330"/>
    </row>
    <row r="284" spans="1:14" ht="12.75">
      <c r="A284" s="273">
        <v>37438</v>
      </c>
      <c r="B284" s="114"/>
      <c r="C284" s="115">
        <v>106.486795910096</v>
      </c>
      <c r="D284" s="115">
        <v>101.2144253253399</v>
      </c>
      <c r="E284" s="277">
        <v>95.24292998741782</v>
      </c>
      <c r="F284" s="277">
        <v>94.90389320769866</v>
      </c>
      <c r="G284" s="277">
        <v>95.96275271549524</v>
      </c>
      <c r="I284" s="277">
        <f t="shared" si="20"/>
        <v>5.970186938961053</v>
      </c>
      <c r="J284" s="115">
        <f t="shared" si="21"/>
        <v>1.2546276362674247</v>
      </c>
      <c r="K284" s="115">
        <f t="shared" si="22"/>
        <v>-5.123029981057381</v>
      </c>
      <c r="L284" s="115">
        <f t="shared" si="23"/>
        <v>-5.415749953212135</v>
      </c>
      <c r="M284" s="115">
        <f t="shared" si="24"/>
        <v>-4.502467157409839</v>
      </c>
      <c r="N284" s="330"/>
    </row>
    <row r="285" spans="1:14" ht="12.75">
      <c r="A285" s="274">
        <v>37469</v>
      </c>
      <c r="B285" s="275"/>
      <c r="C285" s="276">
        <v>110.11939067800935</v>
      </c>
      <c r="D285" s="276">
        <v>103.10502617408707</v>
      </c>
      <c r="E285" s="278">
        <v>95.82384312165442</v>
      </c>
      <c r="F285" s="278">
        <v>95.5587781134448</v>
      </c>
      <c r="G285" s="278">
        <v>96.38661338358696</v>
      </c>
      <c r="I285" s="278">
        <f t="shared" si="20"/>
        <v>5.494834884867306</v>
      </c>
      <c r="J285" s="276">
        <f t="shared" si="21"/>
        <v>-0.546251432381395</v>
      </c>
      <c r="K285" s="276">
        <f t="shared" si="22"/>
        <v>-4.255669019618491</v>
      </c>
      <c r="L285" s="276">
        <f t="shared" si="23"/>
        <v>-4.204372080655605</v>
      </c>
      <c r="M285" s="276">
        <f t="shared" si="24"/>
        <v>-4.363464909614456</v>
      </c>
      <c r="N285" s="330"/>
    </row>
    <row r="286" spans="1:14" ht="12.75">
      <c r="A286" s="273">
        <v>37500</v>
      </c>
      <c r="B286" s="114"/>
      <c r="C286" s="115">
        <v>111.44159641935269</v>
      </c>
      <c r="D286" s="115">
        <v>102.73794473918979</v>
      </c>
      <c r="E286" s="277">
        <v>95.76991344663374</v>
      </c>
      <c r="F286" s="277">
        <v>95.73852135981085</v>
      </c>
      <c r="G286" s="277">
        <v>95.83656325847898</v>
      </c>
      <c r="I286" s="277">
        <f t="shared" si="20"/>
        <v>6.372432088891178</v>
      </c>
      <c r="J286" s="115">
        <f t="shared" si="21"/>
        <v>-0.655832021642988</v>
      </c>
      <c r="K286" s="115">
        <f t="shared" si="22"/>
        <v>-4.161995976546107</v>
      </c>
      <c r="L286" s="115">
        <f t="shared" si="23"/>
        <v>-4.184967112756299</v>
      </c>
      <c r="M286" s="115">
        <f t="shared" si="24"/>
        <v>-4.113238446121481</v>
      </c>
      <c r="N286" s="330"/>
    </row>
    <row r="287" spans="1:14" ht="12.75">
      <c r="A287" s="274">
        <v>37530</v>
      </c>
      <c r="B287" s="275"/>
      <c r="C287" s="276">
        <v>120.44900782890046</v>
      </c>
      <c r="D287" s="276">
        <v>109.92016858202574</v>
      </c>
      <c r="E287" s="278">
        <v>96.11983544282931</v>
      </c>
      <c r="F287" s="278">
        <v>96.50230053733492</v>
      </c>
      <c r="G287" s="278">
        <v>95.30780829949258</v>
      </c>
      <c r="I287" s="278">
        <f t="shared" si="20"/>
        <v>10.831752914452352</v>
      </c>
      <c r="J287" s="276">
        <f t="shared" si="21"/>
        <v>2.1903407999260605</v>
      </c>
      <c r="K287" s="276">
        <f t="shared" si="22"/>
        <v>-3.456130656008416</v>
      </c>
      <c r="L287" s="276">
        <f t="shared" si="23"/>
        <v>-3.2433674835200432</v>
      </c>
      <c r="M287" s="276">
        <f t="shared" si="24"/>
        <v>-3.910365222412149</v>
      </c>
      <c r="N287" s="330"/>
    </row>
    <row r="288" spans="1:14" ht="12.75">
      <c r="A288" s="273">
        <v>37561</v>
      </c>
      <c r="B288" s="114"/>
      <c r="C288" s="115">
        <v>114.30094827912625</v>
      </c>
      <c r="D288" s="115">
        <v>105.07506697736359</v>
      </c>
      <c r="E288" s="277">
        <v>96.37067716514052</v>
      </c>
      <c r="F288" s="277">
        <v>97.03145036021566</v>
      </c>
      <c r="G288" s="277">
        <v>94.96776281374348</v>
      </c>
      <c r="I288" s="277">
        <f t="shared" si="20"/>
        <v>6.5400177098415835</v>
      </c>
      <c r="J288" s="115">
        <f t="shared" si="21"/>
        <v>-1.5163951399142617</v>
      </c>
      <c r="K288" s="115">
        <f t="shared" si="22"/>
        <v>-3.7680110528507726</v>
      </c>
      <c r="L288" s="115">
        <f t="shared" si="23"/>
        <v>-3.4823000861947784</v>
      </c>
      <c r="M288" s="115">
        <f t="shared" si="24"/>
        <v>-4.382019815048121</v>
      </c>
      <c r="N288" s="330"/>
    </row>
    <row r="289" spans="1:14" ht="12.75">
      <c r="A289" s="274">
        <v>37591</v>
      </c>
      <c r="B289" s="275"/>
      <c r="C289" s="276">
        <v>113.74115621702074</v>
      </c>
      <c r="D289" s="276">
        <v>103.11847010359403</v>
      </c>
      <c r="E289" s="278">
        <v>94.69118851217955</v>
      </c>
      <c r="F289" s="278">
        <v>94.53916308263916</v>
      </c>
      <c r="G289" s="278">
        <v>95.01395986318026</v>
      </c>
      <c r="I289" s="278">
        <f t="shared" si="20"/>
        <v>15.758700893007704</v>
      </c>
      <c r="J289" s="276">
        <f t="shared" si="21"/>
        <v>5.618699757422596</v>
      </c>
      <c r="K289" s="276">
        <f t="shared" si="22"/>
        <v>-3.0446831920713846</v>
      </c>
      <c r="L289" s="276">
        <f t="shared" si="23"/>
        <v>-2.7958601642172676</v>
      </c>
      <c r="M289" s="276">
        <f t="shared" si="24"/>
        <v>-3.566163997465732</v>
      </c>
      <c r="N289" s="330"/>
    </row>
    <row r="290" spans="1:14" ht="12.75">
      <c r="A290" s="273">
        <v>37622</v>
      </c>
      <c r="B290" s="114"/>
      <c r="C290" s="115">
        <v>106.79334814270167</v>
      </c>
      <c r="D290" s="115">
        <v>93.85459403100137</v>
      </c>
      <c r="E290" s="277">
        <v>91.89728493991527</v>
      </c>
      <c r="F290" s="277">
        <v>91.49115183536202</v>
      </c>
      <c r="G290" s="277">
        <v>92.7595625946412</v>
      </c>
      <c r="I290" s="277">
        <f t="shared" si="20"/>
        <v>16.199026850503362</v>
      </c>
      <c r="J290" s="115">
        <f t="shared" si="21"/>
        <v>3.2068051704546408</v>
      </c>
      <c r="K290" s="115">
        <f t="shared" si="22"/>
        <v>-1.1921435923056944</v>
      </c>
      <c r="L290" s="115">
        <f t="shared" si="23"/>
        <v>0.13386978132727823</v>
      </c>
      <c r="M290" s="115">
        <f t="shared" si="24"/>
        <v>-3.858253538033418</v>
      </c>
      <c r="N290" s="330"/>
    </row>
    <row r="291" spans="1:14" ht="12.75">
      <c r="A291" s="274">
        <v>37653</v>
      </c>
      <c r="B291" s="275"/>
      <c r="C291" s="276">
        <v>108.69119386389072</v>
      </c>
      <c r="D291" s="276">
        <v>94.39551355118928</v>
      </c>
      <c r="E291" s="278">
        <v>94.24438162552593</v>
      </c>
      <c r="F291" s="278">
        <v>94.19490222870684</v>
      </c>
      <c r="G291" s="278">
        <v>94.34943333829712</v>
      </c>
      <c r="I291" s="278">
        <f t="shared" si="20"/>
        <v>15.231033100176239</v>
      </c>
      <c r="J291" s="276">
        <f t="shared" si="21"/>
        <v>1.423132370489899</v>
      </c>
      <c r="K291" s="276">
        <f t="shared" si="22"/>
        <v>-1.661424564886882</v>
      </c>
      <c r="L291" s="276">
        <f t="shared" si="23"/>
        <v>-0.804879632440092</v>
      </c>
      <c r="M291" s="276">
        <f t="shared" si="24"/>
        <v>-3.4289818421875173</v>
      </c>
      <c r="N291" s="330"/>
    </row>
    <row r="292" spans="1:14" ht="12.75">
      <c r="A292" s="273">
        <v>37681</v>
      </c>
      <c r="B292" s="114"/>
      <c r="C292" s="115">
        <v>118.93366153154496</v>
      </c>
      <c r="D292" s="115">
        <v>102.22233889866583</v>
      </c>
      <c r="E292" s="277">
        <v>95.2344235899497</v>
      </c>
      <c r="F292" s="277">
        <v>95.75692932783934</v>
      </c>
      <c r="G292" s="277">
        <v>94.12507048084046</v>
      </c>
      <c r="I292" s="277">
        <f t="shared" si="20"/>
        <v>28.174075195208093</v>
      </c>
      <c r="J292" s="115">
        <f t="shared" si="21"/>
        <v>12.398127022246385</v>
      </c>
      <c r="K292" s="115">
        <f t="shared" si="22"/>
        <v>-0.9635969103666153</v>
      </c>
      <c r="L292" s="115">
        <f t="shared" si="23"/>
        <v>-0.01365293911463894</v>
      </c>
      <c r="M292" s="115">
        <f t="shared" si="24"/>
        <v>-2.9550670125610745</v>
      </c>
      <c r="N292" s="330"/>
    </row>
    <row r="293" spans="1:14" ht="12.75">
      <c r="A293" s="274">
        <v>37712</v>
      </c>
      <c r="B293" s="275"/>
      <c r="C293" s="276">
        <v>112.71069811215277</v>
      </c>
      <c r="D293" s="276">
        <v>96.84091848855392</v>
      </c>
      <c r="E293" s="278">
        <v>94.64839254788201</v>
      </c>
      <c r="F293" s="278">
        <v>95.14459666776035</v>
      </c>
      <c r="G293" s="278">
        <v>93.59488146996895</v>
      </c>
      <c r="I293" s="278">
        <f t="shared" si="20"/>
        <v>6.542369678076998</v>
      </c>
      <c r="J293" s="276">
        <f t="shared" si="21"/>
        <v>-5.6689521510807195</v>
      </c>
      <c r="K293" s="276">
        <f t="shared" si="22"/>
        <v>-1.3827510234379337</v>
      </c>
      <c r="L293" s="276">
        <f t="shared" si="23"/>
        <v>-0.5865462804979238</v>
      </c>
      <c r="M293" s="276">
        <f t="shared" si="24"/>
        <v>-3.0584664045609</v>
      </c>
      <c r="N293" s="330"/>
    </row>
    <row r="294" spans="1:14" ht="12.75">
      <c r="A294" s="273">
        <v>37742</v>
      </c>
      <c r="B294" s="114"/>
      <c r="C294" s="115">
        <v>120.03474841391761</v>
      </c>
      <c r="D294" s="115">
        <v>103.16421284415694</v>
      </c>
      <c r="E294" s="277">
        <v>94.73185407090304</v>
      </c>
      <c r="F294" s="277">
        <v>95.27659136473684</v>
      </c>
      <c r="G294" s="277">
        <v>93.57530024433066</v>
      </c>
      <c r="I294" s="277">
        <f t="shared" si="20"/>
        <v>12.921470708596905</v>
      </c>
      <c r="J294" s="115">
        <f t="shared" si="21"/>
        <v>0.7739135532206509</v>
      </c>
      <c r="K294" s="115">
        <f t="shared" si="22"/>
        <v>-1.1434873681373414</v>
      </c>
      <c r="L294" s="115">
        <f t="shared" si="23"/>
        <v>-0.3559606964775086</v>
      </c>
      <c r="M294" s="115">
        <f t="shared" si="24"/>
        <v>-2.8040897674661003</v>
      </c>
      <c r="N294" s="330"/>
    </row>
    <row r="295" spans="1:14" ht="12.75">
      <c r="A295" s="274">
        <v>37773</v>
      </c>
      <c r="B295" s="275"/>
      <c r="C295" s="276">
        <v>110.53757503455645</v>
      </c>
      <c r="D295" s="276">
        <v>95.03617361295788</v>
      </c>
      <c r="E295" s="278">
        <v>94.32399291486887</v>
      </c>
      <c r="F295" s="278">
        <v>94.82333217713285</v>
      </c>
      <c r="G295" s="278">
        <v>93.26382548909058</v>
      </c>
      <c r="I295" s="278">
        <f t="shared" si="20"/>
        <v>10.174865952856793</v>
      </c>
      <c r="J295" s="276">
        <f t="shared" si="21"/>
        <v>-1.4138669136552373</v>
      </c>
      <c r="K295" s="276">
        <f t="shared" si="22"/>
        <v>-1.05640975918333</v>
      </c>
      <c r="L295" s="276">
        <f t="shared" si="23"/>
        <v>-0.27124857368721056</v>
      </c>
      <c r="M295" s="276">
        <f t="shared" si="24"/>
        <v>-2.7098482718676653</v>
      </c>
      <c r="N295" s="330"/>
    </row>
    <row r="296" spans="1:14" ht="12.75">
      <c r="A296" s="273">
        <v>37803</v>
      </c>
      <c r="B296" s="114"/>
      <c r="C296" s="115">
        <v>123.7685331267187</v>
      </c>
      <c r="D296" s="115">
        <v>105.77536465529133</v>
      </c>
      <c r="E296" s="277">
        <v>93.32254284921696</v>
      </c>
      <c r="F296" s="277">
        <v>93.52300644553632</v>
      </c>
      <c r="G296" s="277">
        <v>92.89693046314386</v>
      </c>
      <c r="I296" s="277">
        <f t="shared" si="20"/>
        <v>16.228995406353675</v>
      </c>
      <c r="J296" s="115">
        <f t="shared" si="21"/>
        <v>4.506214717211421</v>
      </c>
      <c r="K296" s="115">
        <f t="shared" si="22"/>
        <v>-2.016304137697733</v>
      </c>
      <c r="L296" s="115">
        <f t="shared" si="23"/>
        <v>-1.4550370016330527</v>
      </c>
      <c r="M296" s="115">
        <f t="shared" si="24"/>
        <v>-3.194804406497953</v>
      </c>
      <c r="N296" s="330"/>
    </row>
    <row r="297" spans="1:14" ht="12.75">
      <c r="A297" s="274">
        <v>37834</v>
      </c>
      <c r="B297" s="275"/>
      <c r="C297" s="276">
        <v>120.06071168282168</v>
      </c>
      <c r="D297" s="276">
        <v>101.8673286881465</v>
      </c>
      <c r="E297" s="278">
        <v>94.73018557795258</v>
      </c>
      <c r="F297" s="278">
        <v>95.39411730869548</v>
      </c>
      <c r="G297" s="278">
        <v>93.32056521146487</v>
      </c>
      <c r="I297" s="278">
        <f t="shared" si="20"/>
        <v>9.027766085158317</v>
      </c>
      <c r="J297" s="276">
        <f t="shared" si="21"/>
        <v>-1.2004240063435812</v>
      </c>
      <c r="K297" s="276">
        <f t="shared" si="22"/>
        <v>-1.1413208947520181</v>
      </c>
      <c r="L297" s="276">
        <f t="shared" si="23"/>
        <v>-0.17231363564929048</v>
      </c>
      <c r="M297" s="276">
        <f t="shared" si="24"/>
        <v>-3.1809896255201253</v>
      </c>
      <c r="N297" s="330"/>
    </row>
    <row r="298" spans="1:14" ht="12.75">
      <c r="A298" s="273">
        <v>37865</v>
      </c>
      <c r="B298" s="114"/>
      <c r="C298" s="115">
        <v>128.17638466567382</v>
      </c>
      <c r="D298" s="115">
        <v>109.0923002978366</v>
      </c>
      <c r="E298" s="277">
        <v>95.34125261229403</v>
      </c>
      <c r="F298" s="277">
        <v>96.42668464073515</v>
      </c>
      <c r="G298" s="277">
        <v>93.0367278804867</v>
      </c>
      <c r="I298" s="277">
        <f t="shared" si="20"/>
        <v>15.016644398513845</v>
      </c>
      <c r="J298" s="115">
        <f t="shared" si="21"/>
        <v>6.185013312051324</v>
      </c>
      <c r="K298" s="115">
        <f t="shared" si="22"/>
        <v>-0.44759446773289246</v>
      </c>
      <c r="L298" s="115">
        <f t="shared" si="23"/>
        <v>0.7187945574571808</v>
      </c>
      <c r="M298" s="115">
        <f t="shared" si="24"/>
        <v>-2.921468887026868</v>
      </c>
      <c r="N298" s="330"/>
    </row>
    <row r="299" spans="1:14" ht="12.75">
      <c r="A299" s="274">
        <v>37895</v>
      </c>
      <c r="B299" s="275"/>
      <c r="C299" s="276">
        <v>132.44176141437944</v>
      </c>
      <c r="D299" s="276">
        <v>112.49450940584748</v>
      </c>
      <c r="E299" s="278">
        <v>95.87402357984251</v>
      </c>
      <c r="F299" s="278">
        <v>97.21034385676829</v>
      </c>
      <c r="G299" s="278">
        <v>93.03682783925433</v>
      </c>
      <c r="I299" s="278">
        <f t="shared" si="20"/>
        <v>9.956705996710946</v>
      </c>
      <c r="J299" s="276">
        <f t="shared" si="21"/>
        <v>2.342009530217104</v>
      </c>
      <c r="K299" s="276">
        <f t="shared" si="22"/>
        <v>-0.25573479381683084</v>
      </c>
      <c r="L299" s="276">
        <f t="shared" si="23"/>
        <v>0.7337061556987878</v>
      </c>
      <c r="M299" s="276">
        <f t="shared" si="24"/>
        <v>-2.382785315031044</v>
      </c>
      <c r="N299" s="330"/>
    </row>
    <row r="300" spans="1:14" ht="12.75">
      <c r="A300" s="273">
        <v>37926</v>
      </c>
      <c r="B300" s="114"/>
      <c r="C300" s="115">
        <v>133.10460038489592</v>
      </c>
      <c r="D300" s="115">
        <v>111.61829499825194</v>
      </c>
      <c r="E300" s="277">
        <v>96.54531939833177</v>
      </c>
      <c r="F300" s="277">
        <v>98.1685483367218</v>
      </c>
      <c r="G300" s="277">
        <v>93.09897625026964</v>
      </c>
      <c r="I300" s="277">
        <f t="shared" si="20"/>
        <v>16.451002715962247</v>
      </c>
      <c r="J300" s="115">
        <f t="shared" si="21"/>
        <v>6.227193766431727</v>
      </c>
      <c r="K300" s="115">
        <f t="shared" si="22"/>
        <v>0.18121926537051358</v>
      </c>
      <c r="L300" s="115">
        <f t="shared" si="23"/>
        <v>1.171885993958477</v>
      </c>
      <c r="M300" s="115">
        <f t="shared" si="24"/>
        <v>-1.967811505825412</v>
      </c>
      <c r="N300" s="330"/>
    </row>
    <row r="301" spans="1:14" ht="12.75">
      <c r="A301" s="274">
        <v>37956</v>
      </c>
      <c r="B301" s="275"/>
      <c r="C301" s="276">
        <v>126.30941482067908</v>
      </c>
      <c r="D301" s="276">
        <v>106.29373350571116</v>
      </c>
      <c r="E301" s="278">
        <v>94.997186791768</v>
      </c>
      <c r="F301" s="278">
        <v>96.01448617989064</v>
      </c>
      <c r="G301" s="278">
        <v>92.8373172300156</v>
      </c>
      <c r="I301" s="278">
        <f t="shared" si="20"/>
        <v>11.049877653501095</v>
      </c>
      <c r="J301" s="276">
        <f t="shared" si="21"/>
        <v>3.079238277029539</v>
      </c>
      <c r="K301" s="276">
        <f t="shared" si="22"/>
        <v>0.32315391156918505</v>
      </c>
      <c r="L301" s="276">
        <f t="shared" si="23"/>
        <v>1.560541736509613</v>
      </c>
      <c r="M301" s="276">
        <f t="shared" si="24"/>
        <v>-2.290866138301173</v>
      </c>
      <c r="N301" s="330"/>
    </row>
    <row r="302" spans="1:14" ht="12.75">
      <c r="A302" s="273">
        <v>37987</v>
      </c>
      <c r="B302" s="114"/>
      <c r="C302" s="115">
        <v>113.67181662498628</v>
      </c>
      <c r="D302" s="115">
        <v>94.66695820331819</v>
      </c>
      <c r="E302" s="277">
        <v>91.2520502929685</v>
      </c>
      <c r="F302" s="277">
        <v>91.6766077270465</v>
      </c>
      <c r="G302" s="277">
        <v>90.35065519749612</v>
      </c>
      <c r="I302" s="277">
        <f t="shared" si="20"/>
        <v>6.440914721667235</v>
      </c>
      <c r="J302" s="115">
        <f t="shared" si="21"/>
        <v>0.8655561091111652</v>
      </c>
      <c r="K302" s="115">
        <f t="shared" si="22"/>
        <v>-0.7021259086910314</v>
      </c>
      <c r="L302" s="115">
        <f t="shared" si="23"/>
        <v>0.20270363632344246</v>
      </c>
      <c r="M302" s="115">
        <f t="shared" si="24"/>
        <v>-2.5969369947031584</v>
      </c>
      <c r="N302" s="330"/>
    </row>
    <row r="303" spans="1:14" ht="12.75">
      <c r="A303" s="274">
        <v>38018</v>
      </c>
      <c r="B303" s="275"/>
      <c r="C303" s="276">
        <v>121.96730115704423</v>
      </c>
      <c r="D303" s="276">
        <v>100.96510519492688</v>
      </c>
      <c r="E303" s="278">
        <v>93.39972977326838</v>
      </c>
      <c r="F303" s="278">
        <v>94.46594220259257</v>
      </c>
      <c r="G303" s="278">
        <v>91.13601095131052</v>
      </c>
      <c r="I303" s="278">
        <f t="shared" si="20"/>
        <v>12.214519705964966</v>
      </c>
      <c r="J303" s="276">
        <f t="shared" si="21"/>
        <v>6.959643945551508</v>
      </c>
      <c r="K303" s="276">
        <f t="shared" si="22"/>
        <v>-0.8962357624815565</v>
      </c>
      <c r="L303" s="276">
        <f t="shared" si="23"/>
        <v>0.287743781746963</v>
      </c>
      <c r="M303" s="276">
        <f t="shared" si="24"/>
        <v>-3.4058735418840524</v>
      </c>
      <c r="N303" s="330"/>
    </row>
    <row r="304" spans="1:14" ht="12.75">
      <c r="A304" s="273">
        <v>38047</v>
      </c>
      <c r="B304" s="114"/>
      <c r="C304" s="115">
        <v>135.03623910133666</v>
      </c>
      <c r="D304" s="115">
        <v>110.95817832349329</v>
      </c>
      <c r="E304" s="277">
        <v>94.40921786553942</v>
      </c>
      <c r="F304" s="277">
        <v>96.23156689269277</v>
      </c>
      <c r="G304" s="277">
        <v>90.54011478674832</v>
      </c>
      <c r="I304" s="277">
        <f t="shared" si="20"/>
        <v>13.539125393462136</v>
      </c>
      <c r="J304" s="115">
        <f t="shared" si="21"/>
        <v>8.545920117800666</v>
      </c>
      <c r="K304" s="115">
        <f t="shared" si="22"/>
        <v>-0.8664994161810324</v>
      </c>
      <c r="L304" s="115">
        <f t="shared" si="23"/>
        <v>0.4956691575065397</v>
      </c>
      <c r="M304" s="115">
        <f t="shared" si="24"/>
        <v>-3.8087150169219597</v>
      </c>
      <c r="N304" s="330"/>
    </row>
    <row r="305" spans="1:14" ht="12.75">
      <c r="A305" s="274">
        <v>38078</v>
      </c>
      <c r="B305" s="275"/>
      <c r="C305" s="276">
        <v>124.17340743198092</v>
      </c>
      <c r="D305" s="276">
        <v>101.50653824915064</v>
      </c>
      <c r="E305" s="278">
        <v>94.32292703449318</v>
      </c>
      <c r="F305" s="278">
        <v>96.31086153478962</v>
      </c>
      <c r="G305" s="278">
        <v>90.10226272654398</v>
      </c>
      <c r="I305" s="278">
        <f t="shared" si="20"/>
        <v>10.170027789573432</v>
      </c>
      <c r="J305" s="276">
        <f t="shared" si="21"/>
        <v>4.817818576502009</v>
      </c>
      <c r="K305" s="276">
        <f t="shared" si="22"/>
        <v>-0.3438679777093778</v>
      </c>
      <c r="L305" s="276">
        <f t="shared" si="23"/>
        <v>1.22578150297048</v>
      </c>
      <c r="M305" s="276">
        <f t="shared" si="24"/>
        <v>-3.7316343464205537</v>
      </c>
      <c r="N305" s="330"/>
    </row>
    <row r="306" spans="1:14" ht="12.75">
      <c r="A306" s="273">
        <v>38108</v>
      </c>
      <c r="B306" s="114"/>
      <c r="C306" s="115">
        <v>132.97651740240912</v>
      </c>
      <c r="D306" s="115">
        <v>106.83269799247863</v>
      </c>
      <c r="E306" s="277">
        <v>95.19666354119326</v>
      </c>
      <c r="F306" s="277">
        <v>97.64320343081974</v>
      </c>
      <c r="G306" s="277">
        <v>90.00231554402312</v>
      </c>
      <c r="I306" s="277">
        <f t="shared" si="20"/>
        <v>10.781685436507281</v>
      </c>
      <c r="J306" s="115">
        <f t="shared" si="21"/>
        <v>3.555966790405729</v>
      </c>
      <c r="K306" s="115">
        <f t="shared" si="22"/>
        <v>0.4906580525092741</v>
      </c>
      <c r="L306" s="115">
        <f t="shared" si="23"/>
        <v>2.4839386382149886</v>
      </c>
      <c r="M306" s="115">
        <f t="shared" si="24"/>
        <v>-3.818298943180809</v>
      </c>
      <c r="N306" s="330"/>
    </row>
    <row r="307" spans="1:14" ht="12.75">
      <c r="A307" s="274">
        <v>38139</v>
      </c>
      <c r="B307" s="275"/>
      <c r="C307" s="276">
        <v>134.07933820291592</v>
      </c>
      <c r="D307" s="276">
        <v>107.33271023703477</v>
      </c>
      <c r="E307" s="278">
        <v>94.93263538940346</v>
      </c>
      <c r="F307" s="278">
        <v>97.25411859607553</v>
      </c>
      <c r="G307" s="278">
        <v>90.00380030432245</v>
      </c>
      <c r="I307" s="278">
        <f t="shared" si="20"/>
        <v>21.297520920826972</v>
      </c>
      <c r="J307" s="276">
        <f t="shared" si="21"/>
        <v>12.938795993781781</v>
      </c>
      <c r="K307" s="276">
        <f t="shared" si="22"/>
        <v>0.6452679278366791</v>
      </c>
      <c r="L307" s="276">
        <f t="shared" si="23"/>
        <v>2.563489768954641</v>
      </c>
      <c r="M307" s="276">
        <f t="shared" si="24"/>
        <v>-3.4954873099747097</v>
      </c>
      <c r="N307" s="330"/>
    </row>
    <row r="308" spans="1:14" ht="12.75">
      <c r="A308" s="273">
        <v>38169</v>
      </c>
      <c r="B308" s="114"/>
      <c r="C308" s="115">
        <v>138.06610991930089</v>
      </c>
      <c r="D308" s="115">
        <v>110.82267638203271</v>
      </c>
      <c r="E308" s="277">
        <v>94.66023761067123</v>
      </c>
      <c r="F308" s="277">
        <v>96.65033823117439</v>
      </c>
      <c r="G308" s="277">
        <v>90.43497432511906</v>
      </c>
      <c r="I308" s="277">
        <f t="shared" si="20"/>
        <v>11.551867369991232</v>
      </c>
      <c r="J308" s="115">
        <f t="shared" si="21"/>
        <v>4.771727087105715</v>
      </c>
      <c r="K308" s="115">
        <f t="shared" si="22"/>
        <v>1.433410107154498</v>
      </c>
      <c r="L308" s="115">
        <f t="shared" si="23"/>
        <v>3.343917079333081</v>
      </c>
      <c r="M308" s="115">
        <f t="shared" si="24"/>
        <v>-2.65020181587331</v>
      </c>
      <c r="N308" s="330"/>
    </row>
    <row r="309" spans="1:14" ht="12.75">
      <c r="A309" s="274">
        <v>38200</v>
      </c>
      <c r="B309" s="275"/>
      <c r="C309" s="276">
        <v>138.96472747655054</v>
      </c>
      <c r="D309" s="276">
        <v>112.40325875846746</v>
      </c>
      <c r="E309" s="278">
        <v>95.03589601239909</v>
      </c>
      <c r="F309" s="278">
        <v>97.44242284601226</v>
      </c>
      <c r="G309" s="278">
        <v>89.92650135616756</v>
      </c>
      <c r="I309" s="278">
        <f t="shared" si="20"/>
        <v>15.745380423589195</v>
      </c>
      <c r="J309" s="276">
        <f t="shared" si="21"/>
        <v>10.34279607210995</v>
      </c>
      <c r="K309" s="276">
        <f t="shared" si="22"/>
        <v>0.32271702264843327</v>
      </c>
      <c r="L309" s="276">
        <f t="shared" si="23"/>
        <v>2.147203197749037</v>
      </c>
      <c r="M309" s="276">
        <f t="shared" si="24"/>
        <v>-3.6369945334196574</v>
      </c>
      <c r="N309" s="330"/>
    </row>
    <row r="310" spans="1:14" ht="12.75">
      <c r="A310" s="273">
        <v>38231</v>
      </c>
      <c r="B310" s="114"/>
      <c r="C310" s="115">
        <v>142.9177526903464</v>
      </c>
      <c r="D310" s="115">
        <v>114.29970253563526</v>
      </c>
      <c r="E310" s="277">
        <v>95.40926507513022</v>
      </c>
      <c r="F310" s="277">
        <v>97.88853033910488</v>
      </c>
      <c r="G310" s="277">
        <v>90.14543650933216</v>
      </c>
      <c r="I310" s="277">
        <f t="shared" si="20"/>
        <v>11.500845544304372</v>
      </c>
      <c r="J310" s="115">
        <f t="shared" si="21"/>
        <v>4.7733911775457605</v>
      </c>
      <c r="K310" s="115">
        <f t="shared" si="22"/>
        <v>0.07133581841300973</v>
      </c>
      <c r="L310" s="115">
        <f t="shared" si="23"/>
        <v>1.516017795090896</v>
      </c>
      <c r="M310" s="115">
        <f t="shared" si="24"/>
        <v>-3.107688153939203</v>
      </c>
      <c r="N310" s="330"/>
    </row>
    <row r="311" spans="1:14" ht="12.75">
      <c r="A311" s="274">
        <v>38261</v>
      </c>
      <c r="B311" s="275"/>
      <c r="C311" s="276">
        <v>149.56283317201044</v>
      </c>
      <c r="D311" s="276">
        <v>117.18571025943602</v>
      </c>
      <c r="E311" s="278">
        <v>95.8586363461919</v>
      </c>
      <c r="F311" s="278">
        <v>98.4443512742771</v>
      </c>
      <c r="G311" s="278">
        <v>90.36880018414885</v>
      </c>
      <c r="I311" s="278">
        <f t="shared" si="20"/>
        <v>12.927245586883384</v>
      </c>
      <c r="J311" s="276">
        <f t="shared" si="21"/>
        <v>4.1701598401252316</v>
      </c>
      <c r="K311" s="276">
        <f t="shared" si="22"/>
        <v>-0.016049429319919817</v>
      </c>
      <c r="L311" s="276">
        <f t="shared" si="23"/>
        <v>1.269419866806576</v>
      </c>
      <c r="M311" s="276">
        <f t="shared" si="24"/>
        <v>-2.8677113322427505</v>
      </c>
      <c r="N311" s="330"/>
    </row>
    <row r="312" spans="1:14" ht="12.75">
      <c r="A312" s="273">
        <v>38292</v>
      </c>
      <c r="B312" s="114"/>
      <c r="C312" s="115">
        <v>151.60781199402962</v>
      </c>
      <c r="D312" s="115">
        <v>121.01254746533557</v>
      </c>
      <c r="E312" s="277">
        <v>96.57244411596773</v>
      </c>
      <c r="F312" s="277">
        <v>99.29912616286363</v>
      </c>
      <c r="G312" s="277">
        <v>90.78331495062402</v>
      </c>
      <c r="I312" s="277">
        <f t="shared" si="20"/>
        <v>13.901256271855612</v>
      </c>
      <c r="J312" s="115">
        <f t="shared" si="21"/>
        <v>8.416409216097364</v>
      </c>
      <c r="K312" s="115">
        <f t="shared" si="22"/>
        <v>0.02809532124912195</v>
      </c>
      <c r="L312" s="115">
        <f t="shared" si="23"/>
        <v>1.1516701074807623</v>
      </c>
      <c r="M312" s="115">
        <f t="shared" si="24"/>
        <v>-2.4873112389771523</v>
      </c>
      <c r="N312" s="330"/>
    </row>
    <row r="313" spans="1:14" ht="12.75">
      <c r="A313" s="274">
        <v>38322</v>
      </c>
      <c r="B313" s="275"/>
      <c r="C313" s="276">
        <v>141.94941312290695</v>
      </c>
      <c r="D313" s="276">
        <v>114.44269011105268</v>
      </c>
      <c r="E313" s="278">
        <v>94.89233656221158</v>
      </c>
      <c r="F313" s="278">
        <v>97.40846262218065</v>
      </c>
      <c r="G313" s="278">
        <v>89.55024734648119</v>
      </c>
      <c r="I313" s="278">
        <f t="shared" si="20"/>
        <v>12.38229020729127</v>
      </c>
      <c r="J313" s="276">
        <f t="shared" si="21"/>
        <v>7.666450633144506</v>
      </c>
      <c r="K313" s="276">
        <f t="shared" si="22"/>
        <v>-0.11037193110385868</v>
      </c>
      <c r="L313" s="276">
        <f t="shared" si="23"/>
        <v>1.4518397147679218</v>
      </c>
      <c r="M313" s="276">
        <f t="shared" si="24"/>
        <v>-3.5406773715684903</v>
      </c>
      <c r="N313" s="330"/>
    </row>
    <row r="314" spans="1:14" ht="12.75">
      <c r="A314" s="273">
        <v>38353</v>
      </c>
      <c r="B314" s="114"/>
      <c r="C314" s="115">
        <v>123.41226940735855</v>
      </c>
      <c r="D314" s="115">
        <v>98.848628181408</v>
      </c>
      <c r="E314" s="277">
        <v>92.02235133759226</v>
      </c>
      <c r="F314" s="277">
        <v>93.46572988000166</v>
      </c>
      <c r="G314" s="277">
        <v>88.95785585451745</v>
      </c>
      <c r="I314" s="277">
        <f t="shared" si="20"/>
        <v>8.568925061263787</v>
      </c>
      <c r="J314" s="115">
        <f t="shared" si="21"/>
        <v>4.417243415710859</v>
      </c>
      <c r="K314" s="115">
        <f t="shared" si="22"/>
        <v>0.844146561256065</v>
      </c>
      <c r="L314" s="115">
        <f t="shared" si="23"/>
        <v>1.9515579789797677</v>
      </c>
      <c r="M314" s="115">
        <f t="shared" si="24"/>
        <v>-1.5415486915221321</v>
      </c>
      <c r="N314" s="330"/>
    </row>
    <row r="315" spans="1:14" ht="12.75">
      <c r="A315" s="274">
        <v>38384</v>
      </c>
      <c r="B315" s="275"/>
      <c r="C315" s="276">
        <v>131.53614801651207</v>
      </c>
      <c r="D315" s="276">
        <v>104.8074248045705</v>
      </c>
      <c r="E315" s="278">
        <v>94.69318602475754</v>
      </c>
      <c r="F315" s="278">
        <v>96.71888460496348</v>
      </c>
      <c r="G315" s="278">
        <v>90.39234326818614</v>
      </c>
      <c r="I315" s="278">
        <f t="shared" si="20"/>
        <v>7.8454198532663</v>
      </c>
      <c r="J315" s="276">
        <f t="shared" si="21"/>
        <v>3.805591646961104</v>
      </c>
      <c r="K315" s="276">
        <f t="shared" si="22"/>
        <v>1.3848608070163415</v>
      </c>
      <c r="L315" s="276">
        <f t="shared" si="23"/>
        <v>2.384925561361806</v>
      </c>
      <c r="M315" s="276">
        <f t="shared" si="24"/>
        <v>-0.8159976230709631</v>
      </c>
      <c r="N315" s="330"/>
    </row>
    <row r="316" spans="1:14" ht="12.75">
      <c r="A316" s="273">
        <v>38412</v>
      </c>
      <c r="B316" s="114"/>
      <c r="C316" s="115">
        <v>139.11159192855752</v>
      </c>
      <c r="D316" s="115">
        <v>109.61748281483916</v>
      </c>
      <c r="E316" s="277">
        <v>94.72970240375558</v>
      </c>
      <c r="F316" s="277">
        <v>97.15087070765657</v>
      </c>
      <c r="G316" s="277">
        <v>89.58922184854175</v>
      </c>
      <c r="I316" s="277">
        <f t="shared" si="20"/>
        <v>3.0179697348965195</v>
      </c>
      <c r="J316" s="115">
        <f t="shared" si="21"/>
        <v>-1.2082890408901537</v>
      </c>
      <c r="K316" s="115">
        <f t="shared" si="22"/>
        <v>0.3394631853349317</v>
      </c>
      <c r="L316" s="115">
        <f t="shared" si="23"/>
        <v>0.9553037996242075</v>
      </c>
      <c r="M316" s="115">
        <f t="shared" si="24"/>
        <v>-1.0502449002259717</v>
      </c>
      <c r="N316" s="330"/>
    </row>
    <row r="317" spans="1:14" ht="12.75">
      <c r="A317" s="274">
        <v>38443</v>
      </c>
      <c r="B317" s="275"/>
      <c r="C317" s="276">
        <v>147.0872643164812</v>
      </c>
      <c r="D317" s="276">
        <v>115.76312726030672</v>
      </c>
      <c r="E317" s="278">
        <v>95.30471659276498</v>
      </c>
      <c r="F317" s="278">
        <v>97.79905368376217</v>
      </c>
      <c r="G317" s="278">
        <v>90.0088884201589</v>
      </c>
      <c r="I317" s="278">
        <f t="shared" si="20"/>
        <v>18.45311114382675</v>
      </c>
      <c r="J317" s="276">
        <f t="shared" si="21"/>
        <v>14.04499577767384</v>
      </c>
      <c r="K317" s="276">
        <f t="shared" si="22"/>
        <v>1.0408811400782314</v>
      </c>
      <c r="L317" s="276">
        <f t="shared" si="23"/>
        <v>1.5451965907655962</v>
      </c>
      <c r="M317" s="276">
        <f t="shared" si="24"/>
        <v>-0.10363147778926773</v>
      </c>
      <c r="N317" s="330"/>
    </row>
    <row r="318" spans="1:14" ht="12.75">
      <c r="A318" s="273">
        <v>38473</v>
      </c>
      <c r="B318" s="114"/>
      <c r="C318" s="115">
        <v>141.32392297500851</v>
      </c>
      <c r="D318" s="115">
        <v>111.21584283772759</v>
      </c>
      <c r="E318" s="277">
        <v>95.21820199310456</v>
      </c>
      <c r="F318" s="277">
        <v>97.5656721657753</v>
      </c>
      <c r="G318" s="277">
        <v>90.2341929272681</v>
      </c>
      <c r="I318" s="277">
        <f t="shared" si="20"/>
        <v>6.277353126446195</v>
      </c>
      <c r="J318" s="115">
        <f t="shared" si="21"/>
        <v>4.102812086200003</v>
      </c>
      <c r="K318" s="115">
        <f t="shared" si="22"/>
        <v>0.022625217218852356</v>
      </c>
      <c r="L318" s="115">
        <f t="shared" si="23"/>
        <v>-0.0794026233473355</v>
      </c>
      <c r="M318" s="115">
        <f t="shared" si="24"/>
        <v>0.2576349084391749</v>
      </c>
      <c r="N318" s="330"/>
    </row>
    <row r="319" spans="1:14" ht="12.75">
      <c r="A319" s="274">
        <v>38504</v>
      </c>
      <c r="B319" s="275"/>
      <c r="C319" s="276">
        <v>143.08352671232473</v>
      </c>
      <c r="D319" s="276">
        <v>113.05648011772433</v>
      </c>
      <c r="E319" s="278">
        <v>94.98798523321875</v>
      </c>
      <c r="F319" s="278">
        <v>97.19561237370549</v>
      </c>
      <c r="G319" s="278">
        <v>90.30088257680696</v>
      </c>
      <c r="I319" s="278">
        <f t="shared" si="20"/>
        <v>6.715567536425215</v>
      </c>
      <c r="J319" s="276">
        <f t="shared" si="21"/>
        <v>5.332735815623324</v>
      </c>
      <c r="K319" s="276">
        <f t="shared" si="22"/>
        <v>0.05830433716313976</v>
      </c>
      <c r="L319" s="276">
        <f t="shared" si="23"/>
        <v>-0.060158092237749816</v>
      </c>
      <c r="M319" s="276">
        <f t="shared" si="24"/>
        <v>0.3300774761510139</v>
      </c>
      <c r="N319" s="330"/>
    </row>
    <row r="320" spans="1:14" ht="12.75">
      <c r="A320" s="273">
        <v>38534</v>
      </c>
      <c r="B320" s="114"/>
      <c r="C320" s="115">
        <v>142.1499506743267</v>
      </c>
      <c r="D320" s="115">
        <v>111.3382819852644</v>
      </c>
      <c r="E320" s="277">
        <v>94.7721460054404</v>
      </c>
      <c r="F320" s="277">
        <v>96.72660734272687</v>
      </c>
      <c r="G320" s="277">
        <v>90.62254992653472</v>
      </c>
      <c r="I320" s="277">
        <f t="shared" si="20"/>
        <v>2.9578878969015676</v>
      </c>
      <c r="J320" s="115">
        <f t="shared" si="21"/>
        <v>0.46525279849249923</v>
      </c>
      <c r="K320" s="115">
        <f t="shared" si="22"/>
        <v>0.11822112176544941</v>
      </c>
      <c r="L320" s="115">
        <f t="shared" si="23"/>
        <v>0.07891241039430508</v>
      </c>
      <c r="M320" s="115">
        <f t="shared" si="24"/>
        <v>0.20741488878108783</v>
      </c>
      <c r="N320" s="330"/>
    </row>
    <row r="321" spans="1:14" ht="12.75">
      <c r="A321" s="274">
        <v>38565</v>
      </c>
      <c r="B321" s="275"/>
      <c r="C321" s="276">
        <v>154.81604974127015</v>
      </c>
      <c r="D321" s="276">
        <v>120.97916378980919</v>
      </c>
      <c r="E321" s="278">
        <v>95.36166913469074</v>
      </c>
      <c r="F321" s="278">
        <v>97.49644078618189</v>
      </c>
      <c r="G321" s="278">
        <v>90.82924891977582</v>
      </c>
      <c r="I321" s="278">
        <f t="shared" si="20"/>
        <v>11.406723528022189</v>
      </c>
      <c r="J321" s="276">
        <f t="shared" si="21"/>
        <v>7.6295875458287865</v>
      </c>
      <c r="K321" s="276">
        <f t="shared" si="22"/>
        <v>0.34278955211739515</v>
      </c>
      <c r="L321" s="276">
        <f t="shared" si="23"/>
        <v>0.0554357523057325</v>
      </c>
      <c r="M321" s="276">
        <f t="shared" si="24"/>
        <v>1.0038726626679262</v>
      </c>
      <c r="N321" s="330"/>
    </row>
    <row r="322" spans="1:14" ht="12.75">
      <c r="A322" s="273">
        <v>38596</v>
      </c>
      <c r="B322" s="114"/>
      <c r="C322" s="115">
        <v>153.7236142622159</v>
      </c>
      <c r="D322" s="115">
        <v>119.96253739647868</v>
      </c>
      <c r="E322" s="277">
        <v>95.53105256558229</v>
      </c>
      <c r="F322" s="277">
        <v>97.93651000892085</v>
      </c>
      <c r="G322" s="277">
        <v>90.4239283751848</v>
      </c>
      <c r="I322" s="277">
        <f t="shared" si="20"/>
        <v>7.560895248109656</v>
      </c>
      <c r="J322" s="115">
        <f t="shared" si="21"/>
        <v>4.954374101785541</v>
      </c>
      <c r="K322" s="115">
        <f t="shared" si="22"/>
        <v>0.1276474463524746</v>
      </c>
      <c r="L322" s="115">
        <f t="shared" si="23"/>
        <v>0.04901459818609233</v>
      </c>
      <c r="M322" s="115">
        <f t="shared" si="24"/>
        <v>0.3089361776220434</v>
      </c>
      <c r="N322" s="330"/>
    </row>
    <row r="323" spans="1:14" ht="12.75">
      <c r="A323" s="274">
        <v>38626</v>
      </c>
      <c r="B323" s="275"/>
      <c r="C323" s="276">
        <v>153.71523442853294</v>
      </c>
      <c r="D323" s="276">
        <v>119.48387047279338</v>
      </c>
      <c r="E323" s="278">
        <v>96.1427067153322</v>
      </c>
      <c r="F323" s="278">
        <v>98.75372051700376</v>
      </c>
      <c r="G323" s="278">
        <v>90.5991574894224</v>
      </c>
      <c r="I323" s="278">
        <f t="shared" si="20"/>
        <v>2.7763590515478276</v>
      </c>
      <c r="J323" s="276">
        <f t="shared" si="21"/>
        <v>1.961126666612767</v>
      </c>
      <c r="K323" s="276">
        <f t="shared" si="22"/>
        <v>0.29634301088363735</v>
      </c>
      <c r="L323" s="276">
        <f t="shared" si="23"/>
        <v>0.31425799319324543</v>
      </c>
      <c r="M323" s="276">
        <f t="shared" si="24"/>
        <v>0.25490800453711326</v>
      </c>
      <c r="N323" s="330"/>
    </row>
    <row r="324" spans="1:14" ht="12.75">
      <c r="A324" s="273">
        <v>38657</v>
      </c>
      <c r="B324" s="114"/>
      <c r="C324" s="115">
        <v>155.17982665243207</v>
      </c>
      <c r="D324" s="115">
        <v>121.77450023764509</v>
      </c>
      <c r="E324" s="277">
        <v>96.72917484214621</v>
      </c>
      <c r="F324" s="277">
        <v>99.50845812719378</v>
      </c>
      <c r="G324" s="277">
        <v>90.82836585617076</v>
      </c>
      <c r="I324" s="277">
        <f t="shared" si="20"/>
        <v>2.3560887868648406</v>
      </c>
      <c r="J324" s="115">
        <f t="shared" si="21"/>
        <v>0.6296477417168544</v>
      </c>
      <c r="K324" s="115">
        <f t="shared" si="22"/>
        <v>0.1622934239815521</v>
      </c>
      <c r="L324" s="115">
        <f t="shared" si="23"/>
        <v>0.21080947277101192</v>
      </c>
      <c r="M324" s="115">
        <f t="shared" si="24"/>
        <v>0.04962465357345458</v>
      </c>
      <c r="N324" s="330"/>
    </row>
    <row r="325" spans="1:14" ht="12.75">
      <c r="A325" s="274">
        <v>38687</v>
      </c>
      <c r="B325" s="275"/>
      <c r="C325" s="276">
        <v>148.19948888917745</v>
      </c>
      <c r="D325" s="276">
        <v>116.13260936456723</v>
      </c>
      <c r="E325" s="278">
        <v>95.6203779350359</v>
      </c>
      <c r="F325" s="278">
        <v>98.12211533577977</v>
      </c>
      <c r="G325" s="278">
        <v>90.30883786487442</v>
      </c>
      <c r="I325" s="278">
        <f t="shared" si="20"/>
        <v>4.403030367486527</v>
      </c>
      <c r="J325" s="276">
        <f t="shared" si="21"/>
        <v>1.4766511097167312</v>
      </c>
      <c r="K325" s="276">
        <f t="shared" si="22"/>
        <v>0.7672288397567506</v>
      </c>
      <c r="L325" s="276">
        <f t="shared" si="23"/>
        <v>0.7326393358318084</v>
      </c>
      <c r="M325" s="276">
        <f t="shared" si="24"/>
        <v>0.8471115835762655</v>
      </c>
      <c r="N325" s="330"/>
    </row>
    <row r="326" spans="1:14" ht="12.75">
      <c r="A326" s="273">
        <v>38718</v>
      </c>
      <c r="B326" s="114"/>
      <c r="C326" s="115">
        <v>134.55155909436658</v>
      </c>
      <c r="D326" s="115">
        <v>104.93772373005255</v>
      </c>
      <c r="E326" s="277">
        <v>92.09211388364966</v>
      </c>
      <c r="F326" s="277">
        <v>93.48541099909535</v>
      </c>
      <c r="G326" s="277">
        <v>89.13394830794618</v>
      </c>
      <c r="I326" s="277">
        <f t="shared" si="20"/>
        <v>9.026079611452186</v>
      </c>
      <c r="J326" s="115">
        <f t="shared" si="21"/>
        <v>6.160020286239876</v>
      </c>
      <c r="K326" s="115">
        <f t="shared" si="22"/>
        <v>0.07581043631614826</v>
      </c>
      <c r="L326" s="115">
        <f t="shared" si="23"/>
        <v>0.021057043173966505</v>
      </c>
      <c r="M326" s="115">
        <f t="shared" si="24"/>
        <v>0.1979504246558239</v>
      </c>
      <c r="N326" s="330"/>
    </row>
    <row r="327" spans="1:14" ht="12.75">
      <c r="A327" s="274">
        <v>38749</v>
      </c>
      <c r="B327" s="275"/>
      <c r="C327" s="276">
        <v>141.1805613477485</v>
      </c>
      <c r="D327" s="276">
        <v>111.04736810487418</v>
      </c>
      <c r="E327" s="278">
        <v>95.1739328324967</v>
      </c>
      <c r="F327" s="278">
        <v>97.43581388533175</v>
      </c>
      <c r="G327" s="278">
        <v>90.37164149588388</v>
      </c>
      <c r="I327" s="278">
        <f t="shared" si="20"/>
        <v>7.332139093829726</v>
      </c>
      <c r="J327" s="276">
        <f t="shared" si="21"/>
        <v>5.953722564922304</v>
      </c>
      <c r="K327" s="276">
        <f t="shared" si="22"/>
        <v>0.5076889139768559</v>
      </c>
      <c r="L327" s="276">
        <f t="shared" si="23"/>
        <v>0.7412505668324076</v>
      </c>
      <c r="M327" s="276">
        <f t="shared" si="24"/>
        <v>-0.022902130372748353</v>
      </c>
      <c r="N327" s="330"/>
    </row>
    <row r="328" spans="1:14" ht="12.75">
      <c r="A328" s="273">
        <v>38777</v>
      </c>
      <c r="B328" s="114"/>
      <c r="C328" s="115">
        <v>157.98727143830564</v>
      </c>
      <c r="D328" s="115">
        <v>122.52011898098098</v>
      </c>
      <c r="E328" s="277">
        <v>96.06619404742094</v>
      </c>
      <c r="F328" s="277">
        <v>98.83618206503198</v>
      </c>
      <c r="G328" s="277">
        <v>90.18512022047433</v>
      </c>
      <c r="I328" s="277">
        <f t="shared" si="20"/>
        <v>13.568732301936404</v>
      </c>
      <c r="J328" s="115">
        <f t="shared" si="21"/>
        <v>11.770600669544983</v>
      </c>
      <c r="K328" s="115">
        <f t="shared" si="22"/>
        <v>1.4108475058530079</v>
      </c>
      <c r="L328" s="115">
        <f t="shared" si="23"/>
        <v>1.7347362356090468</v>
      </c>
      <c r="M328" s="115">
        <f t="shared" si="24"/>
        <v>0.6651451588004509</v>
      </c>
      <c r="N328" s="330"/>
    </row>
    <row r="329" spans="1:14" ht="12.75">
      <c r="A329" s="274">
        <v>38808</v>
      </c>
      <c r="B329" s="275"/>
      <c r="C329" s="276">
        <v>148.1133443865064</v>
      </c>
      <c r="D329" s="276">
        <v>112.91328872514062</v>
      </c>
      <c r="E329" s="278">
        <v>96.12704149244813</v>
      </c>
      <c r="F329" s="278">
        <v>99.2494146779516</v>
      </c>
      <c r="G329" s="278">
        <v>89.4978044334873</v>
      </c>
      <c r="I329" s="278">
        <f t="shared" si="20"/>
        <v>0.6975995337145102</v>
      </c>
      <c r="J329" s="276">
        <f t="shared" si="21"/>
        <v>-2.4617843372163883</v>
      </c>
      <c r="K329" s="276">
        <f t="shared" si="22"/>
        <v>0.8628375688864764</v>
      </c>
      <c r="L329" s="276">
        <f t="shared" si="23"/>
        <v>1.4830010511954983</v>
      </c>
      <c r="M329" s="276">
        <f t="shared" si="24"/>
        <v>-0.5678150187633291</v>
      </c>
      <c r="N329" s="330"/>
    </row>
    <row r="330" spans="1:14" ht="12.75">
      <c r="A330" s="273">
        <v>38838</v>
      </c>
      <c r="B330" s="114"/>
      <c r="C330" s="115">
        <v>165.37482502549884</v>
      </c>
      <c r="D330" s="115">
        <v>124.70264699875693</v>
      </c>
      <c r="E330" s="277">
        <v>96.6848511367148</v>
      </c>
      <c r="F330" s="277">
        <v>99.84986539593349</v>
      </c>
      <c r="G330" s="277">
        <v>89.96508108591966</v>
      </c>
      <c r="I330" s="277">
        <f t="shared" si="20"/>
        <v>17.018280800727158</v>
      </c>
      <c r="J330" s="115">
        <f t="shared" si="21"/>
        <v>12.126693299180058</v>
      </c>
      <c r="K330" s="115">
        <f t="shared" si="22"/>
        <v>1.5403033379231879</v>
      </c>
      <c r="L330" s="115">
        <f t="shared" si="23"/>
        <v>2.3411853569533125</v>
      </c>
      <c r="M330" s="115">
        <f t="shared" si="24"/>
        <v>-0.2982371012786089</v>
      </c>
      <c r="N330" s="330"/>
    </row>
    <row r="331" spans="1:14" ht="12.75">
      <c r="A331" s="274">
        <v>38869</v>
      </c>
      <c r="B331" s="275"/>
      <c r="C331" s="276">
        <v>166.19016988937102</v>
      </c>
      <c r="D331" s="276">
        <v>124.15063632833349</v>
      </c>
      <c r="E331" s="278">
        <v>97.34991668199564</v>
      </c>
      <c r="F331" s="278">
        <v>100.5320187159141</v>
      </c>
      <c r="G331" s="278">
        <v>90.59386688417317</v>
      </c>
      <c r="I331" s="278">
        <f t="shared" si="20"/>
        <v>16.149059020262445</v>
      </c>
      <c r="J331" s="276">
        <f t="shared" si="21"/>
        <v>9.812932614793013</v>
      </c>
      <c r="K331" s="276">
        <f t="shared" si="22"/>
        <v>2.4865581083520993</v>
      </c>
      <c r="L331" s="276">
        <f t="shared" si="23"/>
        <v>3.4326717644213467</v>
      </c>
      <c r="M331" s="276">
        <f t="shared" si="24"/>
        <v>0.32445342615230466</v>
      </c>
      <c r="N331" s="330"/>
    </row>
    <row r="332" spans="1:14" ht="12.75">
      <c r="A332" s="273">
        <v>38899</v>
      </c>
      <c r="B332" s="114"/>
      <c r="C332" s="115">
        <v>169.13301065238866</v>
      </c>
      <c r="D332" s="115">
        <v>126.45291004605734</v>
      </c>
      <c r="E332" s="277">
        <v>97.67484459308753</v>
      </c>
      <c r="F332" s="277">
        <v>101.02561248616615</v>
      </c>
      <c r="G332" s="277">
        <v>90.56069347370713</v>
      </c>
      <c r="I332" s="277">
        <f t="shared" si="20"/>
        <v>18.98210998319769</v>
      </c>
      <c r="J332" s="115">
        <f t="shared" si="21"/>
        <v>13.575409815281114</v>
      </c>
      <c r="K332" s="115">
        <f t="shared" si="22"/>
        <v>3.06281825408965</v>
      </c>
      <c r="L332" s="115">
        <f t="shared" si="23"/>
        <v>4.4444907782269505</v>
      </c>
      <c r="M332" s="115">
        <f t="shared" si="24"/>
        <v>-0.06825724157809576</v>
      </c>
      <c r="N332" s="330"/>
    </row>
    <row r="333" spans="1:14" ht="12.75">
      <c r="A333" s="274">
        <v>38930</v>
      </c>
      <c r="B333" s="275"/>
      <c r="C333" s="276">
        <v>180.56360856485762</v>
      </c>
      <c r="D333" s="276">
        <v>135.95688603068965</v>
      </c>
      <c r="E333" s="278">
        <v>98.84081086619163</v>
      </c>
      <c r="F333" s="278">
        <v>102.25377359936432</v>
      </c>
      <c r="G333" s="278">
        <v>91.59461136106995</v>
      </c>
      <c r="I333" s="278">
        <f t="shared" si="20"/>
        <v>16.631065620532894</v>
      </c>
      <c r="J333" s="276">
        <f t="shared" si="21"/>
        <v>12.38041475216587</v>
      </c>
      <c r="K333" s="276">
        <f t="shared" si="22"/>
        <v>3.6483649699827314</v>
      </c>
      <c r="L333" s="276">
        <f t="shared" si="23"/>
        <v>4.879493830565229</v>
      </c>
      <c r="M333" s="276">
        <f t="shared" si="24"/>
        <v>0.8426387429121274</v>
      </c>
      <c r="N333" s="330"/>
    </row>
    <row r="334" spans="1:14" ht="12.75">
      <c r="A334" s="273">
        <v>38961</v>
      </c>
      <c r="B334" s="114"/>
      <c r="C334" s="115">
        <v>182.80226459145993</v>
      </c>
      <c r="D334" s="115">
        <v>137.66933484409765</v>
      </c>
      <c r="E334" s="277">
        <v>99.84626118321226</v>
      </c>
      <c r="F334" s="277">
        <v>103.57510621389737</v>
      </c>
      <c r="G334" s="277">
        <v>91.92939916963023</v>
      </c>
      <c r="I334" s="277">
        <f t="shared" si="20"/>
        <v>18.916189597027543</v>
      </c>
      <c r="J334" s="115">
        <f t="shared" si="21"/>
        <v>14.760272524994722</v>
      </c>
      <c r="K334" s="115">
        <f t="shared" si="22"/>
        <v>4.517074293374468</v>
      </c>
      <c r="L334" s="115">
        <f t="shared" si="23"/>
        <v>5.757399568825683</v>
      </c>
      <c r="M334" s="115">
        <f t="shared" si="24"/>
        <v>1.6649031086096722</v>
      </c>
      <c r="N334" s="330"/>
    </row>
    <row r="335" spans="1:14" ht="12.75">
      <c r="A335" s="274">
        <v>38991</v>
      </c>
      <c r="B335" s="275"/>
      <c r="C335" s="276">
        <v>186.94759167159833</v>
      </c>
      <c r="D335" s="276">
        <v>140.4961631262676</v>
      </c>
      <c r="E335" s="278">
        <v>100.33295192981029</v>
      </c>
      <c r="F335" s="278">
        <v>104.28171224870373</v>
      </c>
      <c r="G335" s="278">
        <v>91.9491788547347</v>
      </c>
      <c r="I335" s="278">
        <f t="shared" si="20"/>
        <v>21.61942982854843</v>
      </c>
      <c r="J335" s="276">
        <f t="shared" si="21"/>
        <v>17.58588215323902</v>
      </c>
      <c r="K335" s="276">
        <f t="shared" si="22"/>
        <v>4.358359939755951</v>
      </c>
      <c r="L335" s="276">
        <f t="shared" si="23"/>
        <v>5.597755408869021</v>
      </c>
      <c r="M335" s="276">
        <f t="shared" si="24"/>
        <v>1.490103664010256</v>
      </c>
      <c r="N335" s="330"/>
    </row>
    <row r="336" spans="1:14" ht="12.75">
      <c r="A336" s="273">
        <v>39022</v>
      </c>
      <c r="B336" s="114"/>
      <c r="C336" s="115">
        <v>189.14287885298046</v>
      </c>
      <c r="D336" s="115">
        <v>142.89527067789157</v>
      </c>
      <c r="E336" s="277">
        <v>101.14943149535392</v>
      </c>
      <c r="F336" s="277">
        <v>105.03864143490699</v>
      </c>
      <c r="G336" s="277">
        <v>92.8920922442143</v>
      </c>
      <c r="I336" s="277">
        <f t="shared" si="20"/>
        <v>21.886254762107704</v>
      </c>
      <c r="J336" s="115">
        <f t="shared" si="21"/>
        <v>17.344165156932647</v>
      </c>
      <c r="K336" s="115">
        <f t="shared" si="22"/>
        <v>4.569724346786996</v>
      </c>
      <c r="L336" s="115">
        <f t="shared" si="23"/>
        <v>5.557500750985822</v>
      </c>
      <c r="M336" s="115">
        <f t="shared" si="24"/>
        <v>2.272116610918107</v>
      </c>
      <c r="N336" s="330"/>
    </row>
    <row r="337" spans="1:14" ht="12.75">
      <c r="A337" s="274">
        <v>39052</v>
      </c>
      <c r="B337" s="275"/>
      <c r="C337" s="276">
        <v>174.8190859933397</v>
      </c>
      <c r="D337" s="276">
        <v>130.92927856654325</v>
      </c>
      <c r="E337" s="278">
        <v>99.37359950957814</v>
      </c>
      <c r="F337" s="278">
        <v>102.78117494389251</v>
      </c>
      <c r="G337" s="278">
        <v>92.13883799700811</v>
      </c>
      <c r="I337" s="278">
        <f t="shared" si="20"/>
        <v>17.962003313026422</v>
      </c>
      <c r="J337" s="276">
        <f t="shared" si="21"/>
        <v>12.741183792336773</v>
      </c>
      <c r="K337" s="276">
        <f t="shared" si="22"/>
        <v>3.9251273165769707</v>
      </c>
      <c r="L337" s="276">
        <f t="shared" si="23"/>
        <v>4.74822581246761</v>
      </c>
      <c r="M337" s="276">
        <f t="shared" si="24"/>
        <v>2.026379893041974</v>
      </c>
      <c r="N337" s="330"/>
    </row>
    <row r="338" spans="1:14" ht="12.75">
      <c r="A338" s="273">
        <v>39083</v>
      </c>
      <c r="B338" s="114"/>
      <c r="C338" s="115">
        <v>163.08331637507055</v>
      </c>
      <c r="D338" s="115">
        <v>121.05091761091674</v>
      </c>
      <c r="E338" s="277">
        <v>96.16331348307693</v>
      </c>
      <c r="F338" s="277">
        <v>98.72906462858408</v>
      </c>
      <c r="G338" s="277">
        <v>90.71586323695125</v>
      </c>
      <c r="I338" s="277">
        <f t="shared" si="20"/>
        <v>21.2050737076138</v>
      </c>
      <c r="J338" s="115">
        <f t="shared" si="21"/>
        <v>15.355006100870483</v>
      </c>
      <c r="K338" s="115">
        <f t="shared" si="22"/>
        <v>4.420790692860921</v>
      </c>
      <c r="L338" s="115">
        <f t="shared" si="23"/>
        <v>5.609060893511475</v>
      </c>
      <c r="M338" s="115">
        <f t="shared" si="24"/>
        <v>1.7747614225948505</v>
      </c>
      <c r="N338" s="330"/>
    </row>
    <row r="339" spans="1:14" ht="12.75">
      <c r="A339" s="274">
        <v>39114</v>
      </c>
      <c r="B339" s="275"/>
      <c r="C339" s="276">
        <v>169.1988377905018</v>
      </c>
      <c r="D339" s="276">
        <v>127.92475777501961</v>
      </c>
      <c r="E339" s="278">
        <v>99.05972110570404</v>
      </c>
      <c r="F339" s="278">
        <v>102.45027697294934</v>
      </c>
      <c r="G339" s="278">
        <v>91.86109452577612</v>
      </c>
      <c r="I339" s="278">
        <f t="shared" si="20"/>
        <v>19.845704093596982</v>
      </c>
      <c r="J339" s="276">
        <f t="shared" si="21"/>
        <v>15.198369811165868</v>
      </c>
      <c r="K339" s="276">
        <f t="shared" si="22"/>
        <v>4.082828309770714</v>
      </c>
      <c r="L339" s="276">
        <f t="shared" si="23"/>
        <v>5.146427055578262</v>
      </c>
      <c r="M339" s="276">
        <f t="shared" si="24"/>
        <v>1.6481420556691884</v>
      </c>
      <c r="N339" s="330"/>
    </row>
    <row r="340" spans="1:14" ht="12.75">
      <c r="A340" s="273">
        <v>39142</v>
      </c>
      <c r="B340" s="114"/>
      <c r="C340" s="115">
        <v>187.7256406501376</v>
      </c>
      <c r="D340" s="115">
        <v>141.14799099971913</v>
      </c>
      <c r="E340" s="277">
        <v>99.8586652783575</v>
      </c>
      <c r="F340" s="277">
        <v>103.51698908369274</v>
      </c>
      <c r="G340" s="277">
        <v>92.09152973651928</v>
      </c>
      <c r="I340" s="277">
        <f t="shared" si="20"/>
        <v>18.82326907800598</v>
      </c>
      <c r="J340" s="115">
        <f t="shared" si="21"/>
        <v>15.20392909643662</v>
      </c>
      <c r="K340" s="115">
        <f t="shared" si="22"/>
        <v>3.9477687947796714</v>
      </c>
      <c r="L340" s="115">
        <f t="shared" si="23"/>
        <v>4.735924558053939</v>
      </c>
      <c r="M340" s="115">
        <f t="shared" si="24"/>
        <v>2.1138847643429104</v>
      </c>
      <c r="N340" s="330"/>
    </row>
    <row r="341" spans="1:14" ht="12.75">
      <c r="A341" s="274">
        <v>39173</v>
      </c>
      <c r="B341" s="275"/>
      <c r="C341" s="276">
        <v>171.16456814195612</v>
      </c>
      <c r="D341" s="276">
        <v>128.32379215077867</v>
      </c>
      <c r="E341" s="278">
        <v>100.00399333704226</v>
      </c>
      <c r="F341" s="278">
        <v>103.75878562290346</v>
      </c>
      <c r="G341" s="278">
        <v>92.0320416543617</v>
      </c>
      <c r="I341" s="278">
        <f t="shared" si="20"/>
        <v>15.56323223334748</v>
      </c>
      <c r="J341" s="276">
        <f t="shared" si="21"/>
        <v>13.64808659780612</v>
      </c>
      <c r="K341" s="276">
        <f t="shared" si="22"/>
        <v>4.033154234647607</v>
      </c>
      <c r="L341" s="276">
        <f t="shared" si="23"/>
        <v>4.543473590835823</v>
      </c>
      <c r="M341" s="276">
        <f t="shared" si="24"/>
        <v>2.8316194312429044</v>
      </c>
      <c r="N341" s="330"/>
    </row>
    <row r="342" spans="1:14" ht="12.75">
      <c r="A342" s="273">
        <v>39203</v>
      </c>
      <c r="B342" s="114"/>
      <c r="C342" s="115">
        <v>185.79481898456115</v>
      </c>
      <c r="D342" s="115">
        <v>140.13983268369833</v>
      </c>
      <c r="E342" s="277">
        <v>100.88772868253348</v>
      </c>
      <c r="F342" s="277">
        <v>104.91289368515082</v>
      </c>
      <c r="G342" s="277">
        <v>92.3417377267855</v>
      </c>
      <c r="I342" s="277">
        <f t="shared" si="20"/>
        <v>12.347704044986173</v>
      </c>
      <c r="J342" s="115">
        <f t="shared" si="21"/>
        <v>12.379196477758224</v>
      </c>
      <c r="K342" s="115">
        <f t="shared" si="22"/>
        <v>4.346986623453253</v>
      </c>
      <c r="L342" s="115">
        <f t="shared" si="23"/>
        <v>5.070641076120586</v>
      </c>
      <c r="M342" s="115">
        <f t="shared" si="24"/>
        <v>2.641754569860333</v>
      </c>
      <c r="N342" s="330"/>
    </row>
    <row r="343" spans="1:14" ht="12.75">
      <c r="A343" s="274">
        <v>39234</v>
      </c>
      <c r="B343" s="275"/>
      <c r="C343" s="276">
        <v>183.11298886084077</v>
      </c>
      <c r="D343" s="276">
        <v>139.42693967309057</v>
      </c>
      <c r="E343" s="278">
        <v>100.6129693376675</v>
      </c>
      <c r="F343" s="278">
        <v>104.65570775510912</v>
      </c>
      <c r="G343" s="278">
        <v>92.02966755266104</v>
      </c>
      <c r="I343" s="278">
        <f t="shared" si="20"/>
        <v>10.182803822112273</v>
      </c>
      <c r="J343" s="276">
        <f t="shared" si="21"/>
        <v>12.304651668765354</v>
      </c>
      <c r="K343" s="276">
        <f t="shared" si="22"/>
        <v>3.351880275697594</v>
      </c>
      <c r="L343" s="276">
        <f t="shared" si="23"/>
        <v>4.101866342550853</v>
      </c>
      <c r="M343" s="276">
        <f t="shared" si="24"/>
        <v>1.5848762370675562</v>
      </c>
      <c r="N343" s="330"/>
    </row>
    <row r="344" spans="1:14" ht="12.75">
      <c r="A344" s="273">
        <v>39264</v>
      </c>
      <c r="B344" s="114"/>
      <c r="C344" s="115">
        <v>180.540348912645</v>
      </c>
      <c r="D344" s="115">
        <v>139.07945542135667</v>
      </c>
      <c r="E344" s="277">
        <v>100.6744683572098</v>
      </c>
      <c r="F344" s="277">
        <v>104.48840680174435</v>
      </c>
      <c r="G344" s="277">
        <v>92.57694106787443</v>
      </c>
      <c r="I344" s="277">
        <f t="shared" si="20"/>
        <v>6.744595993564673</v>
      </c>
      <c r="J344" s="115">
        <f t="shared" si="21"/>
        <v>9.985175802360292</v>
      </c>
      <c r="K344" s="115">
        <f t="shared" si="22"/>
        <v>3.071029983839413</v>
      </c>
      <c r="L344" s="115">
        <f t="shared" si="23"/>
        <v>3.427640011638</v>
      </c>
      <c r="M344" s="115">
        <f t="shared" si="24"/>
        <v>2.226404764394485</v>
      </c>
      <c r="N344" s="330"/>
    </row>
    <row r="345" spans="1:14" ht="12.75">
      <c r="A345" s="274">
        <v>39295</v>
      </c>
      <c r="B345" s="275"/>
      <c r="C345" s="276">
        <v>190.90037395101018</v>
      </c>
      <c r="D345" s="276">
        <v>146.26193320363782</v>
      </c>
      <c r="E345" s="278">
        <v>101.47444056216102</v>
      </c>
      <c r="F345" s="278">
        <v>105.73814412424612</v>
      </c>
      <c r="G345" s="278">
        <v>92.42199872291309</v>
      </c>
      <c r="I345" s="278">
        <f t="shared" si="20"/>
        <v>5.724722422369877</v>
      </c>
      <c r="J345" s="276">
        <f t="shared" si="21"/>
        <v>7.579643425064919</v>
      </c>
      <c r="K345" s="276">
        <f t="shared" si="22"/>
        <v>2.6645164814913747</v>
      </c>
      <c r="L345" s="276">
        <f t="shared" si="23"/>
        <v>3.407571576315349</v>
      </c>
      <c r="M345" s="276">
        <f t="shared" si="24"/>
        <v>0.9033144521805259</v>
      </c>
      <c r="N345" s="330"/>
    </row>
    <row r="346" spans="1:14" ht="12.75">
      <c r="A346" s="273">
        <v>39326</v>
      </c>
      <c r="B346" s="114"/>
      <c r="C346" s="115">
        <v>191.48658100927034</v>
      </c>
      <c r="D346" s="115">
        <v>145.86440456691483</v>
      </c>
      <c r="E346" s="277">
        <v>101.90157494572122</v>
      </c>
      <c r="F346" s="277">
        <v>106.20745406326347</v>
      </c>
      <c r="G346" s="277">
        <v>92.75958847532006</v>
      </c>
      <c r="I346" s="277">
        <f t="shared" si="20"/>
        <v>4.750661288151314</v>
      </c>
      <c r="J346" s="115">
        <f t="shared" si="21"/>
        <v>5.952719777499915</v>
      </c>
      <c r="K346" s="115">
        <f t="shared" si="22"/>
        <v>2.058478442910916</v>
      </c>
      <c r="L346" s="115">
        <f t="shared" si="23"/>
        <v>2.541486990059094</v>
      </c>
      <c r="M346" s="115">
        <f t="shared" si="24"/>
        <v>0.9030726983844994</v>
      </c>
      <c r="N346" s="330"/>
    </row>
    <row r="347" spans="1:14" ht="12.75">
      <c r="A347" s="274">
        <v>39356</v>
      </c>
      <c r="B347" s="275"/>
      <c r="C347" s="276">
        <v>199.22551290767197</v>
      </c>
      <c r="D347" s="276">
        <v>152.14029839395053</v>
      </c>
      <c r="E347" s="278">
        <v>102.76253525025939</v>
      </c>
      <c r="F347" s="278">
        <v>107.24516079404566</v>
      </c>
      <c r="G347" s="278">
        <v>93.24529127882165</v>
      </c>
      <c r="I347" s="278">
        <f aca="true" t="shared" si="25" ref="I347:M351">((C347/C335)-1)*100</f>
        <v>6.567573899342682</v>
      </c>
      <c r="J347" s="276">
        <f t="shared" si="25"/>
        <v>8.287867090874258</v>
      </c>
      <c r="K347" s="276">
        <f t="shared" si="25"/>
        <v>2.42152082014766</v>
      </c>
      <c r="L347" s="276">
        <f t="shared" si="25"/>
        <v>2.841772043667956</v>
      </c>
      <c r="M347" s="276">
        <f t="shared" si="25"/>
        <v>1.4095965186754045</v>
      </c>
      <c r="N347" s="330"/>
    </row>
    <row r="348" spans="1:14" ht="12.75">
      <c r="A348" s="273">
        <v>39387</v>
      </c>
      <c r="B348" s="114"/>
      <c r="C348" s="115">
        <v>202.30179960146162</v>
      </c>
      <c r="D348" s="115">
        <v>153.20456160157337</v>
      </c>
      <c r="E348" s="277">
        <v>103.75107577981748</v>
      </c>
      <c r="F348" s="277">
        <v>108.45526279934161</v>
      </c>
      <c r="G348" s="277">
        <v>93.76342565942265</v>
      </c>
      <c r="I348" s="277">
        <f t="shared" si="25"/>
        <v>6.957132527685328</v>
      </c>
      <c r="J348" s="115">
        <f t="shared" si="25"/>
        <v>7.214578113589609</v>
      </c>
      <c r="K348" s="115">
        <f t="shared" si="25"/>
        <v>2.572079987007214</v>
      </c>
      <c r="L348" s="115">
        <f t="shared" si="25"/>
        <v>3.252728060607968</v>
      </c>
      <c r="M348" s="115">
        <f t="shared" si="25"/>
        <v>0.93800601768943</v>
      </c>
      <c r="N348" s="330"/>
    </row>
    <row r="349" spans="1:14" ht="12.75">
      <c r="A349" s="274">
        <v>39417</v>
      </c>
      <c r="B349" s="275"/>
      <c r="C349" s="276">
        <v>191.31931427975158</v>
      </c>
      <c r="D349" s="276">
        <v>142.43610913829875</v>
      </c>
      <c r="E349" s="278">
        <v>101.52966777092233</v>
      </c>
      <c r="F349" s="278">
        <v>105.17754285634192</v>
      </c>
      <c r="G349" s="278">
        <v>93.78471632982047</v>
      </c>
      <c r="I349" s="278">
        <f t="shared" si="25"/>
        <v>9.438459303602876</v>
      </c>
      <c r="J349" s="276">
        <f t="shared" si="25"/>
        <v>8.78858472126025</v>
      </c>
      <c r="K349" s="276">
        <f t="shared" si="25"/>
        <v>2.169659016061276</v>
      </c>
      <c r="L349" s="276">
        <f t="shared" si="25"/>
        <v>2.3315241470605486</v>
      </c>
      <c r="M349" s="276">
        <f t="shared" si="25"/>
        <v>1.7863024633171465</v>
      </c>
      <c r="N349" s="330"/>
    </row>
    <row r="350" spans="1:14" ht="12.75">
      <c r="A350" s="273">
        <v>39448</v>
      </c>
      <c r="B350" s="114"/>
      <c r="C350" s="115">
        <v>175.9816999409267</v>
      </c>
      <c r="D350" s="115">
        <v>128.34846072112703</v>
      </c>
      <c r="E350" s="277">
        <v>98.75168411963371</v>
      </c>
      <c r="F350" s="277">
        <v>101.95823268531653</v>
      </c>
      <c r="G350" s="277">
        <v>91.94373089941212</v>
      </c>
      <c r="I350" s="277">
        <f>((C350/C338)-1)*100</f>
        <v>7.90907607997835</v>
      </c>
      <c r="J350" s="115">
        <f>((D350/D338)-1)*100</f>
        <v>6.028490534591513</v>
      </c>
      <c r="K350" s="115">
        <f>((E350/E338)-1)*100</f>
        <v>2.6916404424981444</v>
      </c>
      <c r="L350" s="115">
        <f>((F350/F338)-1)*100</f>
        <v>3.2707370103023825</v>
      </c>
      <c r="M350" s="115">
        <f>((G350/G338)-1)*100</f>
        <v>1.3535313655712589</v>
      </c>
      <c r="N350" s="330"/>
    </row>
    <row r="351" spans="1:14" ht="12.75">
      <c r="A351" s="274">
        <v>39479</v>
      </c>
      <c r="B351" s="275"/>
      <c r="C351" s="276">
        <v>190.46204795980893</v>
      </c>
      <c r="D351" s="276">
        <v>139.33251514426266</v>
      </c>
      <c r="E351" s="278">
        <v>100.75359490317348</v>
      </c>
      <c r="F351" s="278">
        <v>104.26165553372897</v>
      </c>
      <c r="G351" s="278">
        <v>93.30548919783008</v>
      </c>
      <c r="I351" s="278">
        <f>((C351/C339)-1)*100</f>
        <v>12.566995404327042</v>
      </c>
      <c r="J351" s="276">
        <f>((D351/D339)-1)*100</f>
        <v>8.917552448530564</v>
      </c>
      <c r="K351" s="276">
        <f>((E351/E339)-1)*100</f>
        <v>1.7099521163217668</v>
      </c>
      <c r="L351" s="276">
        <f>((F351/F339)-1)*100</f>
        <v>1.7680562847652403</v>
      </c>
      <c r="M351" s="276">
        <f>((G351/G339)-1)*100</f>
        <v>1.572368236532018</v>
      </c>
      <c r="N351" s="330"/>
    </row>
    <row r="352" spans="1:14" ht="12.75">
      <c r="A352" s="273">
        <v>39508</v>
      </c>
      <c r="B352" s="114"/>
      <c r="C352" s="115">
        <v>177.5990578629758</v>
      </c>
      <c r="D352" s="115">
        <v>127.94297238252129</v>
      </c>
      <c r="E352" s="277">
        <v>100.48777609022663</v>
      </c>
      <c r="F352" s="277">
        <v>103.78781260690444</v>
      </c>
      <c r="G352" s="277">
        <v>93.48133481220985</v>
      </c>
      <c r="I352" s="277">
        <f>((C352/C340)-1)*100</f>
        <v>-5.3943524987269065</v>
      </c>
      <c r="J352" s="115">
        <f>((D352/D340)-1)*100</f>
        <v>-9.355442131106283</v>
      </c>
      <c r="K352" s="115">
        <f>((E352/E340)-1)*100</f>
        <v>0.6300012223430684</v>
      </c>
      <c r="L352" s="115">
        <f>((F352/F340)-1)*100</f>
        <v>0.2616222956337566</v>
      </c>
      <c r="M352" s="115">
        <f>((G352/G340)-1)*100</f>
        <v>1.509156248861232</v>
      </c>
      <c r="N352" s="330"/>
    </row>
    <row r="353" spans="1:13" ht="12.75">
      <c r="A353" s="274">
        <v>39539</v>
      </c>
      <c r="B353" s="275"/>
      <c r="C353" s="276">
        <v>190.78120564352955</v>
      </c>
      <c r="D353" s="276">
        <v>140.91939040821876</v>
      </c>
      <c r="E353" s="278">
        <v>100.86072521234914</v>
      </c>
      <c r="F353" s="278">
        <v>104.70390917882149</v>
      </c>
      <c r="G353" s="278">
        <v>92.70110557007558</v>
      </c>
      <c r="I353" s="278">
        <f>((C353/C341)-1)*100</f>
        <v>11.460688222170056</v>
      </c>
      <c r="J353" s="276">
        <f>((D353/D341)-1)*100</f>
        <v>9.815481639320979</v>
      </c>
      <c r="K353" s="276">
        <f>((E353/E341)-1)*100</f>
        <v>0.8566976644817093</v>
      </c>
      <c r="L353" s="276">
        <f>((F353/F341)-1)*100</f>
        <v>0.9108853291257102</v>
      </c>
      <c r="M353" s="276">
        <f>((G353/G341)-1)*100</f>
        <v>0.7269901913364407</v>
      </c>
    </row>
    <row r="354" spans="1:3" ht="12.75">
      <c r="A354" s="181" t="s">
        <v>101</v>
      </c>
      <c r="C354" s="47" t="s">
        <v>300</v>
      </c>
    </row>
  </sheetData>
  <mergeCells count="2">
    <mergeCell ref="E11:G11"/>
    <mergeCell ref="I11:M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T86"/>
  <sheetViews>
    <sheetView showGridLines="0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30" customFormat="1" ht="15">
      <c r="A6" s="129" t="s">
        <v>145</v>
      </c>
      <c r="B6" s="129"/>
      <c r="C6" s="129"/>
    </row>
    <row r="7" spans="1:3" s="130" customFormat="1" ht="15.75">
      <c r="A7" s="131" t="s">
        <v>186</v>
      </c>
      <c r="B7" s="131"/>
      <c r="C7" s="131"/>
    </row>
    <row r="8" spans="1:3" s="130" customFormat="1" ht="14.25">
      <c r="A8" s="131" t="s">
        <v>135</v>
      </c>
      <c r="B8" s="131"/>
      <c r="C8" s="131"/>
    </row>
    <row r="9" spans="1:3" s="130" customFormat="1" ht="15">
      <c r="A9" s="129" t="s">
        <v>315</v>
      </c>
      <c r="B9" s="129"/>
      <c r="C9" s="129"/>
    </row>
    <row r="10" spans="1:3" ht="12.75">
      <c r="A10" s="48"/>
      <c r="B10" s="48"/>
      <c r="C10" s="48"/>
    </row>
    <row r="11" spans="1:20" s="118" customFormat="1" ht="15.75" customHeight="1">
      <c r="A11" s="116" t="s">
        <v>105</v>
      </c>
      <c r="B11" s="299" t="s">
        <v>1</v>
      </c>
      <c r="C11" s="78"/>
      <c r="D11" s="320" t="s">
        <v>170</v>
      </c>
      <c r="E11" s="320"/>
      <c r="F11" s="320"/>
      <c r="G11" s="320"/>
      <c r="H11" s="320"/>
      <c r="I11" s="117"/>
      <c r="J11" s="320" t="s">
        <v>171</v>
      </c>
      <c r="K11" s="320"/>
      <c r="L11" s="320"/>
      <c r="M11" s="320"/>
      <c r="N11" s="320"/>
      <c r="O11" s="117"/>
      <c r="P11" s="320" t="s">
        <v>172</v>
      </c>
      <c r="Q11" s="320"/>
      <c r="R11" s="320"/>
      <c r="S11" s="320"/>
      <c r="T11" s="320"/>
    </row>
    <row r="12" spans="1:20" s="118" customFormat="1" ht="12">
      <c r="A12" s="78" t="s">
        <v>106</v>
      </c>
      <c r="B12" s="300"/>
      <c r="C12" s="119"/>
      <c r="D12" s="321" t="s">
        <v>102</v>
      </c>
      <c r="E12" s="321" t="s">
        <v>103</v>
      </c>
      <c r="F12" s="323" t="s">
        <v>134</v>
      </c>
      <c r="G12" s="323" t="s">
        <v>173</v>
      </c>
      <c r="H12" s="323" t="s">
        <v>133</v>
      </c>
      <c r="I12" s="120"/>
      <c r="J12" s="321" t="s">
        <v>102</v>
      </c>
      <c r="K12" s="321" t="s">
        <v>103</v>
      </c>
      <c r="L12" s="323" t="s">
        <v>134</v>
      </c>
      <c r="M12" s="323" t="s">
        <v>173</v>
      </c>
      <c r="N12" s="327" t="s">
        <v>133</v>
      </c>
      <c r="P12" s="321" t="s">
        <v>102</v>
      </c>
      <c r="Q12" s="321" t="s">
        <v>103</v>
      </c>
      <c r="R12" s="323" t="s">
        <v>134</v>
      </c>
      <c r="S12" s="323" t="s">
        <v>173</v>
      </c>
      <c r="T12" s="323" t="s">
        <v>133</v>
      </c>
    </row>
    <row r="13" spans="1:20" s="118" customFormat="1" ht="12">
      <c r="A13" s="121" t="s">
        <v>107</v>
      </c>
      <c r="B13" s="301"/>
      <c r="C13" s="18"/>
      <c r="D13" s="322"/>
      <c r="E13" s="322"/>
      <c r="F13" s="324"/>
      <c r="G13" s="324"/>
      <c r="H13" s="324"/>
      <c r="I13" s="120"/>
      <c r="J13" s="322"/>
      <c r="K13" s="322"/>
      <c r="L13" s="324"/>
      <c r="M13" s="324"/>
      <c r="N13" s="324"/>
      <c r="O13" s="122"/>
      <c r="P13" s="322"/>
      <c r="Q13" s="322"/>
      <c r="R13" s="324"/>
      <c r="S13" s="324"/>
      <c r="T13" s="324"/>
    </row>
    <row r="14" spans="1:20" s="124" customFormat="1" ht="12">
      <c r="A14" s="61">
        <v>1501</v>
      </c>
      <c r="B14" s="123" t="s">
        <v>174</v>
      </c>
      <c r="C14" s="123"/>
      <c r="D14" s="55">
        <v>1.9</v>
      </c>
      <c r="E14" s="55">
        <v>1.96</v>
      </c>
      <c r="F14" s="55">
        <v>1.96</v>
      </c>
      <c r="G14" s="55">
        <v>2.58</v>
      </c>
      <c r="H14" s="55">
        <v>2.26</v>
      </c>
      <c r="I14" s="55"/>
      <c r="J14" s="55">
        <v>1.15</v>
      </c>
      <c r="K14" s="55">
        <v>0.99</v>
      </c>
      <c r="L14" s="55">
        <v>0.79</v>
      </c>
      <c r="M14" s="55">
        <v>1.07</v>
      </c>
      <c r="N14" s="55">
        <v>1.03</v>
      </c>
      <c r="O14" s="55"/>
      <c r="P14" s="55">
        <v>0.72</v>
      </c>
      <c r="Q14" s="55">
        <v>0.71</v>
      </c>
      <c r="R14" s="55">
        <v>0.74</v>
      </c>
      <c r="S14" s="55">
        <v>0.88</v>
      </c>
      <c r="T14" s="55">
        <v>0.92</v>
      </c>
    </row>
    <row r="15" spans="1:20" s="124" customFormat="1" ht="12">
      <c r="A15" s="52">
        <v>1510</v>
      </c>
      <c r="B15" s="49" t="s">
        <v>7</v>
      </c>
      <c r="C15" s="49"/>
      <c r="D15" s="59">
        <v>8.14</v>
      </c>
      <c r="E15" s="59">
        <v>7.19</v>
      </c>
      <c r="F15" s="59">
        <v>8.27</v>
      </c>
      <c r="G15" s="59">
        <v>4.64</v>
      </c>
      <c r="H15" s="59">
        <v>10.2</v>
      </c>
      <c r="I15" s="59"/>
      <c r="J15" s="59">
        <v>1.73</v>
      </c>
      <c r="K15" s="59">
        <v>1.61</v>
      </c>
      <c r="L15" s="59">
        <v>1.64</v>
      </c>
      <c r="M15" s="59">
        <v>2.24</v>
      </c>
      <c r="N15" s="59">
        <v>2.04</v>
      </c>
      <c r="O15" s="59"/>
      <c r="P15" s="59">
        <v>1.08</v>
      </c>
      <c r="Q15" s="59">
        <v>1.75</v>
      </c>
      <c r="R15" s="59">
        <v>2.34</v>
      </c>
      <c r="S15" s="59">
        <v>2.45</v>
      </c>
      <c r="T15" s="59">
        <v>2.62</v>
      </c>
    </row>
    <row r="16" spans="1:20" s="124" customFormat="1" ht="12">
      <c r="A16" s="61">
        <v>1520</v>
      </c>
      <c r="B16" s="61" t="s">
        <v>136</v>
      </c>
      <c r="C16" s="61"/>
      <c r="D16" s="55">
        <v>11.6</v>
      </c>
      <c r="E16" s="55">
        <v>11.8</v>
      </c>
      <c r="F16" s="55">
        <v>12.7</v>
      </c>
      <c r="G16" s="55">
        <v>8.19</v>
      </c>
      <c r="H16" s="55">
        <v>16.5</v>
      </c>
      <c r="I16" s="55"/>
      <c r="J16" s="55">
        <v>6.44</v>
      </c>
      <c r="K16" s="55">
        <v>7.35</v>
      </c>
      <c r="L16" s="55">
        <v>1.94</v>
      </c>
      <c r="M16" s="55">
        <v>2.15</v>
      </c>
      <c r="N16" s="55">
        <v>2.58</v>
      </c>
      <c r="O16" s="55"/>
      <c r="P16" s="55">
        <v>3.99</v>
      </c>
      <c r="Q16" s="55">
        <v>5.16</v>
      </c>
      <c r="R16" s="55">
        <v>1.99</v>
      </c>
      <c r="S16" s="55">
        <v>2.04</v>
      </c>
      <c r="T16" s="55">
        <v>2.89</v>
      </c>
    </row>
    <row r="17" spans="1:20" s="124" customFormat="1" ht="12">
      <c r="A17" s="52">
        <v>1530</v>
      </c>
      <c r="B17" s="49" t="s">
        <v>10</v>
      </c>
      <c r="C17" s="49"/>
      <c r="D17" s="59">
        <v>5.54</v>
      </c>
      <c r="E17" s="59">
        <v>5.27</v>
      </c>
      <c r="F17" s="59">
        <v>7.1</v>
      </c>
      <c r="G17" s="59">
        <v>11.1</v>
      </c>
      <c r="H17" s="59">
        <v>5.36</v>
      </c>
      <c r="I17" s="59"/>
      <c r="J17" s="59">
        <v>2.06</v>
      </c>
      <c r="K17" s="59">
        <v>1.21</v>
      </c>
      <c r="L17" s="59">
        <v>2.33</v>
      </c>
      <c r="M17" s="59">
        <v>3.59</v>
      </c>
      <c r="N17" s="59">
        <v>1.77</v>
      </c>
      <c r="O17" s="59"/>
      <c r="P17" s="59">
        <v>1.71</v>
      </c>
      <c r="Q17" s="59">
        <v>1.3</v>
      </c>
      <c r="R17" s="59">
        <v>2.44</v>
      </c>
      <c r="S17" s="59">
        <v>3.59</v>
      </c>
      <c r="T17" s="59">
        <v>2</v>
      </c>
    </row>
    <row r="18" spans="1:20" s="124" customFormat="1" ht="12">
      <c r="A18" s="61">
        <v>1540</v>
      </c>
      <c r="B18" s="2" t="s">
        <v>12</v>
      </c>
      <c r="C18" s="2"/>
      <c r="D18" s="55">
        <v>8.07</v>
      </c>
      <c r="E18" s="55">
        <v>6.99</v>
      </c>
      <c r="F18" s="55">
        <v>11.5</v>
      </c>
      <c r="G18" s="55">
        <v>19.5</v>
      </c>
      <c r="H18" s="55">
        <v>8.87</v>
      </c>
      <c r="I18" s="55"/>
      <c r="J18" s="55">
        <v>7.96</v>
      </c>
      <c r="K18" s="55">
        <v>4.43</v>
      </c>
      <c r="L18" s="55">
        <v>2.77</v>
      </c>
      <c r="M18" s="55">
        <v>3.11</v>
      </c>
      <c r="N18" s="55">
        <v>3.28</v>
      </c>
      <c r="O18" s="55"/>
      <c r="P18" s="55">
        <v>5.58</v>
      </c>
      <c r="Q18" s="55">
        <v>4.56</v>
      </c>
      <c r="R18" s="55">
        <v>2.77</v>
      </c>
      <c r="S18" s="55">
        <v>3.4</v>
      </c>
      <c r="T18" s="55">
        <v>2.99</v>
      </c>
    </row>
    <row r="19" spans="1:20" s="124" customFormat="1" ht="12">
      <c r="A19" s="52">
        <v>1550</v>
      </c>
      <c r="B19" s="49" t="s">
        <v>14</v>
      </c>
      <c r="C19" s="49"/>
      <c r="D19" s="59">
        <v>4.49</v>
      </c>
      <c r="E19" s="59">
        <v>5.26</v>
      </c>
      <c r="F19" s="59">
        <v>7.04</v>
      </c>
      <c r="G19" s="59">
        <v>11</v>
      </c>
      <c r="H19" s="59">
        <v>6.48</v>
      </c>
      <c r="I19" s="59"/>
      <c r="J19" s="59">
        <v>2.46</v>
      </c>
      <c r="K19" s="59">
        <v>2.04</v>
      </c>
      <c r="L19" s="59">
        <v>2.6</v>
      </c>
      <c r="M19" s="59">
        <v>2.83</v>
      </c>
      <c r="N19" s="59">
        <v>3.5</v>
      </c>
      <c r="O19" s="59"/>
      <c r="P19" s="59">
        <v>2.06</v>
      </c>
      <c r="Q19" s="59">
        <v>1.76</v>
      </c>
      <c r="R19" s="59">
        <v>2.4</v>
      </c>
      <c r="S19" s="59">
        <v>1.34</v>
      </c>
      <c r="T19" s="59">
        <v>3.38</v>
      </c>
    </row>
    <row r="20" spans="1:20" s="124" customFormat="1" ht="15">
      <c r="A20" s="61" t="s">
        <v>180</v>
      </c>
      <c r="B20" s="61" t="s">
        <v>16</v>
      </c>
      <c r="C20" s="6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s="124" customFormat="1" ht="12">
      <c r="A21" s="52">
        <v>1570</v>
      </c>
      <c r="B21" s="49" t="s">
        <v>18</v>
      </c>
      <c r="C21" s="49"/>
      <c r="D21" s="59">
        <v>0.13</v>
      </c>
      <c r="E21" s="59">
        <v>0.11</v>
      </c>
      <c r="F21" s="59">
        <v>1.22</v>
      </c>
      <c r="G21" s="59">
        <v>0.72</v>
      </c>
      <c r="H21" s="59">
        <v>1.44</v>
      </c>
      <c r="I21" s="59"/>
      <c r="J21" s="59">
        <v>0.62</v>
      </c>
      <c r="K21" s="59">
        <v>0.82</v>
      </c>
      <c r="L21" s="59">
        <v>0.71</v>
      </c>
      <c r="M21" s="59">
        <v>0.22</v>
      </c>
      <c r="N21" s="59">
        <v>0.85</v>
      </c>
      <c r="O21" s="59"/>
      <c r="P21" s="59">
        <v>0.24</v>
      </c>
      <c r="Q21" s="59">
        <v>0.24</v>
      </c>
      <c r="R21" s="59">
        <v>0.42</v>
      </c>
      <c r="S21" s="59">
        <v>0.22</v>
      </c>
      <c r="T21" s="59">
        <v>0.56</v>
      </c>
    </row>
    <row r="22" spans="1:20" s="124" customFormat="1" ht="12">
      <c r="A22" s="61">
        <v>1580</v>
      </c>
      <c r="B22" s="2" t="s">
        <v>20</v>
      </c>
      <c r="C22" s="2"/>
      <c r="D22" s="55">
        <v>5.26</v>
      </c>
      <c r="E22" s="55">
        <v>3.18</v>
      </c>
      <c r="F22" s="55">
        <v>4.84</v>
      </c>
      <c r="G22" s="55">
        <v>8.86</v>
      </c>
      <c r="H22" s="55">
        <v>3.18</v>
      </c>
      <c r="I22" s="55"/>
      <c r="J22" s="55">
        <v>1.54</v>
      </c>
      <c r="K22" s="55">
        <v>1.7</v>
      </c>
      <c r="L22" s="55">
        <v>1.79</v>
      </c>
      <c r="M22" s="55">
        <v>2.6</v>
      </c>
      <c r="N22" s="55">
        <v>1.59</v>
      </c>
      <c r="O22" s="55"/>
      <c r="P22" s="55">
        <v>1.15</v>
      </c>
      <c r="Q22" s="55">
        <v>1</v>
      </c>
      <c r="R22" s="55">
        <v>1.8</v>
      </c>
      <c r="S22" s="55">
        <v>2.87</v>
      </c>
      <c r="T22" s="55">
        <v>1.32</v>
      </c>
    </row>
    <row r="23" spans="1:20" s="124" customFormat="1" ht="12">
      <c r="A23" s="52">
        <v>1590</v>
      </c>
      <c r="B23" s="49" t="s">
        <v>22</v>
      </c>
      <c r="C23" s="49"/>
      <c r="D23" s="59">
        <v>12.7</v>
      </c>
      <c r="E23" s="59">
        <v>12.8</v>
      </c>
      <c r="F23" s="59">
        <v>9.21</v>
      </c>
      <c r="G23" s="59">
        <v>9.96</v>
      </c>
      <c r="H23" s="59">
        <v>10.7</v>
      </c>
      <c r="I23" s="59"/>
      <c r="J23" s="59">
        <v>2.12</v>
      </c>
      <c r="K23" s="59">
        <v>2.9</v>
      </c>
      <c r="L23" s="59">
        <v>2.03</v>
      </c>
      <c r="M23" s="59">
        <v>2.31</v>
      </c>
      <c r="N23" s="59">
        <v>2.02</v>
      </c>
      <c r="O23" s="59"/>
      <c r="P23" s="59">
        <v>2.03</v>
      </c>
      <c r="Q23" s="59">
        <v>4.44</v>
      </c>
      <c r="R23" s="59">
        <v>1.76</v>
      </c>
      <c r="S23" s="59">
        <v>1.65</v>
      </c>
      <c r="T23" s="59">
        <v>2.22</v>
      </c>
    </row>
    <row r="24" spans="1:20" s="124" customFormat="1" ht="15">
      <c r="A24" s="61" t="s">
        <v>181</v>
      </c>
      <c r="B24" s="2" t="s">
        <v>24</v>
      </c>
      <c r="C24" s="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124" customFormat="1" ht="12">
      <c r="A25" s="52">
        <v>1720</v>
      </c>
      <c r="B25" s="49" t="s">
        <v>26</v>
      </c>
      <c r="C25" s="49"/>
      <c r="D25" s="59">
        <v>4.32</v>
      </c>
      <c r="E25" s="59">
        <v>3.71</v>
      </c>
      <c r="F25" s="59">
        <v>13.8</v>
      </c>
      <c r="G25" s="59">
        <v>8.02</v>
      </c>
      <c r="H25" s="59">
        <v>14.2</v>
      </c>
      <c r="I25" s="59"/>
      <c r="J25" s="59">
        <v>4.46</v>
      </c>
      <c r="K25" s="59">
        <v>4.57</v>
      </c>
      <c r="L25" s="59">
        <v>2.54</v>
      </c>
      <c r="M25" s="59">
        <v>5.65</v>
      </c>
      <c r="N25" s="59">
        <v>2.99</v>
      </c>
      <c r="O25" s="59"/>
      <c r="P25" s="59">
        <v>4.73</v>
      </c>
      <c r="Q25" s="59">
        <v>4.87</v>
      </c>
      <c r="R25" s="59">
        <v>4.05</v>
      </c>
      <c r="S25" s="59">
        <v>3.63</v>
      </c>
      <c r="T25" s="59">
        <v>4.45</v>
      </c>
    </row>
    <row r="26" spans="1:20" s="124" customFormat="1" ht="12">
      <c r="A26" s="61">
        <v>1740</v>
      </c>
      <c r="B26" s="2" t="s">
        <v>28</v>
      </c>
      <c r="C26" s="2"/>
      <c r="D26" s="55">
        <v>6.29</v>
      </c>
      <c r="E26" s="55">
        <v>5.36</v>
      </c>
      <c r="F26" s="55">
        <v>7.45</v>
      </c>
      <c r="G26" s="55">
        <v>14.4</v>
      </c>
      <c r="H26" s="55">
        <v>6.58</v>
      </c>
      <c r="I26" s="55"/>
      <c r="J26" s="55">
        <v>5.42</v>
      </c>
      <c r="K26" s="55">
        <v>5.26</v>
      </c>
      <c r="L26" s="55">
        <v>4.31</v>
      </c>
      <c r="M26" s="55">
        <v>4.48</v>
      </c>
      <c r="N26" s="55">
        <v>4.82</v>
      </c>
      <c r="O26" s="55"/>
      <c r="P26" s="55">
        <v>4.16</v>
      </c>
      <c r="Q26" s="55">
        <v>4.69</v>
      </c>
      <c r="R26" s="55">
        <v>3.58</v>
      </c>
      <c r="S26" s="55">
        <v>4.51</v>
      </c>
      <c r="T26" s="55">
        <v>4.25</v>
      </c>
    </row>
    <row r="27" spans="1:20" s="124" customFormat="1" ht="12">
      <c r="A27" s="52">
        <v>1750</v>
      </c>
      <c r="B27" s="49" t="s">
        <v>30</v>
      </c>
      <c r="C27" s="49"/>
      <c r="D27" s="59">
        <v>3.46</v>
      </c>
      <c r="E27" s="59">
        <v>3.64</v>
      </c>
      <c r="F27" s="59">
        <v>5.85</v>
      </c>
      <c r="G27" s="59">
        <v>3.49</v>
      </c>
      <c r="H27" s="59">
        <v>7.08</v>
      </c>
      <c r="I27" s="59"/>
      <c r="J27" s="59">
        <v>3.31</v>
      </c>
      <c r="K27" s="59">
        <v>2.81</v>
      </c>
      <c r="L27" s="59">
        <v>0.86</v>
      </c>
      <c r="M27" s="59">
        <v>1.4</v>
      </c>
      <c r="N27" s="59">
        <v>1.01</v>
      </c>
      <c r="O27" s="59"/>
      <c r="P27" s="59">
        <v>2.35</v>
      </c>
      <c r="Q27" s="59">
        <v>2.87</v>
      </c>
      <c r="R27" s="59">
        <v>1.29</v>
      </c>
      <c r="S27" s="59">
        <v>2.15</v>
      </c>
      <c r="T27" s="59">
        <v>1.31</v>
      </c>
    </row>
    <row r="28" spans="1:20" s="124" customFormat="1" ht="12">
      <c r="A28" s="61">
        <v>1800</v>
      </c>
      <c r="B28" s="2" t="s">
        <v>32</v>
      </c>
      <c r="C28" s="2"/>
      <c r="D28" s="55">
        <v>24.2</v>
      </c>
      <c r="E28" s="55">
        <v>20</v>
      </c>
      <c r="F28" s="55">
        <v>6.85</v>
      </c>
      <c r="G28" s="55">
        <v>16.5</v>
      </c>
      <c r="H28" s="55">
        <v>6.87</v>
      </c>
      <c r="I28" s="55"/>
      <c r="J28" s="55">
        <v>17.1</v>
      </c>
      <c r="K28" s="55">
        <v>12.4</v>
      </c>
      <c r="L28" s="55">
        <v>5.71</v>
      </c>
      <c r="M28" s="55">
        <v>7.22</v>
      </c>
      <c r="N28" s="55">
        <v>6.37</v>
      </c>
      <c r="O28" s="55"/>
      <c r="P28" s="55">
        <v>9.94</v>
      </c>
      <c r="Q28" s="55">
        <v>11.1</v>
      </c>
      <c r="R28" s="55">
        <v>5.69</v>
      </c>
      <c r="S28" s="55">
        <v>8.48</v>
      </c>
      <c r="T28" s="55">
        <v>5.08</v>
      </c>
    </row>
    <row r="29" spans="1:20" s="124" customFormat="1" ht="12">
      <c r="A29" s="52">
        <v>1910</v>
      </c>
      <c r="B29" s="49" t="s">
        <v>34</v>
      </c>
      <c r="C29" s="49"/>
      <c r="D29" s="59">
        <v>29.5</v>
      </c>
      <c r="E29" s="59">
        <v>28.7</v>
      </c>
      <c r="F29" s="59">
        <v>20</v>
      </c>
      <c r="G29" s="59">
        <v>18.2</v>
      </c>
      <c r="H29" s="59">
        <v>20.6</v>
      </c>
      <c r="I29" s="59"/>
      <c r="J29" s="59">
        <v>3.3</v>
      </c>
      <c r="K29" s="59">
        <v>2.58</v>
      </c>
      <c r="L29" s="59">
        <v>2.58</v>
      </c>
      <c r="M29" s="59">
        <v>6.13</v>
      </c>
      <c r="N29" s="59">
        <v>2.75</v>
      </c>
      <c r="O29" s="59"/>
      <c r="P29" s="59">
        <v>4.52</v>
      </c>
      <c r="Q29" s="59">
        <v>5.11</v>
      </c>
      <c r="R29" s="59">
        <v>6.35</v>
      </c>
      <c r="S29" s="59">
        <v>7.76</v>
      </c>
      <c r="T29" s="59">
        <v>6.36</v>
      </c>
    </row>
    <row r="30" spans="1:20" s="124" customFormat="1" ht="12">
      <c r="A30" s="61">
        <v>1920</v>
      </c>
      <c r="B30" s="2" t="s">
        <v>36</v>
      </c>
      <c r="C30" s="2"/>
      <c r="D30" s="55">
        <v>17.8</v>
      </c>
      <c r="E30" s="55">
        <v>21.3</v>
      </c>
      <c r="F30" s="55">
        <v>22.4</v>
      </c>
      <c r="G30" s="55">
        <v>12.7</v>
      </c>
      <c r="H30" s="55">
        <v>26.3</v>
      </c>
      <c r="I30" s="55"/>
      <c r="J30" s="55">
        <v>13.2</v>
      </c>
      <c r="K30" s="55">
        <v>9.2</v>
      </c>
      <c r="L30" s="55">
        <v>4.9</v>
      </c>
      <c r="M30" s="55">
        <v>7.85</v>
      </c>
      <c r="N30" s="55">
        <v>7.15</v>
      </c>
      <c r="O30" s="55"/>
      <c r="P30" s="55">
        <v>12</v>
      </c>
      <c r="Q30" s="55">
        <v>11.2</v>
      </c>
      <c r="R30" s="55">
        <v>7.7</v>
      </c>
      <c r="S30" s="55">
        <v>7.17</v>
      </c>
      <c r="T30" s="55">
        <v>8.65</v>
      </c>
    </row>
    <row r="31" spans="1:20" s="124" customFormat="1" ht="12">
      <c r="A31" s="52">
        <v>1930</v>
      </c>
      <c r="B31" s="49" t="s">
        <v>38</v>
      </c>
      <c r="C31" s="49"/>
      <c r="D31" s="59">
        <v>17.2</v>
      </c>
      <c r="E31" s="59">
        <v>17.1</v>
      </c>
      <c r="F31" s="59">
        <v>4.56</v>
      </c>
      <c r="G31" s="59">
        <v>6.69</v>
      </c>
      <c r="H31" s="59">
        <v>5.93</v>
      </c>
      <c r="I31" s="59"/>
      <c r="J31" s="59">
        <v>5.4</v>
      </c>
      <c r="K31" s="59">
        <v>3.83</v>
      </c>
      <c r="L31" s="59">
        <v>2.85</v>
      </c>
      <c r="M31" s="59">
        <v>3.95</v>
      </c>
      <c r="N31" s="59">
        <v>3.21</v>
      </c>
      <c r="O31" s="59"/>
      <c r="P31" s="59">
        <v>8.35</v>
      </c>
      <c r="Q31" s="59">
        <v>7.54</v>
      </c>
      <c r="R31" s="59">
        <v>2.43</v>
      </c>
      <c r="S31" s="59">
        <v>3.36</v>
      </c>
      <c r="T31" s="59">
        <v>3.4</v>
      </c>
    </row>
    <row r="32" spans="1:20" s="124" customFormat="1" ht="12">
      <c r="A32" s="61">
        <v>2020</v>
      </c>
      <c r="B32" s="2" t="s">
        <v>40</v>
      </c>
      <c r="C32" s="2"/>
      <c r="D32" s="55">
        <v>11.8</v>
      </c>
      <c r="E32" s="55">
        <v>10.2</v>
      </c>
      <c r="F32" s="55">
        <v>4.22</v>
      </c>
      <c r="G32" s="55">
        <v>6.67</v>
      </c>
      <c r="H32" s="55">
        <v>6.08</v>
      </c>
      <c r="I32" s="55"/>
      <c r="J32" s="55">
        <v>13.6</v>
      </c>
      <c r="K32" s="55">
        <v>8.55</v>
      </c>
      <c r="L32" s="55">
        <v>6.69</v>
      </c>
      <c r="M32" s="55">
        <v>2.28</v>
      </c>
      <c r="N32" s="55">
        <v>7.46</v>
      </c>
      <c r="O32" s="55"/>
      <c r="P32" s="55">
        <v>4.32</v>
      </c>
      <c r="Q32" s="55">
        <v>4.35</v>
      </c>
      <c r="R32" s="55">
        <v>8.01</v>
      </c>
      <c r="S32" s="55">
        <v>1.19</v>
      </c>
      <c r="T32" s="55">
        <v>8.91</v>
      </c>
    </row>
    <row r="33" spans="1:20" s="124" customFormat="1" ht="12">
      <c r="A33" s="52">
        <v>2030</v>
      </c>
      <c r="B33" s="49" t="s">
        <v>42</v>
      </c>
      <c r="C33" s="49"/>
      <c r="D33" s="59">
        <v>6.6</v>
      </c>
      <c r="E33" s="59">
        <v>11</v>
      </c>
      <c r="F33" s="59">
        <v>9.31</v>
      </c>
      <c r="G33" s="59">
        <v>4.71</v>
      </c>
      <c r="H33" s="59">
        <v>11.2</v>
      </c>
      <c r="I33" s="59"/>
      <c r="J33" s="59">
        <v>2.11</v>
      </c>
      <c r="K33" s="59">
        <v>6.45</v>
      </c>
      <c r="L33" s="59">
        <v>5.39</v>
      </c>
      <c r="M33" s="59">
        <v>4.8</v>
      </c>
      <c r="N33" s="59">
        <v>6.65</v>
      </c>
      <c r="O33" s="59"/>
      <c r="P33" s="59">
        <v>6.37</v>
      </c>
      <c r="Q33" s="59">
        <v>7.94</v>
      </c>
      <c r="R33" s="59">
        <v>7.67</v>
      </c>
      <c r="S33" s="59">
        <v>2.88</v>
      </c>
      <c r="T33" s="59">
        <v>9.2</v>
      </c>
    </row>
    <row r="34" spans="1:20" s="124" customFormat="1" ht="12">
      <c r="A34" s="61">
        <v>2090</v>
      </c>
      <c r="B34" s="2" t="s">
        <v>44</v>
      </c>
      <c r="C34" s="2"/>
      <c r="D34" s="55">
        <v>11.5</v>
      </c>
      <c r="E34" s="55">
        <v>11.6</v>
      </c>
      <c r="F34" s="55">
        <v>8.1</v>
      </c>
      <c r="G34" s="55">
        <v>6.28</v>
      </c>
      <c r="H34" s="55">
        <v>8.79</v>
      </c>
      <c r="I34" s="55"/>
      <c r="J34" s="55">
        <v>14.5</v>
      </c>
      <c r="K34" s="55">
        <v>13.1</v>
      </c>
      <c r="L34" s="55">
        <v>13.4</v>
      </c>
      <c r="M34" s="55">
        <v>5.47</v>
      </c>
      <c r="N34" s="55">
        <v>16</v>
      </c>
      <c r="O34" s="55"/>
      <c r="P34" s="55">
        <v>12.7</v>
      </c>
      <c r="Q34" s="55">
        <v>12.5</v>
      </c>
      <c r="R34" s="55">
        <v>8.74</v>
      </c>
      <c r="S34" s="55">
        <v>3.17</v>
      </c>
      <c r="T34" s="55">
        <v>10.8</v>
      </c>
    </row>
    <row r="35" spans="1:20" s="124" customFormat="1" ht="12">
      <c r="A35" s="52">
        <v>2100</v>
      </c>
      <c r="B35" s="49" t="s">
        <v>46</v>
      </c>
      <c r="C35" s="49"/>
      <c r="D35" s="59">
        <v>5.22</v>
      </c>
      <c r="E35" s="59">
        <v>5.18</v>
      </c>
      <c r="F35" s="59">
        <v>9.65</v>
      </c>
      <c r="G35" s="59">
        <v>8.12</v>
      </c>
      <c r="H35" s="59">
        <v>10.8</v>
      </c>
      <c r="I35" s="59"/>
      <c r="J35" s="59">
        <v>2.12</v>
      </c>
      <c r="K35" s="59">
        <v>2.02</v>
      </c>
      <c r="L35" s="59">
        <v>3.07</v>
      </c>
      <c r="M35" s="59">
        <v>3.94</v>
      </c>
      <c r="N35" s="59">
        <v>3.33</v>
      </c>
      <c r="O35" s="59"/>
      <c r="P35" s="59">
        <v>1.25</v>
      </c>
      <c r="Q35" s="59">
        <v>1.38</v>
      </c>
      <c r="R35" s="59">
        <v>3.19</v>
      </c>
      <c r="S35" s="59">
        <v>3.72</v>
      </c>
      <c r="T35" s="59">
        <v>3.53</v>
      </c>
    </row>
    <row r="36" spans="1:20" s="124" customFormat="1" ht="12">
      <c r="A36" s="61">
        <v>2210</v>
      </c>
      <c r="B36" s="2" t="s">
        <v>48</v>
      </c>
      <c r="C36" s="2"/>
      <c r="D36" s="55">
        <v>9.82</v>
      </c>
      <c r="E36" s="55">
        <v>5.92</v>
      </c>
      <c r="F36" s="55">
        <v>12.2</v>
      </c>
      <c r="G36" s="55">
        <v>14.6</v>
      </c>
      <c r="H36" s="55">
        <v>5.54</v>
      </c>
      <c r="I36" s="55"/>
      <c r="J36" s="55">
        <v>6.78</v>
      </c>
      <c r="K36" s="55">
        <v>5.51</v>
      </c>
      <c r="L36" s="55">
        <v>1.37</v>
      </c>
      <c r="M36" s="55">
        <v>2.04</v>
      </c>
      <c r="N36" s="55">
        <v>2.05</v>
      </c>
      <c r="O36" s="55"/>
      <c r="P36" s="55">
        <v>6.29</v>
      </c>
      <c r="Q36" s="55">
        <v>3.82</v>
      </c>
      <c r="R36" s="55">
        <v>1.44</v>
      </c>
      <c r="S36" s="55">
        <v>2.01</v>
      </c>
      <c r="T36" s="55">
        <v>2.1</v>
      </c>
    </row>
    <row r="37" spans="1:20" s="124" customFormat="1" ht="12">
      <c r="A37" s="52">
        <v>2220</v>
      </c>
      <c r="B37" s="49" t="s">
        <v>50</v>
      </c>
      <c r="C37" s="49"/>
      <c r="D37" s="59">
        <v>5.71</v>
      </c>
      <c r="E37" s="59">
        <v>5.63</v>
      </c>
      <c r="F37" s="59">
        <v>6.01</v>
      </c>
      <c r="G37" s="59">
        <v>6.71</v>
      </c>
      <c r="H37" s="59">
        <v>5.81</v>
      </c>
      <c r="I37" s="59"/>
      <c r="J37" s="59">
        <v>3.7</v>
      </c>
      <c r="K37" s="59">
        <v>4.48</v>
      </c>
      <c r="L37" s="59">
        <v>2.11</v>
      </c>
      <c r="M37" s="59">
        <v>2.55</v>
      </c>
      <c r="N37" s="59">
        <v>3.04</v>
      </c>
      <c r="O37" s="59"/>
      <c r="P37" s="59">
        <v>1.94</v>
      </c>
      <c r="Q37" s="59">
        <v>1.9</v>
      </c>
      <c r="R37" s="59">
        <v>3.46</v>
      </c>
      <c r="S37" s="59">
        <v>4.12</v>
      </c>
      <c r="T37" s="59">
        <v>3.67</v>
      </c>
    </row>
    <row r="38" spans="1:20" s="124" customFormat="1" ht="12">
      <c r="A38" s="61">
        <v>2230</v>
      </c>
      <c r="B38" s="2" t="s">
        <v>52</v>
      </c>
      <c r="C38" s="2"/>
      <c r="D38" s="55">
        <v>3.86</v>
      </c>
      <c r="E38" s="55">
        <v>3.22</v>
      </c>
      <c r="F38" s="55">
        <v>4.94</v>
      </c>
      <c r="G38" s="55">
        <v>4.82</v>
      </c>
      <c r="H38" s="55">
        <v>3.82</v>
      </c>
      <c r="I38" s="55"/>
      <c r="J38" s="55">
        <v>8.58</v>
      </c>
      <c r="K38" s="55">
        <v>8.97</v>
      </c>
      <c r="L38" s="55">
        <v>3.25</v>
      </c>
      <c r="M38" s="55">
        <v>21.8</v>
      </c>
      <c r="N38" s="55">
        <v>6.22</v>
      </c>
      <c r="O38" s="55"/>
      <c r="P38" s="55">
        <v>1.08</v>
      </c>
      <c r="Q38" s="55">
        <v>1.04</v>
      </c>
      <c r="R38" s="55">
        <v>2.06</v>
      </c>
      <c r="S38" s="55">
        <v>10.6</v>
      </c>
      <c r="T38" s="55">
        <v>5.81</v>
      </c>
    </row>
    <row r="39" spans="1:20" s="124" customFormat="1" ht="15">
      <c r="A39" s="52" t="s">
        <v>182</v>
      </c>
      <c r="B39" s="49" t="s">
        <v>54</v>
      </c>
      <c r="C39" s="4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124" customFormat="1" ht="12">
      <c r="A40" s="61">
        <v>2322</v>
      </c>
      <c r="B40" s="2" t="s">
        <v>56</v>
      </c>
      <c r="C40" s="2"/>
      <c r="D40" s="55">
        <v>7.6</v>
      </c>
      <c r="E40" s="55">
        <v>5.88</v>
      </c>
      <c r="F40" s="55">
        <v>6.08</v>
      </c>
      <c r="G40" s="55">
        <v>13.9</v>
      </c>
      <c r="H40" s="55">
        <v>19.3</v>
      </c>
      <c r="I40" s="55"/>
      <c r="J40" s="55">
        <v>3.73</v>
      </c>
      <c r="K40" s="55">
        <v>1.18</v>
      </c>
      <c r="L40" s="55">
        <v>3.81</v>
      </c>
      <c r="M40" s="55">
        <v>1.45</v>
      </c>
      <c r="N40" s="55">
        <v>6.4</v>
      </c>
      <c r="O40" s="55"/>
      <c r="P40" s="55">
        <v>1.42</v>
      </c>
      <c r="Q40" s="55">
        <v>1.67</v>
      </c>
      <c r="R40" s="55">
        <v>4.06</v>
      </c>
      <c r="S40" s="55">
        <v>3.1</v>
      </c>
      <c r="T40" s="55">
        <v>7</v>
      </c>
    </row>
    <row r="41" spans="1:20" s="124" customFormat="1" ht="12">
      <c r="A41" s="52">
        <v>2410</v>
      </c>
      <c r="B41" s="49" t="s">
        <v>58</v>
      </c>
      <c r="C41" s="49"/>
      <c r="D41" s="59">
        <v>5.21</v>
      </c>
      <c r="E41" s="59">
        <v>4.69</v>
      </c>
      <c r="F41" s="59">
        <v>11.6</v>
      </c>
      <c r="G41" s="59">
        <v>10.4</v>
      </c>
      <c r="H41" s="59">
        <v>14.6</v>
      </c>
      <c r="I41" s="59"/>
      <c r="J41" s="59">
        <v>2.31</v>
      </c>
      <c r="K41" s="59">
        <v>2.01</v>
      </c>
      <c r="L41" s="59">
        <v>4.79</v>
      </c>
      <c r="M41" s="59">
        <v>2.91</v>
      </c>
      <c r="N41" s="59">
        <v>5.97</v>
      </c>
      <c r="O41" s="59"/>
      <c r="P41" s="59">
        <v>1.8</v>
      </c>
      <c r="Q41" s="59">
        <v>1.42</v>
      </c>
      <c r="R41" s="59">
        <v>1.63</v>
      </c>
      <c r="S41" s="59">
        <v>2.89</v>
      </c>
      <c r="T41" s="59">
        <v>1.41</v>
      </c>
    </row>
    <row r="42" spans="1:20" s="124" customFormat="1" ht="12">
      <c r="A42" s="61">
        <v>2420</v>
      </c>
      <c r="B42" s="2" t="s">
        <v>60</v>
      </c>
      <c r="C42" s="2"/>
      <c r="D42" s="55">
        <v>4.97</v>
      </c>
      <c r="E42" s="55">
        <v>4.47</v>
      </c>
      <c r="F42" s="55">
        <v>11.4</v>
      </c>
      <c r="G42" s="55">
        <v>10.2</v>
      </c>
      <c r="H42" s="55">
        <v>15.2</v>
      </c>
      <c r="I42" s="55"/>
      <c r="J42" s="55">
        <v>5.09</v>
      </c>
      <c r="K42" s="55">
        <v>4.82</v>
      </c>
      <c r="L42" s="55">
        <v>3.92</v>
      </c>
      <c r="M42" s="55">
        <v>5.43</v>
      </c>
      <c r="N42" s="55">
        <v>8.57</v>
      </c>
      <c r="O42" s="55"/>
      <c r="P42" s="55">
        <v>3.41</v>
      </c>
      <c r="Q42" s="55">
        <v>2.71</v>
      </c>
      <c r="R42" s="55">
        <v>4.26</v>
      </c>
      <c r="S42" s="55">
        <v>2.24</v>
      </c>
      <c r="T42" s="55">
        <v>8.84</v>
      </c>
    </row>
    <row r="43" spans="1:20" s="124" customFormat="1" ht="12">
      <c r="A43" s="52">
        <v>2510</v>
      </c>
      <c r="B43" s="49" t="s">
        <v>62</v>
      </c>
      <c r="C43" s="49"/>
      <c r="D43" s="59">
        <v>1.49</v>
      </c>
      <c r="E43" s="59">
        <v>1.49</v>
      </c>
      <c r="F43" s="59">
        <v>6.87</v>
      </c>
      <c r="G43" s="59">
        <v>10.2</v>
      </c>
      <c r="H43" s="59">
        <v>7.87</v>
      </c>
      <c r="I43" s="59"/>
      <c r="J43" s="59">
        <v>1.81</v>
      </c>
      <c r="K43" s="59">
        <v>2.36</v>
      </c>
      <c r="L43" s="59">
        <v>1.86</v>
      </c>
      <c r="M43" s="59">
        <v>3.35</v>
      </c>
      <c r="N43" s="59">
        <v>1.83</v>
      </c>
      <c r="O43" s="59"/>
      <c r="P43" s="59">
        <v>1.1</v>
      </c>
      <c r="Q43" s="59">
        <v>0.64</v>
      </c>
      <c r="R43" s="59">
        <v>1.45</v>
      </c>
      <c r="S43" s="59">
        <v>3.08</v>
      </c>
      <c r="T43" s="59">
        <v>1.65</v>
      </c>
    </row>
    <row r="44" spans="1:20" s="124" customFormat="1" ht="12">
      <c r="A44" s="61">
        <v>2520</v>
      </c>
      <c r="B44" s="2" t="s">
        <v>64</v>
      </c>
      <c r="C44" s="2"/>
      <c r="D44" s="55">
        <v>3.14</v>
      </c>
      <c r="E44" s="55">
        <v>3.56</v>
      </c>
      <c r="F44" s="55">
        <v>4.08</v>
      </c>
      <c r="G44" s="55">
        <v>5.2</v>
      </c>
      <c r="H44" s="55">
        <v>4.86</v>
      </c>
      <c r="I44" s="55"/>
      <c r="J44" s="55">
        <v>4.17</v>
      </c>
      <c r="K44" s="55">
        <v>3</v>
      </c>
      <c r="L44" s="55">
        <v>2.48</v>
      </c>
      <c r="M44" s="55">
        <v>1.86</v>
      </c>
      <c r="N44" s="55">
        <v>3.1</v>
      </c>
      <c r="O44" s="55"/>
      <c r="P44" s="55">
        <v>3.51</v>
      </c>
      <c r="Q44" s="55">
        <v>2.73</v>
      </c>
      <c r="R44" s="55">
        <v>2.26</v>
      </c>
      <c r="S44" s="55">
        <v>2.01</v>
      </c>
      <c r="T44" s="55">
        <v>2.81</v>
      </c>
    </row>
    <row r="45" spans="1:20" s="124" customFormat="1" ht="12">
      <c r="A45" s="52">
        <v>2610</v>
      </c>
      <c r="B45" s="49" t="s">
        <v>66</v>
      </c>
      <c r="C45" s="49"/>
      <c r="D45" s="59">
        <v>1.64</v>
      </c>
      <c r="E45" s="59">
        <v>1.59</v>
      </c>
      <c r="F45" s="59">
        <v>2.32</v>
      </c>
      <c r="G45" s="59">
        <v>1.66</v>
      </c>
      <c r="H45" s="59">
        <v>2.99</v>
      </c>
      <c r="I45" s="59"/>
      <c r="J45" s="59">
        <v>3.64</v>
      </c>
      <c r="K45" s="59">
        <v>4.26</v>
      </c>
      <c r="L45" s="59">
        <v>2.79</v>
      </c>
      <c r="M45" s="59">
        <v>2.24</v>
      </c>
      <c r="N45" s="59">
        <v>3.7</v>
      </c>
      <c r="O45" s="59"/>
      <c r="P45" s="59">
        <v>1.9</v>
      </c>
      <c r="Q45" s="59">
        <v>1.99</v>
      </c>
      <c r="R45" s="59">
        <v>3.37</v>
      </c>
      <c r="S45" s="59">
        <v>1.95</v>
      </c>
      <c r="T45" s="59">
        <v>3.96</v>
      </c>
    </row>
    <row r="46" spans="1:20" s="124" customFormat="1" ht="15">
      <c r="A46" s="61" t="s">
        <v>183</v>
      </c>
      <c r="B46" s="2" t="s">
        <v>68</v>
      </c>
      <c r="C46" s="2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24" customFormat="1" ht="12">
      <c r="A47" s="52">
        <v>2699</v>
      </c>
      <c r="B47" s="49" t="s">
        <v>70</v>
      </c>
      <c r="C47" s="49"/>
      <c r="D47" s="59">
        <v>12.8</v>
      </c>
      <c r="E47" s="59">
        <v>15.8</v>
      </c>
      <c r="F47" s="59">
        <v>7.18</v>
      </c>
      <c r="G47" s="59">
        <v>12.9</v>
      </c>
      <c r="H47" s="59">
        <v>9</v>
      </c>
      <c r="I47" s="59"/>
      <c r="J47" s="59">
        <v>2.96</v>
      </c>
      <c r="K47" s="59">
        <v>4.14</v>
      </c>
      <c r="L47" s="59">
        <v>5.06</v>
      </c>
      <c r="M47" s="59">
        <v>5.49</v>
      </c>
      <c r="N47" s="59">
        <v>6.82</v>
      </c>
      <c r="O47" s="59"/>
      <c r="P47" s="59">
        <v>2</v>
      </c>
      <c r="Q47" s="59">
        <v>2.01</v>
      </c>
      <c r="R47" s="59">
        <v>4.59</v>
      </c>
      <c r="S47" s="59">
        <v>5.45</v>
      </c>
      <c r="T47" s="59">
        <v>5.91</v>
      </c>
    </row>
    <row r="48" spans="1:20" s="124" customFormat="1" ht="12">
      <c r="A48" s="61">
        <v>2710</v>
      </c>
      <c r="B48" s="2" t="s">
        <v>72</v>
      </c>
      <c r="C48" s="2"/>
      <c r="D48" s="55">
        <v>4.53</v>
      </c>
      <c r="E48" s="55">
        <v>3.45</v>
      </c>
      <c r="F48" s="55">
        <v>3.9</v>
      </c>
      <c r="G48" s="55">
        <v>4.13</v>
      </c>
      <c r="H48" s="55">
        <v>3.75</v>
      </c>
      <c r="I48" s="55"/>
      <c r="J48" s="55">
        <v>4.4</v>
      </c>
      <c r="K48" s="55">
        <v>2.63</v>
      </c>
      <c r="L48" s="55">
        <v>5.61</v>
      </c>
      <c r="M48" s="55">
        <v>3.89</v>
      </c>
      <c r="N48" s="55">
        <v>6.53</v>
      </c>
      <c r="O48" s="55"/>
      <c r="P48" s="55">
        <v>3.69</v>
      </c>
      <c r="Q48" s="55">
        <v>4.04</v>
      </c>
      <c r="R48" s="55">
        <v>5.6</v>
      </c>
      <c r="S48" s="55">
        <v>3.66</v>
      </c>
      <c r="T48" s="55">
        <v>6.62</v>
      </c>
    </row>
    <row r="49" spans="1:20" s="124" customFormat="1" ht="12">
      <c r="A49" s="52">
        <v>2720</v>
      </c>
      <c r="B49" s="49" t="s">
        <v>74</v>
      </c>
      <c r="C49" s="49"/>
      <c r="D49" s="59">
        <v>1.06</v>
      </c>
      <c r="E49" s="59">
        <v>1.14</v>
      </c>
      <c r="F49" s="59">
        <v>1.95</v>
      </c>
      <c r="G49" s="59">
        <v>4.14</v>
      </c>
      <c r="H49" s="59">
        <v>1.88</v>
      </c>
      <c r="I49" s="59"/>
      <c r="J49" s="59">
        <v>0.78</v>
      </c>
      <c r="K49" s="59">
        <v>0.8</v>
      </c>
      <c r="L49" s="59">
        <v>0.49</v>
      </c>
      <c r="M49" s="59">
        <v>0.64</v>
      </c>
      <c r="N49" s="59">
        <v>0.58</v>
      </c>
      <c r="O49" s="59"/>
      <c r="P49" s="59">
        <v>0.27</v>
      </c>
      <c r="Q49" s="59">
        <v>0.24</v>
      </c>
      <c r="R49" s="59">
        <v>0.34</v>
      </c>
      <c r="S49" s="59">
        <v>0.72</v>
      </c>
      <c r="T49" s="59">
        <v>0.42</v>
      </c>
    </row>
    <row r="50" spans="1:20" s="124" customFormat="1" ht="12">
      <c r="A50" s="61">
        <v>2800</v>
      </c>
      <c r="B50" s="2" t="s">
        <v>76</v>
      </c>
      <c r="C50" s="2"/>
      <c r="D50" s="55">
        <v>8.71</v>
      </c>
      <c r="E50" s="55">
        <v>10.3</v>
      </c>
      <c r="F50" s="55">
        <v>12</v>
      </c>
      <c r="G50" s="55">
        <v>11.6</v>
      </c>
      <c r="H50" s="55">
        <v>13</v>
      </c>
      <c r="I50" s="55"/>
      <c r="J50" s="55">
        <v>15.1</v>
      </c>
      <c r="K50" s="55">
        <v>15.6</v>
      </c>
      <c r="L50" s="55">
        <v>4.3</v>
      </c>
      <c r="M50" s="55">
        <v>6.41</v>
      </c>
      <c r="N50" s="55">
        <v>5.18</v>
      </c>
      <c r="O50" s="55"/>
      <c r="P50" s="55">
        <v>7</v>
      </c>
      <c r="Q50" s="55">
        <v>8.09</v>
      </c>
      <c r="R50" s="55">
        <v>4.6</v>
      </c>
      <c r="S50" s="55">
        <v>5.99</v>
      </c>
      <c r="T50" s="55">
        <v>5.34</v>
      </c>
    </row>
    <row r="51" spans="1:20" s="124" customFormat="1" ht="12">
      <c r="A51" s="52">
        <v>2910</v>
      </c>
      <c r="B51" s="49" t="s">
        <v>78</v>
      </c>
      <c r="C51" s="49"/>
      <c r="D51" s="59">
        <v>26.9</v>
      </c>
      <c r="E51" s="59">
        <v>31.1</v>
      </c>
      <c r="F51" s="59">
        <v>22.6</v>
      </c>
      <c r="G51" s="59">
        <v>55.8</v>
      </c>
      <c r="H51" s="59">
        <v>12.8</v>
      </c>
      <c r="I51" s="59"/>
      <c r="J51" s="59">
        <v>24</v>
      </c>
      <c r="K51" s="59">
        <v>27.9</v>
      </c>
      <c r="L51" s="59">
        <v>8.28</v>
      </c>
      <c r="M51" s="59">
        <v>7.93</v>
      </c>
      <c r="N51" s="59">
        <v>7.86</v>
      </c>
      <c r="O51" s="59"/>
      <c r="P51" s="59">
        <v>19.9</v>
      </c>
      <c r="Q51" s="59">
        <v>20.6</v>
      </c>
      <c r="R51" s="59">
        <v>9.32</v>
      </c>
      <c r="S51" s="59">
        <v>7.54</v>
      </c>
      <c r="T51" s="59">
        <v>8.92</v>
      </c>
    </row>
    <row r="52" spans="1:20" s="124" customFormat="1" ht="12">
      <c r="A52" s="61">
        <v>2920</v>
      </c>
      <c r="B52" s="2" t="s">
        <v>80</v>
      </c>
      <c r="C52" s="2"/>
      <c r="D52" s="55">
        <v>5.12</v>
      </c>
      <c r="E52" s="55">
        <v>5.4</v>
      </c>
      <c r="F52" s="55">
        <v>11.1</v>
      </c>
      <c r="G52" s="55">
        <v>13.7</v>
      </c>
      <c r="H52" s="55">
        <v>11.5</v>
      </c>
      <c r="I52" s="55"/>
      <c r="J52" s="55">
        <v>7.13</v>
      </c>
      <c r="K52" s="55">
        <v>6.16</v>
      </c>
      <c r="L52" s="55">
        <v>2.66</v>
      </c>
      <c r="M52" s="55">
        <v>2.66</v>
      </c>
      <c r="N52" s="55">
        <v>3.12</v>
      </c>
      <c r="O52" s="55"/>
      <c r="P52" s="55">
        <v>7.31</v>
      </c>
      <c r="Q52" s="55">
        <v>6</v>
      </c>
      <c r="R52" s="55">
        <v>2.31</v>
      </c>
      <c r="S52" s="55">
        <v>2.53</v>
      </c>
      <c r="T52" s="55">
        <v>2.78</v>
      </c>
    </row>
    <row r="53" spans="1:20" s="124" customFormat="1" ht="12">
      <c r="A53" s="52">
        <v>2930</v>
      </c>
      <c r="B53" s="49" t="s">
        <v>82</v>
      </c>
      <c r="C53" s="49"/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/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/>
      <c r="P53" s="59">
        <v>0</v>
      </c>
      <c r="Q53" s="59">
        <v>0</v>
      </c>
      <c r="R53" s="59">
        <v>0</v>
      </c>
      <c r="S53" s="59">
        <v>0</v>
      </c>
      <c r="T53" s="59">
        <v>0</v>
      </c>
    </row>
    <row r="54" spans="1:20" s="124" customFormat="1" ht="12">
      <c r="A54" s="61">
        <v>3100</v>
      </c>
      <c r="B54" s="2" t="s">
        <v>84</v>
      </c>
      <c r="C54" s="2"/>
      <c r="D54" s="55">
        <v>13.3</v>
      </c>
      <c r="E54" s="55">
        <v>3.27</v>
      </c>
      <c r="F54" s="55">
        <v>17.6</v>
      </c>
      <c r="G54" s="55">
        <v>23.3</v>
      </c>
      <c r="H54" s="55">
        <v>15.7</v>
      </c>
      <c r="I54" s="55"/>
      <c r="J54" s="55">
        <v>14.6</v>
      </c>
      <c r="K54" s="55">
        <v>2.27</v>
      </c>
      <c r="L54" s="55">
        <v>6.56</v>
      </c>
      <c r="M54" s="55">
        <v>15.7</v>
      </c>
      <c r="N54" s="55">
        <v>3.69</v>
      </c>
      <c r="O54" s="55"/>
      <c r="P54" s="55">
        <v>3.27</v>
      </c>
      <c r="Q54" s="55">
        <v>0.59</v>
      </c>
      <c r="R54" s="55">
        <v>1.88</v>
      </c>
      <c r="S54" s="55">
        <v>12.4</v>
      </c>
      <c r="T54" s="55">
        <v>5.57</v>
      </c>
    </row>
    <row r="55" spans="1:20" s="124" customFormat="1" ht="12">
      <c r="A55" s="52">
        <v>3200</v>
      </c>
      <c r="B55" s="49" t="s">
        <v>86</v>
      </c>
      <c r="C55" s="49"/>
      <c r="D55" s="59">
        <v>5.92</v>
      </c>
      <c r="E55" s="59">
        <v>5.98</v>
      </c>
      <c r="F55" s="59">
        <v>13.8</v>
      </c>
      <c r="G55" s="59">
        <v>7.92</v>
      </c>
      <c r="H55" s="59">
        <v>15.3</v>
      </c>
      <c r="I55" s="59"/>
      <c r="J55" s="59">
        <v>0.87</v>
      </c>
      <c r="K55" s="59">
        <v>1.16</v>
      </c>
      <c r="L55" s="59">
        <v>1.28</v>
      </c>
      <c r="M55" s="59">
        <v>3.47</v>
      </c>
      <c r="N55" s="59">
        <v>0.77</v>
      </c>
      <c r="O55" s="59"/>
      <c r="P55" s="59">
        <v>1.76</v>
      </c>
      <c r="Q55" s="59">
        <v>1.81</v>
      </c>
      <c r="R55" s="59">
        <v>1.63</v>
      </c>
      <c r="S55" s="59">
        <v>5.45</v>
      </c>
      <c r="T55" s="59">
        <v>0.71</v>
      </c>
    </row>
    <row r="56" spans="1:20" s="124" customFormat="1" ht="12">
      <c r="A56" s="61">
        <v>3300</v>
      </c>
      <c r="B56" s="2" t="s">
        <v>88</v>
      </c>
      <c r="C56" s="2"/>
      <c r="D56" s="55">
        <v>4.89</v>
      </c>
      <c r="E56" s="55">
        <v>5.28</v>
      </c>
      <c r="F56" s="55">
        <v>7.03</v>
      </c>
      <c r="G56" s="55">
        <v>13.6</v>
      </c>
      <c r="H56" s="55">
        <v>5.64</v>
      </c>
      <c r="I56" s="55"/>
      <c r="J56" s="55">
        <v>3.09</v>
      </c>
      <c r="K56" s="55">
        <v>3.39</v>
      </c>
      <c r="L56" s="55">
        <v>0.88</v>
      </c>
      <c r="M56" s="55">
        <v>2.75</v>
      </c>
      <c r="N56" s="55">
        <v>1.55</v>
      </c>
      <c r="O56" s="55"/>
      <c r="P56" s="55">
        <v>1.6</v>
      </c>
      <c r="Q56" s="55">
        <v>2.25</v>
      </c>
      <c r="R56" s="55">
        <v>0.37</v>
      </c>
      <c r="S56" s="55">
        <v>1.7</v>
      </c>
      <c r="T56" s="55">
        <v>0.72</v>
      </c>
    </row>
    <row r="57" spans="1:20" s="124" customFormat="1" ht="15">
      <c r="A57" s="52" t="s">
        <v>184</v>
      </c>
      <c r="B57" s="49" t="s">
        <v>90</v>
      </c>
      <c r="C57" s="49"/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/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/>
      <c r="P57" s="59">
        <v>0</v>
      </c>
      <c r="Q57" s="59">
        <v>0</v>
      </c>
      <c r="R57" s="59">
        <v>0</v>
      </c>
      <c r="S57" s="59">
        <v>0</v>
      </c>
      <c r="T57" s="59">
        <v>0</v>
      </c>
    </row>
    <row r="58" spans="1:20" s="124" customFormat="1" ht="12">
      <c r="A58" s="61">
        <v>3420</v>
      </c>
      <c r="B58" s="2" t="s">
        <v>92</v>
      </c>
      <c r="C58" s="2"/>
      <c r="D58" s="55">
        <v>9.77</v>
      </c>
      <c r="E58" s="55">
        <v>10.1</v>
      </c>
      <c r="F58" s="55">
        <v>7.79</v>
      </c>
      <c r="G58" s="55">
        <v>12.6</v>
      </c>
      <c r="H58" s="55">
        <v>7.18</v>
      </c>
      <c r="I58" s="55"/>
      <c r="J58" s="55">
        <v>12.8</v>
      </c>
      <c r="K58" s="55">
        <v>13.1</v>
      </c>
      <c r="L58" s="55">
        <v>6.51</v>
      </c>
      <c r="M58" s="55">
        <v>4.75</v>
      </c>
      <c r="N58" s="55">
        <v>7.04</v>
      </c>
      <c r="O58" s="55"/>
      <c r="P58" s="55">
        <v>5.45</v>
      </c>
      <c r="Q58" s="55">
        <v>5.31</v>
      </c>
      <c r="R58" s="55">
        <v>5.72</v>
      </c>
      <c r="S58" s="55">
        <v>3.68</v>
      </c>
      <c r="T58" s="55">
        <v>6.35</v>
      </c>
    </row>
    <row r="59" spans="1:20" s="124" customFormat="1" ht="12">
      <c r="A59" s="52">
        <v>3430</v>
      </c>
      <c r="B59" s="49" t="s">
        <v>94</v>
      </c>
      <c r="C59" s="49"/>
      <c r="D59" s="59">
        <v>28</v>
      </c>
      <c r="E59" s="59">
        <v>20.1</v>
      </c>
      <c r="F59" s="59">
        <v>11.6</v>
      </c>
      <c r="G59" s="59">
        <v>6.17</v>
      </c>
      <c r="H59" s="59">
        <v>15.7</v>
      </c>
      <c r="I59" s="59"/>
      <c r="J59" s="59">
        <v>21.3</v>
      </c>
      <c r="K59" s="59">
        <v>16.3</v>
      </c>
      <c r="L59" s="59">
        <v>9.63</v>
      </c>
      <c r="M59" s="59">
        <v>3.38</v>
      </c>
      <c r="N59" s="59">
        <v>12.5</v>
      </c>
      <c r="O59" s="59"/>
      <c r="P59" s="59">
        <v>9.76</v>
      </c>
      <c r="Q59" s="59">
        <v>8.04</v>
      </c>
      <c r="R59" s="59">
        <v>5.61</v>
      </c>
      <c r="S59" s="59">
        <v>3.51</v>
      </c>
      <c r="T59" s="59">
        <v>7.15</v>
      </c>
    </row>
    <row r="60" spans="1:20" s="124" customFormat="1" ht="12">
      <c r="A60" s="61">
        <v>3500</v>
      </c>
      <c r="B60" s="2" t="s">
        <v>96</v>
      </c>
      <c r="C60" s="2"/>
      <c r="D60" s="55">
        <v>3.48</v>
      </c>
      <c r="E60" s="55">
        <v>4.32</v>
      </c>
      <c r="F60" s="55">
        <v>9.97</v>
      </c>
      <c r="G60" s="55">
        <v>3.26</v>
      </c>
      <c r="H60" s="55">
        <v>15.7</v>
      </c>
      <c r="I60" s="55"/>
      <c r="J60" s="55">
        <v>0.91</v>
      </c>
      <c r="K60" s="55">
        <v>1.07</v>
      </c>
      <c r="L60" s="55">
        <v>4.02</v>
      </c>
      <c r="M60" s="55">
        <v>2.24</v>
      </c>
      <c r="N60" s="55">
        <v>7.2</v>
      </c>
      <c r="O60" s="55"/>
      <c r="P60" s="55">
        <v>0.8</v>
      </c>
      <c r="Q60" s="55">
        <v>1.06</v>
      </c>
      <c r="R60" s="55">
        <v>6.27</v>
      </c>
      <c r="S60" s="55">
        <v>6.83</v>
      </c>
      <c r="T60" s="55">
        <v>6.84</v>
      </c>
    </row>
    <row r="61" spans="1:20" s="124" customFormat="1" ht="12">
      <c r="A61" s="52">
        <v>3610</v>
      </c>
      <c r="B61" s="49" t="s">
        <v>98</v>
      </c>
      <c r="C61" s="49"/>
      <c r="D61" s="59">
        <v>25.1</v>
      </c>
      <c r="E61" s="59">
        <v>31.2</v>
      </c>
      <c r="F61" s="59">
        <v>25.4</v>
      </c>
      <c r="G61" s="59">
        <v>14.3</v>
      </c>
      <c r="H61" s="59">
        <v>30.2</v>
      </c>
      <c r="I61" s="59"/>
      <c r="J61" s="59">
        <v>12.1</v>
      </c>
      <c r="K61" s="59">
        <v>19.7</v>
      </c>
      <c r="L61" s="59">
        <v>17.3</v>
      </c>
      <c r="M61" s="59">
        <v>25.3</v>
      </c>
      <c r="N61" s="59">
        <v>22.6</v>
      </c>
      <c r="O61" s="59"/>
      <c r="P61" s="59">
        <v>7.79</v>
      </c>
      <c r="Q61" s="59">
        <v>7.23</v>
      </c>
      <c r="R61" s="59">
        <v>14.9</v>
      </c>
      <c r="S61" s="59">
        <v>10</v>
      </c>
      <c r="T61" s="59">
        <v>17.1</v>
      </c>
    </row>
    <row r="62" spans="1:20" s="124" customFormat="1" ht="12">
      <c r="A62" s="125">
        <v>3690</v>
      </c>
      <c r="B62" s="68" t="s">
        <v>100</v>
      </c>
      <c r="C62" s="68"/>
      <c r="D62" s="126">
        <v>18.6</v>
      </c>
      <c r="E62" s="126">
        <v>14.9</v>
      </c>
      <c r="F62" s="126">
        <v>8.9</v>
      </c>
      <c r="G62" s="126">
        <v>9.64</v>
      </c>
      <c r="H62" s="126">
        <v>10</v>
      </c>
      <c r="I62" s="55"/>
      <c r="J62" s="126">
        <v>7.6</v>
      </c>
      <c r="K62" s="126">
        <v>8.52</v>
      </c>
      <c r="L62" s="126">
        <v>3.27</v>
      </c>
      <c r="M62" s="126">
        <v>4.27</v>
      </c>
      <c r="N62" s="126">
        <v>4.44</v>
      </c>
      <c r="O62" s="55"/>
      <c r="P62" s="126">
        <v>10.6</v>
      </c>
      <c r="Q62" s="126">
        <v>12.5</v>
      </c>
      <c r="R62" s="126">
        <v>3.44</v>
      </c>
      <c r="S62" s="126">
        <v>4.08</v>
      </c>
      <c r="T62" s="126">
        <v>5.02</v>
      </c>
    </row>
    <row r="63" s="118" customFormat="1" ht="12">
      <c r="A63" s="7" t="s">
        <v>101</v>
      </c>
    </row>
    <row r="64" spans="4:20" s="118" customFormat="1" ht="3.75" customHeight="1"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s="118" customFormat="1" ht="46.5" customHeight="1">
      <c r="A65" s="325" t="s">
        <v>231</v>
      </c>
      <c r="B65" s="326"/>
      <c r="C65" s="326"/>
      <c r="D65" s="326"/>
      <c r="E65" s="326"/>
      <c r="F65" s="326"/>
      <c r="G65" s="326"/>
      <c r="H65" s="326"/>
      <c r="I65" s="326"/>
      <c r="J65" s="32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4:20" s="118" customFormat="1" ht="12"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s="118" customFormat="1" ht="12">
      <c r="A67" s="127" t="s">
        <v>185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s="118" customFormat="1" ht="12">
      <c r="A68" s="128" t="s">
        <v>175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s="118" customFormat="1" ht="12">
      <c r="A69" s="128" t="s">
        <v>176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4:20" s="118" customFormat="1" ht="12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4:20" s="118" customFormat="1" ht="12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4:20" s="118" customFormat="1" ht="12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4:20" s="118" customFormat="1" ht="12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4:20" s="118" customFormat="1" ht="12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4:20" s="118" customFormat="1" ht="12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4:20" s="118" customFormat="1" ht="12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4:20" s="118" customFormat="1" ht="12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4:20" s="118" customFormat="1" ht="12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4:20" s="118" customFormat="1" ht="12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0"/>
  <sheetViews>
    <sheetView workbookViewId="0" topLeftCell="B1">
      <selection activeCell="B10" sqref="B10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8.28125" style="14" customWidth="1"/>
    <col min="5" max="5" width="1.57421875" style="14" customWidth="1"/>
    <col min="6" max="6" width="10.140625" style="14" customWidth="1"/>
    <col min="7" max="7" width="0.9921875" style="80" customWidth="1"/>
    <col min="8" max="8" width="10.7109375" style="14" customWidth="1"/>
    <col min="9" max="9" width="1.7109375" style="14" customWidth="1"/>
    <col min="10" max="10" width="9.7109375" style="14" customWidth="1"/>
    <col min="11" max="11" width="0.9921875" style="80" customWidth="1"/>
    <col min="12" max="12" width="9.57421875" style="14" customWidth="1"/>
    <col min="13" max="13" width="1.421875" style="14" customWidth="1"/>
    <col min="14" max="14" width="10.421875" style="14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spans="4:14" ht="12">
      <c r="D1" s="13"/>
      <c r="E1" s="13"/>
      <c r="F1" s="13"/>
      <c r="G1" s="18"/>
      <c r="H1" s="13"/>
      <c r="I1" s="13"/>
      <c r="J1" s="13"/>
      <c r="K1" s="18"/>
      <c r="L1" s="13"/>
      <c r="M1" s="13"/>
      <c r="N1" s="13"/>
    </row>
    <row r="2" spans="4:14" ht="12">
      <c r="D2" s="13"/>
      <c r="E2" s="13"/>
      <c r="F2" s="13"/>
      <c r="G2" s="18"/>
      <c r="H2" s="13"/>
      <c r="I2" s="13"/>
      <c r="J2" s="13"/>
      <c r="K2" s="18"/>
      <c r="L2" s="13"/>
      <c r="M2" s="13"/>
      <c r="N2" s="13"/>
    </row>
    <row r="3" spans="4:14" ht="12">
      <c r="D3" s="13"/>
      <c r="E3" s="13"/>
      <c r="F3" s="13"/>
      <c r="G3" s="18"/>
      <c r="H3" s="13"/>
      <c r="I3" s="13"/>
      <c r="J3" s="13"/>
      <c r="K3" s="18"/>
      <c r="L3" s="13"/>
      <c r="M3" s="13"/>
      <c r="N3" s="13"/>
    </row>
    <row r="4" spans="4:14" ht="12">
      <c r="D4" s="13"/>
      <c r="E4" s="13"/>
      <c r="F4" s="13"/>
      <c r="G4" s="18"/>
      <c r="H4" s="13"/>
      <c r="I4" s="13"/>
      <c r="J4" s="13"/>
      <c r="K4" s="18"/>
      <c r="L4" s="13"/>
      <c r="M4" s="13"/>
      <c r="N4" s="13"/>
    </row>
    <row r="5" spans="4:14" ht="12">
      <c r="D5" s="13"/>
      <c r="E5" s="13"/>
      <c r="F5" s="13"/>
      <c r="G5" s="18"/>
      <c r="H5" s="13"/>
      <c r="I5" s="13"/>
      <c r="J5" s="13"/>
      <c r="K5" s="18"/>
      <c r="L5" s="13"/>
      <c r="M5" s="13"/>
      <c r="N5" s="13"/>
    </row>
    <row r="6" spans="2:11" s="32" customFormat="1" ht="15">
      <c r="B6" s="34" t="s">
        <v>145</v>
      </c>
      <c r="G6" s="137"/>
      <c r="K6" s="137"/>
    </row>
    <row r="7" spans="2:11" s="32" customFormat="1" ht="15">
      <c r="B7" s="34" t="s">
        <v>273</v>
      </c>
      <c r="G7" s="137"/>
      <c r="K7" s="137"/>
    </row>
    <row r="8" spans="2:11" s="32" customFormat="1" ht="15">
      <c r="B8" s="34" t="s">
        <v>274</v>
      </c>
      <c r="G8" s="137"/>
      <c r="K8" s="137"/>
    </row>
    <row r="9" spans="2:11" s="32" customFormat="1" ht="15">
      <c r="B9" s="136" t="s">
        <v>323</v>
      </c>
      <c r="D9" s="137"/>
      <c r="E9" s="137"/>
      <c r="F9" s="137"/>
      <c r="G9" s="137"/>
      <c r="K9" s="137"/>
    </row>
    <row r="10" spans="2:13" s="18" customFormat="1" ht="12">
      <c r="B10" s="138"/>
      <c r="L10" s="139"/>
      <c r="M10" s="139"/>
    </row>
    <row r="11" spans="2:14" s="166" customFormat="1" ht="12.75" customHeight="1">
      <c r="B11" s="299" t="s">
        <v>264</v>
      </c>
      <c r="C11" s="140"/>
      <c r="D11" s="302" t="s">
        <v>157</v>
      </c>
      <c r="E11" s="302"/>
      <c r="F11" s="302"/>
      <c r="G11" s="265"/>
      <c r="H11" s="302" t="s">
        <v>152</v>
      </c>
      <c r="I11" s="302"/>
      <c r="J11" s="302"/>
      <c r="K11" s="265"/>
      <c r="L11" s="302" t="s">
        <v>153</v>
      </c>
      <c r="M11" s="302"/>
      <c r="N11" s="302"/>
    </row>
    <row r="12" spans="2:14" s="166" customFormat="1" ht="12" customHeight="1">
      <c r="B12" s="300"/>
      <c r="C12" s="78" t="s">
        <v>1</v>
      </c>
      <c r="D12" s="303"/>
      <c r="E12" s="303"/>
      <c r="F12" s="303"/>
      <c r="G12" s="265"/>
      <c r="H12" s="303"/>
      <c r="I12" s="303"/>
      <c r="J12" s="303"/>
      <c r="K12" s="265"/>
      <c r="L12" s="303"/>
      <c r="M12" s="303"/>
      <c r="N12" s="303"/>
    </row>
    <row r="13" spans="2:14" s="166" customFormat="1" ht="23.25" customHeight="1">
      <c r="B13" s="301"/>
      <c r="C13" s="186"/>
      <c r="D13" s="264" t="s">
        <v>265</v>
      </c>
      <c r="E13" s="264"/>
      <c r="F13" s="264" t="s">
        <v>266</v>
      </c>
      <c r="G13" s="263"/>
      <c r="H13" s="264" t="s">
        <v>265</v>
      </c>
      <c r="I13" s="264"/>
      <c r="J13" s="264" t="s">
        <v>266</v>
      </c>
      <c r="K13" s="263"/>
      <c r="L13" s="264" t="s">
        <v>265</v>
      </c>
      <c r="M13" s="264"/>
      <c r="N13" s="264" t="s">
        <v>266</v>
      </c>
    </row>
    <row r="14" spans="4:20" ht="12">
      <c r="D14" s="141"/>
      <c r="E14" s="141"/>
      <c r="F14" s="141"/>
      <c r="G14" s="138"/>
      <c r="H14" s="142"/>
      <c r="I14" s="142"/>
      <c r="J14" s="142"/>
      <c r="K14" s="138"/>
      <c r="L14" s="142"/>
      <c r="M14" s="142"/>
      <c r="N14" s="142"/>
      <c r="O14" s="142"/>
      <c r="P14" s="142"/>
      <c r="Q14" s="142"/>
      <c r="R14" s="142"/>
      <c r="S14" s="142"/>
      <c r="T14" s="142"/>
    </row>
    <row r="15" spans="2:14" ht="12">
      <c r="B15" s="13" t="s">
        <v>3</v>
      </c>
      <c r="C15" s="143" t="s">
        <v>113</v>
      </c>
      <c r="D15" s="80">
        <v>0.8244799223485755</v>
      </c>
      <c r="E15" s="80"/>
      <c r="F15" s="80"/>
      <c r="H15" s="80">
        <v>0.6519298895206305</v>
      </c>
      <c r="I15" s="80"/>
      <c r="J15" s="80"/>
      <c r="L15" s="80">
        <v>0.8965228727930041</v>
      </c>
      <c r="M15" s="80"/>
      <c r="N15" s="80"/>
    </row>
    <row r="16" spans="2:14" ht="12">
      <c r="B16" s="49" t="s">
        <v>4</v>
      </c>
      <c r="C16" s="50" t="s">
        <v>5</v>
      </c>
      <c r="D16" s="59">
        <v>0.8566976644817093</v>
      </c>
      <c r="E16" s="59" t="str">
        <f>IF('CV''S'!L14&gt;15,"*"," ")</f>
        <v> </v>
      </c>
      <c r="F16" s="59">
        <v>0.8566976644816992</v>
      </c>
      <c r="G16" s="59"/>
      <c r="H16" s="59">
        <v>0.7269901913364407</v>
      </c>
      <c r="I16" s="59" t="str">
        <f>IF('CV''S'!M14&gt;15,"*"," ")</f>
        <v> </v>
      </c>
      <c r="J16" s="59">
        <v>0.7269901913364157</v>
      </c>
      <c r="K16" s="59"/>
      <c r="L16" s="59">
        <v>0.9108853291257324</v>
      </c>
      <c r="M16" s="59" t="str">
        <f>IF('CV''S'!T14&gt;15,"*"," ")</f>
        <v> </v>
      </c>
      <c r="N16" s="59">
        <v>0.910885329125731</v>
      </c>
    </row>
    <row r="17" spans="2:14" ht="12">
      <c r="B17" s="13" t="s">
        <v>6</v>
      </c>
      <c r="C17" s="13" t="s">
        <v>7</v>
      </c>
      <c r="D17" s="80">
        <v>11.992879461229155</v>
      </c>
      <c r="E17" s="80" t="str">
        <f>IF('CV''S'!L15&gt;15,"*"," ")</f>
        <v> </v>
      </c>
      <c r="F17" s="80">
        <v>0.4328891923023604</v>
      </c>
      <c r="H17" s="80">
        <v>2.051458369147907</v>
      </c>
      <c r="I17" s="80" t="str">
        <f>IF('CV''S'!M15&gt;15,"*"," ")</f>
        <v> </v>
      </c>
      <c r="J17" s="80">
        <v>0.05459123760374258</v>
      </c>
      <c r="L17" s="80">
        <v>14.751908396946556</v>
      </c>
      <c r="M17" s="80" t="str">
        <f>IF('CV''S'!T15&gt;15,"*"," ")</f>
        <v> </v>
      </c>
      <c r="N17" s="80">
        <v>0.5909300684959118</v>
      </c>
    </row>
    <row r="18" spans="2:14" ht="12">
      <c r="B18" s="49" t="s">
        <v>8</v>
      </c>
      <c r="C18" s="50" t="s">
        <v>137</v>
      </c>
      <c r="D18" s="59">
        <v>4.130795403634946</v>
      </c>
      <c r="E18" s="59" t="str">
        <f>IF('CV''S'!L16&gt;15,"*"," ")</f>
        <v> </v>
      </c>
      <c r="F18" s="59">
        <v>0.08175497776151136</v>
      </c>
      <c r="G18" s="59"/>
      <c r="H18" s="59">
        <v>4.295549306700286</v>
      </c>
      <c r="I18" s="59" t="str">
        <f>IF('CV''S'!M16&gt;15,"*"," ")</f>
        <v> </v>
      </c>
      <c r="J18" s="59">
        <v>0.10808455087578951</v>
      </c>
      <c r="K18" s="59"/>
      <c r="L18" s="59">
        <v>4.032101920693942</v>
      </c>
      <c r="M18" s="59" t="str">
        <f>IF('CV''S'!T16&gt;15,"*"," ")</f>
        <v> </v>
      </c>
      <c r="N18" s="59">
        <v>0.07075531796134778</v>
      </c>
    </row>
    <row r="19" spans="2:14" ht="12">
      <c r="B19" s="13" t="s">
        <v>9</v>
      </c>
      <c r="C19" s="13" t="s">
        <v>10</v>
      </c>
      <c r="D19" s="80">
        <v>2.521111467828674</v>
      </c>
      <c r="E19" s="80" t="str">
        <f>IF('CV''S'!L17&gt;15,"*"," ")</f>
        <v> </v>
      </c>
      <c r="F19" s="80">
        <v>0.0628080250155945</v>
      </c>
      <c r="H19" s="80">
        <v>2.983162170884035</v>
      </c>
      <c r="I19" s="80" t="str">
        <f>IF('CV''S'!M17&gt;15,"*"," ")</f>
        <v> </v>
      </c>
      <c r="J19" s="80">
        <v>0.09585489373662703</v>
      </c>
      <c r="L19" s="80">
        <v>2.2378550107354345</v>
      </c>
      <c r="M19" s="80" t="str">
        <f>IF('CV''S'!T17&gt;15,"*"," ")</f>
        <v> </v>
      </c>
      <c r="N19" s="80">
        <v>0.04900209235522408</v>
      </c>
    </row>
    <row r="20" spans="2:14" ht="12">
      <c r="B20" s="132" t="s">
        <v>11</v>
      </c>
      <c r="C20" s="50" t="s">
        <v>12</v>
      </c>
      <c r="D20" s="59">
        <v>2.625418657397338</v>
      </c>
      <c r="E20" s="59" t="str">
        <f>IF('CV''S'!L18&gt;15,"*"," ")</f>
        <v> </v>
      </c>
      <c r="F20" s="59">
        <v>0.07487516198183512</v>
      </c>
      <c r="G20" s="59"/>
      <c r="H20" s="59">
        <v>1.7031054487544273</v>
      </c>
      <c r="I20" s="59" t="str">
        <f>IF('CV''S'!M18&gt;15,"*"," ")</f>
        <v> </v>
      </c>
      <c r="J20" s="59">
        <v>0.07610242173214528</v>
      </c>
      <c r="K20" s="59"/>
      <c r="L20" s="59">
        <v>3.4164463962370384</v>
      </c>
      <c r="M20" s="59" t="str">
        <f>IF('CV''S'!T18&gt;15,"*"," ")</f>
        <v> </v>
      </c>
      <c r="N20" s="59">
        <v>0.07436245181820099</v>
      </c>
    </row>
    <row r="21" spans="2:14" ht="12">
      <c r="B21" s="13" t="s">
        <v>13</v>
      </c>
      <c r="C21" s="13" t="s">
        <v>14</v>
      </c>
      <c r="D21" s="80">
        <v>4.050039902545466</v>
      </c>
      <c r="E21" s="80" t="str">
        <f>IF('CV''S'!L19&gt;15,"*"," ")</f>
        <v> </v>
      </c>
      <c r="F21" s="80">
        <v>0.15465706049528094</v>
      </c>
      <c r="H21" s="80">
        <v>3.5872214555347837</v>
      </c>
      <c r="I21" s="80" t="str">
        <f>IF('CV''S'!M19&gt;15,"*"," ")</f>
        <v> </v>
      </c>
      <c r="J21" s="80">
        <v>0.1793411954615679</v>
      </c>
      <c r="L21" s="80">
        <v>4.340729514184938</v>
      </c>
      <c r="M21" s="80" t="str">
        <f>IF('CV''S'!T19&gt;15,"*"," ")</f>
        <v> </v>
      </c>
      <c r="N21" s="80">
        <v>0.14434481251799627</v>
      </c>
    </row>
    <row r="22" spans="2:14" ht="12">
      <c r="B22" s="132" t="s">
        <v>15</v>
      </c>
      <c r="C22" s="50" t="s">
        <v>16</v>
      </c>
      <c r="D22" s="59">
        <v>-9.178475875731252</v>
      </c>
      <c r="E22" s="59" t="str">
        <f>IF('CV''S'!L20&gt;15,"*"," ")</f>
        <v> </v>
      </c>
      <c r="F22" s="59">
        <v>-0.029562238893049333</v>
      </c>
      <c r="G22" s="59"/>
      <c r="H22" s="59">
        <v>-26.165916024989087</v>
      </c>
      <c r="I22" s="59" t="str">
        <f>IF('CV''S'!M20&gt;15,"*"," ")</f>
        <v> </v>
      </c>
      <c r="J22" s="59">
        <v>-0.07323561931049531</v>
      </c>
      <c r="K22" s="59"/>
      <c r="L22" s="59">
        <v>-3.33134691598288</v>
      </c>
      <c r="M22" s="59" t="str">
        <f>IF('CV''S'!T20&gt;15,"*"," ")</f>
        <v> </v>
      </c>
      <c r="N22" s="59">
        <v>-0.011316886990456425</v>
      </c>
    </row>
    <row r="23" spans="2:14" ht="13.5">
      <c r="B23" s="13" t="s">
        <v>17</v>
      </c>
      <c r="C23" s="13" t="s">
        <v>213</v>
      </c>
      <c r="D23" s="80">
        <v>1.7774539002598067</v>
      </c>
      <c r="E23" s="80" t="str">
        <f>IF('CV''S'!L21&gt;15,"*"," ")</f>
        <v> </v>
      </c>
      <c r="F23" s="80">
        <v>0.02520768495761101</v>
      </c>
      <c r="H23" s="80">
        <v>5.10408828693254</v>
      </c>
      <c r="I23" s="80" t="str">
        <f>IF('CV''S'!M21&gt;15,"*"," ")</f>
        <v> </v>
      </c>
      <c r="J23" s="80">
        <v>0.062063222638891594</v>
      </c>
      <c r="L23" s="80">
        <v>0.6528743428862116</v>
      </c>
      <c r="M23" s="80" t="str">
        <f>IF('CV''S'!T21&gt;15,"*"," ")</f>
        <v> </v>
      </c>
      <c r="N23" s="80">
        <v>0.00981061131396833</v>
      </c>
    </row>
    <row r="24" spans="2:14" ht="12">
      <c r="B24" s="49" t="s">
        <v>19</v>
      </c>
      <c r="C24" s="50" t="s">
        <v>20</v>
      </c>
      <c r="D24" s="59">
        <v>4.964602128630768</v>
      </c>
      <c r="E24" s="59" t="str">
        <f>IF('CV''S'!L22&gt;15,"*"," ")</f>
        <v> </v>
      </c>
      <c r="F24" s="59">
        <v>0.16876717324145518</v>
      </c>
      <c r="G24" s="59"/>
      <c r="H24" s="59">
        <v>7.107731401179884</v>
      </c>
      <c r="I24" s="59" t="str">
        <f>IF('CV''S'!M22&gt;15,"*"," ")</f>
        <v> </v>
      </c>
      <c r="J24" s="59">
        <v>0.26786303903556885</v>
      </c>
      <c r="K24" s="59"/>
      <c r="L24" s="59">
        <v>3.9248532596959818</v>
      </c>
      <c r="M24" s="59" t="str">
        <f>IF('CV''S'!T22&gt;15,"*"," ")</f>
        <v> </v>
      </c>
      <c r="N24" s="59">
        <v>0.12736806636619516</v>
      </c>
    </row>
    <row r="25" spans="2:14" ht="12">
      <c r="B25" s="13" t="s">
        <v>21</v>
      </c>
      <c r="C25" s="13" t="s">
        <v>22</v>
      </c>
      <c r="D25" s="80">
        <v>0.6351592780728721</v>
      </c>
      <c r="E25" s="80" t="str">
        <f>IF('CV''S'!L23&gt;15,"*"," ")</f>
        <v> </v>
      </c>
      <c r="F25" s="80">
        <v>0.01770293712463186</v>
      </c>
      <c r="H25" s="80">
        <v>4.129039940639756</v>
      </c>
      <c r="I25" s="80" t="str">
        <f>IF('CV''S'!M23&gt;15,"*"," ")</f>
        <v> </v>
      </c>
      <c r="J25" s="80">
        <v>0.21351433233578476</v>
      </c>
      <c r="L25" s="80">
        <v>-3.578539062410002</v>
      </c>
      <c r="M25" s="80" t="str">
        <f>IF('CV''S'!T23&gt;15,"*"," ")</f>
        <v> </v>
      </c>
      <c r="N25" s="80">
        <v>-0.06410084765265162</v>
      </c>
    </row>
    <row r="26" spans="2:14" ht="12">
      <c r="B26" s="49" t="s">
        <v>23</v>
      </c>
      <c r="C26" s="50" t="s">
        <v>24</v>
      </c>
      <c r="D26" s="59">
        <v>-7.610350076103501</v>
      </c>
      <c r="E26" s="59" t="str">
        <f>IF('CV''S'!L24&gt;15,"*"," ")</f>
        <v> </v>
      </c>
      <c r="F26" s="59">
        <v>-0.017973393909170052</v>
      </c>
      <c r="G26" s="59"/>
      <c r="H26" s="59">
        <v>2.34375</v>
      </c>
      <c r="I26" s="59" t="str">
        <f>IF('CV''S'!M24&gt;15,"*"," ")</f>
        <v> </v>
      </c>
      <c r="J26" s="59">
        <v>0.0018298738861589627</v>
      </c>
      <c r="K26" s="59"/>
      <c r="L26" s="59">
        <v>-8.684654300168637</v>
      </c>
      <c r="M26" s="59" t="str">
        <f>IF('CV''S'!T24&gt;15,"*"," ")</f>
        <v> </v>
      </c>
      <c r="N26" s="59">
        <v>-0.026246570528278987</v>
      </c>
    </row>
    <row r="27" spans="2:14" ht="12">
      <c r="B27" s="13" t="s">
        <v>25</v>
      </c>
      <c r="C27" s="13" t="s">
        <v>26</v>
      </c>
      <c r="D27" s="80">
        <v>-6.921694921120613</v>
      </c>
      <c r="E27" s="80" t="str">
        <f>IF('CV''S'!L25&gt;15,"*"," ")</f>
        <v> </v>
      </c>
      <c r="F27" s="80">
        <v>-0.3234911347085452</v>
      </c>
      <c r="H27" s="80">
        <v>-2.0849698139461914</v>
      </c>
      <c r="I27" s="80" t="str">
        <f>IF('CV''S'!M25&gt;15,"*"," ")</f>
        <v> </v>
      </c>
      <c r="J27" s="80">
        <v>-0.04722091222893568</v>
      </c>
      <c r="L27" s="80">
        <v>-7.727410717356753</v>
      </c>
      <c r="M27" s="80" t="str">
        <f>IF('CV''S'!T25&gt;15,"*"," ")</f>
        <v> </v>
      </c>
      <c r="N27" s="80">
        <v>-0.43890806330825144</v>
      </c>
    </row>
    <row r="28" spans="2:14" ht="12">
      <c r="B28" s="49" t="s">
        <v>27</v>
      </c>
      <c r="C28" s="50" t="s">
        <v>28</v>
      </c>
      <c r="D28" s="59">
        <v>-0.7501656919367994</v>
      </c>
      <c r="E28" s="59" t="str">
        <f>IF('CV''S'!L26&gt;15,"*"," ")</f>
        <v> </v>
      </c>
      <c r="F28" s="59">
        <v>-0.012341730484296574</v>
      </c>
      <c r="G28" s="59"/>
      <c r="H28" s="59">
        <v>14.473205625606212</v>
      </c>
      <c r="I28" s="59" t="str">
        <f>IF('CV''S'!M26&gt;15,"*"," ")</f>
        <v> </v>
      </c>
      <c r="J28" s="59">
        <v>0.19416995125353442</v>
      </c>
      <c r="K28" s="59"/>
      <c r="L28" s="59">
        <v>-5.565089012664048</v>
      </c>
      <c r="M28" s="59" t="str">
        <f>IF('CV''S'!T26&gt;15,"*"," ")</f>
        <v> </v>
      </c>
      <c r="N28" s="59">
        <v>-0.09861575528586364</v>
      </c>
    </row>
    <row r="29" spans="2:14" ht="12">
      <c r="B29" s="13" t="s">
        <v>29</v>
      </c>
      <c r="C29" s="13" t="s">
        <v>30</v>
      </c>
      <c r="D29" s="80">
        <v>5.005271133952682</v>
      </c>
      <c r="E29" s="80" t="str">
        <f>IF('CV''S'!L27&gt;15,"*"," ")</f>
        <v> </v>
      </c>
      <c r="F29" s="80">
        <v>0.13653488683101006</v>
      </c>
      <c r="H29" s="80">
        <v>0.7342470860539629</v>
      </c>
      <c r="I29" s="80" t="str">
        <f>IF('CV''S'!M27&gt;15,"*"," ")</f>
        <v> </v>
      </c>
      <c r="J29" s="80">
        <v>0.014415339836518886</v>
      </c>
      <c r="L29" s="80">
        <v>6.15486894021855</v>
      </c>
      <c r="M29" s="80" t="str">
        <f>IF('CV''S'!T27&gt;15,"*"," ")</f>
        <v> </v>
      </c>
      <c r="N29" s="80">
        <v>0.18755255681218855</v>
      </c>
    </row>
    <row r="30" spans="2:14" ht="12">
      <c r="B30" s="49" t="s">
        <v>31</v>
      </c>
      <c r="C30" s="50" t="s">
        <v>32</v>
      </c>
      <c r="D30" s="59">
        <v>-4.3451520719868135</v>
      </c>
      <c r="E30" s="59" t="str">
        <f>IF('CV''S'!L28&gt;15,"*"," ")</f>
        <v> </v>
      </c>
      <c r="F30" s="59">
        <v>-0.4319461726738809</v>
      </c>
      <c r="G30" s="59"/>
      <c r="H30" s="59">
        <v>-4.065428463420961</v>
      </c>
      <c r="I30" s="59" t="str">
        <f>IF('CV''S'!M28&gt;15,"*"," ")</f>
        <v> </v>
      </c>
      <c r="J30" s="59">
        <v>-0.3237252864446562</v>
      </c>
      <c r="K30" s="59"/>
      <c r="L30" s="59">
        <v>-4.431575466971083</v>
      </c>
      <c r="M30" s="59" t="str">
        <f>IF('CV''S'!T28&gt;15,"*"," ")</f>
        <v> </v>
      </c>
      <c r="N30" s="59">
        <v>-0.4771574234080678</v>
      </c>
    </row>
    <row r="31" spans="2:14" ht="12">
      <c r="B31" s="13" t="s">
        <v>33</v>
      </c>
      <c r="C31" s="13" t="s">
        <v>34</v>
      </c>
      <c r="D31" s="80">
        <v>-10.526676255051036</v>
      </c>
      <c r="E31" s="80" t="str">
        <f>IF('CV''S'!L29&gt;15,"*"," ")</f>
        <v> </v>
      </c>
      <c r="F31" s="80">
        <v>-0.04143765965759161</v>
      </c>
      <c r="H31" s="80">
        <v>-9.33926302414232</v>
      </c>
      <c r="I31" s="80" t="str">
        <f>IF('CV''S'!M29&gt;15,"*"," ")</f>
        <v> </v>
      </c>
      <c r="J31" s="80">
        <v>-0.017932764084357847</v>
      </c>
      <c r="L31" s="80">
        <v>-10.725997813741428</v>
      </c>
      <c r="M31" s="80" t="str">
        <f>IF('CV''S'!T29&gt;15,"*"," ")</f>
        <v> </v>
      </c>
      <c r="N31" s="80">
        <v>-0.051257258852071</v>
      </c>
    </row>
    <row r="32" spans="2:14" ht="12">
      <c r="B32" s="49" t="s">
        <v>35</v>
      </c>
      <c r="C32" s="50" t="s">
        <v>36</v>
      </c>
      <c r="D32" s="59">
        <v>-10.535452299595827</v>
      </c>
      <c r="E32" s="59" t="str">
        <f>IF('CV''S'!L30&gt;15,"*"," ")</f>
        <v> </v>
      </c>
      <c r="F32" s="59">
        <v>-0.15877353829000643</v>
      </c>
      <c r="G32" s="59"/>
      <c r="H32" s="59">
        <v>-4.791410780521477</v>
      </c>
      <c r="I32" s="59" t="str">
        <f>IF('CV''S'!M30&gt;15,"*"," ")</f>
        <v> </v>
      </c>
      <c r="J32" s="59">
        <v>-0.03795778079728145</v>
      </c>
      <c r="K32" s="59"/>
      <c r="L32" s="59">
        <v>-11.58826355809477</v>
      </c>
      <c r="M32" s="59" t="str">
        <f>IF('CV''S'!T30&gt;15,"*"," ")</f>
        <v> </v>
      </c>
      <c r="N32" s="59">
        <v>-0.20924652640687222</v>
      </c>
    </row>
    <row r="33" spans="2:14" ht="12">
      <c r="B33" s="13" t="s">
        <v>37</v>
      </c>
      <c r="C33" s="13" t="s">
        <v>38</v>
      </c>
      <c r="D33" s="80">
        <v>1.1598872331856303</v>
      </c>
      <c r="E33" s="80" t="str">
        <f>IF('CV''S'!L31&gt;15,"*"," ")</f>
        <v> </v>
      </c>
      <c r="F33" s="80">
        <v>0.008627229076401387</v>
      </c>
      <c r="H33" s="80">
        <v>20.494531621493106</v>
      </c>
      <c r="I33" s="80" t="str">
        <f>IF('CV''S'!M31&gt;15,"*"," ")</f>
        <v> </v>
      </c>
      <c r="J33" s="80">
        <v>0.1314459408224188</v>
      </c>
      <c r="L33" s="80">
        <v>-5.426272879434169</v>
      </c>
      <c r="M33" s="80" t="str">
        <f>IF('CV''S'!T31&gt;15,"*"," ")</f>
        <v> </v>
      </c>
      <c r="N33" s="80">
        <v>-0.04268252974258971</v>
      </c>
    </row>
    <row r="34" spans="2:14" ht="12">
      <c r="B34" s="49" t="s">
        <v>39</v>
      </c>
      <c r="C34" s="50" t="s">
        <v>40</v>
      </c>
      <c r="D34" s="59">
        <v>-3.2021047903230904</v>
      </c>
      <c r="E34" s="59" t="str">
        <f>IF('CV''S'!L32&gt;15,"*"," ")</f>
        <v> </v>
      </c>
      <c r="F34" s="59">
        <v>-0.012812462229536907</v>
      </c>
      <c r="G34" s="59"/>
      <c r="H34" s="59">
        <v>-15.131635000426002</v>
      </c>
      <c r="I34" s="59" t="str">
        <f>IF('CV''S'!M32&gt;15,"*"," ")</f>
        <v> </v>
      </c>
      <c r="J34" s="59">
        <v>-0.05158501621933837</v>
      </c>
      <c r="K34" s="59"/>
      <c r="L34" s="59">
        <v>0.7968355063047161</v>
      </c>
      <c r="M34" s="59" t="str">
        <f>IF('CV''S'!T32&gt;15,"*"," ")</f>
        <v> </v>
      </c>
      <c r="N34" s="59">
        <v>0.0033854799710540374</v>
      </c>
    </row>
    <row r="35" spans="2:14" ht="12">
      <c r="B35" s="13" t="s">
        <v>41</v>
      </c>
      <c r="C35" s="13" t="s">
        <v>42</v>
      </c>
      <c r="D35" s="80">
        <v>32.59479214253083</v>
      </c>
      <c r="E35" s="80" t="str">
        <f>IF('CV''S'!L33&gt;15,"*"," ")</f>
        <v> </v>
      </c>
      <c r="F35" s="80">
        <v>0.06412008277096415</v>
      </c>
      <c r="H35" s="80">
        <v>18.129496402877688</v>
      </c>
      <c r="I35" s="80" t="str">
        <f>IF('CV''S'!M33&gt;15,"*"," ")</f>
        <v> </v>
      </c>
      <c r="J35" s="80">
        <v>0.019213675804669095</v>
      </c>
      <c r="L35" s="80">
        <v>35.32446375237579</v>
      </c>
      <c r="M35" s="80" t="str">
        <f>IF('CV''S'!T33&gt;15,"*"," ")</f>
        <v> </v>
      </c>
      <c r="N35" s="80">
        <v>0.08288055402255087</v>
      </c>
    </row>
    <row r="36" spans="2:14" ht="12">
      <c r="B36" s="49" t="s">
        <v>43</v>
      </c>
      <c r="C36" s="50" t="s">
        <v>44</v>
      </c>
      <c r="D36" s="59">
        <v>-4.799548277809141</v>
      </c>
      <c r="E36" s="59" t="str">
        <f>IF('CV''S'!L34&gt;15,"*"," ")</f>
        <v> </v>
      </c>
      <c r="F36" s="59">
        <v>-0.0050924616075981735</v>
      </c>
      <c r="G36" s="59"/>
      <c r="H36" s="59">
        <v>18.279569892473123</v>
      </c>
      <c r="I36" s="59" t="str">
        <f>IF('CV''S'!M34&gt;15,"*"," ")</f>
        <v> </v>
      </c>
      <c r="J36" s="59">
        <v>0.01036928535490079</v>
      </c>
      <c r="K36" s="59"/>
      <c r="L36" s="59">
        <v>-9.115281501340478</v>
      </c>
      <c r="M36" s="59" t="str">
        <f>IF('CV''S'!T34&gt;15,"*"," ")</f>
        <v> </v>
      </c>
      <c r="N36" s="59">
        <v>-0.011551888646750615</v>
      </c>
    </row>
    <row r="37" spans="2:14" ht="12">
      <c r="B37" s="13" t="s">
        <v>45</v>
      </c>
      <c r="C37" s="13" t="s">
        <v>46</v>
      </c>
      <c r="D37" s="80">
        <v>-1.2181252728654557</v>
      </c>
      <c r="E37" s="80" t="str">
        <f>IF('CV''S'!L35&gt;15,"*"," ")</f>
        <v> </v>
      </c>
      <c r="F37" s="80">
        <v>-0.04061987023472447</v>
      </c>
      <c r="H37" s="80">
        <v>0.41145409837670677</v>
      </c>
      <c r="I37" s="80" t="str">
        <f>IF('CV''S'!M35&gt;15,"*"," ")</f>
        <v> </v>
      </c>
      <c r="J37" s="80">
        <v>0.012809117203112463</v>
      </c>
      <c r="L37" s="80">
        <v>-1.8365336357045958</v>
      </c>
      <c r="M37" s="80" t="str">
        <f>IF('CV''S'!T35&gt;15,"*"," ")</f>
        <v> </v>
      </c>
      <c r="N37" s="80">
        <v>-0.06294080505325163</v>
      </c>
    </row>
    <row r="38" spans="2:14" ht="12">
      <c r="B38" s="49" t="s">
        <v>47</v>
      </c>
      <c r="C38" s="50" t="s">
        <v>48</v>
      </c>
      <c r="D38" s="59">
        <v>0.3256314947295058</v>
      </c>
      <c r="E38" s="59" t="str">
        <f>IF('CV''S'!L36&gt;15,"*"," ")</f>
        <v> </v>
      </c>
      <c r="F38" s="59">
        <v>0.006266723342997371</v>
      </c>
      <c r="G38" s="59"/>
      <c r="H38" s="59">
        <v>0.7606026956264778</v>
      </c>
      <c r="I38" s="59" t="str">
        <f>IF('CV''S'!M36&gt;15,"*"," ")</f>
        <v> </v>
      </c>
      <c r="J38" s="59">
        <v>0.03794955120572976</v>
      </c>
      <c r="K38" s="59"/>
      <c r="L38" s="59">
        <v>-1.0821040692652106</v>
      </c>
      <c r="M38" s="59" t="str">
        <f>IF('CV''S'!T36&gt;15,"*"," ")</f>
        <v> </v>
      </c>
      <c r="N38" s="59">
        <v>-0.006969356349013881</v>
      </c>
    </row>
    <row r="39" spans="2:14" ht="12">
      <c r="B39" s="13" t="s">
        <v>49</v>
      </c>
      <c r="C39" s="13" t="s">
        <v>50</v>
      </c>
      <c r="D39" s="80">
        <v>-5.25069231890396</v>
      </c>
      <c r="E39" s="80" t="str">
        <f>IF('CV''S'!L37&gt;15,"*"," ")</f>
        <v> </v>
      </c>
      <c r="F39" s="80">
        <v>-0.10791525259630871</v>
      </c>
      <c r="H39" s="80">
        <v>-13.651976905649343</v>
      </c>
      <c r="I39" s="80" t="str">
        <f>IF('CV''S'!M37&gt;15,"*"," ")</f>
        <v> </v>
      </c>
      <c r="J39" s="80">
        <v>-0.2848503682787451</v>
      </c>
      <c r="L39" s="80">
        <v>-1.6647430098470473</v>
      </c>
      <c r="M39" s="80" t="str">
        <f>IF('CV''S'!T37&gt;15,"*"," ")</f>
        <v> </v>
      </c>
      <c r="N39" s="80">
        <v>-0.03399737816810255</v>
      </c>
    </row>
    <row r="40" spans="2:14" ht="12">
      <c r="B40" s="49" t="s">
        <v>51</v>
      </c>
      <c r="C40" s="50" t="s">
        <v>52</v>
      </c>
      <c r="D40" s="59">
        <v>-20.081135902636916</v>
      </c>
      <c r="E40" s="59" t="str">
        <f>IF('CV''S'!L38&gt;15,"*"," ")</f>
        <v> </v>
      </c>
      <c r="F40" s="59">
        <v>-0.004448414992519588</v>
      </c>
      <c r="G40" s="59"/>
      <c r="H40" s="59">
        <v>-11.002444987775062</v>
      </c>
      <c r="I40" s="59" t="str">
        <f>IF('CV''S'!M38&gt;15,"*"," ")</f>
        <v>*</v>
      </c>
      <c r="J40" s="59">
        <v>-0.0022873423576987035</v>
      </c>
      <c r="K40" s="59"/>
      <c r="L40" s="59">
        <v>-23.551401869158894</v>
      </c>
      <c r="M40" s="59" t="str">
        <f>IF('CV''S'!T38&gt;15,"*"," ")</f>
        <v> </v>
      </c>
      <c r="N40" s="59">
        <v>-0.005351242534891836</v>
      </c>
    </row>
    <row r="41" spans="2:14" ht="12">
      <c r="B41" s="13" t="s">
        <v>53</v>
      </c>
      <c r="C41" s="13" t="s">
        <v>54</v>
      </c>
      <c r="D41" s="80">
        <v>-2.6647461289160956</v>
      </c>
      <c r="E41" s="80" t="str">
        <f>IF('CV''S'!L39&gt;15,"*"," ")</f>
        <v> </v>
      </c>
      <c r="F41" s="80">
        <v>-0.013300311492785835</v>
      </c>
      <c r="H41" s="80">
        <v>2.220324508966698</v>
      </c>
      <c r="I41" s="80" t="str">
        <f>IF('CV''S'!M39&gt;15,"*"," ")</f>
        <v> </v>
      </c>
      <c r="J41" s="80">
        <v>0.015858907013377693</v>
      </c>
      <c r="L41" s="80">
        <v>-6.226650062266503</v>
      </c>
      <c r="M41" s="80" t="str">
        <f>IF('CV''S'!T39&gt;15,"*"," ")</f>
        <v> </v>
      </c>
      <c r="N41" s="80">
        <v>-0.02548210730900873</v>
      </c>
    </row>
    <row r="42" spans="2:14" ht="12">
      <c r="B42" s="49" t="s">
        <v>55</v>
      </c>
      <c r="C42" s="50" t="s">
        <v>56</v>
      </c>
      <c r="D42" s="59">
        <v>3.4769463340891926</v>
      </c>
      <c r="E42" s="59" t="str">
        <f>IF('CV''S'!L40&gt;15,"*"," ")</f>
        <v> </v>
      </c>
      <c r="F42" s="59">
        <v>0.004724434970410416</v>
      </c>
      <c r="G42" s="59"/>
      <c r="H42" s="59">
        <v>-1.5957446808510745</v>
      </c>
      <c r="I42" s="59" t="str">
        <f>IF('CV''S'!M40&gt;15,"*"," ")</f>
        <v> </v>
      </c>
      <c r="J42" s="59">
        <v>-0.004182568882649085</v>
      </c>
      <c r="K42" s="59"/>
      <c r="L42" s="59">
        <v>10.157618213660236</v>
      </c>
      <c r="M42" s="59" t="str">
        <f>IF('CV''S'!T40&gt;15,"*"," ")</f>
        <v> </v>
      </c>
      <c r="N42" s="59">
        <v>0.00844549842241431</v>
      </c>
    </row>
    <row r="43" spans="2:14" ht="12">
      <c r="B43" s="13" t="s">
        <v>57</v>
      </c>
      <c r="C43" s="13" t="s">
        <v>58</v>
      </c>
      <c r="D43" s="80">
        <v>8.064975776571837</v>
      </c>
      <c r="E43" s="80" t="str">
        <f>IF('CV''S'!L41&gt;15,"*"," ")</f>
        <v> </v>
      </c>
      <c r="F43" s="80">
        <v>0.18020638258903499</v>
      </c>
      <c r="H43" s="80">
        <v>3.0871855362034406</v>
      </c>
      <c r="I43" s="80" t="str">
        <f>IF('CV''S'!M41&gt;15,"*"," ")</f>
        <v> </v>
      </c>
      <c r="J43" s="80">
        <v>0.07936424454876233</v>
      </c>
      <c r="L43" s="80">
        <v>10.618108990507015</v>
      </c>
      <c r="M43" s="80" t="str">
        <f>IF('CV''S'!T41&gt;15,"*"," ")</f>
        <v> </v>
      </c>
      <c r="N43" s="80">
        <v>0.22233502657235316</v>
      </c>
    </row>
    <row r="44" spans="2:14" ht="12">
      <c r="B44" s="49" t="s">
        <v>59</v>
      </c>
      <c r="C44" s="50" t="s">
        <v>60</v>
      </c>
      <c r="D44" s="59">
        <v>-1.6360859481110546</v>
      </c>
      <c r="E44" s="59" t="str">
        <f>IF('CV''S'!L42&gt;15,"*"," ")</f>
        <v> </v>
      </c>
      <c r="F44" s="59">
        <v>-0.14001773116726066</v>
      </c>
      <c r="G44" s="59"/>
      <c r="H44" s="59">
        <v>-4.909900730057581</v>
      </c>
      <c r="I44" s="59" t="str">
        <f>IF('CV''S'!M42&gt;15,"*"," ")</f>
        <v> </v>
      </c>
      <c r="J44" s="59">
        <v>-0.7061957738461085</v>
      </c>
      <c r="K44" s="59"/>
      <c r="L44" s="59">
        <v>1.5758360251197034</v>
      </c>
      <c r="M44" s="59" t="str">
        <f>IF('CV''S'!T42&gt;15,"*"," ")</f>
        <v> </v>
      </c>
      <c r="N44" s="59">
        <v>0.09651348142626402</v>
      </c>
    </row>
    <row r="45" spans="2:14" ht="12">
      <c r="B45" s="13" t="s">
        <v>61</v>
      </c>
      <c r="C45" s="13" t="s">
        <v>62</v>
      </c>
      <c r="D45" s="80">
        <v>3.8045654785742844</v>
      </c>
      <c r="E45" s="80" t="str">
        <f>IF('CV''S'!L43&gt;15,"*"," ")</f>
        <v> </v>
      </c>
      <c r="F45" s="80">
        <v>0.03201510790070912</v>
      </c>
      <c r="H45" s="80">
        <v>4.026845637583887</v>
      </c>
      <c r="I45" s="80" t="str">
        <f>IF('CV''S'!M43&gt;15,"*"," ")</f>
        <v> </v>
      </c>
      <c r="J45" s="80">
        <v>0.028363045235463877</v>
      </c>
      <c r="L45" s="80">
        <v>3.7317928908105147</v>
      </c>
      <c r="M45" s="80" t="str">
        <f>IF('CV''S'!T43&gt;15,"*"," ")</f>
        <v> </v>
      </c>
      <c r="N45" s="80">
        <v>0.03354082374548282</v>
      </c>
    </row>
    <row r="46" spans="2:14" ht="12">
      <c r="B46" s="49" t="s">
        <v>63</v>
      </c>
      <c r="C46" s="50" t="s">
        <v>64</v>
      </c>
      <c r="D46" s="59">
        <v>4.452263066014761</v>
      </c>
      <c r="E46" s="59" t="str">
        <f>IF('CV''S'!L44&gt;15,"*"," ")</f>
        <v> </v>
      </c>
      <c r="F46" s="59">
        <v>0.2897269730823029</v>
      </c>
      <c r="G46" s="59"/>
      <c r="H46" s="59">
        <v>0.5999697276974469</v>
      </c>
      <c r="I46" s="59" t="str">
        <f>IF('CV''S'!M44&gt;15,"*"," ")</f>
        <v> </v>
      </c>
      <c r="J46" s="59">
        <v>0.029991778222231806</v>
      </c>
      <c r="K46" s="59"/>
      <c r="L46" s="59">
        <v>5.579393049167347</v>
      </c>
      <c r="M46" s="59" t="str">
        <f>IF('CV''S'!T44&gt;15,"*"," ")</f>
        <v> </v>
      </c>
      <c r="N46" s="59">
        <v>0.39823609205623645</v>
      </c>
    </row>
    <row r="47" spans="2:14" ht="12">
      <c r="B47" s="13" t="s">
        <v>65</v>
      </c>
      <c r="C47" s="13" t="s">
        <v>66</v>
      </c>
      <c r="D47" s="80">
        <v>-2.4534139146701217</v>
      </c>
      <c r="E47" s="80" t="str">
        <f>IF('CV''S'!L45&gt;15,"*"," ")</f>
        <v> </v>
      </c>
      <c r="F47" s="80">
        <v>-0.020429757743423305</v>
      </c>
      <c r="H47" s="80">
        <v>0.9097270818754444</v>
      </c>
      <c r="I47" s="80" t="str">
        <f>IF('CV''S'!M45&gt;15,"*"," ")</f>
        <v> </v>
      </c>
      <c r="J47" s="80">
        <v>0.005286302337792597</v>
      </c>
      <c r="L47" s="80">
        <v>-3.3239742776922543</v>
      </c>
      <c r="M47" s="80" t="str">
        <f>IF('CV''S'!T45&gt;15,"*"," ")</f>
        <v> </v>
      </c>
      <c r="N47" s="80">
        <v>-0.03117311127468749</v>
      </c>
    </row>
    <row r="48" spans="2:14" ht="12">
      <c r="B48" s="49" t="s">
        <v>67</v>
      </c>
      <c r="C48" s="50" t="s">
        <v>68</v>
      </c>
      <c r="D48" s="59">
        <v>-4.0650406504065035</v>
      </c>
      <c r="E48" s="59" t="str">
        <f>IF('CV''S'!L46&gt;15,"*"," ")</f>
        <v> </v>
      </c>
      <c r="F48" s="59">
        <v>-0.020669402995545556</v>
      </c>
      <c r="G48" s="59"/>
      <c r="H48" s="59">
        <v>3.571428571428581</v>
      </c>
      <c r="I48" s="59" t="str">
        <f>IF('CV''S'!M46&gt;15,"*"," ")</f>
        <v> </v>
      </c>
      <c r="J48" s="59">
        <v>0.008539411468741848</v>
      </c>
      <c r="K48" s="59"/>
      <c r="L48" s="59">
        <v>-5.293393516618794</v>
      </c>
      <c r="M48" s="59" t="str">
        <f>IF('CV''S'!T46&gt;15,"*"," ")</f>
        <v> </v>
      </c>
      <c r="N48" s="59">
        <v>-0.03287191842862125</v>
      </c>
    </row>
    <row r="49" spans="2:14" ht="12">
      <c r="B49" s="13" t="s">
        <v>69</v>
      </c>
      <c r="C49" s="13" t="s">
        <v>70</v>
      </c>
      <c r="D49" s="80">
        <v>-0.5223940861196374</v>
      </c>
      <c r="E49" s="80" t="str">
        <f>IF('CV''S'!L47&gt;15,"*"," ")</f>
        <v> </v>
      </c>
      <c r="F49" s="80">
        <v>-0.024790231487172017</v>
      </c>
      <c r="H49" s="80">
        <v>5.2672135261848</v>
      </c>
      <c r="I49" s="80" t="str">
        <f>IF('CV''S'!M47&gt;15,"*"," ")</f>
        <v> </v>
      </c>
      <c r="J49" s="80">
        <v>0.1690077330379871</v>
      </c>
      <c r="L49" s="80">
        <v>-1.9629148305767008</v>
      </c>
      <c r="M49" s="80" t="str">
        <f>IF('CV''S'!T47&gt;15,"*"," ")</f>
        <v> </v>
      </c>
      <c r="N49" s="80">
        <v>-0.10575286884132801</v>
      </c>
    </row>
    <row r="50" spans="2:14" ht="12">
      <c r="B50" s="49" t="s">
        <v>71</v>
      </c>
      <c r="C50" s="50" t="s">
        <v>72</v>
      </c>
      <c r="D50" s="59">
        <v>-5.046046768238344</v>
      </c>
      <c r="E50" s="59" t="str">
        <f>IF('CV''S'!L48&gt;15,"*"," ")</f>
        <v> </v>
      </c>
      <c r="F50" s="59">
        <v>-0.10685182679001605</v>
      </c>
      <c r="G50" s="59"/>
      <c r="H50" s="59">
        <v>7.051974552874807</v>
      </c>
      <c r="I50" s="59" t="str">
        <f>IF('CV''S'!M48&gt;15,"*"," ")</f>
        <v> </v>
      </c>
      <c r="J50" s="59">
        <v>0.08958757567653257</v>
      </c>
      <c r="K50" s="59"/>
      <c r="L50" s="59">
        <v>-7.644026292047945</v>
      </c>
      <c r="M50" s="59" t="str">
        <f>IF('CV''S'!T48&gt;15,"*"," ")</f>
        <v> </v>
      </c>
      <c r="N50" s="59">
        <v>-0.1889179730621634</v>
      </c>
    </row>
    <row r="51" spans="2:14" ht="12">
      <c r="B51" s="13" t="s">
        <v>73</v>
      </c>
      <c r="C51" s="13" t="s">
        <v>74</v>
      </c>
      <c r="D51" s="80">
        <v>-1.7978097106213564</v>
      </c>
      <c r="E51" s="80" t="str">
        <f>IF('CV''S'!L49&gt;15,"*"," ")</f>
        <v> </v>
      </c>
      <c r="F51" s="80">
        <v>-0.010208887740120923</v>
      </c>
      <c r="H51" s="80">
        <v>-2.5338424159156547</v>
      </c>
      <c r="I51" s="80" t="str">
        <f>IF('CV''S'!M49&gt;15,"*"," ")</f>
        <v> </v>
      </c>
      <c r="J51" s="80">
        <v>-0.00890538624646154</v>
      </c>
      <c r="L51" s="80">
        <v>-1.633632703501653</v>
      </c>
      <c r="M51" s="80" t="str">
        <f>IF('CV''S'!T49&gt;15,"*"," ")</f>
        <v> </v>
      </c>
      <c r="N51" s="80">
        <v>-0.010753449283790016</v>
      </c>
    </row>
    <row r="52" spans="2:14" ht="12">
      <c r="B52" s="49" t="s">
        <v>75</v>
      </c>
      <c r="C52" s="50" t="s">
        <v>76</v>
      </c>
      <c r="D52" s="59">
        <v>7.383910762175838</v>
      </c>
      <c r="E52" s="59" t="str">
        <f>IF('CV''S'!L50&gt;15,"*"," ")</f>
        <v> </v>
      </c>
      <c r="F52" s="59">
        <v>0.3349187119208438</v>
      </c>
      <c r="G52" s="59"/>
      <c r="H52" s="59">
        <v>3.975959731297274</v>
      </c>
      <c r="I52" s="59" t="str">
        <f>IF('CV''S'!M50&gt;15,"*"," ")</f>
        <v> </v>
      </c>
      <c r="J52" s="59">
        <v>0.11556326920202661</v>
      </c>
      <c r="K52" s="59"/>
      <c r="L52" s="59">
        <v>8.177202283418339</v>
      </c>
      <c r="M52" s="59" t="str">
        <f>IF('CV''S'!T50&gt;15,"*"," ")</f>
        <v> </v>
      </c>
      <c r="N52" s="59">
        <v>0.42655845232791306</v>
      </c>
    </row>
    <row r="53" spans="2:14" ht="12">
      <c r="B53" s="13" t="s">
        <v>77</v>
      </c>
      <c r="C53" s="13" t="s">
        <v>78</v>
      </c>
      <c r="D53" s="80">
        <v>2.115208269652924</v>
      </c>
      <c r="E53" s="80" t="str">
        <f>IF('CV''S'!L51&gt;15,"*"," ")</f>
        <v> </v>
      </c>
      <c r="F53" s="80">
        <v>0.027145530642182947</v>
      </c>
      <c r="H53" s="80">
        <v>4.407645345357358</v>
      </c>
      <c r="I53" s="80" t="str">
        <f>IF('CV''S'!M51&gt;15,"*"," ")</f>
        <v> </v>
      </c>
      <c r="J53" s="80">
        <v>0.05347298133997893</v>
      </c>
      <c r="L53" s="80">
        <v>1.2300771109210684</v>
      </c>
      <c r="M53" s="80" t="str">
        <f>IF('CV''S'!T51&gt;15,"*"," ")</f>
        <v> </v>
      </c>
      <c r="N53" s="80">
        <v>0.016146757520247725</v>
      </c>
    </row>
    <row r="54" spans="2:14" ht="12">
      <c r="B54" s="49" t="s">
        <v>79</v>
      </c>
      <c r="C54" s="50" t="s">
        <v>80</v>
      </c>
      <c r="D54" s="59">
        <v>18.94038408836982</v>
      </c>
      <c r="E54" s="59" t="str">
        <f>IF('CV''S'!L52&gt;15,"*"," ")</f>
        <v> </v>
      </c>
      <c r="F54" s="59">
        <v>0.23069492989345075</v>
      </c>
      <c r="G54" s="59"/>
      <c r="H54" s="59">
        <v>6.1680732627042545</v>
      </c>
      <c r="I54" s="59" t="str">
        <f>IF('CV''S'!M52&gt;15,"*"," ")</f>
        <v> </v>
      </c>
      <c r="J54" s="59">
        <v>0.07482877141614326</v>
      </c>
      <c r="K54" s="59"/>
      <c r="L54" s="59">
        <v>24.246221784600696</v>
      </c>
      <c r="M54" s="59" t="str">
        <f>IF('CV''S'!T52&gt;15,"*"," ")</f>
        <v> </v>
      </c>
      <c r="N54" s="59">
        <v>0.2958108628471498</v>
      </c>
    </row>
    <row r="55" spans="2:14" ht="12">
      <c r="B55" s="13" t="s">
        <v>81</v>
      </c>
      <c r="C55" s="13" t="s">
        <v>82</v>
      </c>
      <c r="D55" s="80">
        <v>-3.116132422490825</v>
      </c>
      <c r="E55" s="80" t="str">
        <f>IF('CV''S'!L53&gt;15,"*"," ")</f>
        <v> </v>
      </c>
      <c r="F55" s="80">
        <v>-0.035527408627126375</v>
      </c>
      <c r="H55" s="80">
        <v>7.692307692307665</v>
      </c>
      <c r="I55" s="80" t="str">
        <f>IF('CV''S'!M53&gt;15,"*"," ")</f>
        <v> </v>
      </c>
      <c r="J55" s="80">
        <v>0.055709493867506</v>
      </c>
      <c r="L55" s="80">
        <v>-5.605120248254458</v>
      </c>
      <c r="M55" s="80" t="str">
        <f>IF('CV''S'!T53&gt;15,"*"," ")</f>
        <v> </v>
      </c>
      <c r="N55" s="80">
        <v>-0.07364329012303517</v>
      </c>
    </row>
    <row r="56" spans="2:14" ht="12">
      <c r="B56" s="49" t="s">
        <v>83</v>
      </c>
      <c r="C56" s="50" t="s">
        <v>84</v>
      </c>
      <c r="D56" s="59">
        <v>4.380874234277199</v>
      </c>
      <c r="E56" s="59" t="str">
        <f>IF('CV''S'!L54&gt;15,"*"," ")</f>
        <v> </v>
      </c>
      <c r="F56" s="59">
        <v>0.11042275501561326</v>
      </c>
      <c r="G56" s="59"/>
      <c r="H56" s="59">
        <v>2.272748268325109</v>
      </c>
      <c r="I56" s="59" t="str">
        <f>IF('CV''S'!M54&gt;15,"*"," ")</f>
        <v>*</v>
      </c>
      <c r="J56" s="59">
        <v>0.053593520651527726</v>
      </c>
      <c r="K56" s="59"/>
      <c r="L56" s="59">
        <v>5.183207674273738</v>
      </c>
      <c r="M56" s="59" t="str">
        <f>IF('CV''S'!T54&gt;15,"*"," ")</f>
        <v> </v>
      </c>
      <c r="N56" s="59">
        <v>0.1341642050571925</v>
      </c>
    </row>
    <row r="57" spans="2:14" ht="12">
      <c r="B57" s="13" t="s">
        <v>85</v>
      </c>
      <c r="C57" s="13" t="s">
        <v>86</v>
      </c>
      <c r="D57" s="80">
        <v>-12.955190017016449</v>
      </c>
      <c r="E57" s="80" t="str">
        <f>IF('CV''S'!L55&gt;15,"*"," ")</f>
        <v> </v>
      </c>
      <c r="F57" s="80">
        <v>-0.06841871948090733</v>
      </c>
      <c r="H57" s="80">
        <v>-6.832560101223095</v>
      </c>
      <c r="I57" s="80" t="str">
        <f>IF('CV''S'!M55&gt;15,"*"," ")</f>
        <v> </v>
      </c>
      <c r="J57" s="80">
        <v>-0.03293772995086123</v>
      </c>
      <c r="L57" s="80">
        <v>-15.207945375543142</v>
      </c>
      <c r="M57" s="80" t="str">
        <f>IF('CV''S'!T55&gt;15,"*"," ")</f>
        <v> </v>
      </c>
      <c r="N57" s="80">
        <v>-0.08324155054276183</v>
      </c>
    </row>
    <row r="58" spans="2:14" ht="12">
      <c r="B58" s="49" t="s">
        <v>87</v>
      </c>
      <c r="C58" s="50" t="s">
        <v>88</v>
      </c>
      <c r="D58" s="59">
        <v>-3.694613955956494</v>
      </c>
      <c r="E58" s="59" t="str">
        <f>IF('CV''S'!L56&gt;15,"*"," ")</f>
        <v> </v>
      </c>
      <c r="F58" s="59">
        <v>-0.0166853006790129</v>
      </c>
      <c r="G58" s="59"/>
      <c r="H58" s="59">
        <v>3.1360946745562</v>
      </c>
      <c r="I58" s="59" t="str">
        <f>IF('CV''S'!M56&gt;15,"*"," ")</f>
        <v> </v>
      </c>
      <c r="J58" s="59">
        <v>0.010775923996269404</v>
      </c>
      <c r="K58" s="59"/>
      <c r="L58" s="59">
        <v>-5.66860465116279</v>
      </c>
      <c r="M58" s="59" t="str">
        <f>IF('CV''S'!T56&gt;15,"*"," ")</f>
        <v> </v>
      </c>
      <c r="N58" s="59">
        <v>-0.02815772857645463</v>
      </c>
    </row>
    <row r="59" spans="2:14" ht="12">
      <c r="B59" s="13" t="s">
        <v>89</v>
      </c>
      <c r="C59" s="13" t="s">
        <v>90</v>
      </c>
      <c r="D59" s="80">
        <v>-5.68654646324549</v>
      </c>
      <c r="E59" s="80" t="str">
        <f>IF('CV''S'!L57&gt;15,"*"," ")</f>
        <v> </v>
      </c>
      <c r="F59" s="80">
        <v>-0.051583640519318026</v>
      </c>
      <c r="H59" s="80">
        <v>1.5037593984962516</v>
      </c>
      <c r="I59" s="80" t="str">
        <f>IF('CV''S'!M57&gt;15,"*"," ")</f>
        <v> </v>
      </c>
      <c r="J59" s="80">
        <v>0.00975932739284787</v>
      </c>
      <c r="L59" s="80">
        <v>-7.607331157419028</v>
      </c>
      <c r="M59" s="80" t="str">
        <f>IF('CV''S'!T57&gt;15,"*"," ")</f>
        <v> </v>
      </c>
      <c r="N59" s="80">
        <v>-0.07721078514629638</v>
      </c>
    </row>
    <row r="60" spans="2:14" ht="12">
      <c r="B60" s="49" t="s">
        <v>91</v>
      </c>
      <c r="C60" s="50" t="s">
        <v>92</v>
      </c>
      <c r="D60" s="59">
        <v>2.8285843195779536</v>
      </c>
      <c r="E60" s="59" t="str">
        <f>IF('CV''S'!L58&gt;15,"*"," ")</f>
        <v> </v>
      </c>
      <c r="F60" s="59">
        <v>0.02441386005995587</v>
      </c>
      <c r="G60" s="59"/>
      <c r="H60" s="59">
        <v>5.994716521032317</v>
      </c>
      <c r="I60" s="59" t="str">
        <f>IF('CV''S'!M58&gt;15,"*"," ")</f>
        <v> </v>
      </c>
      <c r="J60" s="59">
        <v>0.029989599800938585</v>
      </c>
      <c r="K60" s="59"/>
      <c r="L60" s="59">
        <v>2.176460739996644</v>
      </c>
      <c r="M60" s="59" t="str">
        <f>IF('CV''S'!T58&gt;15,"*"," ")</f>
        <v> </v>
      </c>
      <c r="N60" s="59">
        <v>0.02208449300114081</v>
      </c>
    </row>
    <row r="61" spans="2:14" ht="12">
      <c r="B61" s="13" t="s">
        <v>93</v>
      </c>
      <c r="C61" s="13" t="s">
        <v>94</v>
      </c>
      <c r="D61" s="80">
        <v>-3.77767798767622</v>
      </c>
      <c r="E61" s="80" t="str">
        <f>IF('CV''S'!L59&gt;15,"*"," ")</f>
        <v> </v>
      </c>
      <c r="F61" s="80">
        <v>-0.04569635549197721</v>
      </c>
      <c r="H61" s="80">
        <v>-5.689948413777457</v>
      </c>
      <c r="I61" s="80" t="str">
        <f>IF('CV''S'!M59&gt;15,"*"," ")</f>
        <v> </v>
      </c>
      <c r="J61" s="80">
        <v>-0.0548691073423771</v>
      </c>
      <c r="L61" s="80">
        <v>-3.190557365687141</v>
      </c>
      <c r="M61" s="80" t="str">
        <f>IF('CV''S'!T59&gt;15,"*"," ")</f>
        <v> </v>
      </c>
      <c r="N61" s="80">
        <v>-0.04186427096300287</v>
      </c>
    </row>
    <row r="62" spans="2:14" ht="12">
      <c r="B62" s="49" t="s">
        <v>95</v>
      </c>
      <c r="C62" s="50" t="s">
        <v>96</v>
      </c>
      <c r="D62" s="59">
        <v>-1.842052381271353</v>
      </c>
      <c r="E62" s="59" t="str">
        <f>IF('CV''S'!L60&gt;15,"*"," ")</f>
        <v> </v>
      </c>
      <c r="F62" s="59">
        <v>-0.016475611083405898</v>
      </c>
      <c r="G62" s="59"/>
      <c r="H62" s="59">
        <v>0.36348530480838637</v>
      </c>
      <c r="I62" s="59" t="str">
        <f>IF('CV''S'!M60&gt;15,"*"," ")</f>
        <v> </v>
      </c>
      <c r="J62" s="59">
        <v>0.0035580881119757117</v>
      </c>
      <c r="K62" s="59"/>
      <c r="L62" s="59">
        <v>-2.891887883731281</v>
      </c>
      <c r="M62" s="59" t="str">
        <f>IF('CV''S'!T60&gt;15,"*"," ")</f>
        <v> </v>
      </c>
      <c r="N62" s="59">
        <v>-0.024845054626283537</v>
      </c>
    </row>
    <row r="63" spans="2:14" ht="12">
      <c r="B63" s="13" t="s">
        <v>97</v>
      </c>
      <c r="C63" s="13" t="s">
        <v>98</v>
      </c>
      <c r="D63" s="80">
        <v>1.031126548036232</v>
      </c>
      <c r="E63" s="80" t="str">
        <f>IF('CV''S'!L61&gt;15,"*"," ")</f>
        <v>*</v>
      </c>
      <c r="F63" s="80">
        <v>0.03269060795512827</v>
      </c>
      <c r="H63" s="80">
        <v>-4.647466064294847</v>
      </c>
      <c r="I63" s="80" t="str">
        <f>IF('CV''S'!M61&gt;15,"*"," ")</f>
        <v>*</v>
      </c>
      <c r="J63" s="80">
        <v>-0.13553265916817442</v>
      </c>
      <c r="L63" s="80">
        <v>3.142616051256586</v>
      </c>
      <c r="M63" s="80" t="str">
        <f>IF('CV''S'!T61&gt;15,"*"," ")</f>
        <v>*</v>
      </c>
      <c r="N63" s="80">
        <v>0.10296894861781919</v>
      </c>
    </row>
    <row r="64" spans="2:14" ht="12">
      <c r="B64" s="53" t="s">
        <v>99</v>
      </c>
      <c r="C64" s="54" t="s">
        <v>100</v>
      </c>
      <c r="D64" s="66">
        <v>5.6626702224338965</v>
      </c>
      <c r="E64" s="66" t="str">
        <f>IF('CV''S'!L62&gt;15,"*"," ")</f>
        <v> </v>
      </c>
      <c r="F64" s="66">
        <v>0.08303451223266425</v>
      </c>
      <c r="G64" s="66"/>
      <c r="H64" s="66">
        <v>8.140036149585828</v>
      </c>
      <c r="I64" s="66" t="str">
        <f>IF('CV''S'!M62&gt;15,"*"," ")</f>
        <v> </v>
      </c>
      <c r="J64" s="66">
        <v>0.12230528507679621</v>
      </c>
      <c r="K64" s="66"/>
      <c r="L64" s="66">
        <v>4.591137964076264</v>
      </c>
      <c r="M64" s="66" t="str">
        <f>IF('CV''S'!T62&gt;15,"*"," ")</f>
        <v> </v>
      </c>
      <c r="N64" s="66">
        <v>0.06662843001096952</v>
      </c>
    </row>
    <row r="65" spans="3:20" ht="10.5" customHeight="1">
      <c r="C65" s="142"/>
      <c r="D65" s="203"/>
      <c r="E65" s="203"/>
      <c r="F65" s="203"/>
      <c r="G65" s="266"/>
      <c r="H65" s="203"/>
      <c r="I65" s="203"/>
      <c r="J65" s="203"/>
      <c r="K65" s="266"/>
      <c r="L65" s="203"/>
      <c r="M65" s="203"/>
      <c r="N65" s="203"/>
      <c r="O65" s="142"/>
      <c r="P65" s="142"/>
      <c r="Q65" s="142"/>
      <c r="R65" s="142"/>
      <c r="S65" s="142"/>
      <c r="T65" s="142"/>
    </row>
    <row r="66" spans="2:20" ht="12">
      <c r="B66" s="18" t="s">
        <v>101</v>
      </c>
      <c r="C66" s="142"/>
      <c r="D66" s="203"/>
      <c r="E66" s="203"/>
      <c r="F66" s="203"/>
      <c r="G66" s="266"/>
      <c r="H66" s="203"/>
      <c r="I66" s="203"/>
      <c r="J66" s="203"/>
      <c r="K66" s="266"/>
      <c r="L66" s="203"/>
      <c r="M66" s="203"/>
      <c r="N66" s="203"/>
      <c r="O66" s="142"/>
      <c r="P66" s="142"/>
      <c r="Q66" s="142"/>
      <c r="R66" s="142"/>
      <c r="S66" s="142"/>
      <c r="T66" s="142"/>
    </row>
    <row r="67" spans="2:20" ht="12">
      <c r="B67" s="144" t="s">
        <v>210</v>
      </c>
      <c r="C67" s="142"/>
      <c r="D67" s="203"/>
      <c r="E67" s="203"/>
      <c r="F67" s="203"/>
      <c r="G67" s="266"/>
      <c r="H67" s="203"/>
      <c r="I67" s="203"/>
      <c r="J67" s="203"/>
      <c r="K67" s="266"/>
      <c r="L67" s="203"/>
      <c r="M67" s="203"/>
      <c r="N67" s="203"/>
      <c r="O67" s="142"/>
      <c r="P67" s="142"/>
      <c r="Q67" s="142"/>
      <c r="R67" s="142"/>
      <c r="S67" s="142"/>
      <c r="T67" s="142"/>
    </row>
    <row r="68" spans="2:20" ht="12">
      <c r="B68" s="156" t="s">
        <v>272</v>
      </c>
      <c r="D68" s="203"/>
      <c r="E68" s="203"/>
      <c r="F68" s="203"/>
      <c r="G68" s="266"/>
      <c r="H68" s="203"/>
      <c r="I68" s="203"/>
      <c r="J68" s="203"/>
      <c r="K68" s="266"/>
      <c r="L68" s="203"/>
      <c r="M68" s="203"/>
      <c r="N68" s="203"/>
      <c r="O68" s="142"/>
      <c r="P68" s="142"/>
      <c r="Q68" s="142"/>
      <c r="R68" s="142"/>
      <c r="S68" s="142"/>
      <c r="T68" s="142"/>
    </row>
    <row r="69" spans="4:20" ht="12">
      <c r="D69" s="203"/>
      <c r="E69" s="203"/>
      <c r="F69" s="203"/>
      <c r="G69" s="266"/>
      <c r="H69" s="203"/>
      <c r="I69" s="203"/>
      <c r="J69" s="203"/>
      <c r="K69" s="266"/>
      <c r="L69" s="203"/>
      <c r="M69" s="203"/>
      <c r="N69" s="203"/>
      <c r="O69" s="142"/>
      <c r="P69" s="142"/>
      <c r="Q69" s="142"/>
      <c r="R69" s="142"/>
      <c r="S69" s="142"/>
      <c r="T69" s="142"/>
    </row>
    <row r="70" spans="4:20" ht="12">
      <c r="D70" s="203"/>
      <c r="E70" s="203"/>
      <c r="F70" s="203"/>
      <c r="G70" s="266"/>
      <c r="H70" s="203"/>
      <c r="I70" s="203"/>
      <c r="J70" s="203"/>
      <c r="K70" s="266"/>
      <c r="L70" s="203"/>
      <c r="M70" s="203"/>
      <c r="N70" s="203"/>
      <c r="O70" s="142"/>
      <c r="P70" s="142"/>
      <c r="Q70" s="142"/>
      <c r="R70" s="142"/>
      <c r="S70" s="142"/>
      <c r="T70" s="142"/>
    </row>
    <row r="71" spans="4:20" ht="12">
      <c r="D71" s="203"/>
      <c r="E71" s="203"/>
      <c r="F71" s="203"/>
      <c r="G71" s="266"/>
      <c r="H71" s="203"/>
      <c r="I71" s="203"/>
      <c r="J71" s="203"/>
      <c r="K71" s="266"/>
      <c r="L71" s="203"/>
      <c r="M71" s="203"/>
      <c r="N71" s="203"/>
      <c r="O71" s="142"/>
      <c r="P71" s="142"/>
      <c r="Q71" s="142"/>
      <c r="R71" s="142"/>
      <c r="S71" s="142"/>
      <c r="T71" s="142"/>
    </row>
    <row r="72" spans="4:20" ht="12">
      <c r="D72" s="203"/>
      <c r="E72" s="203"/>
      <c r="F72" s="203"/>
      <c r="G72" s="266"/>
      <c r="H72" s="203"/>
      <c r="I72" s="203"/>
      <c r="J72" s="203"/>
      <c r="K72" s="266"/>
      <c r="L72" s="203"/>
      <c r="M72" s="203"/>
      <c r="N72" s="203"/>
      <c r="O72" s="142"/>
      <c r="P72" s="142"/>
      <c r="Q72" s="142"/>
      <c r="R72" s="142"/>
      <c r="S72" s="142"/>
      <c r="T72" s="142"/>
    </row>
    <row r="73" spans="4:20" ht="12">
      <c r="D73" s="203"/>
      <c r="E73" s="203"/>
      <c r="F73" s="203"/>
      <c r="G73" s="266"/>
      <c r="H73" s="203"/>
      <c r="I73" s="203"/>
      <c r="J73" s="203"/>
      <c r="K73" s="266"/>
      <c r="L73" s="203"/>
      <c r="M73" s="203"/>
      <c r="N73" s="203"/>
      <c r="O73" s="142"/>
      <c r="P73" s="142"/>
      <c r="Q73" s="142"/>
      <c r="R73" s="142"/>
      <c r="S73" s="142"/>
      <c r="T73" s="142"/>
    </row>
    <row r="74" spans="4:20" ht="12">
      <c r="D74" s="203"/>
      <c r="E74" s="203"/>
      <c r="F74" s="203"/>
      <c r="G74" s="266"/>
      <c r="H74" s="203"/>
      <c r="I74" s="203"/>
      <c r="J74" s="203"/>
      <c r="K74" s="266"/>
      <c r="L74" s="203"/>
      <c r="M74" s="203"/>
      <c r="N74" s="203"/>
      <c r="O74" s="142"/>
      <c r="P74" s="142"/>
      <c r="Q74" s="142"/>
      <c r="R74" s="142"/>
      <c r="S74" s="142"/>
      <c r="T74" s="142"/>
    </row>
    <row r="75" spans="4:20" ht="12">
      <c r="D75" s="203"/>
      <c r="E75" s="203"/>
      <c r="F75" s="203"/>
      <c r="G75" s="266"/>
      <c r="H75" s="203"/>
      <c r="I75" s="203"/>
      <c r="J75" s="203"/>
      <c r="K75" s="266"/>
      <c r="L75" s="203"/>
      <c r="M75" s="203"/>
      <c r="N75" s="203"/>
      <c r="O75" s="142"/>
      <c r="P75" s="142"/>
      <c r="Q75" s="142"/>
      <c r="R75" s="142"/>
      <c r="S75" s="142"/>
      <c r="T75" s="142"/>
    </row>
    <row r="76" spans="4:20" ht="12">
      <c r="D76" s="203"/>
      <c r="E76" s="203"/>
      <c r="F76" s="203"/>
      <c r="G76" s="266"/>
      <c r="H76" s="203"/>
      <c r="I76" s="203"/>
      <c r="J76" s="203"/>
      <c r="K76" s="266"/>
      <c r="L76" s="203"/>
      <c r="M76" s="203"/>
      <c r="N76" s="203"/>
      <c r="O76" s="142"/>
      <c r="P76" s="142"/>
      <c r="Q76" s="142"/>
      <c r="R76" s="142"/>
      <c r="S76" s="142"/>
      <c r="T76" s="142"/>
    </row>
    <row r="77" spans="4:20" ht="12">
      <c r="D77" s="203"/>
      <c r="E77" s="203"/>
      <c r="F77" s="203"/>
      <c r="G77" s="266"/>
      <c r="H77" s="203"/>
      <c r="I77" s="203"/>
      <c r="J77" s="203"/>
      <c r="K77" s="266"/>
      <c r="L77" s="203"/>
      <c r="M77" s="203"/>
      <c r="N77" s="203"/>
      <c r="O77" s="142"/>
      <c r="P77" s="142"/>
      <c r="Q77" s="142"/>
      <c r="R77" s="142"/>
      <c r="S77" s="142"/>
      <c r="T77" s="142"/>
    </row>
    <row r="78" spans="4:20" ht="12">
      <c r="D78" s="203"/>
      <c r="E78" s="203"/>
      <c r="F78" s="203"/>
      <c r="G78" s="266"/>
      <c r="H78" s="203"/>
      <c r="I78" s="203"/>
      <c r="J78" s="203"/>
      <c r="K78" s="266"/>
      <c r="L78" s="203"/>
      <c r="M78" s="203"/>
      <c r="N78" s="203"/>
      <c r="O78" s="142"/>
      <c r="P78" s="142"/>
      <c r="Q78" s="142"/>
      <c r="R78" s="142"/>
      <c r="S78" s="142"/>
      <c r="T78" s="142"/>
    </row>
    <row r="79" spans="4:20" ht="12">
      <c r="D79" s="203"/>
      <c r="E79" s="203"/>
      <c r="F79" s="203"/>
      <c r="G79" s="266"/>
      <c r="H79" s="203"/>
      <c r="I79" s="203"/>
      <c r="J79" s="203"/>
      <c r="K79" s="266"/>
      <c r="L79" s="203"/>
      <c r="M79" s="203"/>
      <c r="N79" s="203"/>
      <c r="O79" s="142"/>
      <c r="P79" s="142"/>
      <c r="Q79" s="142"/>
      <c r="R79" s="142"/>
      <c r="S79" s="142"/>
      <c r="T79" s="142"/>
    </row>
    <row r="80" spans="4:20" ht="12">
      <c r="D80" s="203"/>
      <c r="E80" s="203"/>
      <c r="F80" s="203"/>
      <c r="G80" s="266"/>
      <c r="H80" s="203"/>
      <c r="I80" s="203"/>
      <c r="J80" s="203"/>
      <c r="K80" s="266"/>
      <c r="L80" s="203"/>
      <c r="M80" s="203"/>
      <c r="N80" s="203"/>
      <c r="O80" s="142"/>
      <c r="P80" s="142"/>
      <c r="Q80" s="142"/>
      <c r="R80" s="142"/>
      <c r="S80" s="142"/>
      <c r="T80" s="142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pans="1:9" s="32" customFormat="1" ht="15" customHeight="1">
      <c r="A7" s="34" t="s">
        <v>138</v>
      </c>
      <c r="B7" s="145"/>
      <c r="C7" s="146"/>
      <c r="D7" s="146"/>
      <c r="E7" s="146"/>
      <c r="F7" s="146"/>
      <c r="G7" s="146"/>
      <c r="H7" s="146"/>
      <c r="I7" s="146"/>
    </row>
    <row r="8" spans="1:9" s="32" customFormat="1" ht="15" customHeight="1">
      <c r="A8" s="34" t="s">
        <v>164</v>
      </c>
      <c r="B8" s="145"/>
      <c r="C8" s="146"/>
      <c r="D8" s="146"/>
      <c r="E8" s="146"/>
      <c r="F8" s="146"/>
      <c r="G8" s="146"/>
      <c r="H8" s="146"/>
      <c r="I8" s="146"/>
    </row>
    <row r="9" spans="1:9" s="32" customFormat="1" ht="15">
      <c r="A9" s="147" t="s">
        <v>323</v>
      </c>
      <c r="B9" s="145"/>
      <c r="C9" s="146"/>
      <c r="D9" s="146"/>
      <c r="E9" s="146"/>
      <c r="F9" s="146"/>
      <c r="G9" s="146"/>
      <c r="H9" s="146"/>
      <c r="I9" s="146"/>
    </row>
    <row r="10" spans="1:11" ht="10.5" customHeight="1">
      <c r="A10" s="148"/>
      <c r="B10" s="149"/>
      <c r="C10" s="141"/>
      <c r="D10" s="141"/>
      <c r="E10" s="141"/>
      <c r="F10" s="141"/>
      <c r="G10" s="141"/>
      <c r="H10" s="141"/>
      <c r="I10" s="141"/>
      <c r="K10" s="139"/>
    </row>
    <row r="11" spans="1:11" s="167" customFormat="1" ht="31.5" customHeight="1">
      <c r="A11" s="299" t="s">
        <v>0</v>
      </c>
      <c r="B11" s="307" t="s">
        <v>1</v>
      </c>
      <c r="C11" s="305" t="s">
        <v>102</v>
      </c>
      <c r="D11" s="305"/>
      <c r="E11" s="150"/>
      <c r="F11" s="299" t="s">
        <v>115</v>
      </c>
      <c r="G11" s="133"/>
      <c r="H11" s="305" t="s">
        <v>103</v>
      </c>
      <c r="I11" s="305"/>
      <c r="J11" s="140"/>
      <c r="K11" s="299" t="s">
        <v>140</v>
      </c>
    </row>
    <row r="12" spans="1:11" s="167" customFormat="1" ht="30" customHeight="1">
      <c r="A12" s="301"/>
      <c r="B12" s="308"/>
      <c r="C12" s="135" t="s">
        <v>104</v>
      </c>
      <c r="D12" s="135" t="s">
        <v>177</v>
      </c>
      <c r="E12" s="135"/>
      <c r="F12" s="306"/>
      <c r="G12" s="151"/>
      <c r="H12" s="184" t="s">
        <v>104</v>
      </c>
      <c r="I12" s="135" t="s">
        <v>177</v>
      </c>
      <c r="J12" s="37"/>
      <c r="K12" s="306"/>
    </row>
    <row r="13" spans="1:13" s="13" customFormat="1" ht="12.75" customHeight="1">
      <c r="A13" s="134"/>
      <c r="B13" s="82" t="s">
        <v>2</v>
      </c>
      <c r="C13" s="134"/>
      <c r="D13" s="134"/>
      <c r="E13" s="134"/>
      <c r="F13" s="134"/>
      <c r="G13" s="134"/>
      <c r="H13" s="134"/>
      <c r="I13" s="134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11.790268363758805</v>
      </c>
      <c r="D14" s="58">
        <v>10.028642414378508</v>
      </c>
      <c r="E14" s="58"/>
      <c r="F14" s="58"/>
      <c r="G14" s="58"/>
      <c r="H14" s="58">
        <v>12.400434671114713</v>
      </c>
      <c r="I14" s="58">
        <v>9.346178992019905</v>
      </c>
      <c r="J14" s="58"/>
      <c r="K14" s="58"/>
      <c r="L14" s="14"/>
      <c r="M14" s="14"/>
      <c r="N14" s="153"/>
      <c r="O14" s="153"/>
      <c r="P14" s="14"/>
      <c r="Q14" s="153"/>
    </row>
    <row r="15" spans="1:17" s="13" customFormat="1" ht="12">
      <c r="A15" s="152" t="s">
        <v>4</v>
      </c>
      <c r="B15" s="82" t="s">
        <v>5</v>
      </c>
      <c r="C15" s="155">
        <v>11.460688222170056</v>
      </c>
      <c r="D15" s="155">
        <v>9.815481639320955</v>
      </c>
      <c r="E15" s="155" t="str">
        <f>IF('CV''S'!J14&gt;15,"*"," ")</f>
        <v> </v>
      </c>
      <c r="F15" s="155">
        <v>9.815481639320991</v>
      </c>
      <c r="G15" s="155"/>
      <c r="H15" s="155">
        <v>12.199665899401646</v>
      </c>
      <c r="I15" s="155">
        <v>9.205322261613148</v>
      </c>
      <c r="J15" s="155" t="str">
        <f>IF('CV''S'!K14&gt;15,"*"," ")</f>
        <v> </v>
      </c>
      <c r="K15" s="155">
        <v>9.20532226161309</v>
      </c>
      <c r="L15" s="14"/>
      <c r="M15" s="14"/>
      <c r="N15" s="153"/>
      <c r="O15" s="153"/>
      <c r="P15" s="14"/>
      <c r="Q15" s="153"/>
    </row>
    <row r="16" spans="1:17" s="13" customFormat="1" ht="12">
      <c r="A16" s="56" t="s">
        <v>6</v>
      </c>
      <c r="B16" s="52" t="s">
        <v>7</v>
      </c>
      <c r="C16" s="58">
        <v>28.420520108010994</v>
      </c>
      <c r="D16" s="58">
        <v>26.829524387247638</v>
      </c>
      <c r="E16" s="58" t="str">
        <f>IF('CV''S'!J15&gt;15,"*"," ")</f>
        <v> </v>
      </c>
      <c r="F16" s="58">
        <v>0.785904789279304</v>
      </c>
      <c r="G16" s="58"/>
      <c r="H16" s="58">
        <v>22.622831531145415</v>
      </c>
      <c r="I16" s="58">
        <v>21.040021172991132</v>
      </c>
      <c r="J16" s="58" t="str">
        <f>IF('CV''S'!K15&gt;15,"*"," ")</f>
        <v> </v>
      </c>
      <c r="K16" s="58">
        <v>0.6251892294728605</v>
      </c>
      <c r="L16" s="14"/>
      <c r="M16" s="14"/>
      <c r="N16" s="153"/>
      <c r="O16" s="153"/>
      <c r="P16" s="14"/>
      <c r="Q16" s="153"/>
    </row>
    <row r="17" spans="1:17" s="13" customFormat="1" ht="12">
      <c r="A17" s="152" t="s">
        <v>8</v>
      </c>
      <c r="B17" s="82" t="s">
        <v>136</v>
      </c>
      <c r="C17" s="155">
        <v>62.605108861595205</v>
      </c>
      <c r="D17" s="155">
        <v>19.962840135392046</v>
      </c>
      <c r="E17" s="155" t="str">
        <f>IF('CV''S'!J16&gt;15,"*"," ")</f>
        <v> </v>
      </c>
      <c r="F17" s="155">
        <v>0.5448969797785955</v>
      </c>
      <c r="G17" s="155"/>
      <c r="H17" s="155">
        <v>44.91634678290672</v>
      </c>
      <c r="I17" s="155">
        <v>7.1284086919341405</v>
      </c>
      <c r="J17" s="155" t="str">
        <f>IF('CV''S'!K16&gt;15,"*"," ")</f>
        <v> </v>
      </c>
      <c r="K17" s="155">
        <v>0.19821336062314124</v>
      </c>
      <c r="L17" s="14"/>
      <c r="M17" s="14"/>
      <c r="N17" s="153"/>
      <c r="O17" s="153"/>
      <c r="P17" s="14"/>
      <c r="Q17" s="153"/>
    </row>
    <row r="18" spans="1:17" s="13" customFormat="1" ht="12">
      <c r="A18" s="56" t="s">
        <v>9</v>
      </c>
      <c r="B18" s="52" t="s">
        <v>10</v>
      </c>
      <c r="C18" s="58">
        <v>17.128126205102934</v>
      </c>
      <c r="D18" s="58">
        <v>3.7156842236987453</v>
      </c>
      <c r="E18" s="58" t="str">
        <f>IF('CV''S'!J17&gt;15,"*"," ")</f>
        <v> </v>
      </c>
      <c r="F18" s="58">
        <v>0.12423197719902028</v>
      </c>
      <c r="G18" s="58"/>
      <c r="H18" s="58">
        <v>23.416002971724616</v>
      </c>
      <c r="I18" s="58">
        <v>9.283530839997201</v>
      </c>
      <c r="J18" s="58" t="str">
        <f>IF('CV''S'!K17&gt;15,"*"," ")</f>
        <v> </v>
      </c>
      <c r="K18" s="58">
        <v>0.30943905227383917</v>
      </c>
      <c r="L18" s="14"/>
      <c r="M18" s="14"/>
      <c r="N18" s="153"/>
      <c r="O18" s="153"/>
      <c r="P18" s="14"/>
      <c r="Q18" s="153"/>
    </row>
    <row r="19" spans="1:17" s="13" customFormat="1" ht="12">
      <c r="A19" s="152" t="s">
        <v>11</v>
      </c>
      <c r="B19" s="82" t="s">
        <v>12</v>
      </c>
      <c r="C19" s="155">
        <v>42.16405493945889</v>
      </c>
      <c r="D19" s="155">
        <v>18.25671576961603</v>
      </c>
      <c r="E19" s="155" t="str">
        <f>IF('CV''S'!J18&gt;15,"*"," ")</f>
        <v> </v>
      </c>
      <c r="F19" s="155">
        <v>0.9757470820925966</v>
      </c>
      <c r="G19" s="155"/>
      <c r="H19" s="155">
        <v>27.292425200025015</v>
      </c>
      <c r="I19" s="155">
        <v>6.747168016700766</v>
      </c>
      <c r="J19" s="155" t="str">
        <f>IF('CV''S'!K18&gt;15,"*"," ")</f>
        <v> </v>
      </c>
      <c r="K19" s="155">
        <v>0.37945131649272246</v>
      </c>
      <c r="L19" s="14"/>
      <c r="M19" s="14"/>
      <c r="N19" s="153"/>
      <c r="O19" s="153"/>
      <c r="P19" s="14"/>
      <c r="Q19" s="153"/>
    </row>
    <row r="20" spans="1:17" s="13" customFormat="1" ht="12">
      <c r="A20" s="56" t="s">
        <v>13</v>
      </c>
      <c r="B20" s="52" t="s">
        <v>14</v>
      </c>
      <c r="C20" s="58">
        <v>28.461672877304412</v>
      </c>
      <c r="D20" s="58">
        <v>15.901083809247464</v>
      </c>
      <c r="E20" s="58" t="str">
        <f>IF('CV''S'!J19&gt;15,"*"," ")</f>
        <v> </v>
      </c>
      <c r="F20" s="58">
        <v>0.22711152350884667</v>
      </c>
      <c r="G20" s="58"/>
      <c r="H20" s="58">
        <v>24.68256466165697</v>
      </c>
      <c r="I20" s="58">
        <v>12.341635672012607</v>
      </c>
      <c r="J20" s="58" t="str">
        <f>IF('CV''S'!K19&gt;15,"*"," ")</f>
        <v> </v>
      </c>
      <c r="K20" s="58">
        <v>0.18376956989567073</v>
      </c>
      <c r="L20" s="14"/>
      <c r="M20" s="14"/>
      <c r="N20" s="153"/>
      <c r="O20" s="153"/>
      <c r="P20" s="14"/>
      <c r="Q20" s="153"/>
    </row>
    <row r="21" spans="1:17" s="13" customFormat="1" ht="13.5">
      <c r="A21" s="152" t="s">
        <v>17</v>
      </c>
      <c r="B21" s="82" t="s">
        <v>207</v>
      </c>
      <c r="C21" s="155">
        <v>-7.9650291319451005</v>
      </c>
      <c r="D21" s="155">
        <v>13.734598258094465</v>
      </c>
      <c r="E21" s="155" t="str">
        <f>IF('CV''S'!J21&gt;15,"*"," ")</f>
        <v> </v>
      </c>
      <c r="F21" s="155">
        <v>0.3235099952880302</v>
      </c>
      <c r="G21" s="155"/>
      <c r="H21" s="155">
        <v>23.77593990180602</v>
      </c>
      <c r="I21" s="155">
        <v>53.93882014736888</v>
      </c>
      <c r="J21" s="155" t="str">
        <f>IF('CV''S'!K21&gt;15,"*"," ")</f>
        <v> </v>
      </c>
      <c r="K21" s="155">
        <v>1.2214544572246853</v>
      </c>
      <c r="L21" s="14"/>
      <c r="M21" s="14"/>
      <c r="N21" s="153"/>
      <c r="O21" s="153"/>
      <c r="P21" s="14"/>
      <c r="Q21" s="153"/>
    </row>
    <row r="22" spans="1:17" s="13" customFormat="1" ht="12">
      <c r="A22" s="56" t="s">
        <v>19</v>
      </c>
      <c r="B22" s="52" t="s">
        <v>20</v>
      </c>
      <c r="C22" s="58">
        <v>23.127282778971427</v>
      </c>
      <c r="D22" s="58">
        <v>24.666488205671854</v>
      </c>
      <c r="E22" s="58" t="str">
        <f>IF('CV''S'!J22&gt;15,"*"," ")</f>
        <v> </v>
      </c>
      <c r="F22" s="58">
        <v>0.9202724173247493</v>
      </c>
      <c r="G22" s="58"/>
      <c r="H22" s="58">
        <v>22.002837819919453</v>
      </c>
      <c r="I22" s="58">
        <v>23.60403543881486</v>
      </c>
      <c r="J22" s="58" t="str">
        <f>IF('CV''S'!K22&gt;15,"*"," ")</f>
        <v> </v>
      </c>
      <c r="K22" s="58">
        <v>0.8667236459018812</v>
      </c>
      <c r="L22" s="14"/>
      <c r="M22" s="14"/>
      <c r="N22" s="153"/>
      <c r="O22" s="153"/>
      <c r="P22" s="14"/>
      <c r="Q22" s="153"/>
    </row>
    <row r="23" spans="1:17" s="13" customFormat="1" ht="12">
      <c r="A23" s="152" t="s">
        <v>21</v>
      </c>
      <c r="B23" s="82" t="s">
        <v>22</v>
      </c>
      <c r="C23" s="155">
        <v>18.791375151802647</v>
      </c>
      <c r="D23" s="155">
        <v>9.080045876283283</v>
      </c>
      <c r="E23" s="155" t="str">
        <f>IF('CV''S'!J23&gt;15,"*"," ")</f>
        <v> </v>
      </c>
      <c r="F23" s="155">
        <v>0.40285314367127706</v>
      </c>
      <c r="G23" s="155"/>
      <c r="H23" s="155">
        <v>5.383515589893095</v>
      </c>
      <c r="I23" s="155">
        <v>-2.923137756781269</v>
      </c>
      <c r="J23" s="155" t="str">
        <f>IF('CV''S'!K23&gt;15,"*"," ")</f>
        <v> </v>
      </c>
      <c r="K23" s="155">
        <v>-0.12755156822587013</v>
      </c>
      <c r="L23" s="14"/>
      <c r="M23" s="14"/>
      <c r="N23" s="153"/>
      <c r="O23" s="153"/>
      <c r="P23" s="14"/>
      <c r="Q23" s="153"/>
    </row>
    <row r="24" spans="1:17" s="13" customFormat="1" ht="12">
      <c r="A24" s="56" t="s">
        <v>23</v>
      </c>
      <c r="B24" s="52" t="s">
        <v>24</v>
      </c>
      <c r="C24" s="58">
        <v>18.579831404796643</v>
      </c>
      <c r="D24" s="58">
        <v>7.41845196359614</v>
      </c>
      <c r="E24" s="58" t="str">
        <f>IF('CV''S'!J24&gt;15,"*"," ")</f>
        <v> </v>
      </c>
      <c r="F24" s="58">
        <v>0.04271173060316385</v>
      </c>
      <c r="G24" s="58"/>
      <c r="H24" s="58">
        <v>29.201278432757462</v>
      </c>
      <c r="I24" s="58">
        <v>17.040150559726342</v>
      </c>
      <c r="J24" s="58" t="str">
        <f>IF('CV''S'!K24&gt;15,"*"," ")</f>
        <v> </v>
      </c>
      <c r="K24" s="58">
        <v>0.07954967538455872</v>
      </c>
      <c r="L24" s="14"/>
      <c r="M24" s="14"/>
      <c r="N24" s="153"/>
      <c r="O24" s="153"/>
      <c r="P24" s="14"/>
      <c r="Q24" s="153"/>
    </row>
    <row r="25" spans="1:17" s="13" customFormat="1" ht="12">
      <c r="A25" s="152" t="s">
        <v>25</v>
      </c>
      <c r="B25" s="82" t="s">
        <v>26</v>
      </c>
      <c r="C25" s="155">
        <v>-2.7385990258026127</v>
      </c>
      <c r="D25" s="155">
        <v>-1.9003528078249787</v>
      </c>
      <c r="E25" s="155" t="str">
        <f>IF('CV''S'!J25&gt;15,"*"," ")</f>
        <v> </v>
      </c>
      <c r="F25" s="155">
        <v>-0.03707327453743211</v>
      </c>
      <c r="G25" s="155"/>
      <c r="H25" s="155">
        <v>0.06510761661069342</v>
      </c>
      <c r="I25" s="155">
        <v>0.8099108126873089</v>
      </c>
      <c r="J25" s="155" t="str">
        <f>IF('CV''S'!K25&gt;15,"*"," ")</f>
        <v> </v>
      </c>
      <c r="K25" s="155">
        <v>0.015208776429794306</v>
      </c>
      <c r="L25" s="14"/>
      <c r="M25" s="14"/>
      <c r="N25" s="153"/>
      <c r="O25" s="153"/>
      <c r="P25" s="14"/>
      <c r="Q25" s="153"/>
    </row>
    <row r="26" spans="1:17" s="13" customFormat="1" ht="12">
      <c r="A26" s="56" t="s">
        <v>27</v>
      </c>
      <c r="B26" s="52" t="s">
        <v>28</v>
      </c>
      <c r="C26" s="58">
        <v>1.695847911834214</v>
      </c>
      <c r="D26" s="58">
        <v>9.369934133713564</v>
      </c>
      <c r="E26" s="58" t="str">
        <f>IF('CV''S'!J26&gt;15,"*"," ")</f>
        <v> </v>
      </c>
      <c r="F26" s="58">
        <v>0.06319758110808239</v>
      </c>
      <c r="G26" s="58"/>
      <c r="H26" s="58">
        <v>-0.6695198501708077</v>
      </c>
      <c r="I26" s="58">
        <v>7.043078775492884</v>
      </c>
      <c r="J26" s="58" t="str">
        <f>IF('CV''S'!K26&gt;15,"*"," ")</f>
        <v> </v>
      </c>
      <c r="K26" s="58">
        <v>0.04592734092792273</v>
      </c>
      <c r="L26" s="14"/>
      <c r="M26" s="14"/>
      <c r="N26" s="153"/>
      <c r="O26" s="153"/>
      <c r="P26" s="14"/>
      <c r="Q26" s="153"/>
    </row>
    <row r="27" spans="1:17" s="13" customFormat="1" ht="12">
      <c r="A27" s="152" t="s">
        <v>29</v>
      </c>
      <c r="B27" s="82" t="s">
        <v>30</v>
      </c>
      <c r="C27" s="155">
        <v>16.181427693152628</v>
      </c>
      <c r="D27" s="155">
        <v>23.72836566648411</v>
      </c>
      <c r="E27" s="155" t="str">
        <f>IF('CV''S'!J27&gt;15,"*"," ")</f>
        <v> </v>
      </c>
      <c r="F27" s="155">
        <v>0.33879964663410916</v>
      </c>
      <c r="G27" s="155"/>
      <c r="H27" s="155">
        <v>12.213123451180019</v>
      </c>
      <c r="I27" s="155">
        <v>19.50228747072118</v>
      </c>
      <c r="J27" s="155" t="str">
        <f>IF('CV''S'!K27&gt;15,"*"," ")</f>
        <v> </v>
      </c>
      <c r="K27" s="155">
        <v>0.2904223943795663</v>
      </c>
      <c r="L27" s="14"/>
      <c r="M27" s="14"/>
      <c r="N27" s="153"/>
      <c r="O27" s="153"/>
      <c r="P27" s="14"/>
      <c r="Q27" s="153"/>
    </row>
    <row r="28" spans="1:17" s="13" customFormat="1" ht="12">
      <c r="A28" s="56" t="s">
        <v>31</v>
      </c>
      <c r="B28" s="52" t="s">
        <v>32</v>
      </c>
      <c r="C28" s="58">
        <v>21.050074152892506</v>
      </c>
      <c r="D28" s="58">
        <v>27.85522654591064</v>
      </c>
      <c r="E28" s="58" t="str">
        <f>IF('CV''S'!J28&gt;15,"*"," ")</f>
        <v>*</v>
      </c>
      <c r="F28" s="58">
        <v>0.9730331301195505</v>
      </c>
      <c r="G28" s="58"/>
      <c r="H28" s="58">
        <v>9.357604126467201</v>
      </c>
      <c r="I28" s="58">
        <v>15.449029031463347</v>
      </c>
      <c r="J28" s="58" t="str">
        <f>IF('CV''S'!K28&gt;15,"*"," ")</f>
        <v> </v>
      </c>
      <c r="K28" s="58">
        <v>0.6059516030272765</v>
      </c>
      <c r="L28" s="14"/>
      <c r="M28" s="14"/>
      <c r="N28" s="153"/>
      <c r="O28" s="153"/>
      <c r="P28" s="14"/>
      <c r="Q28" s="153"/>
    </row>
    <row r="29" spans="1:17" s="13" customFormat="1" ht="12">
      <c r="A29" s="152" t="s">
        <v>33</v>
      </c>
      <c r="B29" s="82" t="s">
        <v>34</v>
      </c>
      <c r="C29" s="155">
        <v>-11.53943075021071</v>
      </c>
      <c r="D29" s="155">
        <v>-2.4850860010390607</v>
      </c>
      <c r="E29" s="155" t="str">
        <f>IF('CV''S'!J29&gt;15,"*"," ")</f>
        <v> </v>
      </c>
      <c r="F29" s="155">
        <v>-0.007372396351597674</v>
      </c>
      <c r="G29" s="155"/>
      <c r="H29" s="155">
        <v>-21.17933043664767</v>
      </c>
      <c r="I29" s="155">
        <v>-13.111673607852925</v>
      </c>
      <c r="J29" s="155" t="str">
        <f>IF('CV''S'!K29&gt;15,"*"," ")</f>
        <v> </v>
      </c>
      <c r="K29" s="155">
        <v>-0.04277221265555406</v>
      </c>
      <c r="L29" s="14"/>
      <c r="M29" s="14"/>
      <c r="N29" s="153"/>
      <c r="O29" s="153"/>
      <c r="P29" s="14"/>
      <c r="Q29" s="153"/>
    </row>
    <row r="30" spans="1:17" s="13" customFormat="1" ht="12">
      <c r="A30" s="56" t="s">
        <v>35</v>
      </c>
      <c r="B30" s="52" t="s">
        <v>36</v>
      </c>
      <c r="C30" s="58">
        <v>7.521699056356601</v>
      </c>
      <c r="D30" s="58">
        <v>4.781555962087269</v>
      </c>
      <c r="E30" s="58" t="str">
        <f>IF('CV''S'!J30&gt;15,"*"," ")</f>
        <v> </v>
      </c>
      <c r="F30" s="58">
        <v>0.02280417640615603</v>
      </c>
      <c r="G30" s="58"/>
      <c r="H30" s="58">
        <v>12.685877516159017</v>
      </c>
      <c r="I30" s="58">
        <v>9.899383881943958</v>
      </c>
      <c r="J30" s="58" t="str">
        <f>IF('CV''S'!K30&gt;15,"*"," ")</f>
        <v> </v>
      </c>
      <c r="K30" s="58">
        <v>0.04983195073952081</v>
      </c>
      <c r="L30" s="14"/>
      <c r="M30" s="14"/>
      <c r="N30" s="153"/>
      <c r="O30" s="153"/>
      <c r="P30" s="14"/>
      <c r="Q30" s="153"/>
    </row>
    <row r="31" spans="1:17" s="13" customFormat="1" ht="12">
      <c r="A31" s="152" t="s">
        <v>37</v>
      </c>
      <c r="B31" s="82" t="s">
        <v>38</v>
      </c>
      <c r="C31" s="155">
        <v>-4.1240281892245045</v>
      </c>
      <c r="D31" s="155">
        <v>-1.1321469540690687</v>
      </c>
      <c r="E31" s="155" t="str">
        <f>IF('CV''S'!J31&gt;15,"*"," ")</f>
        <v> </v>
      </c>
      <c r="F31" s="155">
        <v>-0.002282957976702635</v>
      </c>
      <c r="G31" s="155"/>
      <c r="H31" s="155">
        <v>10.632038893792405</v>
      </c>
      <c r="I31" s="155">
        <v>13.83778754945686</v>
      </c>
      <c r="J31" s="155" t="str">
        <f>IF('CV''S'!K31&gt;15,"*"," ")</f>
        <v> </v>
      </c>
      <c r="K31" s="155">
        <v>0.028925194743694642</v>
      </c>
      <c r="L31" s="14"/>
      <c r="M31" s="14"/>
      <c r="N31" s="153"/>
      <c r="O31" s="153"/>
      <c r="P31" s="14"/>
      <c r="Q31" s="153"/>
    </row>
    <row r="32" spans="1:17" s="13" customFormat="1" ht="12">
      <c r="A32" s="56" t="s">
        <v>39</v>
      </c>
      <c r="B32" s="52" t="s">
        <v>40</v>
      </c>
      <c r="C32" s="58">
        <v>-3.168176755451857</v>
      </c>
      <c r="D32" s="58">
        <v>-7.651165175060537</v>
      </c>
      <c r="E32" s="58" t="str">
        <f>IF('CV''S'!J32&gt;15,"*"," ")</f>
        <v> </v>
      </c>
      <c r="F32" s="58">
        <v>-0.020984200354970287</v>
      </c>
      <c r="G32" s="58"/>
      <c r="H32" s="58">
        <v>-0.08449226043824032</v>
      </c>
      <c r="I32" s="58">
        <v>-4.348362750664892</v>
      </c>
      <c r="J32" s="58" t="str">
        <f>IF('CV''S'!K32&gt;15,"*"," ")</f>
        <v> </v>
      </c>
      <c r="K32" s="58">
        <v>-0.012868191327970215</v>
      </c>
      <c r="L32" s="14"/>
      <c r="M32" s="14"/>
      <c r="N32" s="153"/>
      <c r="O32" s="153"/>
      <c r="P32" s="14"/>
      <c r="Q32" s="153"/>
    </row>
    <row r="33" spans="1:17" s="13" customFormat="1" ht="12">
      <c r="A33" s="152" t="s">
        <v>41</v>
      </c>
      <c r="B33" s="82" t="s">
        <v>42</v>
      </c>
      <c r="C33" s="155">
        <v>7.187271768784176</v>
      </c>
      <c r="D33" s="155">
        <v>0.7576254833768781</v>
      </c>
      <c r="E33" s="155" t="str">
        <f>IF('CV''S'!J33&gt;15,"*"," ")</f>
        <v> </v>
      </c>
      <c r="F33" s="155">
        <v>0.0006230408110059058</v>
      </c>
      <c r="G33" s="155"/>
      <c r="H33" s="155">
        <v>43.131016779002884</v>
      </c>
      <c r="I33" s="155">
        <v>34.54527898408215</v>
      </c>
      <c r="J33" s="155" t="str">
        <f>IF('CV''S'!K33&gt;15,"*"," ")</f>
        <v> </v>
      </c>
      <c r="K33" s="155">
        <v>0.027503901268260335</v>
      </c>
      <c r="L33" s="14"/>
      <c r="M33" s="14"/>
      <c r="N33" s="153"/>
      <c r="O33" s="153"/>
      <c r="P33" s="14"/>
      <c r="Q33" s="153"/>
    </row>
    <row r="34" spans="1:17" s="13" customFormat="1" ht="12">
      <c r="A34" s="56" t="s">
        <v>43</v>
      </c>
      <c r="B34" s="52" t="s">
        <v>44</v>
      </c>
      <c r="C34" s="58">
        <v>69.93751857173645</v>
      </c>
      <c r="D34" s="58">
        <v>74.61971381774408</v>
      </c>
      <c r="E34" s="58" t="str">
        <f>IF('CV''S'!J34&gt;15,"*"," ")</f>
        <v> </v>
      </c>
      <c r="F34" s="58">
        <v>0.018196759419909617</v>
      </c>
      <c r="G34" s="58"/>
      <c r="H34" s="58">
        <v>61.585050191025026</v>
      </c>
      <c r="I34" s="58">
        <v>65.52140018704458</v>
      </c>
      <c r="J34" s="58" t="str">
        <f>IF('CV''S'!K34&gt;15,"*"," ")</f>
        <v> </v>
      </c>
      <c r="K34" s="58">
        <v>0.016809158458599375</v>
      </c>
      <c r="L34" s="14"/>
      <c r="M34" s="14"/>
      <c r="N34" s="153"/>
      <c r="O34" s="153"/>
      <c r="P34" s="14"/>
      <c r="Q34" s="153"/>
    </row>
    <row r="35" spans="1:17" s="13" customFormat="1" ht="12">
      <c r="A35" s="152" t="s">
        <v>45</v>
      </c>
      <c r="B35" s="82" t="s">
        <v>46</v>
      </c>
      <c r="C35" s="155">
        <v>6.112842013698927</v>
      </c>
      <c r="D35" s="155">
        <v>6.299295210136746</v>
      </c>
      <c r="E35" s="155" t="str">
        <f>IF('CV''S'!J35&gt;15,"*"," ")</f>
        <v> </v>
      </c>
      <c r="F35" s="155">
        <v>0.3072183038750587</v>
      </c>
      <c r="G35" s="155"/>
      <c r="H35" s="155">
        <v>2.2152275843289937</v>
      </c>
      <c r="I35" s="155">
        <v>1.9378293255650103</v>
      </c>
      <c r="J35" s="155" t="str">
        <f>IF('CV''S'!K35&gt;15,"*"," ")</f>
        <v> </v>
      </c>
      <c r="K35" s="155">
        <v>0.08886197748363163</v>
      </c>
      <c r="L35" s="14"/>
      <c r="M35" s="14"/>
      <c r="N35" s="153"/>
      <c r="O35" s="153"/>
      <c r="P35" s="14"/>
      <c r="Q35" s="153"/>
    </row>
    <row r="36" spans="1:17" s="13" customFormat="1" ht="12">
      <c r="A36" s="56" t="s">
        <v>47</v>
      </c>
      <c r="B36" s="52" t="s">
        <v>48</v>
      </c>
      <c r="C36" s="58">
        <v>13.297157537842752</v>
      </c>
      <c r="D36" s="58">
        <v>28.051285964219108</v>
      </c>
      <c r="E36" s="58" t="str">
        <f>IF('CV''S'!J36&gt;15,"*"," ")</f>
        <v> </v>
      </c>
      <c r="F36" s="58">
        <v>0.302101050726962</v>
      </c>
      <c r="G36" s="58"/>
      <c r="H36" s="58">
        <v>9.133555102962632</v>
      </c>
      <c r="I36" s="58">
        <v>22.471322680832827</v>
      </c>
      <c r="J36" s="58" t="str">
        <f>IF('CV''S'!K36&gt;15,"*"," ")</f>
        <v> </v>
      </c>
      <c r="K36" s="58">
        <v>0.2856994157139837</v>
      </c>
      <c r="L36" s="14"/>
      <c r="M36" s="14"/>
      <c r="N36" s="153"/>
      <c r="O36" s="153"/>
      <c r="P36" s="14"/>
      <c r="Q36" s="153"/>
    </row>
    <row r="37" spans="1:17" s="13" customFormat="1" ht="12">
      <c r="A37" s="152" t="s">
        <v>49</v>
      </c>
      <c r="B37" s="82" t="s">
        <v>50</v>
      </c>
      <c r="C37" s="155">
        <v>6.109695931107262</v>
      </c>
      <c r="D37" s="155">
        <v>7.083580940684375</v>
      </c>
      <c r="E37" s="155" t="str">
        <f>IF('CV''S'!J37&gt;15,"*"," ")</f>
        <v> </v>
      </c>
      <c r="F37" s="155">
        <v>0.08262038725211297</v>
      </c>
      <c r="G37" s="155"/>
      <c r="H37" s="155">
        <v>9.609184817679184</v>
      </c>
      <c r="I37" s="155">
        <v>10.615188473322545</v>
      </c>
      <c r="J37" s="155" t="str">
        <f>IF('CV''S'!K37&gt;15,"*"," ")</f>
        <v> </v>
      </c>
      <c r="K37" s="155">
        <v>0.1166565107559183</v>
      </c>
      <c r="L37" s="14"/>
      <c r="M37" s="14"/>
      <c r="N37" s="153"/>
      <c r="O37" s="153"/>
      <c r="P37" s="14"/>
      <c r="Q37" s="153"/>
    </row>
    <row r="38" spans="1:17" s="13" customFormat="1" ht="12">
      <c r="A38" s="56" t="s">
        <v>51</v>
      </c>
      <c r="B38" s="52" t="s">
        <v>52</v>
      </c>
      <c r="C38" s="58">
        <v>-34.56842551532715</v>
      </c>
      <c r="D38" s="58">
        <v>-33.96788822243904</v>
      </c>
      <c r="E38" s="58" t="str">
        <f>IF('CV''S'!J38&gt;15,"*"," ")</f>
        <v> </v>
      </c>
      <c r="F38" s="58">
        <v>-0.0013178159426095353</v>
      </c>
      <c r="G38" s="58"/>
      <c r="H38" s="58">
        <v>-34.56842551532715</v>
      </c>
      <c r="I38" s="58">
        <v>-33.96788822243904</v>
      </c>
      <c r="J38" s="58" t="str">
        <f>IF('CV''S'!K38&gt;15,"*"," ")</f>
        <v> </v>
      </c>
      <c r="K38" s="58">
        <v>-0.0013566749550744184</v>
      </c>
      <c r="L38" s="14"/>
      <c r="M38" s="14"/>
      <c r="N38" s="153"/>
      <c r="O38" s="153"/>
      <c r="P38" s="14"/>
      <c r="Q38" s="153"/>
    </row>
    <row r="39" spans="1:17" s="13" customFormat="1" ht="12">
      <c r="A39" s="152" t="s">
        <v>53</v>
      </c>
      <c r="B39" s="82" t="s">
        <v>54</v>
      </c>
      <c r="C39" s="155">
        <v>6.3009931839465905</v>
      </c>
      <c r="D39" s="155">
        <v>-9.171896914638811</v>
      </c>
      <c r="E39" s="155" t="str">
        <f>IF('CV''S'!J39&gt;15,"*"," ")</f>
        <v> </v>
      </c>
      <c r="F39" s="155">
        <v>-0.5333924086047289</v>
      </c>
      <c r="G39" s="155"/>
      <c r="H39" s="155">
        <v>39.12077007281858</v>
      </c>
      <c r="I39" s="155">
        <v>18.870720460936163</v>
      </c>
      <c r="J39" s="155" t="str">
        <f>IF('CV''S'!K39&gt;15,"*"," ")</f>
        <v> </v>
      </c>
      <c r="K39" s="155">
        <v>0.8993426035250606</v>
      </c>
      <c r="L39" s="14"/>
      <c r="M39" s="14"/>
      <c r="N39" s="153"/>
      <c r="O39" s="153"/>
      <c r="P39" s="14"/>
      <c r="Q39" s="153"/>
    </row>
    <row r="40" spans="1:17" s="13" customFormat="1" ht="12">
      <c r="A40" s="56" t="s">
        <v>55</v>
      </c>
      <c r="B40" s="52" t="s">
        <v>56</v>
      </c>
      <c r="C40" s="58">
        <v>4.680918274960866</v>
      </c>
      <c r="D40" s="58">
        <v>-2.511642497877664</v>
      </c>
      <c r="E40" s="58" t="str">
        <f>IF('CV''S'!J40&gt;15,"*"," ")</f>
        <v> </v>
      </c>
      <c r="F40" s="58">
        <v>-0.015080432053052603</v>
      </c>
      <c r="G40" s="58"/>
      <c r="H40" s="58">
        <v>26.589166259276297</v>
      </c>
      <c r="I40" s="58">
        <v>17.891303396521963</v>
      </c>
      <c r="J40" s="58" t="str">
        <f>IF('CV''S'!K40&gt;15,"*"," ")</f>
        <v> </v>
      </c>
      <c r="K40" s="58">
        <v>0.08816757815228769</v>
      </c>
      <c r="L40" s="14"/>
      <c r="M40" s="14"/>
      <c r="N40" s="153"/>
      <c r="O40" s="153"/>
      <c r="P40" s="14"/>
      <c r="Q40" s="153"/>
    </row>
    <row r="41" spans="1:17" s="13" customFormat="1" ht="12">
      <c r="A41" s="152" t="s">
        <v>57</v>
      </c>
      <c r="B41" s="82" t="s">
        <v>58</v>
      </c>
      <c r="C41" s="155">
        <v>6.581012173954104</v>
      </c>
      <c r="D41" s="155">
        <v>5.237549100834515</v>
      </c>
      <c r="E41" s="155" t="str">
        <f>IF('CV''S'!J41&gt;15,"*"," ")</f>
        <v> </v>
      </c>
      <c r="F41" s="155">
        <v>0.2693283051197552</v>
      </c>
      <c r="G41" s="155"/>
      <c r="H41" s="155">
        <v>10.480289799817477</v>
      </c>
      <c r="I41" s="155">
        <v>9.447592935666194</v>
      </c>
      <c r="J41" s="155" t="str">
        <f>IF('CV''S'!K41&gt;15,"*"," ")</f>
        <v> </v>
      </c>
      <c r="K41" s="155">
        <v>0.49881756178603726</v>
      </c>
      <c r="L41" s="14"/>
      <c r="M41" s="14"/>
      <c r="N41" s="153"/>
      <c r="O41" s="153"/>
      <c r="P41" s="14"/>
      <c r="Q41" s="153"/>
    </row>
    <row r="42" spans="1:17" s="13" customFormat="1" ht="12">
      <c r="A42" s="56" t="s">
        <v>59</v>
      </c>
      <c r="B42" s="52" t="s">
        <v>60</v>
      </c>
      <c r="C42" s="58">
        <v>16.769402582347137</v>
      </c>
      <c r="D42" s="58">
        <v>14.422898790762705</v>
      </c>
      <c r="E42" s="58" t="str">
        <f>IF('CV''S'!J42&gt;15,"*"," ")</f>
        <v> </v>
      </c>
      <c r="F42" s="58">
        <v>1.2102306345958507</v>
      </c>
      <c r="G42" s="58"/>
      <c r="H42" s="58">
        <v>16.157477309084946</v>
      </c>
      <c r="I42" s="58">
        <v>13.732756761389009</v>
      </c>
      <c r="J42" s="58" t="str">
        <f>IF('CV''S'!K42&gt;15,"*"," ")</f>
        <v> </v>
      </c>
      <c r="K42" s="58">
        <v>1.1630313771527936</v>
      </c>
      <c r="L42" s="14"/>
      <c r="M42" s="14"/>
      <c r="N42" s="153"/>
      <c r="O42" s="153"/>
      <c r="P42" s="14"/>
      <c r="Q42" s="153"/>
    </row>
    <row r="43" spans="1:17" s="13" customFormat="1" ht="12">
      <c r="A43" s="152" t="s">
        <v>61</v>
      </c>
      <c r="B43" s="82" t="s">
        <v>62</v>
      </c>
      <c r="C43" s="155">
        <v>12.226164950597607</v>
      </c>
      <c r="D43" s="155">
        <v>12.899459117315404</v>
      </c>
      <c r="E43" s="155" t="str">
        <f>IF('CV''S'!J43&gt;15,"*"," ")</f>
        <v> </v>
      </c>
      <c r="F43" s="155">
        <v>0.08892530850202678</v>
      </c>
      <c r="G43" s="155"/>
      <c r="H43" s="155">
        <v>18.66883039938847</v>
      </c>
      <c r="I43" s="155">
        <v>19.611069943472902</v>
      </c>
      <c r="J43" s="155" t="str">
        <f>IF('CV''S'!K43&gt;15,"*"," ")</f>
        <v> </v>
      </c>
      <c r="K43" s="155">
        <v>0.1290665163176645</v>
      </c>
      <c r="L43" s="14"/>
      <c r="M43" s="14"/>
      <c r="N43" s="153"/>
      <c r="O43" s="153"/>
      <c r="P43" s="14"/>
      <c r="Q43" s="153"/>
    </row>
    <row r="44" spans="1:17" s="13" customFormat="1" ht="12">
      <c r="A44" s="56" t="s">
        <v>63</v>
      </c>
      <c r="B44" s="52" t="s">
        <v>64</v>
      </c>
      <c r="C44" s="58">
        <v>17.548336193170933</v>
      </c>
      <c r="D44" s="58">
        <v>19.998513043755306</v>
      </c>
      <c r="E44" s="58" t="str">
        <f>IF('CV''S'!J44&gt;15,"*"," ")</f>
        <v> </v>
      </c>
      <c r="F44" s="58">
        <v>0.9119568414964395</v>
      </c>
      <c r="G44" s="58"/>
      <c r="H44" s="58">
        <v>10.920627899050839</v>
      </c>
      <c r="I44" s="58">
        <v>13.392889121065599</v>
      </c>
      <c r="J44" s="58" t="str">
        <f>IF('CV''S'!K44&gt;15,"*"," ")</f>
        <v> </v>
      </c>
      <c r="K44" s="58">
        <v>0.6526337659304484</v>
      </c>
      <c r="L44" s="14"/>
      <c r="M44" s="14"/>
      <c r="N44" s="153"/>
      <c r="O44" s="153"/>
      <c r="P44" s="14"/>
      <c r="Q44" s="153"/>
    </row>
    <row r="45" spans="1:17" s="13" customFormat="1" ht="12">
      <c r="A45" s="152" t="s">
        <v>65</v>
      </c>
      <c r="B45" s="82" t="s">
        <v>66</v>
      </c>
      <c r="C45" s="155">
        <v>-1.5866874119242036</v>
      </c>
      <c r="D45" s="155">
        <v>3.4141867447222918</v>
      </c>
      <c r="E45" s="155" t="str">
        <f>IF('CV''S'!J45&gt;15,"*"," ")</f>
        <v> </v>
      </c>
      <c r="F45" s="155">
        <v>0.031554420328050364</v>
      </c>
      <c r="G45" s="155"/>
      <c r="H45" s="155">
        <v>9.741021477929234</v>
      </c>
      <c r="I45" s="155">
        <v>15.317513354897706</v>
      </c>
      <c r="J45" s="155" t="str">
        <f>IF('CV''S'!K45&gt;15,"*"," ")</f>
        <v> </v>
      </c>
      <c r="K45" s="155">
        <v>0.1299790020121379</v>
      </c>
      <c r="L45" s="14"/>
      <c r="M45" s="14"/>
      <c r="N45" s="153"/>
      <c r="O45" s="153"/>
      <c r="P45" s="14"/>
      <c r="Q45" s="153"/>
    </row>
    <row r="46" spans="1:17" s="13" customFormat="1" ht="12">
      <c r="A46" s="56" t="s">
        <v>67</v>
      </c>
      <c r="B46" s="52" t="s">
        <v>68</v>
      </c>
      <c r="C46" s="58">
        <v>-8.381063380400755</v>
      </c>
      <c r="D46" s="58">
        <v>10.004971836150368</v>
      </c>
      <c r="E46" s="58" t="str">
        <f>IF('CV''S'!J46&gt;15,"*"," ")</f>
        <v> </v>
      </c>
      <c r="F46" s="58">
        <v>0.037551763895372126</v>
      </c>
      <c r="G46" s="58"/>
      <c r="H46" s="58">
        <v>0.3590197655891414</v>
      </c>
      <c r="I46" s="58">
        <v>20.499009813388327</v>
      </c>
      <c r="J46" s="58" t="str">
        <f>IF('CV''S'!K46&gt;15,"*"," ")</f>
        <v> </v>
      </c>
      <c r="K46" s="58">
        <v>0.0753177236319317</v>
      </c>
      <c r="L46" s="14"/>
      <c r="M46" s="14"/>
      <c r="N46" s="153"/>
      <c r="O46" s="153"/>
      <c r="P46" s="14"/>
      <c r="Q46" s="153"/>
    </row>
    <row r="47" spans="1:17" s="13" customFormat="1" ht="12">
      <c r="A47" s="152" t="s">
        <v>69</v>
      </c>
      <c r="B47" s="82" t="s">
        <v>70</v>
      </c>
      <c r="C47" s="155">
        <v>9.580822021958113</v>
      </c>
      <c r="D47" s="155">
        <v>6.97443301627354</v>
      </c>
      <c r="E47" s="155" t="str">
        <f>IF('CV''S'!J47&gt;15,"*"," ")</f>
        <v> </v>
      </c>
      <c r="F47" s="155">
        <v>0.5532184041471369</v>
      </c>
      <c r="G47" s="155"/>
      <c r="H47" s="155">
        <v>16.078293385414334</v>
      </c>
      <c r="I47" s="155">
        <v>14.33450335807187</v>
      </c>
      <c r="J47" s="155" t="str">
        <f>IF('CV''S'!K47&gt;15,"*"," ")</f>
        <v> </v>
      </c>
      <c r="K47" s="155">
        <v>1.1420961260504179</v>
      </c>
      <c r="L47" s="14"/>
      <c r="M47" s="14"/>
      <c r="N47" s="153"/>
      <c r="O47" s="153"/>
      <c r="P47" s="14"/>
      <c r="Q47" s="153"/>
    </row>
    <row r="48" spans="1:17" s="13" customFormat="1" ht="12">
      <c r="A48" s="56" t="s">
        <v>71</v>
      </c>
      <c r="B48" s="52" t="s">
        <v>72</v>
      </c>
      <c r="C48" s="58">
        <v>-26.817466077150097</v>
      </c>
      <c r="D48" s="58">
        <v>-5.250138821415751</v>
      </c>
      <c r="E48" s="58" t="str">
        <f>IF('CV''S'!J48&gt;15,"*"," ")</f>
        <v> </v>
      </c>
      <c r="F48" s="58">
        <v>-0.31441517635810834</v>
      </c>
      <c r="G48" s="58"/>
      <c r="H48" s="58">
        <v>-36.06801369163076</v>
      </c>
      <c r="I48" s="58">
        <v>-17.26615597706931</v>
      </c>
      <c r="J48" s="58" t="str">
        <f>IF('CV''S'!K48&gt;15,"*"," ")</f>
        <v> </v>
      </c>
      <c r="K48" s="58">
        <v>-1.082596549518756</v>
      </c>
      <c r="L48" s="14"/>
      <c r="M48" s="14"/>
      <c r="N48" s="153"/>
      <c r="O48" s="153"/>
      <c r="P48" s="14"/>
      <c r="Q48" s="153"/>
    </row>
    <row r="49" spans="1:17" s="13" customFormat="1" ht="12">
      <c r="A49" s="152" t="s">
        <v>73</v>
      </c>
      <c r="B49" s="82" t="s">
        <v>74</v>
      </c>
      <c r="C49" s="155">
        <v>15.399067034398728</v>
      </c>
      <c r="D49" s="155">
        <v>-0.8020417233205124</v>
      </c>
      <c r="E49" s="155" t="str">
        <f>IF('CV''S'!J49&gt;15,"*"," ")</f>
        <v> </v>
      </c>
      <c r="F49" s="155">
        <v>-0.010101888619894712</v>
      </c>
      <c r="G49" s="155"/>
      <c r="H49" s="155">
        <v>18.689902944448523</v>
      </c>
      <c r="I49" s="155">
        <v>2.0267870678447597</v>
      </c>
      <c r="J49" s="155" t="str">
        <f>IF('CV''S'!K49&gt;15,"*"," ")</f>
        <v> </v>
      </c>
      <c r="K49" s="155">
        <v>0.025014043141977516</v>
      </c>
      <c r="L49" s="14"/>
      <c r="M49" s="14"/>
      <c r="N49" s="153"/>
      <c r="O49" s="153"/>
      <c r="P49" s="14"/>
      <c r="Q49" s="153"/>
    </row>
    <row r="50" spans="1:17" s="13" customFormat="1" ht="12">
      <c r="A50" s="56" t="s">
        <v>75</v>
      </c>
      <c r="B50" s="52" t="s">
        <v>76</v>
      </c>
      <c r="C50" s="58">
        <v>7.883428067510967</v>
      </c>
      <c r="D50" s="58">
        <v>6.6346183972102235</v>
      </c>
      <c r="E50" s="58" t="str">
        <f>IF('CV''S'!J50&gt;15,"*"," ")</f>
        <v>*</v>
      </c>
      <c r="F50" s="58">
        <v>0.14674429147783588</v>
      </c>
      <c r="G50" s="58"/>
      <c r="H50" s="58">
        <v>9.803585277199268</v>
      </c>
      <c r="I50" s="58">
        <v>8.886318848959164</v>
      </c>
      <c r="J50" s="58" t="str">
        <f>IF('CV''S'!K50&gt;15,"*"," ")</f>
        <v>*</v>
      </c>
      <c r="K50" s="58">
        <v>0.1896229346799252</v>
      </c>
      <c r="L50" s="14"/>
      <c r="M50" s="14"/>
      <c r="N50" s="153"/>
      <c r="O50" s="153"/>
      <c r="P50" s="14"/>
      <c r="Q50" s="153"/>
    </row>
    <row r="51" spans="1:17" s="13" customFormat="1" ht="12">
      <c r="A51" s="152" t="s">
        <v>77</v>
      </c>
      <c r="B51" s="82" t="s">
        <v>78</v>
      </c>
      <c r="C51" s="155">
        <v>4.687961435037202</v>
      </c>
      <c r="D51" s="155">
        <v>8.637220424918567</v>
      </c>
      <c r="E51" s="155" t="str">
        <f>IF('CV''S'!J51&gt;15,"*"," ")</f>
        <v>*</v>
      </c>
      <c r="F51" s="155">
        <v>0.050305404386715616</v>
      </c>
      <c r="G51" s="155"/>
      <c r="H51" s="155">
        <v>13.86869111669502</v>
      </c>
      <c r="I51" s="155">
        <v>17.740786982950006</v>
      </c>
      <c r="J51" s="155" t="str">
        <f>IF('CV''S'!K51&gt;15,"*"," ")</f>
        <v>*</v>
      </c>
      <c r="K51" s="155">
        <v>0.10351076006015948</v>
      </c>
      <c r="L51" s="14"/>
      <c r="M51" s="14"/>
      <c r="N51" s="153"/>
      <c r="O51" s="153"/>
      <c r="P51" s="14"/>
      <c r="Q51" s="153"/>
    </row>
    <row r="52" spans="1:17" s="13" customFormat="1" ht="12">
      <c r="A52" s="56" t="s">
        <v>79</v>
      </c>
      <c r="B52" s="52" t="s">
        <v>80</v>
      </c>
      <c r="C52" s="58">
        <v>48.21280045232419</v>
      </c>
      <c r="D52" s="58">
        <v>41.786633097075686</v>
      </c>
      <c r="E52" s="58" t="str">
        <f>IF('CV''S'!J52&gt;15,"*"," ")</f>
        <v> </v>
      </c>
      <c r="F52" s="58">
        <v>0.190361763695392</v>
      </c>
      <c r="G52" s="58"/>
      <c r="H52" s="58">
        <v>54.45964439157105</v>
      </c>
      <c r="I52" s="58">
        <v>49.66408179353024</v>
      </c>
      <c r="J52" s="58" t="str">
        <f>IF('CV''S'!K52&gt;15,"*"," ")</f>
        <v> </v>
      </c>
      <c r="K52" s="58">
        <v>0.2202870346480368</v>
      </c>
      <c r="L52" s="14"/>
      <c r="M52" s="14"/>
      <c r="N52" s="153"/>
      <c r="O52" s="153"/>
      <c r="P52" s="14"/>
      <c r="Q52" s="153"/>
    </row>
    <row r="53" spans="1:17" s="13" customFormat="1" ht="12">
      <c r="A53" s="152" t="s">
        <v>81</v>
      </c>
      <c r="B53" s="82" t="s">
        <v>82</v>
      </c>
      <c r="C53" s="155">
        <v>14.248897216301781</v>
      </c>
      <c r="D53" s="155">
        <v>13.721947929193878</v>
      </c>
      <c r="E53" s="155" t="str">
        <f>IF('CV''S'!J53&gt;15,"*"," ")</f>
        <v> </v>
      </c>
      <c r="F53" s="155">
        <v>0.10375375146410214</v>
      </c>
      <c r="G53" s="155"/>
      <c r="H53" s="155">
        <v>-0.9456855524728192</v>
      </c>
      <c r="I53" s="155">
        <v>-1.4025529853747165</v>
      </c>
      <c r="J53" s="155" t="str">
        <f>IF('CV''S'!K53&gt;15,"*"," ")</f>
        <v> </v>
      </c>
      <c r="K53" s="155">
        <v>-0.011674718536842606</v>
      </c>
      <c r="L53" s="14"/>
      <c r="M53" s="14"/>
      <c r="N53" s="153"/>
      <c r="O53" s="153"/>
      <c r="P53" s="14"/>
      <c r="Q53" s="153"/>
    </row>
    <row r="54" spans="1:17" s="13" customFormat="1" ht="12">
      <c r="A54" s="56" t="s">
        <v>83</v>
      </c>
      <c r="B54" s="52" t="s">
        <v>84</v>
      </c>
      <c r="C54" s="58">
        <v>7.116276583847836</v>
      </c>
      <c r="D54" s="58">
        <v>5.356681644151173</v>
      </c>
      <c r="E54" s="58" t="str">
        <f>IF('CV''S'!J54&gt;15,"*"," ")</f>
        <v> </v>
      </c>
      <c r="F54" s="58">
        <v>0.09742621257446203</v>
      </c>
      <c r="G54" s="58"/>
      <c r="H54" s="58">
        <v>0.6374773191303751</v>
      </c>
      <c r="I54" s="58">
        <v>0.2959574973630863</v>
      </c>
      <c r="J54" s="58" t="str">
        <f>IF('CV''S'!K54&gt;15,"*"," ")</f>
        <v> </v>
      </c>
      <c r="K54" s="58">
        <v>0.005527721778704825</v>
      </c>
      <c r="L54" s="14"/>
      <c r="M54" s="14"/>
      <c r="N54" s="153"/>
      <c r="O54" s="153"/>
      <c r="P54" s="14"/>
      <c r="Q54" s="153"/>
    </row>
    <row r="55" spans="1:17" s="13" customFormat="1" ht="12">
      <c r="A55" s="152" t="s">
        <v>85</v>
      </c>
      <c r="B55" s="82" t="s">
        <v>86</v>
      </c>
      <c r="C55" s="155">
        <v>-11.925184527984278</v>
      </c>
      <c r="D55" s="155">
        <v>-6.669861268017052</v>
      </c>
      <c r="E55" s="155" t="str">
        <f>IF('CV''S'!J55&gt;15,"*"," ")</f>
        <v> </v>
      </c>
      <c r="F55" s="155">
        <v>-0.019216306202331997</v>
      </c>
      <c r="G55" s="155"/>
      <c r="H55" s="155">
        <v>-21.82820356212457</v>
      </c>
      <c r="I55" s="155">
        <v>-17.163782093947656</v>
      </c>
      <c r="J55" s="155" t="str">
        <f>IF('CV''S'!K55&gt;15,"*"," ")</f>
        <v> </v>
      </c>
      <c r="K55" s="155">
        <v>-0.05787855908845962</v>
      </c>
      <c r="L55" s="14"/>
      <c r="M55" s="14"/>
      <c r="N55" s="153"/>
      <c r="O55" s="153"/>
      <c r="P55" s="14"/>
      <c r="Q55" s="153"/>
    </row>
    <row r="56" spans="1:17" s="13" customFormat="1" ht="12">
      <c r="A56" s="56" t="s">
        <v>87</v>
      </c>
      <c r="B56" s="52" t="s">
        <v>88</v>
      </c>
      <c r="C56" s="58">
        <v>-8.172658943751498</v>
      </c>
      <c r="D56" s="58">
        <v>-4.921280899429037</v>
      </c>
      <c r="E56" s="58" t="str">
        <f>IF('CV''S'!J56&gt;15,"*"," ")</f>
        <v> </v>
      </c>
      <c r="F56" s="58">
        <v>-0.010889929005398787</v>
      </c>
      <c r="G56" s="58"/>
      <c r="H56" s="58">
        <v>0.9347522832081179</v>
      </c>
      <c r="I56" s="58">
        <v>4.349812549471954</v>
      </c>
      <c r="J56" s="58" t="str">
        <f>IF('CV''S'!K56&gt;15,"*"," ")</f>
        <v> </v>
      </c>
      <c r="K56" s="58">
        <v>0.009455251093381379</v>
      </c>
      <c r="L56" s="14"/>
      <c r="M56" s="14"/>
      <c r="N56" s="153"/>
      <c r="O56" s="153"/>
      <c r="P56" s="14"/>
      <c r="Q56" s="153"/>
    </row>
    <row r="57" spans="1:17" s="13" customFormat="1" ht="12">
      <c r="A57" s="152" t="s">
        <v>89</v>
      </c>
      <c r="B57" s="82" t="s">
        <v>90</v>
      </c>
      <c r="C57" s="155">
        <v>-2.350709537627993</v>
      </c>
      <c r="D57" s="155">
        <v>2.0594277290589824</v>
      </c>
      <c r="E57" s="155" t="str">
        <f>IF('CV''S'!J57&gt;15,"*"," ")</f>
        <v> </v>
      </c>
      <c r="F57" s="155">
        <v>0.09907780318514674</v>
      </c>
      <c r="G57" s="155"/>
      <c r="H57" s="155">
        <v>-16.399638639294434</v>
      </c>
      <c r="I57" s="155">
        <v>-12.62399349738309</v>
      </c>
      <c r="J57" s="155" t="str">
        <f>IF('CV''S'!K57&gt;15,"*"," ")</f>
        <v> </v>
      </c>
      <c r="K57" s="155">
        <v>-0.6257583354236003</v>
      </c>
      <c r="L57" s="14"/>
      <c r="M57" s="14"/>
      <c r="N57" s="153"/>
      <c r="O57" s="153"/>
      <c r="P57" s="14"/>
      <c r="Q57" s="153"/>
    </row>
    <row r="58" spans="1:17" s="13" customFormat="1" ht="12">
      <c r="A58" s="56" t="s">
        <v>91</v>
      </c>
      <c r="B58" s="52" t="s">
        <v>92</v>
      </c>
      <c r="C58" s="58">
        <v>9.055818089096634</v>
      </c>
      <c r="D58" s="58">
        <v>5.782272949200951</v>
      </c>
      <c r="E58" s="58" t="str">
        <f>IF('CV''S'!J58&gt;15,"*"," ")</f>
        <v> </v>
      </c>
      <c r="F58" s="58">
        <v>0.023782390573488046</v>
      </c>
      <c r="G58" s="58"/>
      <c r="H58" s="58">
        <v>10.446878554139193</v>
      </c>
      <c r="I58" s="58">
        <v>7.131577739906914</v>
      </c>
      <c r="J58" s="58" t="str">
        <f>IF('CV''S'!K58&gt;15,"*"," ")</f>
        <v> </v>
      </c>
      <c r="K58" s="58">
        <v>0.03074247880160537</v>
      </c>
      <c r="L58" s="14"/>
      <c r="M58" s="14"/>
      <c r="N58" s="153"/>
      <c r="O58" s="153"/>
      <c r="P58" s="14"/>
      <c r="Q58" s="153"/>
    </row>
    <row r="59" spans="1:17" s="13" customFormat="1" ht="12">
      <c r="A59" s="152" t="s">
        <v>93</v>
      </c>
      <c r="B59" s="82" t="s">
        <v>94</v>
      </c>
      <c r="C59" s="155">
        <v>28.030309848486002</v>
      </c>
      <c r="D59" s="155">
        <v>36.175382351417504</v>
      </c>
      <c r="E59" s="155" t="str">
        <f>IF('CV''S'!J59&gt;15,"*"," ")</f>
        <v>*</v>
      </c>
      <c r="F59" s="155">
        <v>0.26803389312536735</v>
      </c>
      <c r="G59" s="155"/>
      <c r="H59" s="155">
        <v>8.740288798824869</v>
      </c>
      <c r="I59" s="155">
        <v>15.658162678098385</v>
      </c>
      <c r="J59" s="155" t="str">
        <f>IF('CV''S'!K59&gt;15,"*"," ")</f>
        <v>*</v>
      </c>
      <c r="K59" s="155">
        <v>0.12780023778310443</v>
      </c>
      <c r="L59" s="14"/>
      <c r="M59" s="14"/>
      <c r="N59" s="153"/>
      <c r="O59" s="153"/>
      <c r="P59" s="14"/>
      <c r="Q59" s="153"/>
    </row>
    <row r="60" spans="1:17" s="13" customFormat="1" ht="12">
      <c r="A60" s="56" t="s">
        <v>95</v>
      </c>
      <c r="B60" s="52" t="s">
        <v>96</v>
      </c>
      <c r="C60" s="58">
        <v>-4.87565485570175</v>
      </c>
      <c r="D60" s="58">
        <v>-3.400932561506287</v>
      </c>
      <c r="E60" s="58" t="str">
        <f>IF('CV''S'!J60&gt;15,"*"," ")</f>
        <v> </v>
      </c>
      <c r="F60" s="58">
        <v>-0.04670956818952875</v>
      </c>
      <c r="G60" s="58"/>
      <c r="H60" s="58">
        <v>-6.831793812144071</v>
      </c>
      <c r="I60" s="58">
        <v>-5.387397737017285</v>
      </c>
      <c r="J60" s="58" t="str">
        <f>IF('CV''S'!K60&gt;15,"*"," ")</f>
        <v> </v>
      </c>
      <c r="K60" s="58">
        <v>-0.0652166125638312</v>
      </c>
      <c r="L60" s="14"/>
      <c r="M60" s="14"/>
      <c r="N60" s="153"/>
      <c r="O60" s="153"/>
      <c r="P60" s="14"/>
      <c r="Q60" s="153"/>
    </row>
    <row r="61" spans="1:17" s="13" customFormat="1" ht="12">
      <c r="A61" s="152" t="s">
        <v>97</v>
      </c>
      <c r="B61" s="82" t="s">
        <v>98</v>
      </c>
      <c r="C61" s="155">
        <v>13.448477111581214</v>
      </c>
      <c r="D61" s="155">
        <v>6.15142985658057</v>
      </c>
      <c r="E61" s="155" t="str">
        <f>IF('CV''S'!J61&gt;15,"*"," ")</f>
        <v> </v>
      </c>
      <c r="F61" s="155">
        <v>0.0750297685013505</v>
      </c>
      <c r="G61" s="155"/>
      <c r="H61" s="155">
        <v>18.087691423386374</v>
      </c>
      <c r="I61" s="155">
        <v>10.623460867152934</v>
      </c>
      <c r="J61" s="155" t="str">
        <f>IF('CV''S'!K61&gt;15,"*"," ")</f>
        <v>*</v>
      </c>
      <c r="K61" s="155">
        <v>0.1269207586276186</v>
      </c>
      <c r="L61" s="14"/>
      <c r="M61" s="14"/>
      <c r="N61" s="153"/>
      <c r="O61" s="153"/>
      <c r="P61" s="14"/>
      <c r="Q61" s="153"/>
    </row>
    <row r="62" spans="1:17" s="13" customFormat="1" ht="12">
      <c r="A62" s="62" t="s">
        <v>99</v>
      </c>
      <c r="B62" s="63" t="s">
        <v>100</v>
      </c>
      <c r="C62" s="65">
        <v>39.58151726574071</v>
      </c>
      <c r="D62" s="65">
        <v>41.697687130253925</v>
      </c>
      <c r="E62" s="65" t="str">
        <f>IF('CV''S'!J62&gt;15,"*"," ")</f>
        <v> </v>
      </c>
      <c r="F62" s="65">
        <v>0.22120332135032586</v>
      </c>
      <c r="G62" s="65"/>
      <c r="H62" s="65">
        <v>39.62725921518266</v>
      </c>
      <c r="I62" s="65">
        <v>40.68589919080914</v>
      </c>
      <c r="J62" s="65" t="str">
        <f>IF('CV''S'!K62&gt;15,"*"," ")</f>
        <v> </v>
      </c>
      <c r="K62" s="65">
        <v>0.18007367753823067</v>
      </c>
      <c r="L62" s="14"/>
      <c r="M62" s="14"/>
      <c r="N62" s="153"/>
      <c r="O62" s="153"/>
      <c r="P62" s="14"/>
      <c r="Q62" s="153"/>
    </row>
    <row r="63" s="13" customFormat="1" ht="12.75" customHeight="1"/>
    <row r="64" s="13" customFormat="1" ht="12.75" customHeight="1">
      <c r="A64" s="13" t="s">
        <v>101</v>
      </c>
    </row>
    <row r="65" ht="12.75">
      <c r="A65" s="156" t="s">
        <v>272</v>
      </c>
    </row>
    <row r="66" spans="1:11" ht="33" customHeight="1">
      <c r="A66" s="304" t="s">
        <v>206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</row>
    <row r="67" spans="1:11" ht="33" customHeight="1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</row>
    <row r="68" ht="12.75">
      <c r="A68" s="144" t="s">
        <v>209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191</v>
      </c>
      <c r="B7" s="145"/>
      <c r="C7" s="146"/>
      <c r="D7" s="146"/>
      <c r="E7" s="146"/>
      <c r="F7" s="146"/>
      <c r="G7" s="146"/>
      <c r="H7" s="146"/>
      <c r="I7" s="146"/>
    </row>
    <row r="8" spans="1:9" s="32" customFormat="1" ht="15" customHeight="1">
      <c r="A8" s="34" t="s">
        <v>164</v>
      </c>
      <c r="B8" s="145"/>
      <c r="C8" s="146"/>
      <c r="D8" s="146"/>
      <c r="E8" s="146"/>
      <c r="F8" s="146"/>
      <c r="G8" s="146"/>
      <c r="H8" s="146"/>
      <c r="I8" s="146"/>
    </row>
    <row r="9" spans="1:9" ht="15">
      <c r="A9" s="201" t="s">
        <v>324</v>
      </c>
      <c r="B9" s="149"/>
      <c r="C9" s="162"/>
      <c r="D9" s="162"/>
      <c r="E9" s="162"/>
      <c r="F9" s="162"/>
      <c r="G9" s="162"/>
      <c r="H9" s="162"/>
      <c r="I9" s="162"/>
    </row>
    <row r="10" spans="1:11" ht="10.5" customHeight="1">
      <c r="A10" s="148"/>
      <c r="B10" s="149"/>
      <c r="C10" s="141"/>
      <c r="D10" s="141"/>
      <c r="E10" s="141"/>
      <c r="F10" s="141"/>
      <c r="G10" s="141"/>
      <c r="H10" s="141"/>
      <c r="I10" s="141"/>
      <c r="K10" s="139"/>
    </row>
    <row r="11" spans="1:12" s="166" customFormat="1" ht="31.5" customHeight="1">
      <c r="A11" s="299" t="s">
        <v>0</v>
      </c>
      <c r="B11" s="307" t="s">
        <v>1</v>
      </c>
      <c r="C11" s="305" t="s">
        <v>102</v>
      </c>
      <c r="D11" s="305"/>
      <c r="E11" s="150"/>
      <c r="F11" s="299" t="s">
        <v>148</v>
      </c>
      <c r="G11" s="133"/>
      <c r="H11" s="305" t="s">
        <v>103</v>
      </c>
      <c r="I11" s="305"/>
      <c r="J11" s="140"/>
      <c r="K11" s="299" t="s">
        <v>149</v>
      </c>
      <c r="L11" s="13"/>
    </row>
    <row r="12" spans="1:12" s="166" customFormat="1" ht="21" customHeight="1">
      <c r="A12" s="301"/>
      <c r="B12" s="308"/>
      <c r="C12" s="135" t="s">
        <v>104</v>
      </c>
      <c r="D12" s="135" t="s">
        <v>177</v>
      </c>
      <c r="E12" s="135"/>
      <c r="F12" s="306"/>
      <c r="G12" s="151"/>
      <c r="H12" s="184" t="s">
        <v>104</v>
      </c>
      <c r="I12" s="184" t="s">
        <v>177</v>
      </c>
      <c r="J12" s="37"/>
      <c r="K12" s="306"/>
      <c r="L12" s="13"/>
    </row>
    <row r="13" spans="1:13" s="13" customFormat="1" ht="12.75" customHeight="1">
      <c r="A13" s="134"/>
      <c r="B13" s="82" t="s">
        <v>2</v>
      </c>
      <c r="C13" s="134"/>
      <c r="D13" s="134"/>
      <c r="E13" s="134"/>
      <c r="F13" s="134"/>
      <c r="G13" s="134"/>
      <c r="H13" s="134"/>
      <c r="I13" s="134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6.725363082388647</v>
      </c>
      <c r="D14" s="58">
        <v>3.683290896832059</v>
      </c>
      <c r="E14" s="58"/>
      <c r="F14" s="58"/>
      <c r="G14" s="58"/>
      <c r="H14" s="58">
        <v>5.88819577826678</v>
      </c>
      <c r="I14" s="58">
        <v>2.941514202139306</v>
      </c>
      <c r="J14" s="58"/>
      <c r="K14" s="58"/>
      <c r="L14" s="14"/>
      <c r="N14" s="153"/>
      <c r="O14" s="153"/>
      <c r="P14" s="14"/>
      <c r="Q14" s="153"/>
    </row>
    <row r="15" spans="1:17" s="13" customFormat="1" ht="12">
      <c r="A15" s="78" t="s">
        <v>4</v>
      </c>
      <c r="B15" s="156" t="s">
        <v>5</v>
      </c>
      <c r="C15" s="155">
        <v>6.315595181320721</v>
      </c>
      <c r="D15" s="155">
        <v>3.4903980763604903</v>
      </c>
      <c r="E15" s="155" t="str">
        <f>IF('CV''S'!P14&gt;15,"*"," ")</f>
        <v> </v>
      </c>
      <c r="F15" s="155">
        <v>3.4903980763604774</v>
      </c>
      <c r="G15" s="155"/>
      <c r="H15" s="155">
        <v>5.56415253336382</v>
      </c>
      <c r="I15" s="155">
        <v>2.806586456403193</v>
      </c>
      <c r="J15" s="155" t="str">
        <f>IF('CV''S'!Q14&gt;15,"*"," ")</f>
        <v> </v>
      </c>
      <c r="K15" s="155">
        <v>2.806586456403161</v>
      </c>
      <c r="L15" s="14"/>
      <c r="N15" s="153"/>
      <c r="O15" s="153"/>
      <c r="P15" s="14"/>
      <c r="Q15" s="153"/>
    </row>
    <row r="16" spans="1:17" s="13" customFormat="1" ht="12">
      <c r="A16" s="56" t="s">
        <v>6</v>
      </c>
      <c r="B16" s="52" t="s">
        <v>7</v>
      </c>
      <c r="C16" s="58">
        <v>16.656834795254262</v>
      </c>
      <c r="D16" s="58">
        <v>13.135032654395506</v>
      </c>
      <c r="E16" s="58" t="str">
        <f>IF('CV''S'!P15&gt;15,"*"," ")</f>
        <v> </v>
      </c>
      <c r="F16" s="58">
        <v>0.3991092492255695</v>
      </c>
      <c r="G16" s="58"/>
      <c r="H16" s="58">
        <v>14.204889950051736</v>
      </c>
      <c r="I16" s="58">
        <v>10.962414263033482</v>
      </c>
      <c r="J16" s="58" t="str">
        <f>IF('CV''S'!Q15&gt;15,"*"," ")</f>
        <v> </v>
      </c>
      <c r="K16" s="58">
        <v>0.3385489391846583</v>
      </c>
      <c r="L16" s="14"/>
      <c r="N16" s="153"/>
      <c r="O16" s="153"/>
      <c r="P16" s="14"/>
      <c r="Q16" s="153"/>
    </row>
    <row r="17" spans="1:17" s="13" customFormat="1" ht="12">
      <c r="A17" s="78" t="s">
        <v>8</v>
      </c>
      <c r="B17" s="156" t="s">
        <v>136</v>
      </c>
      <c r="C17" s="155">
        <v>47.74941984356542</v>
      </c>
      <c r="D17" s="155">
        <v>14.561132051663028</v>
      </c>
      <c r="E17" s="155" t="str">
        <f>IF('CV''S'!P16&gt;15,"*"," ")</f>
        <v> </v>
      </c>
      <c r="F17" s="155">
        <v>0.39134431030953104</v>
      </c>
      <c r="G17" s="155"/>
      <c r="H17" s="155">
        <v>41.14429560681534</v>
      </c>
      <c r="I17" s="155">
        <v>9.859642368517685</v>
      </c>
      <c r="J17" s="155" t="str">
        <f>IF('CV''S'!Q16&gt;15,"*"," ")</f>
        <v> </v>
      </c>
      <c r="K17" s="155">
        <v>0.26411670627619777</v>
      </c>
      <c r="L17" s="14"/>
      <c r="N17" s="153"/>
      <c r="O17" s="153"/>
      <c r="P17" s="14"/>
      <c r="Q17" s="153"/>
    </row>
    <row r="18" spans="1:17" s="13" customFormat="1" ht="12">
      <c r="A18" s="164" t="s">
        <v>9</v>
      </c>
      <c r="B18" s="69" t="s">
        <v>10</v>
      </c>
      <c r="C18" s="58">
        <v>15.65040725053688</v>
      </c>
      <c r="D18" s="58">
        <v>1.4826017874368436</v>
      </c>
      <c r="E18" s="58" t="str">
        <f>IF('CV''S'!P17&gt;15,"*"," ")</f>
        <v> </v>
      </c>
      <c r="F18" s="58">
        <v>0.0514022328653932</v>
      </c>
      <c r="G18" s="58"/>
      <c r="H18" s="58">
        <v>17.02081761654881</v>
      </c>
      <c r="I18" s="58">
        <v>2.6642257268048697</v>
      </c>
      <c r="J18" s="58" t="str">
        <f>IF('CV''S'!Q17&gt;15,"*"," ")</f>
        <v> </v>
      </c>
      <c r="K18" s="58">
        <v>0.09293349679778547</v>
      </c>
      <c r="L18" s="14"/>
      <c r="N18" s="153"/>
      <c r="O18" s="153"/>
      <c r="P18" s="14"/>
      <c r="Q18" s="153"/>
    </row>
    <row r="19" spans="1:17" s="13" customFormat="1" ht="12">
      <c r="A19" s="78" t="s">
        <v>11</v>
      </c>
      <c r="B19" s="156" t="s">
        <v>12</v>
      </c>
      <c r="C19" s="155">
        <v>25.330081965317675</v>
      </c>
      <c r="D19" s="155">
        <v>10.674374098678907</v>
      </c>
      <c r="E19" s="155" t="str">
        <f>IF('CV''S'!P18&gt;15,"*"," ")</f>
        <v> </v>
      </c>
      <c r="F19" s="155">
        <v>0.5887008064938662</v>
      </c>
      <c r="G19" s="155"/>
      <c r="H19" s="155">
        <v>22.035853189941346</v>
      </c>
      <c r="I19" s="155">
        <v>8.216728715432264</v>
      </c>
      <c r="J19" s="155" t="str">
        <f>IF('CV''S'!Q18&gt;15,"*"," ")</f>
        <v> </v>
      </c>
      <c r="K19" s="155">
        <v>0.45115719030232787</v>
      </c>
      <c r="L19" s="14"/>
      <c r="N19" s="153"/>
      <c r="O19" s="153"/>
      <c r="P19" s="14"/>
      <c r="Q19" s="153"/>
    </row>
    <row r="20" spans="1:17" s="13" customFormat="1" ht="12">
      <c r="A20" s="164" t="s">
        <v>13</v>
      </c>
      <c r="B20" s="69" t="s">
        <v>14</v>
      </c>
      <c r="C20" s="58">
        <v>14.196578792227243</v>
      </c>
      <c r="D20" s="58">
        <v>5.094887981001306</v>
      </c>
      <c r="E20" s="58" t="str">
        <f>IF('CV''S'!P19&gt;15,"*"," ")</f>
        <v> </v>
      </c>
      <c r="F20" s="58">
        <v>0.0746433320465694</v>
      </c>
      <c r="G20" s="58"/>
      <c r="H20" s="58">
        <v>16.57930049245302</v>
      </c>
      <c r="I20" s="58">
        <v>7.29703817827918</v>
      </c>
      <c r="J20" s="58" t="str">
        <f>IF('CV''S'!Q19&gt;15,"*"," ")</f>
        <v> </v>
      </c>
      <c r="K20" s="58">
        <v>0.10566185884193083</v>
      </c>
      <c r="L20" s="14"/>
      <c r="N20" s="153"/>
      <c r="O20" s="153"/>
      <c r="P20" s="14"/>
      <c r="Q20" s="153"/>
    </row>
    <row r="21" spans="1:17" s="13" customFormat="1" ht="12" customHeight="1">
      <c r="A21" s="78">
        <v>1561</v>
      </c>
      <c r="B21" s="156" t="s">
        <v>16</v>
      </c>
      <c r="C21" s="155">
        <v>19.52600025519706</v>
      </c>
      <c r="D21" s="155">
        <v>12.721100712949184</v>
      </c>
      <c r="E21" s="155" t="str">
        <f>IF('CV''S'!P20&gt;15,"*"," ")</f>
        <v> </v>
      </c>
      <c r="F21" s="155">
        <v>0.2715048276019182</v>
      </c>
      <c r="G21" s="155"/>
      <c r="H21" s="155">
        <v>15.826172799209681</v>
      </c>
      <c r="I21" s="155">
        <v>9.185064050149894</v>
      </c>
      <c r="J21" s="155" t="str">
        <f>IF('CV''S'!Q20&gt;15,"*"," ")</f>
        <v> </v>
      </c>
      <c r="K21" s="155">
        <v>0.1984960506279028</v>
      </c>
      <c r="L21" s="14"/>
      <c r="N21" s="153"/>
      <c r="O21" s="153"/>
      <c r="P21" s="14"/>
      <c r="Q21" s="153"/>
    </row>
    <row r="22" spans="1:17" s="13" customFormat="1" ht="13.5">
      <c r="A22" s="164" t="s">
        <v>17</v>
      </c>
      <c r="B22" s="69" t="s">
        <v>212</v>
      </c>
      <c r="C22" s="58">
        <v>-10.81598779090952</v>
      </c>
      <c r="D22" s="58">
        <v>8.005097241125547</v>
      </c>
      <c r="E22" s="58" t="str">
        <f>IF('CV''S'!P21&gt;15,"*"," ")</f>
        <v> </v>
      </c>
      <c r="F22" s="58">
        <v>0.2318743008939348</v>
      </c>
      <c r="G22" s="58"/>
      <c r="H22" s="58">
        <v>-11.753649560219026</v>
      </c>
      <c r="I22" s="58">
        <v>6.997782501404992</v>
      </c>
      <c r="J22" s="58" t="str">
        <f>IF('CV''S'!Q21&gt;15,"*"," ")</f>
        <v> </v>
      </c>
      <c r="K22" s="58">
        <v>0.2039395114297595</v>
      </c>
      <c r="L22" s="14"/>
      <c r="N22" s="153"/>
      <c r="O22" s="153"/>
      <c r="P22" s="14"/>
      <c r="Q22" s="153"/>
    </row>
    <row r="23" spans="1:17" s="13" customFormat="1" ht="12">
      <c r="A23" s="78" t="s">
        <v>19</v>
      </c>
      <c r="B23" s="156" t="s">
        <v>20</v>
      </c>
      <c r="C23" s="155">
        <v>10.706600666434628</v>
      </c>
      <c r="D23" s="155">
        <v>14.812083675368836</v>
      </c>
      <c r="E23" s="155" t="str">
        <f>IF('CV''S'!P22&gt;15,"*"," ")</f>
        <v> </v>
      </c>
      <c r="F23" s="155">
        <v>0.5493589980930427</v>
      </c>
      <c r="G23" s="155"/>
      <c r="H23" s="155">
        <v>8.88298433666257</v>
      </c>
      <c r="I23" s="155">
        <v>12.905278509810714</v>
      </c>
      <c r="J23" s="155" t="str">
        <f>IF('CV''S'!Q22&gt;15,"*"," ")</f>
        <v> </v>
      </c>
      <c r="K23" s="155">
        <v>0.47604556371237644</v>
      </c>
      <c r="L23" s="14"/>
      <c r="N23" s="153"/>
      <c r="O23" s="153"/>
      <c r="P23" s="14"/>
      <c r="Q23" s="153"/>
    </row>
    <row r="24" spans="1:17" s="13" customFormat="1" ht="12">
      <c r="A24" s="164" t="s">
        <v>21</v>
      </c>
      <c r="B24" s="69" t="s">
        <v>22</v>
      </c>
      <c r="C24" s="58">
        <v>4.929747331077139</v>
      </c>
      <c r="D24" s="58">
        <v>-2.0341023792098234</v>
      </c>
      <c r="E24" s="58" t="str">
        <f>IF('CV''S'!P23&gt;15,"*"," ")</f>
        <v> </v>
      </c>
      <c r="F24" s="58">
        <v>-0.09908187557028883</v>
      </c>
      <c r="G24" s="58"/>
      <c r="H24" s="58">
        <v>6.280838729867844</v>
      </c>
      <c r="I24" s="58">
        <v>-1.033716579207078</v>
      </c>
      <c r="J24" s="58" t="str">
        <f>IF('CV''S'!Q23&gt;15,"*"," ")</f>
        <v> </v>
      </c>
      <c r="K24" s="58">
        <v>-0.04494592756694315</v>
      </c>
      <c r="L24" s="14"/>
      <c r="N24" s="153"/>
      <c r="O24" s="153"/>
      <c r="P24" s="14"/>
      <c r="Q24" s="153"/>
    </row>
    <row r="25" spans="1:17" s="13" customFormat="1" ht="12">
      <c r="A25" s="78" t="s">
        <v>23</v>
      </c>
      <c r="B25" s="156" t="s">
        <v>24</v>
      </c>
      <c r="C25" s="155">
        <v>-4.751226743401348</v>
      </c>
      <c r="D25" s="155">
        <v>-13.62234580213546</v>
      </c>
      <c r="E25" s="155" t="str">
        <f>IF('CV''S'!P24&gt;15,"*"," ")</f>
        <v> </v>
      </c>
      <c r="F25" s="155">
        <v>-0.08484528976175376</v>
      </c>
      <c r="G25" s="155"/>
      <c r="H25" s="155">
        <v>1.904105804759415</v>
      </c>
      <c r="I25" s="155">
        <v>-7.654730238459817</v>
      </c>
      <c r="J25" s="155" t="str">
        <f>IF('CV''S'!Q24&gt;15,"*"," ")</f>
        <v> </v>
      </c>
      <c r="K25" s="155">
        <v>-0.04058413915717155</v>
      </c>
      <c r="L25" s="14"/>
      <c r="N25" s="153"/>
      <c r="O25" s="153"/>
      <c r="P25" s="14"/>
      <c r="Q25" s="153"/>
    </row>
    <row r="26" spans="1:17" s="13" customFormat="1" ht="12">
      <c r="A26" s="164" t="s">
        <v>25</v>
      </c>
      <c r="B26" s="69" t="s">
        <v>26</v>
      </c>
      <c r="C26" s="58">
        <v>-6.548497109553497</v>
      </c>
      <c r="D26" s="58">
        <v>-5.11288973727162</v>
      </c>
      <c r="E26" s="58" t="str">
        <f>IF('CV''S'!P25&gt;15,"*"," ")</f>
        <v> </v>
      </c>
      <c r="F26" s="58">
        <v>-0.09329801274099925</v>
      </c>
      <c r="G26" s="58"/>
      <c r="H26" s="58">
        <v>-8.960009922060463</v>
      </c>
      <c r="I26" s="58">
        <v>-7.661105497072674</v>
      </c>
      <c r="J26" s="58" t="str">
        <f>IF('CV''S'!Q25&gt;15,"*"," ")</f>
        <v> </v>
      </c>
      <c r="K26" s="58">
        <v>-0.1488619284506658</v>
      </c>
      <c r="L26" s="14"/>
      <c r="N26" s="153"/>
      <c r="O26" s="153"/>
      <c r="P26" s="14"/>
      <c r="Q26" s="153"/>
    </row>
    <row r="27" spans="1:17" s="13" customFormat="1" ht="12">
      <c r="A27" s="78" t="s">
        <v>27</v>
      </c>
      <c r="B27" s="156" t="s">
        <v>28</v>
      </c>
      <c r="C27" s="155">
        <v>-5.767291206081849</v>
      </c>
      <c r="D27" s="155">
        <v>1.0603762561789631</v>
      </c>
      <c r="E27" s="155" t="str">
        <f>IF('CV''S'!P26&gt;15,"*"," ")</f>
        <v> </v>
      </c>
      <c r="F27" s="155">
        <v>0.007536855882556934</v>
      </c>
      <c r="G27" s="155"/>
      <c r="H27" s="155">
        <v>-3.3576257858924263</v>
      </c>
      <c r="I27" s="155">
        <v>3.400479948251367</v>
      </c>
      <c r="J27" s="155" t="str">
        <f>IF('CV''S'!Q26&gt;15,"*"," ")</f>
        <v> </v>
      </c>
      <c r="K27" s="155">
        <v>0.022658723293237183</v>
      </c>
      <c r="L27" s="14"/>
      <c r="N27" s="153"/>
      <c r="O27" s="153"/>
      <c r="P27" s="14"/>
      <c r="Q27" s="153"/>
    </row>
    <row r="28" spans="1:17" s="13" customFormat="1" ht="12">
      <c r="A28" s="164" t="s">
        <v>29</v>
      </c>
      <c r="B28" s="69" t="s">
        <v>30</v>
      </c>
      <c r="C28" s="58">
        <v>1.9209113249426313</v>
      </c>
      <c r="D28" s="58">
        <v>8.760166951609726</v>
      </c>
      <c r="E28" s="58" t="str">
        <f>IF('CV''S'!P27&gt;15,"*"," ")</f>
        <v> </v>
      </c>
      <c r="F28" s="58">
        <v>0.12287924612873327</v>
      </c>
      <c r="G28" s="58"/>
      <c r="H28" s="58">
        <v>0.3504052288033854</v>
      </c>
      <c r="I28" s="58">
        <v>7.077786007505171</v>
      </c>
      <c r="J28" s="58" t="str">
        <f>IF('CV''S'!Q27&gt;15,"*"," ")</f>
        <v> </v>
      </c>
      <c r="K28" s="58">
        <v>0.09606558508329427</v>
      </c>
      <c r="L28" s="14"/>
      <c r="N28" s="153"/>
      <c r="O28" s="153"/>
      <c r="P28" s="14"/>
      <c r="Q28" s="153"/>
    </row>
    <row r="29" spans="1:17" s="13" customFormat="1" ht="12">
      <c r="A29" s="78" t="s">
        <v>31</v>
      </c>
      <c r="B29" s="156" t="s">
        <v>32</v>
      </c>
      <c r="C29" s="155">
        <v>2.7374392222381028</v>
      </c>
      <c r="D29" s="155">
        <v>8.872701112710768</v>
      </c>
      <c r="E29" s="155" t="str">
        <f>IF('CV''S'!P28&gt;15,"*"," ")</f>
        <v> </v>
      </c>
      <c r="F29" s="155">
        <v>0.2800175135819336</v>
      </c>
      <c r="G29" s="155"/>
      <c r="H29" s="155">
        <v>1.907972240844158</v>
      </c>
      <c r="I29" s="155">
        <v>7.954162457956504</v>
      </c>
      <c r="J29" s="155" t="str">
        <f>IF('CV''S'!Q28&gt;15,"*"," ")</f>
        <v> </v>
      </c>
      <c r="K29" s="155">
        <v>0.27259127430167945</v>
      </c>
      <c r="L29" s="14"/>
      <c r="N29" s="153"/>
      <c r="O29" s="153"/>
      <c r="P29" s="14"/>
      <c r="Q29" s="153"/>
    </row>
    <row r="30" spans="1:17" s="13" customFormat="1" ht="12">
      <c r="A30" s="164" t="s">
        <v>33</v>
      </c>
      <c r="B30" s="69" t="s">
        <v>34</v>
      </c>
      <c r="C30" s="58">
        <v>-3.73354839760055</v>
      </c>
      <c r="D30" s="58">
        <v>4.365710727299166</v>
      </c>
      <c r="E30" s="58" t="str">
        <f>IF('CV''S'!P29&gt;15,"*"," ")</f>
        <v> </v>
      </c>
      <c r="F30" s="58">
        <v>0.012043945093129322</v>
      </c>
      <c r="G30" s="58"/>
      <c r="H30" s="58">
        <v>-4.000788059762883</v>
      </c>
      <c r="I30" s="58">
        <v>4.037812627093573</v>
      </c>
      <c r="J30" s="58" t="str">
        <f>IF('CV''S'!Q29&gt;15,"*"," ")</f>
        <v> </v>
      </c>
      <c r="K30" s="58">
        <v>0.012028160950776284</v>
      </c>
      <c r="L30" s="14"/>
      <c r="N30" s="153"/>
      <c r="O30" s="153"/>
      <c r="P30" s="14"/>
      <c r="Q30" s="153"/>
    </row>
    <row r="31" spans="1:17" s="13" customFormat="1" ht="12">
      <c r="A31" s="78" t="s">
        <v>35</v>
      </c>
      <c r="B31" s="156" t="s">
        <v>36</v>
      </c>
      <c r="C31" s="155">
        <v>-5.285970350926961</v>
      </c>
      <c r="D31" s="155">
        <v>-7.3412230557500795</v>
      </c>
      <c r="E31" s="155" t="str">
        <f>IF('CV''S'!P30&gt;15,"*"," ")</f>
        <v> </v>
      </c>
      <c r="F31" s="155">
        <v>-0.031118109910189217</v>
      </c>
      <c r="G31" s="155"/>
      <c r="H31" s="155">
        <v>1.9448609099460556</v>
      </c>
      <c r="I31" s="155">
        <v>-0.14734384107366605</v>
      </c>
      <c r="J31" s="155" t="str">
        <f>IF('CV''S'!Q30&gt;15,"*"," ")</f>
        <v> </v>
      </c>
      <c r="K31" s="155">
        <v>-0.0006533977848074918</v>
      </c>
      <c r="L31" s="14"/>
      <c r="N31" s="153"/>
      <c r="O31" s="153"/>
      <c r="P31" s="14"/>
      <c r="Q31" s="153"/>
    </row>
    <row r="32" spans="1:17" s="13" customFormat="1" ht="12">
      <c r="A32" s="164" t="s">
        <v>37</v>
      </c>
      <c r="B32" s="69" t="s">
        <v>38</v>
      </c>
      <c r="C32" s="58">
        <v>-12.902816632343296</v>
      </c>
      <c r="D32" s="58">
        <v>-11.979497075798463</v>
      </c>
      <c r="E32" s="58" t="str">
        <f>IF('CV''S'!P31&gt;15,"*"," ")</f>
        <v> </v>
      </c>
      <c r="F32" s="58">
        <v>-0.02402863558712137</v>
      </c>
      <c r="G32" s="58"/>
      <c r="H32" s="58">
        <v>-12.790132436840862</v>
      </c>
      <c r="I32" s="58">
        <v>-11.194826760767928</v>
      </c>
      <c r="J32" s="58" t="str">
        <f>IF('CV''S'!Q31&gt;15,"*"," ")</f>
        <v> </v>
      </c>
      <c r="K32" s="58">
        <v>-0.02286422484026364</v>
      </c>
      <c r="L32" s="14"/>
      <c r="N32" s="153"/>
      <c r="O32" s="153"/>
      <c r="P32" s="14"/>
      <c r="Q32" s="153"/>
    </row>
    <row r="33" spans="1:17" s="13" customFormat="1" ht="12">
      <c r="A33" s="78" t="s">
        <v>39</v>
      </c>
      <c r="B33" s="156" t="s">
        <v>40</v>
      </c>
      <c r="C33" s="155">
        <v>0.40755009817852184</v>
      </c>
      <c r="D33" s="155">
        <v>-3.5880955398855163</v>
      </c>
      <c r="E33" s="155" t="str">
        <f>IF('CV''S'!P32&gt;15,"*"," ")</f>
        <v> </v>
      </c>
      <c r="F33" s="155">
        <v>-0.009608849589365993</v>
      </c>
      <c r="G33" s="155"/>
      <c r="H33" s="155">
        <v>1.0798895286954213</v>
      </c>
      <c r="I33" s="155">
        <v>-2.6727081788719853</v>
      </c>
      <c r="J33" s="155" t="str">
        <f>IF('CV''S'!Q32&gt;15,"*"," ")</f>
        <v> </v>
      </c>
      <c r="K33" s="155">
        <v>-0.0079385022610274</v>
      </c>
      <c r="L33" s="14"/>
      <c r="N33" s="153"/>
      <c r="O33" s="153"/>
      <c r="P33" s="14"/>
      <c r="Q33" s="153"/>
    </row>
    <row r="34" spans="1:17" s="13" customFormat="1" ht="12">
      <c r="A34" s="164" t="s">
        <v>41</v>
      </c>
      <c r="B34" s="69" t="s">
        <v>42</v>
      </c>
      <c r="C34" s="58">
        <v>29.243508953095333</v>
      </c>
      <c r="D34" s="58">
        <v>22.107833110692354</v>
      </c>
      <c r="E34" s="58" t="str">
        <f>IF('CV''S'!P33&gt;15,"*"," ")</f>
        <v> </v>
      </c>
      <c r="F34" s="58">
        <v>0.016882617142433352</v>
      </c>
      <c r="G34" s="58"/>
      <c r="H34" s="58">
        <v>32.24008001733878</v>
      </c>
      <c r="I34" s="58">
        <v>24.84272749958951</v>
      </c>
      <c r="J34" s="58" t="str">
        <f>IF('CV''S'!Q33&gt;15,"*"," ")</f>
        <v> </v>
      </c>
      <c r="K34" s="58">
        <v>0.019399202430958065</v>
      </c>
      <c r="L34" s="14"/>
      <c r="N34" s="153"/>
      <c r="O34" s="153"/>
      <c r="P34" s="14"/>
      <c r="Q34" s="153"/>
    </row>
    <row r="35" spans="1:17" s="13" customFormat="1" ht="12">
      <c r="A35" s="78" t="s">
        <v>43</v>
      </c>
      <c r="B35" s="156" t="s">
        <v>44</v>
      </c>
      <c r="C35" s="155">
        <v>34.96787261548242</v>
      </c>
      <c r="D35" s="155">
        <v>37.431209378868544</v>
      </c>
      <c r="E35" s="155" t="str">
        <f>IF('CV''S'!P34&gt;15,"*"," ")</f>
        <v> </v>
      </c>
      <c r="F35" s="155">
        <v>0.009012910992488292</v>
      </c>
      <c r="G35" s="155"/>
      <c r="H35" s="155">
        <v>31.92661318370249</v>
      </c>
      <c r="I35" s="155">
        <v>34.24782256575849</v>
      </c>
      <c r="J35" s="155" t="str">
        <f>IF('CV''S'!Q34&gt;15,"*"," ")</f>
        <v> </v>
      </c>
      <c r="K35" s="155">
        <v>0.00860958367574344</v>
      </c>
      <c r="L35" s="14"/>
      <c r="N35" s="153"/>
      <c r="O35" s="153"/>
      <c r="P35" s="14"/>
      <c r="Q35" s="153"/>
    </row>
    <row r="36" spans="1:17" s="13" customFormat="1" ht="12">
      <c r="A36" s="164" t="s">
        <v>45</v>
      </c>
      <c r="B36" s="69" t="s">
        <v>46</v>
      </c>
      <c r="C36" s="58">
        <v>0.11637162388731248</v>
      </c>
      <c r="D36" s="58">
        <v>0.8049981343275947</v>
      </c>
      <c r="E36" s="58" t="str">
        <f>IF('CV''S'!P35&gt;15,"*"," ")</f>
        <v> </v>
      </c>
      <c r="F36" s="58">
        <v>0.039607044892856005</v>
      </c>
      <c r="G36" s="58"/>
      <c r="H36" s="58">
        <v>-3.1911091138790204</v>
      </c>
      <c r="I36" s="58">
        <v>-3.070896202083495</v>
      </c>
      <c r="J36" s="58" t="str">
        <f>IF('CV''S'!Q35&gt;15,"*"," ")</f>
        <v> </v>
      </c>
      <c r="K36" s="58">
        <v>-0.14772087702102243</v>
      </c>
      <c r="L36" s="14"/>
      <c r="N36" s="153"/>
      <c r="O36" s="153"/>
      <c r="P36" s="14"/>
      <c r="Q36" s="153"/>
    </row>
    <row r="37" spans="1:17" s="13" customFormat="1" ht="12">
      <c r="A37" s="78" t="s">
        <v>47</v>
      </c>
      <c r="B37" s="156" t="s">
        <v>48</v>
      </c>
      <c r="C37" s="155">
        <v>1.3173922068116406</v>
      </c>
      <c r="D37" s="155">
        <v>13.343237326440228</v>
      </c>
      <c r="E37" s="155" t="str">
        <f>IF('CV''S'!P36&gt;15,"*"," ")</f>
        <v> </v>
      </c>
      <c r="F37" s="155">
        <v>0.1708602107982539</v>
      </c>
      <c r="G37" s="155"/>
      <c r="H37" s="155">
        <v>4.261179318994368</v>
      </c>
      <c r="I37" s="155">
        <v>18.14162852108021</v>
      </c>
      <c r="J37" s="155" t="str">
        <f>IF('CV''S'!Q36&gt;15,"*"," ")</f>
        <v> </v>
      </c>
      <c r="K37" s="155">
        <v>0.2657985625613041</v>
      </c>
      <c r="L37" s="14"/>
      <c r="N37" s="153"/>
      <c r="O37" s="153"/>
      <c r="P37" s="14"/>
      <c r="Q37" s="153"/>
    </row>
    <row r="38" spans="1:17" s="13" customFormat="1" ht="12">
      <c r="A38" s="164" t="s">
        <v>49</v>
      </c>
      <c r="B38" s="69" t="s">
        <v>50</v>
      </c>
      <c r="C38" s="58">
        <v>0.9089690584403565</v>
      </c>
      <c r="D38" s="58">
        <v>2.925515836606296</v>
      </c>
      <c r="E38" s="58" t="str">
        <f>IF('CV''S'!P37&gt;15,"*"," ")</f>
        <v> </v>
      </c>
      <c r="F38" s="58">
        <v>0.033896873759936344</v>
      </c>
      <c r="G38" s="58"/>
      <c r="H38" s="58">
        <v>3.5317106092867645</v>
      </c>
      <c r="I38" s="58">
        <v>5.63104972681181</v>
      </c>
      <c r="J38" s="58" t="str">
        <f>IF('CV''S'!Q37&gt;15,"*"," ")</f>
        <v> </v>
      </c>
      <c r="K38" s="58">
        <v>0.06311115314151412</v>
      </c>
      <c r="L38" s="14"/>
      <c r="N38" s="153"/>
      <c r="O38" s="153"/>
      <c r="P38" s="14"/>
      <c r="Q38" s="153"/>
    </row>
    <row r="39" spans="1:17" s="13" customFormat="1" ht="12">
      <c r="A39" s="78" t="s">
        <v>51</v>
      </c>
      <c r="B39" s="156" t="s">
        <v>52</v>
      </c>
      <c r="C39" s="155">
        <v>-1.009877126601888</v>
      </c>
      <c r="D39" s="155">
        <v>0.6948248198790363</v>
      </c>
      <c r="E39" s="155" t="str">
        <f>IF('CV''S'!P38&gt;15,"*"," ")</f>
        <v> </v>
      </c>
      <c r="F39" s="155">
        <v>1.705883501448356E-05</v>
      </c>
      <c r="G39" s="155"/>
      <c r="H39" s="155">
        <v>-1.009877126601888</v>
      </c>
      <c r="I39" s="155">
        <v>0.6948248198790363</v>
      </c>
      <c r="J39" s="155" t="str">
        <f>IF('CV''S'!Q38&gt;15,"*"," ")</f>
        <v> </v>
      </c>
      <c r="K39" s="155">
        <v>1.7570762941038623E-05</v>
      </c>
      <c r="L39" s="14"/>
      <c r="N39" s="153"/>
      <c r="O39" s="153"/>
      <c r="P39" s="14"/>
      <c r="Q39" s="153"/>
    </row>
    <row r="40" spans="1:17" s="13" customFormat="1" ht="12">
      <c r="A40" s="164" t="s">
        <v>53</v>
      </c>
      <c r="B40" s="69" t="s">
        <v>54</v>
      </c>
      <c r="C40" s="58">
        <v>27.565704018860604</v>
      </c>
      <c r="D40" s="58">
        <v>2.6763138679947174</v>
      </c>
      <c r="E40" s="58" t="str">
        <f>IF('CV''S'!P39&gt;15,"*"," ")</f>
        <v> </v>
      </c>
      <c r="F40" s="58">
        <v>0.15571111399687848</v>
      </c>
      <c r="G40" s="58"/>
      <c r="H40" s="58">
        <v>36.390512811760686</v>
      </c>
      <c r="I40" s="58">
        <v>9.868506107156483</v>
      </c>
      <c r="J40" s="58" t="str">
        <f>IF('CV''S'!Q39&gt;15,"*"," ")</f>
        <v> </v>
      </c>
      <c r="K40" s="58">
        <v>0.4912514380019654</v>
      </c>
      <c r="L40" s="14"/>
      <c r="N40" s="153"/>
      <c r="O40" s="153"/>
      <c r="P40" s="14"/>
      <c r="Q40" s="153"/>
    </row>
    <row r="41" spans="1:17" s="13" customFormat="1" ht="12">
      <c r="A41" s="78" t="s">
        <v>55</v>
      </c>
      <c r="B41" s="156" t="s">
        <v>56</v>
      </c>
      <c r="C41" s="155">
        <v>6.689691841475498</v>
      </c>
      <c r="D41" s="155">
        <v>1.588298522965137</v>
      </c>
      <c r="E41" s="155" t="str">
        <f>IF('CV''S'!P40&gt;15,"*"," ")</f>
        <v> </v>
      </c>
      <c r="F41" s="155">
        <v>0.009534036950455101</v>
      </c>
      <c r="G41" s="155"/>
      <c r="H41" s="155">
        <v>12.244678624789662</v>
      </c>
      <c r="I41" s="155">
        <v>6.808372984842781</v>
      </c>
      <c r="J41" s="155" t="str">
        <f>IF('CV''S'!Q40&gt;15,"*"," ")</f>
        <v> </v>
      </c>
      <c r="K41" s="155">
        <v>0.03500875244887129</v>
      </c>
      <c r="L41" s="14"/>
      <c r="N41" s="153"/>
      <c r="O41" s="153"/>
      <c r="P41" s="14"/>
      <c r="Q41" s="153"/>
    </row>
    <row r="42" spans="1:17" s="13" customFormat="1" ht="12">
      <c r="A42" s="164" t="s">
        <v>57</v>
      </c>
      <c r="B42" s="69" t="s">
        <v>58</v>
      </c>
      <c r="C42" s="58">
        <v>8.457468588836203</v>
      </c>
      <c r="D42" s="58">
        <v>9.751074867920861</v>
      </c>
      <c r="E42" s="58" t="str">
        <f>IF('CV''S'!P41&gt;15,"*"," ")</f>
        <v> </v>
      </c>
      <c r="F42" s="58">
        <v>0.46480701211774444</v>
      </c>
      <c r="G42" s="58"/>
      <c r="H42" s="58">
        <v>7.955299953786166</v>
      </c>
      <c r="I42" s="58">
        <v>8.975314329131079</v>
      </c>
      <c r="J42" s="58" t="str">
        <f>IF('CV''S'!Q41&gt;15,"*"," ")</f>
        <v> </v>
      </c>
      <c r="K42" s="58">
        <v>0.45060448966319305</v>
      </c>
      <c r="L42" s="14"/>
      <c r="N42" s="153"/>
      <c r="O42" s="153"/>
      <c r="P42" s="14"/>
      <c r="Q42" s="153"/>
    </row>
    <row r="43" spans="1:17" s="13" customFormat="1" ht="12">
      <c r="A43" s="78" t="s">
        <v>59</v>
      </c>
      <c r="B43" s="156" t="s">
        <v>60</v>
      </c>
      <c r="C43" s="155">
        <v>5.780940141635016</v>
      </c>
      <c r="D43" s="155">
        <v>4.384082336330453</v>
      </c>
      <c r="E43" s="155" t="str">
        <f>IF('CV''S'!P42&gt;15,"*"," ")</f>
        <v> </v>
      </c>
      <c r="F43" s="155">
        <v>0.36130206329221204</v>
      </c>
      <c r="G43" s="155"/>
      <c r="H43" s="155">
        <v>4.362887046391295</v>
      </c>
      <c r="I43" s="155">
        <v>2.866657252534699</v>
      </c>
      <c r="J43" s="155" t="str">
        <f>IF('CV''S'!Q42&gt;15,"*"," ")</f>
        <v> </v>
      </c>
      <c r="K43" s="155">
        <v>0.2393245662313431</v>
      </c>
      <c r="L43" s="14"/>
      <c r="N43" s="153"/>
      <c r="O43" s="153"/>
      <c r="P43" s="14"/>
      <c r="Q43" s="153"/>
    </row>
    <row r="44" spans="1:17" s="13" customFormat="1" ht="12">
      <c r="A44" s="164" t="s">
        <v>61</v>
      </c>
      <c r="B44" s="69" t="s">
        <v>62</v>
      </c>
      <c r="C44" s="58">
        <v>4.850877061558467</v>
      </c>
      <c r="D44" s="58">
        <v>6.42115293162584</v>
      </c>
      <c r="E44" s="58" t="str">
        <f>IF('CV''S'!P43&gt;15,"*"," ")</f>
        <v> </v>
      </c>
      <c r="F44" s="58">
        <v>0.04399717708528696</v>
      </c>
      <c r="G44" s="58"/>
      <c r="H44" s="58">
        <v>-1.8561643454677812</v>
      </c>
      <c r="I44" s="58">
        <v>-0.7817466357309177</v>
      </c>
      <c r="J44" s="58" t="str">
        <f>IF('CV''S'!Q43&gt;15,"*"," ")</f>
        <v> </v>
      </c>
      <c r="K44" s="58">
        <v>-0.005742626541904672</v>
      </c>
      <c r="L44" s="14"/>
      <c r="N44" s="153"/>
      <c r="O44" s="153"/>
      <c r="P44" s="14"/>
      <c r="Q44" s="153"/>
    </row>
    <row r="45" spans="1:17" s="13" customFormat="1" ht="12">
      <c r="A45" s="78" t="s">
        <v>63</v>
      </c>
      <c r="B45" s="156" t="s">
        <v>64</v>
      </c>
      <c r="C45" s="155">
        <v>11.2044961017425</v>
      </c>
      <c r="D45" s="155">
        <v>16.648690203793628</v>
      </c>
      <c r="E45" s="155" t="str">
        <f>IF('CV''S'!P44&gt;15,"*"," ")</f>
        <v> </v>
      </c>
      <c r="F45" s="155">
        <v>0.7530419370219746</v>
      </c>
      <c r="G45" s="155"/>
      <c r="H45" s="155">
        <v>3.6902732380119208</v>
      </c>
      <c r="I45" s="155">
        <v>8.940470843293769</v>
      </c>
      <c r="J45" s="155" t="str">
        <f>IF('CV''S'!Q44&gt;15,"*"," ")</f>
        <v> </v>
      </c>
      <c r="K45" s="155">
        <v>0.4393487640023197</v>
      </c>
      <c r="L45" s="14"/>
      <c r="N45" s="153"/>
      <c r="O45" s="153"/>
      <c r="P45" s="14"/>
      <c r="Q45" s="153"/>
    </row>
    <row r="46" spans="1:17" s="13" customFormat="1" ht="12">
      <c r="A46" s="164" t="s">
        <v>65</v>
      </c>
      <c r="B46" s="69" t="s">
        <v>66</v>
      </c>
      <c r="C46" s="58">
        <v>1.5004691538457404</v>
      </c>
      <c r="D46" s="58">
        <v>6.527168323391219</v>
      </c>
      <c r="E46" s="58" t="str">
        <f>IF('CV''S'!P45&gt;15,"*"," ")</f>
        <v> </v>
      </c>
      <c r="F46" s="58">
        <v>0.05722523396833105</v>
      </c>
      <c r="G46" s="58"/>
      <c r="H46" s="58">
        <v>2.0494738421866776</v>
      </c>
      <c r="I46" s="58">
        <v>7.178062773946059</v>
      </c>
      <c r="J46" s="58" t="str">
        <f>IF('CV''S'!Q45&gt;15,"*"," ")</f>
        <v> </v>
      </c>
      <c r="K46" s="58">
        <v>0.06030313283448689</v>
      </c>
      <c r="L46" s="14"/>
      <c r="N46" s="153"/>
      <c r="O46" s="153"/>
      <c r="P46" s="14"/>
      <c r="Q46" s="153"/>
    </row>
    <row r="47" spans="1:17" s="13" customFormat="1" ht="12">
      <c r="A47" s="78" t="s">
        <v>67</v>
      </c>
      <c r="B47" s="156" t="s">
        <v>68</v>
      </c>
      <c r="C47" s="155">
        <v>-3.058520987321367</v>
      </c>
      <c r="D47" s="155">
        <v>18.438866267279796</v>
      </c>
      <c r="E47" s="155" t="str">
        <f>IF('CV''S'!P46&gt;15,"*"," ")</f>
        <v> </v>
      </c>
      <c r="F47" s="155">
        <v>0.06306720571610903</v>
      </c>
      <c r="G47" s="155"/>
      <c r="H47" s="155">
        <v>-8.908929707225877</v>
      </c>
      <c r="I47" s="155">
        <v>11.500956239652481</v>
      </c>
      <c r="J47" s="155" t="str">
        <f>IF('CV''S'!Q46&gt;15,"*"," ")</f>
        <v> </v>
      </c>
      <c r="K47" s="155">
        <v>0.040883087008970725</v>
      </c>
      <c r="L47" s="14"/>
      <c r="N47" s="153"/>
      <c r="O47" s="153"/>
      <c r="P47" s="14"/>
      <c r="Q47" s="153"/>
    </row>
    <row r="48" spans="1:17" s="13" customFormat="1" ht="12">
      <c r="A48" s="164" t="s">
        <v>69</v>
      </c>
      <c r="B48" s="69" t="s">
        <v>70</v>
      </c>
      <c r="C48" s="58">
        <v>4.949328532430908</v>
      </c>
      <c r="D48" s="58">
        <v>5.467770989842724</v>
      </c>
      <c r="E48" s="58" t="str">
        <f>IF('CV''S'!P47&gt;15,"*"," ")</f>
        <v> </v>
      </c>
      <c r="F48" s="58">
        <v>0.4214753861270648</v>
      </c>
      <c r="G48" s="58"/>
      <c r="H48" s="58">
        <v>8.863901217005377</v>
      </c>
      <c r="I48" s="58">
        <v>9.216493881856614</v>
      </c>
      <c r="J48" s="58" t="str">
        <f>IF('CV''S'!Q47&gt;15,"*"," ")</f>
        <v> </v>
      </c>
      <c r="K48" s="58">
        <v>0.7224102428399383</v>
      </c>
      <c r="L48" s="14"/>
      <c r="N48" s="153"/>
      <c r="O48" s="153"/>
      <c r="P48" s="14"/>
      <c r="Q48" s="153"/>
    </row>
    <row r="49" spans="1:17" s="13" customFormat="1" ht="12">
      <c r="A49" s="78" t="s">
        <v>71</v>
      </c>
      <c r="B49" s="156" t="s">
        <v>72</v>
      </c>
      <c r="C49" s="155">
        <v>-25.508743884967956</v>
      </c>
      <c r="D49" s="155">
        <v>-2.8377213681606173</v>
      </c>
      <c r="E49" s="155" t="str">
        <f>IF('CV''S'!P48&gt;15,"*"," ")</f>
        <v> </v>
      </c>
      <c r="F49" s="155">
        <v>-0.15587921071727487</v>
      </c>
      <c r="G49" s="155"/>
      <c r="H49" s="155">
        <v>-26.955101031963135</v>
      </c>
      <c r="I49" s="155">
        <v>-4.579237082230381</v>
      </c>
      <c r="J49" s="155" t="str">
        <f>IF('CV''S'!Q48&gt;15,"*"," ")</f>
        <v> </v>
      </c>
      <c r="K49" s="155">
        <v>-0.27158152816609094</v>
      </c>
      <c r="L49" s="14"/>
      <c r="N49" s="153"/>
      <c r="O49" s="153"/>
      <c r="P49" s="14"/>
      <c r="Q49" s="153"/>
    </row>
    <row r="50" spans="1:17" s="13" customFormat="1" ht="12">
      <c r="A50" s="164" t="s">
        <v>73</v>
      </c>
      <c r="B50" s="69" t="s">
        <v>74</v>
      </c>
      <c r="C50" s="58">
        <v>-0.4933872022095609</v>
      </c>
      <c r="D50" s="58">
        <v>-15.690713194708184</v>
      </c>
      <c r="E50" s="58" t="str">
        <f>IF('CV''S'!P49&gt;15,"*"," ")</f>
        <v> </v>
      </c>
      <c r="F50" s="58">
        <v>-0.20253574463059176</v>
      </c>
      <c r="G50" s="58"/>
      <c r="H50" s="58">
        <v>-1.5309224078598804</v>
      </c>
      <c r="I50" s="58">
        <v>-16.52900243860296</v>
      </c>
      <c r="J50" s="58" t="str">
        <f>IF('CV''S'!Q49&gt;15,"*"," ")</f>
        <v> </v>
      </c>
      <c r="K50" s="58">
        <v>-0.20446910946110275</v>
      </c>
      <c r="L50" s="14"/>
      <c r="N50" s="153"/>
      <c r="O50" s="153"/>
      <c r="P50" s="14"/>
      <c r="Q50" s="153"/>
    </row>
    <row r="51" spans="1:17" s="13" customFormat="1" ht="12">
      <c r="A51" s="78" t="s">
        <v>75</v>
      </c>
      <c r="B51" s="156" t="s">
        <v>76</v>
      </c>
      <c r="C51" s="155">
        <v>5.226963019790687</v>
      </c>
      <c r="D51" s="155">
        <v>5.163767856615431</v>
      </c>
      <c r="E51" s="155" t="str">
        <f>IF('CV''S'!P50&gt;15,"*"," ")</f>
        <v> </v>
      </c>
      <c r="F51" s="155">
        <v>0.11015980631012953</v>
      </c>
      <c r="G51" s="155"/>
      <c r="H51" s="155">
        <v>4.405637024611209</v>
      </c>
      <c r="I51" s="155">
        <v>4.623603024166756</v>
      </c>
      <c r="J51" s="155" t="str">
        <f>IF('CV''S'!Q50&gt;15,"*"," ")</f>
        <v> </v>
      </c>
      <c r="K51" s="155">
        <v>0.09579479199377758</v>
      </c>
      <c r="L51" s="14"/>
      <c r="N51" s="153"/>
      <c r="O51" s="153"/>
      <c r="P51" s="14"/>
      <c r="Q51" s="153"/>
    </row>
    <row r="52" spans="1:17" s="13" customFormat="1" ht="12">
      <c r="A52" s="164" t="s">
        <v>77</v>
      </c>
      <c r="B52" s="69" t="s">
        <v>78</v>
      </c>
      <c r="C52" s="58">
        <v>-26.907970158398687</v>
      </c>
      <c r="D52" s="58">
        <v>-23.89007440030887</v>
      </c>
      <c r="E52" s="58" t="str">
        <f>IF('CV''S'!P51&gt;15,"*"," ")</f>
        <v>*</v>
      </c>
      <c r="F52" s="58">
        <v>-0.1783259721817635</v>
      </c>
      <c r="G52" s="58"/>
      <c r="H52" s="58">
        <v>-25.864693462340714</v>
      </c>
      <c r="I52" s="58">
        <v>-22.565025392741276</v>
      </c>
      <c r="J52" s="58" t="str">
        <f>IF('CV''S'!Q51&gt;15,"*"," ")</f>
        <v>*</v>
      </c>
      <c r="K52" s="58">
        <v>-0.18068623193618205</v>
      </c>
      <c r="L52" s="14"/>
      <c r="N52" s="153"/>
      <c r="O52" s="153"/>
      <c r="P52" s="14"/>
      <c r="Q52" s="153"/>
    </row>
    <row r="53" spans="1:17" s="13" customFormat="1" ht="12">
      <c r="A53" s="78" t="s">
        <v>79</v>
      </c>
      <c r="B53" s="156" t="s">
        <v>80</v>
      </c>
      <c r="C53" s="155">
        <v>8.373101479051726</v>
      </c>
      <c r="D53" s="155">
        <v>4.021104485973481</v>
      </c>
      <c r="E53" s="155" t="str">
        <f>IF('CV''S'!P52&gt;15,"*"," ")</f>
        <v> </v>
      </c>
      <c r="F53" s="155">
        <v>0.018982466747890173</v>
      </c>
      <c r="G53" s="155"/>
      <c r="H53" s="155">
        <v>10.062005739105807</v>
      </c>
      <c r="I53" s="155">
        <v>6.256846159032414</v>
      </c>
      <c r="J53" s="155" t="str">
        <f>IF('CV''S'!Q52&gt;15,"*"," ")</f>
        <v> </v>
      </c>
      <c r="K53" s="155">
        <v>0.030174016128682566</v>
      </c>
      <c r="L53" s="14"/>
      <c r="N53" s="153"/>
      <c r="O53" s="153"/>
      <c r="P53" s="14"/>
      <c r="Q53" s="153"/>
    </row>
    <row r="54" spans="1:17" s="13" customFormat="1" ht="12">
      <c r="A54" s="164" t="s">
        <v>81</v>
      </c>
      <c r="B54" s="69" t="s">
        <v>82</v>
      </c>
      <c r="C54" s="58">
        <v>-0.25261830360653326</v>
      </c>
      <c r="D54" s="58">
        <v>-0.30161535652599714</v>
      </c>
      <c r="E54" s="58" t="str">
        <f>IF('CV''S'!P53&gt;15,"*"," ")</f>
        <v> </v>
      </c>
      <c r="F54" s="58">
        <v>-0.002272628049614017</v>
      </c>
      <c r="G54" s="58"/>
      <c r="H54" s="58">
        <v>-3.113952464314562</v>
      </c>
      <c r="I54" s="58">
        <v>-3.1959509273370545</v>
      </c>
      <c r="J54" s="58" t="str">
        <f>IF('CV''S'!Q53&gt;15,"*"," ")</f>
        <v> </v>
      </c>
      <c r="K54" s="58">
        <v>-0.02478980404893944</v>
      </c>
      <c r="L54" s="14"/>
      <c r="N54" s="153"/>
      <c r="O54" s="153"/>
      <c r="P54" s="14"/>
      <c r="Q54" s="153"/>
    </row>
    <row r="55" spans="1:17" s="13" customFormat="1" ht="12">
      <c r="A55" s="78" t="s">
        <v>83</v>
      </c>
      <c r="B55" s="156" t="s">
        <v>84</v>
      </c>
      <c r="C55" s="155">
        <v>4.945290801913549</v>
      </c>
      <c r="D55" s="155">
        <v>2.398158949562057</v>
      </c>
      <c r="E55" s="155" t="str">
        <f>IF('CV''S'!P54&gt;15,"*"," ")</f>
        <v> </v>
      </c>
      <c r="F55" s="155">
        <v>0.041072384873719586</v>
      </c>
      <c r="G55" s="155"/>
      <c r="H55" s="155">
        <v>2.255373581836295</v>
      </c>
      <c r="I55" s="155">
        <v>0.3713482741979579</v>
      </c>
      <c r="J55" s="155" t="str">
        <f>IF('CV''S'!Q54&gt;15,"*"," ")</f>
        <v> </v>
      </c>
      <c r="K55" s="155">
        <v>0.006503153876158408</v>
      </c>
      <c r="L55" s="14"/>
      <c r="N55" s="153"/>
      <c r="O55" s="153"/>
      <c r="P55" s="14"/>
      <c r="Q55" s="153"/>
    </row>
    <row r="56" spans="1:17" s="13" customFormat="1" ht="12">
      <c r="A56" s="164" t="s">
        <v>85</v>
      </c>
      <c r="B56" s="69" t="s">
        <v>86</v>
      </c>
      <c r="C56" s="58">
        <v>-19.03030293568344</v>
      </c>
      <c r="D56" s="58">
        <v>-20.17815425452436</v>
      </c>
      <c r="E56" s="58" t="str">
        <f>IF('CV''S'!P55&gt;15,"*"," ")</f>
        <v> </v>
      </c>
      <c r="F56" s="58">
        <v>-0.05790943503724742</v>
      </c>
      <c r="G56" s="58"/>
      <c r="H56" s="58">
        <v>-21.496060793469418</v>
      </c>
      <c r="I56" s="58">
        <v>-22.25138103564641</v>
      </c>
      <c r="J56" s="58" t="str">
        <f>IF('CV''S'!Q55&gt;15,"*"," ")</f>
        <v> </v>
      </c>
      <c r="K56" s="58">
        <v>-0.06432797080955549</v>
      </c>
      <c r="L56" s="14"/>
      <c r="N56" s="153"/>
      <c r="O56" s="153"/>
      <c r="P56" s="14"/>
      <c r="Q56" s="153"/>
    </row>
    <row r="57" spans="1:17" s="13" customFormat="1" ht="12">
      <c r="A57" s="78" t="s">
        <v>87</v>
      </c>
      <c r="B57" s="156" t="s">
        <v>88</v>
      </c>
      <c r="C57" s="155">
        <v>-19.119215718116756</v>
      </c>
      <c r="D57" s="155">
        <v>-16.08989786548305</v>
      </c>
      <c r="E57" s="155" t="str">
        <f>IF('CV''S'!P56&gt;15,"*"," ")</f>
        <v> </v>
      </c>
      <c r="F57" s="155">
        <v>-0.036290500653483534</v>
      </c>
      <c r="G57" s="155"/>
      <c r="H57" s="155">
        <v>-12.80147523423345</v>
      </c>
      <c r="I57" s="155">
        <v>-10.238548764704813</v>
      </c>
      <c r="J57" s="155" t="str">
        <f>IF('CV''S'!Q56&gt;15,"*"," ")</f>
        <v> </v>
      </c>
      <c r="K57" s="155">
        <v>-0.0222601882617473</v>
      </c>
      <c r="L57" s="14"/>
      <c r="N57" s="153"/>
      <c r="O57" s="153"/>
      <c r="P57" s="14"/>
      <c r="Q57" s="153"/>
    </row>
    <row r="58" spans="1:17" s="13" customFormat="1" ht="12">
      <c r="A58" s="164" t="s">
        <v>89</v>
      </c>
      <c r="B58" s="69" t="s">
        <v>90</v>
      </c>
      <c r="C58" s="58">
        <v>-25.81303076103998</v>
      </c>
      <c r="D58" s="58">
        <v>-21.71862382026405</v>
      </c>
      <c r="E58" s="58" t="str">
        <f>IF('CV''S'!P57&gt;15,"*"," ")</f>
        <v> </v>
      </c>
      <c r="F58" s="58">
        <v>-1.1158599479296702</v>
      </c>
      <c r="G58" s="58"/>
      <c r="H58" s="58">
        <v>-28.937584279444863</v>
      </c>
      <c r="I58" s="58">
        <v>-25.010200805812765</v>
      </c>
      <c r="J58" s="58" t="str">
        <f>IF('CV''S'!Q57&gt;15,"*"," ")</f>
        <v> </v>
      </c>
      <c r="K58" s="58">
        <v>-1.2501105791934695</v>
      </c>
      <c r="L58" s="14"/>
      <c r="N58" s="153"/>
      <c r="O58" s="153"/>
      <c r="P58" s="14"/>
      <c r="Q58" s="153"/>
    </row>
    <row r="59" spans="1:17" s="13" customFormat="1" ht="12">
      <c r="A59" s="78" t="s">
        <v>91</v>
      </c>
      <c r="B59" s="156" t="s">
        <v>92</v>
      </c>
      <c r="C59" s="155">
        <v>-9.634553709229188</v>
      </c>
      <c r="D59" s="155">
        <v>-12.072363784875451</v>
      </c>
      <c r="E59" s="155" t="str">
        <f>IF('CV''S'!P58&gt;15,"*"," ")</f>
        <v> </v>
      </c>
      <c r="F59" s="155">
        <v>-0.04858005851961331</v>
      </c>
      <c r="G59" s="155"/>
      <c r="H59" s="155">
        <v>-6.330012653881434</v>
      </c>
      <c r="I59" s="155">
        <v>-8.847315135680567</v>
      </c>
      <c r="J59" s="155" t="str">
        <f>IF('CV''S'!Q58&gt;15,"*"," ")</f>
        <v> </v>
      </c>
      <c r="K59" s="155">
        <v>-0.03675381336911847</v>
      </c>
      <c r="L59" s="14"/>
      <c r="N59" s="153"/>
      <c r="O59" s="153"/>
      <c r="P59" s="14"/>
      <c r="Q59" s="153"/>
    </row>
    <row r="60" spans="1:17" s="13" customFormat="1" ht="12">
      <c r="A60" s="164" t="s">
        <v>93</v>
      </c>
      <c r="B60" s="69" t="s">
        <v>94</v>
      </c>
      <c r="C60" s="58">
        <v>-1.2111497711192576</v>
      </c>
      <c r="D60" s="58">
        <v>4.491721598346432</v>
      </c>
      <c r="E60" s="58" t="str">
        <f>IF('CV''S'!P59&gt;15,"*"," ")</f>
        <v> </v>
      </c>
      <c r="F60" s="58">
        <v>0.03486453491379354</v>
      </c>
      <c r="G60" s="58"/>
      <c r="H60" s="58">
        <v>-6.578223801699501</v>
      </c>
      <c r="I60" s="58">
        <v>-1.2470995579077937</v>
      </c>
      <c r="J60" s="58" t="str">
        <f>IF('CV''S'!Q59&gt;15,"*"," ")</f>
        <v> </v>
      </c>
      <c r="K60" s="58">
        <v>-0.010102684939169054</v>
      </c>
      <c r="L60" s="14"/>
      <c r="N60" s="153"/>
      <c r="O60" s="153"/>
      <c r="P60" s="14"/>
      <c r="Q60" s="153"/>
    </row>
    <row r="61" spans="1:17" s="13" customFormat="1" ht="12">
      <c r="A61" s="78" t="s">
        <v>95</v>
      </c>
      <c r="B61" s="156" t="s">
        <v>96</v>
      </c>
      <c r="C61" s="155">
        <v>-0.7715495466362299</v>
      </c>
      <c r="D61" s="155">
        <v>-0.3849141382097132</v>
      </c>
      <c r="E61" s="155" t="str">
        <f>IF('CV''S'!P60&gt;15,"*"," ")</f>
        <v> </v>
      </c>
      <c r="F61" s="155">
        <v>-0.005337662545835595</v>
      </c>
      <c r="G61" s="155"/>
      <c r="H61" s="155">
        <v>-7.59465450565906</v>
      </c>
      <c r="I61" s="155">
        <v>-7.2508092069801355</v>
      </c>
      <c r="J61" s="155" t="str">
        <f>IF('CV''S'!Q60&gt;15,"*"," ")</f>
        <v> </v>
      </c>
      <c r="K61" s="155">
        <v>-0.08934670269074464</v>
      </c>
      <c r="L61" s="14"/>
      <c r="N61" s="153"/>
      <c r="O61" s="153"/>
      <c r="P61" s="14"/>
      <c r="Q61" s="153"/>
    </row>
    <row r="62" spans="1:17" s="13" customFormat="1" ht="12">
      <c r="A62" s="164" t="s">
        <v>97</v>
      </c>
      <c r="B62" s="69" t="s">
        <v>98</v>
      </c>
      <c r="C62" s="58">
        <v>5.482357351674749</v>
      </c>
      <c r="D62" s="58">
        <v>0.4442510466002636</v>
      </c>
      <c r="E62" s="58" t="str">
        <f>IF('CV''S'!P61&gt;15,"*"," ")</f>
        <v> </v>
      </c>
      <c r="F62" s="58">
        <v>0.00495324502161536</v>
      </c>
      <c r="G62" s="58"/>
      <c r="H62" s="58">
        <v>5.591364618022721</v>
      </c>
      <c r="I62" s="58">
        <v>0.6207628925996023</v>
      </c>
      <c r="J62" s="58" t="str">
        <f>IF('CV''S'!Q61&gt;15,"*"," ")</f>
        <v> </v>
      </c>
      <c r="K62" s="58">
        <v>0.007154518019268235</v>
      </c>
      <c r="L62" s="14"/>
      <c r="N62" s="153"/>
      <c r="O62" s="153"/>
      <c r="P62" s="14"/>
      <c r="Q62" s="153"/>
    </row>
    <row r="63" spans="1:17" s="13" customFormat="1" ht="12">
      <c r="A63" s="206" t="s">
        <v>99</v>
      </c>
      <c r="B63" s="204" t="s">
        <v>100</v>
      </c>
      <c r="C63" s="205">
        <v>21.231847855204133</v>
      </c>
      <c r="D63" s="205">
        <v>22.80625423428242</v>
      </c>
      <c r="E63" s="205" t="str">
        <f>IF('CV''S'!P62&gt;15,"*"," ")</f>
        <v> </v>
      </c>
      <c r="F63" s="205">
        <v>0.1159888986068445</v>
      </c>
      <c r="G63" s="205"/>
      <c r="H63" s="205">
        <v>13.153558891385009</v>
      </c>
      <c r="I63" s="205">
        <v>14.412471884214373</v>
      </c>
      <c r="J63" s="205" t="str">
        <f>IF('CV''S'!Q62&gt;15,"*"," ")</f>
        <v> </v>
      </c>
      <c r="K63" s="205">
        <v>0.06888265710762684</v>
      </c>
      <c r="L63" s="14"/>
      <c r="N63" s="153"/>
      <c r="O63" s="153"/>
      <c r="P63" s="14"/>
      <c r="Q63" s="153"/>
    </row>
    <row r="64" s="13" customFormat="1" ht="12" customHeight="1"/>
    <row r="65" s="13" customFormat="1" ht="11.25" customHeight="1">
      <c r="A65" s="13" t="s">
        <v>101</v>
      </c>
    </row>
    <row r="66" s="13" customFormat="1" ht="11.25" customHeight="1">
      <c r="A66" s="83" t="s">
        <v>178</v>
      </c>
    </row>
    <row r="67" s="13" customFormat="1" ht="12" customHeight="1">
      <c r="A67" s="13" t="s">
        <v>114</v>
      </c>
    </row>
    <row r="68" ht="12.75">
      <c r="A68" s="156" t="s">
        <v>272</v>
      </c>
    </row>
    <row r="69" spans="1:11" ht="12.75">
      <c r="A69" s="304" t="s">
        <v>206</v>
      </c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1:11" ht="12.75">
      <c r="A70" s="304"/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ht="12.75">
      <c r="A71" s="144" t="s">
        <v>209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204</v>
      </c>
      <c r="B7" s="145"/>
      <c r="C7" s="146"/>
      <c r="D7" s="146"/>
      <c r="E7" s="146"/>
      <c r="F7" s="146"/>
      <c r="G7" s="146"/>
      <c r="H7" s="146"/>
      <c r="I7" s="146"/>
    </row>
    <row r="8" spans="1:9" s="32" customFormat="1" ht="15" customHeight="1">
      <c r="A8" s="34" t="s">
        <v>205</v>
      </c>
      <c r="B8" s="145"/>
      <c r="C8" s="146"/>
      <c r="D8" s="146"/>
      <c r="E8" s="146"/>
      <c r="F8" s="146"/>
      <c r="G8" s="146"/>
      <c r="H8" s="146"/>
      <c r="I8" s="146"/>
    </row>
    <row r="9" spans="1:9" ht="15">
      <c r="A9" s="201" t="s">
        <v>321</v>
      </c>
      <c r="B9" s="149"/>
      <c r="C9" s="162"/>
      <c r="D9" s="162"/>
      <c r="E9" s="162"/>
      <c r="F9" s="162"/>
      <c r="G9" s="162"/>
      <c r="H9" s="162"/>
      <c r="I9" s="162"/>
    </row>
    <row r="10" spans="1:14" ht="10.5" customHeight="1">
      <c r="A10" s="148"/>
      <c r="B10" s="149"/>
      <c r="C10" s="141"/>
      <c r="D10" s="141"/>
      <c r="E10" s="141"/>
      <c r="F10" s="141"/>
      <c r="G10" s="141"/>
      <c r="H10" s="141"/>
      <c r="I10" s="141"/>
      <c r="L10" s="17"/>
      <c r="N10" s="139"/>
    </row>
    <row r="11" spans="1:14" s="13" customFormat="1" ht="35.25" customHeight="1">
      <c r="A11" s="299" t="s">
        <v>0</v>
      </c>
      <c r="B11" s="307" t="s">
        <v>1</v>
      </c>
      <c r="C11" s="305" t="s">
        <v>102</v>
      </c>
      <c r="D11" s="305"/>
      <c r="E11" s="150"/>
      <c r="F11" s="299" t="s">
        <v>150</v>
      </c>
      <c r="G11" s="133"/>
      <c r="H11" s="305" t="s">
        <v>103</v>
      </c>
      <c r="I11" s="305"/>
      <c r="J11" s="140"/>
      <c r="K11" s="299" t="s">
        <v>151</v>
      </c>
      <c r="L11" s="140"/>
      <c r="M11" s="133" t="s">
        <v>146</v>
      </c>
      <c r="N11" s="299" t="s">
        <v>163</v>
      </c>
    </row>
    <row r="12" spans="1:14" s="13" customFormat="1" ht="29.25" customHeight="1">
      <c r="A12" s="301"/>
      <c r="B12" s="308"/>
      <c r="C12" s="135" t="s">
        <v>104</v>
      </c>
      <c r="D12" s="135" t="s">
        <v>177</v>
      </c>
      <c r="E12" s="135"/>
      <c r="F12" s="306"/>
      <c r="G12" s="151"/>
      <c r="H12" s="135" t="s">
        <v>104</v>
      </c>
      <c r="I12" s="135" t="s">
        <v>177</v>
      </c>
      <c r="J12" s="37"/>
      <c r="K12" s="306"/>
      <c r="L12" s="37"/>
      <c r="M12" s="37"/>
      <c r="N12" s="306"/>
    </row>
    <row r="13" spans="1:12" s="13" customFormat="1" ht="12.75" customHeight="1">
      <c r="A13" s="134"/>
      <c r="B13" s="82" t="s">
        <v>2</v>
      </c>
      <c r="C13" s="134"/>
      <c r="D13" s="134"/>
      <c r="E13" s="134"/>
      <c r="F13" s="134"/>
      <c r="G13" s="134"/>
      <c r="H13" s="134"/>
      <c r="I13" s="134"/>
      <c r="J13" s="14"/>
      <c r="K13" s="14"/>
      <c r="L13" s="14"/>
    </row>
    <row r="14" spans="1:17" s="13" customFormat="1" ht="12">
      <c r="A14" s="56">
        <v>1500</v>
      </c>
      <c r="B14" s="52" t="s">
        <v>113</v>
      </c>
      <c r="C14" s="210">
        <v>7.211851135612557</v>
      </c>
      <c r="D14" s="58">
        <v>7.138941869950544</v>
      </c>
      <c r="E14" s="211"/>
      <c r="F14" s="58"/>
      <c r="G14" s="58"/>
      <c r="H14" s="210">
        <v>6.016590582037606</v>
      </c>
      <c r="I14" s="58">
        <v>6.5359436472835375</v>
      </c>
      <c r="J14" s="58"/>
      <c r="K14" s="58"/>
      <c r="L14" s="58"/>
      <c r="M14" s="58">
        <v>2.3225399482032394</v>
      </c>
      <c r="N14" s="58"/>
      <c r="O14" s="153"/>
      <c r="P14" s="14"/>
      <c r="Q14" s="153"/>
    </row>
    <row r="15" spans="1:17" s="13" customFormat="1" ht="12">
      <c r="A15" s="78" t="s">
        <v>4</v>
      </c>
      <c r="B15" s="156" t="s">
        <v>5</v>
      </c>
      <c r="C15" s="208">
        <v>7.281544888602753</v>
      </c>
      <c r="D15" s="155">
        <v>7.16926384474097</v>
      </c>
      <c r="E15" s="209"/>
      <c r="F15" s="155">
        <v>7.16926384474097</v>
      </c>
      <c r="G15" s="155"/>
      <c r="H15" s="208">
        <v>6.129067170976299</v>
      </c>
      <c r="I15" s="155">
        <v>6.601943058390991</v>
      </c>
      <c r="J15" s="155"/>
      <c r="K15" s="155">
        <v>6.601943058390971</v>
      </c>
      <c r="L15" s="155"/>
      <c r="M15" s="155">
        <v>2.3694656891420918</v>
      </c>
      <c r="N15" s="155">
        <v>2.3694656891420647</v>
      </c>
      <c r="O15" s="153"/>
      <c r="P15" s="14"/>
      <c r="Q15" s="153"/>
    </row>
    <row r="16" spans="1:17" s="13" customFormat="1" ht="12">
      <c r="A16" s="56" t="s">
        <v>6</v>
      </c>
      <c r="B16" s="52" t="s">
        <v>7</v>
      </c>
      <c r="C16" s="210">
        <v>8.773653977665807</v>
      </c>
      <c r="D16" s="58">
        <v>3.38601006939776</v>
      </c>
      <c r="E16" s="211"/>
      <c r="F16" s="58">
        <v>0.11045875664605885</v>
      </c>
      <c r="G16" s="58"/>
      <c r="H16" s="210">
        <v>9.283763313554317</v>
      </c>
      <c r="I16" s="58">
        <v>3.9807029029075514</v>
      </c>
      <c r="J16" s="58"/>
      <c r="K16" s="58">
        <v>0.12947488824025866</v>
      </c>
      <c r="L16" s="58"/>
      <c r="M16" s="58">
        <v>7.394000835492043</v>
      </c>
      <c r="N16" s="58">
        <v>0.27017869150714097</v>
      </c>
      <c r="O16" s="153"/>
      <c r="P16" s="14"/>
      <c r="Q16" s="153"/>
    </row>
    <row r="17" spans="1:17" s="13" customFormat="1" ht="12">
      <c r="A17" s="78" t="s">
        <v>8</v>
      </c>
      <c r="B17" s="156" t="s">
        <v>136</v>
      </c>
      <c r="C17" s="208">
        <v>21.086715486125197</v>
      </c>
      <c r="D17" s="155">
        <v>5.4808349594491546</v>
      </c>
      <c r="E17" s="209"/>
      <c r="F17" s="155">
        <v>0.139096685411488</v>
      </c>
      <c r="G17" s="155"/>
      <c r="H17" s="208">
        <v>23.27556877945478</v>
      </c>
      <c r="I17" s="155">
        <v>8.25371903351515</v>
      </c>
      <c r="J17" s="155"/>
      <c r="K17" s="155">
        <v>0.20792123669316012</v>
      </c>
      <c r="L17" s="155"/>
      <c r="M17" s="155">
        <v>-0.704978148390023</v>
      </c>
      <c r="N17" s="155">
        <v>-0.014175196061914157</v>
      </c>
      <c r="O17" s="153"/>
      <c r="P17" s="14"/>
      <c r="Q17" s="153"/>
    </row>
    <row r="18" spans="1:17" s="13" customFormat="1" ht="12">
      <c r="A18" s="164" t="s">
        <v>9</v>
      </c>
      <c r="B18" s="69" t="s">
        <v>10</v>
      </c>
      <c r="C18" s="210">
        <v>11.521441802763889</v>
      </c>
      <c r="D18" s="58">
        <v>0.8147369039289476</v>
      </c>
      <c r="E18" s="211"/>
      <c r="F18" s="58">
        <v>0.028705387065683277</v>
      </c>
      <c r="G18" s="58"/>
      <c r="H18" s="210">
        <v>12.636871072949752</v>
      </c>
      <c r="I18" s="58">
        <v>1.7967562409486382</v>
      </c>
      <c r="J18" s="58"/>
      <c r="K18" s="58">
        <v>0.06319327400302738</v>
      </c>
      <c r="L18" s="58"/>
      <c r="M18" s="58">
        <v>-1.0510363066461803</v>
      </c>
      <c r="N18" s="58">
        <v>-0.027324675179202482</v>
      </c>
      <c r="O18" s="153"/>
      <c r="P18" s="14"/>
      <c r="Q18" s="153"/>
    </row>
    <row r="19" spans="1:17" s="13" customFormat="1" ht="12">
      <c r="A19" s="78" t="s">
        <v>11</v>
      </c>
      <c r="B19" s="156" t="s">
        <v>12</v>
      </c>
      <c r="C19" s="208">
        <v>18.87919701994074</v>
      </c>
      <c r="D19" s="155">
        <v>12.598109534390689</v>
      </c>
      <c r="E19" s="209"/>
      <c r="F19" s="155">
        <v>0.6895771629514307</v>
      </c>
      <c r="G19" s="155"/>
      <c r="H19" s="208">
        <v>14.957169805837967</v>
      </c>
      <c r="I19" s="155">
        <v>9.239414537263734</v>
      </c>
      <c r="J19" s="155"/>
      <c r="K19" s="155">
        <v>0.4975194417759134</v>
      </c>
      <c r="L19" s="155"/>
      <c r="M19" s="155">
        <v>2.1251059977009046</v>
      </c>
      <c r="N19" s="155">
        <v>0.06062015761131406</v>
      </c>
      <c r="O19" s="153"/>
      <c r="P19" s="14"/>
      <c r="Q19" s="153"/>
    </row>
    <row r="20" spans="1:17" s="13" customFormat="1" ht="15.75" customHeight="1">
      <c r="A20" s="164" t="s">
        <v>13</v>
      </c>
      <c r="B20" s="69" t="s">
        <v>14</v>
      </c>
      <c r="C20" s="210">
        <v>11.095472855795862</v>
      </c>
      <c r="D20" s="58">
        <v>5.7564852250043375</v>
      </c>
      <c r="E20" s="211"/>
      <c r="F20" s="58">
        <v>0.0847106514818345</v>
      </c>
      <c r="G20" s="58"/>
      <c r="H20" s="210">
        <v>13.205966226198896</v>
      </c>
      <c r="I20" s="58">
        <v>7.7621013596513855</v>
      </c>
      <c r="J20" s="58"/>
      <c r="K20" s="58">
        <v>0.11236381440497967</v>
      </c>
      <c r="L20" s="58"/>
      <c r="M20" s="58">
        <v>3.6924209906325167</v>
      </c>
      <c r="N20" s="58">
        <v>0.14115972818430378</v>
      </c>
      <c r="O20" s="153"/>
      <c r="P20" s="14"/>
      <c r="Q20" s="153"/>
    </row>
    <row r="21" spans="1:17" s="13" customFormat="1" ht="15.75" customHeight="1">
      <c r="A21" s="78">
        <v>1561</v>
      </c>
      <c r="B21" s="156" t="s">
        <v>16</v>
      </c>
      <c r="C21" s="208">
        <v>4.943797579270748</v>
      </c>
      <c r="D21" s="155">
        <v>5.6488966032235854</v>
      </c>
      <c r="E21" s="209"/>
      <c r="F21" s="155">
        <v>0.11495335358031042</v>
      </c>
      <c r="G21" s="155"/>
      <c r="H21" s="208">
        <v>2.6037756325212102</v>
      </c>
      <c r="I21" s="155">
        <v>3.502896181150361</v>
      </c>
      <c r="J21" s="155"/>
      <c r="K21" s="155">
        <v>0.07622336534724221</v>
      </c>
      <c r="L21" s="155"/>
      <c r="M21" s="155">
        <v>-12.344958588973176</v>
      </c>
      <c r="N21" s="155">
        <v>-0.03949523684482556</v>
      </c>
      <c r="O21" s="153"/>
      <c r="P21" s="14"/>
      <c r="Q21" s="153"/>
    </row>
    <row r="22" spans="1:17" s="13" customFormat="1" ht="13.5">
      <c r="A22" s="164" t="s">
        <v>17</v>
      </c>
      <c r="B22" s="69" t="s">
        <v>212</v>
      </c>
      <c r="C22" s="210">
        <v>-16.792685965182873</v>
      </c>
      <c r="D22" s="58">
        <v>-2.3886885909915945</v>
      </c>
      <c r="E22" s="211"/>
      <c r="F22" s="58">
        <v>-0.07708960895911153</v>
      </c>
      <c r="G22" s="58"/>
      <c r="H22" s="210">
        <v>-16.680743095182272</v>
      </c>
      <c r="I22" s="58">
        <v>-2.201155053340176</v>
      </c>
      <c r="J22" s="58"/>
      <c r="K22" s="58">
        <v>-0.07081656569566229</v>
      </c>
      <c r="L22" s="58"/>
      <c r="M22" s="58">
        <v>2.8440717551581063</v>
      </c>
      <c r="N22" s="58">
        <v>0.0403127970518786</v>
      </c>
      <c r="O22" s="153"/>
      <c r="P22" s="14"/>
      <c r="Q22" s="153"/>
    </row>
    <row r="23" spans="1:17" s="13" customFormat="1" ht="12">
      <c r="A23" s="78" t="s">
        <v>19</v>
      </c>
      <c r="B23" s="156" t="s">
        <v>20</v>
      </c>
      <c r="C23" s="208">
        <v>9.574954677945936</v>
      </c>
      <c r="D23" s="155">
        <v>16.06661508535996</v>
      </c>
      <c r="E23" s="209"/>
      <c r="F23" s="155">
        <v>0.5736440327654775</v>
      </c>
      <c r="G23" s="155"/>
      <c r="H23" s="208">
        <v>7.1772593964081866</v>
      </c>
      <c r="I23" s="155">
        <v>13.534763291483776</v>
      </c>
      <c r="J23" s="155"/>
      <c r="K23" s="155">
        <v>0.49044628032836274</v>
      </c>
      <c r="L23" s="155"/>
      <c r="M23" s="155">
        <v>5.17725477118165</v>
      </c>
      <c r="N23" s="155">
        <v>0.17515467786065922</v>
      </c>
      <c r="O23" s="153"/>
      <c r="P23" s="14"/>
      <c r="Q23" s="153"/>
    </row>
    <row r="24" spans="1:17" s="13" customFormat="1" ht="12">
      <c r="A24" s="164" t="s">
        <v>21</v>
      </c>
      <c r="B24" s="69" t="s">
        <v>22</v>
      </c>
      <c r="C24" s="210">
        <v>9.730493873587154</v>
      </c>
      <c r="D24" s="58">
        <v>2.9221900322272454</v>
      </c>
      <c r="E24" s="211"/>
      <c r="F24" s="58">
        <v>0.1520617013215522</v>
      </c>
      <c r="G24" s="58"/>
      <c r="H24" s="210">
        <v>8.333601287991566</v>
      </c>
      <c r="I24" s="58">
        <v>1.5211441045123397</v>
      </c>
      <c r="J24" s="58"/>
      <c r="K24" s="58">
        <v>0.0734509138869464</v>
      </c>
      <c r="L24" s="58"/>
      <c r="M24" s="58">
        <v>1.3848087221770555</v>
      </c>
      <c r="N24" s="58">
        <v>0.03959374184131249</v>
      </c>
      <c r="O24" s="153"/>
      <c r="P24" s="14"/>
      <c r="Q24" s="153"/>
    </row>
    <row r="25" spans="1:17" s="13" customFormat="1" ht="12">
      <c r="A25" s="78" t="s">
        <v>23</v>
      </c>
      <c r="B25" s="156" t="s">
        <v>24</v>
      </c>
      <c r="C25" s="208">
        <v>9.903215524586217</v>
      </c>
      <c r="D25" s="155">
        <v>-3.029604337388214</v>
      </c>
      <c r="E25" s="209"/>
      <c r="F25" s="155">
        <v>-0.01736682371245857</v>
      </c>
      <c r="G25" s="155"/>
      <c r="H25" s="208">
        <v>9.450957260293302</v>
      </c>
      <c r="I25" s="155">
        <v>-3.8717702691932976</v>
      </c>
      <c r="J25" s="155"/>
      <c r="K25" s="155">
        <v>-0.021705757677469944</v>
      </c>
      <c r="L25" s="155"/>
      <c r="M25" s="155">
        <v>-0.3065644785071653</v>
      </c>
      <c r="N25" s="155">
        <v>-0.0006969420894057766</v>
      </c>
      <c r="O25" s="153"/>
      <c r="P25" s="14"/>
      <c r="Q25" s="153"/>
    </row>
    <row r="26" spans="1:17" s="13" customFormat="1" ht="12">
      <c r="A26" s="164" t="s">
        <v>25</v>
      </c>
      <c r="B26" s="69" t="s">
        <v>26</v>
      </c>
      <c r="C26" s="210">
        <v>-2.3333028869879757</v>
      </c>
      <c r="D26" s="58">
        <v>-1.9726032601695365</v>
      </c>
      <c r="E26" s="211"/>
      <c r="F26" s="58">
        <v>-0.038813521085802105</v>
      </c>
      <c r="G26" s="58"/>
      <c r="H26" s="210">
        <v>-3.9760163209335286</v>
      </c>
      <c r="I26" s="58">
        <v>-3.7510170138981946</v>
      </c>
      <c r="J26" s="58"/>
      <c r="K26" s="58">
        <v>-0.07669306356942893</v>
      </c>
      <c r="L26" s="58"/>
      <c r="M26" s="58">
        <v>-0.38311175506954287</v>
      </c>
      <c r="N26" s="58">
        <v>-0.017490721291587175</v>
      </c>
      <c r="O26" s="153"/>
      <c r="P26" s="14"/>
      <c r="Q26" s="153"/>
    </row>
    <row r="27" spans="1:17" s="13" customFormat="1" ht="12">
      <c r="A27" s="78" t="s">
        <v>27</v>
      </c>
      <c r="B27" s="156" t="s">
        <v>28</v>
      </c>
      <c r="C27" s="208">
        <v>-1.431508181034813</v>
      </c>
      <c r="D27" s="155">
        <v>5.985512150332695</v>
      </c>
      <c r="E27" s="209"/>
      <c r="F27" s="155">
        <v>0.040985467523684725</v>
      </c>
      <c r="G27" s="155"/>
      <c r="H27" s="208">
        <v>0.7882850077771231</v>
      </c>
      <c r="I27" s="155">
        <v>8.104925527225259</v>
      </c>
      <c r="J27" s="155"/>
      <c r="K27" s="155">
        <v>0.05392552737802705</v>
      </c>
      <c r="L27" s="155"/>
      <c r="M27" s="155">
        <v>7.145115193634277</v>
      </c>
      <c r="N27" s="155">
        <v>0.11232080322623318</v>
      </c>
      <c r="O27" s="153"/>
      <c r="P27" s="14"/>
      <c r="Q27" s="153"/>
    </row>
    <row r="28" spans="1:17" s="13" customFormat="1" ht="12">
      <c r="A28" s="164" t="s">
        <v>29</v>
      </c>
      <c r="B28" s="69" t="s">
        <v>30</v>
      </c>
      <c r="C28" s="210">
        <v>6.122186624915615</v>
      </c>
      <c r="D28" s="58">
        <v>12.268332527027814</v>
      </c>
      <c r="E28" s="211"/>
      <c r="F28" s="58">
        <v>0.1702103630799966</v>
      </c>
      <c r="G28" s="58"/>
      <c r="H28" s="210">
        <v>5.808510648766152</v>
      </c>
      <c r="I28" s="58">
        <v>11.928164430389398</v>
      </c>
      <c r="J28" s="58"/>
      <c r="K28" s="58">
        <v>0.17091128476545164</v>
      </c>
      <c r="L28" s="58"/>
      <c r="M28" s="58">
        <v>6.541114710624685</v>
      </c>
      <c r="N28" s="58">
        <v>0.17678971410301525</v>
      </c>
      <c r="O28" s="153"/>
      <c r="P28" s="14"/>
      <c r="Q28" s="153"/>
    </row>
    <row r="29" spans="1:17" s="13" customFormat="1" ht="12">
      <c r="A29" s="78" t="s">
        <v>31</v>
      </c>
      <c r="B29" s="156" t="s">
        <v>32</v>
      </c>
      <c r="C29" s="208">
        <v>3.77549332658047</v>
      </c>
      <c r="D29" s="155">
        <v>10.930461486202647</v>
      </c>
      <c r="E29" s="209"/>
      <c r="F29" s="155">
        <v>0.40295935527193094</v>
      </c>
      <c r="G29" s="155"/>
      <c r="H29" s="208">
        <v>2.4177751032343764</v>
      </c>
      <c r="I29" s="155">
        <v>9.412234066491765</v>
      </c>
      <c r="J29" s="155"/>
      <c r="K29" s="155">
        <v>0.3777237740131899</v>
      </c>
      <c r="L29" s="155"/>
      <c r="M29" s="155">
        <v>-5.1437060083324715</v>
      </c>
      <c r="N29" s="155">
        <v>-0.53907442517734</v>
      </c>
      <c r="O29" s="153"/>
      <c r="P29" s="14"/>
      <c r="Q29" s="153"/>
    </row>
    <row r="30" spans="1:17" s="13" customFormat="1" ht="12">
      <c r="A30" s="164" t="s">
        <v>33</v>
      </c>
      <c r="B30" s="69" t="s">
        <v>34</v>
      </c>
      <c r="C30" s="210">
        <v>0.8352353235244747</v>
      </c>
      <c r="D30" s="58">
        <v>10.790888385705122</v>
      </c>
      <c r="E30" s="211"/>
      <c r="F30" s="58">
        <v>0.028388016425260152</v>
      </c>
      <c r="G30" s="58"/>
      <c r="H30" s="210">
        <v>0.7901994921720945</v>
      </c>
      <c r="I30" s="58">
        <v>10.695956471663237</v>
      </c>
      <c r="J30" s="58"/>
      <c r="K30" s="58">
        <v>0.029767984703637413</v>
      </c>
      <c r="L30" s="58"/>
      <c r="M30" s="58">
        <v>-5.539910890778465</v>
      </c>
      <c r="N30" s="58">
        <v>-0.021400667419253457</v>
      </c>
      <c r="O30" s="153"/>
      <c r="P30" s="14"/>
      <c r="Q30" s="153"/>
    </row>
    <row r="31" spans="1:17" s="13" customFormat="1" ht="12">
      <c r="A31" s="78" t="s">
        <v>35</v>
      </c>
      <c r="B31" s="156" t="s">
        <v>36</v>
      </c>
      <c r="C31" s="208">
        <v>3.0686635163819975</v>
      </c>
      <c r="D31" s="155">
        <v>1.6316272047653957</v>
      </c>
      <c r="E31" s="209"/>
      <c r="F31" s="155">
        <v>0.007594044363191761</v>
      </c>
      <c r="G31" s="155"/>
      <c r="H31" s="208">
        <v>9.787533659894887</v>
      </c>
      <c r="I31" s="155">
        <v>8.318340323960571</v>
      </c>
      <c r="J31" s="155"/>
      <c r="K31" s="155">
        <v>0.04101495894556103</v>
      </c>
      <c r="L31" s="155"/>
      <c r="M31" s="155">
        <v>-3.218051094826846</v>
      </c>
      <c r="N31" s="155">
        <v>-0.04969650422459197</v>
      </c>
      <c r="O31" s="153"/>
      <c r="P31" s="14"/>
      <c r="Q31" s="153"/>
    </row>
    <row r="32" spans="1:17" s="13" customFormat="1" ht="12">
      <c r="A32" s="164" t="s">
        <v>37</v>
      </c>
      <c r="B32" s="69" t="s">
        <v>38</v>
      </c>
      <c r="C32" s="210">
        <v>-1.1695887631306245</v>
      </c>
      <c r="D32" s="58">
        <v>2.766547800162189</v>
      </c>
      <c r="E32" s="211"/>
      <c r="F32" s="58">
        <v>0.0055257400557047675</v>
      </c>
      <c r="G32" s="58"/>
      <c r="H32" s="210">
        <v>-2.977761339376961</v>
      </c>
      <c r="I32" s="58">
        <v>1.0489932968601012</v>
      </c>
      <c r="J32" s="58"/>
      <c r="K32" s="58">
        <v>0.0023160781557180514</v>
      </c>
      <c r="L32" s="58"/>
      <c r="M32" s="58">
        <v>5.966008365542441</v>
      </c>
      <c r="N32" s="58">
        <v>0.04268012751861017</v>
      </c>
      <c r="O32" s="153"/>
      <c r="P32" s="14"/>
      <c r="Q32" s="153"/>
    </row>
    <row r="33" spans="1:17" s="13" customFormat="1" ht="12">
      <c r="A33" s="78" t="s">
        <v>39</v>
      </c>
      <c r="B33" s="156" t="s">
        <v>40</v>
      </c>
      <c r="C33" s="208">
        <v>12.729592165536108</v>
      </c>
      <c r="D33" s="155">
        <v>9.505691052803744</v>
      </c>
      <c r="E33" s="209"/>
      <c r="F33" s="155">
        <v>0.02484825062013369</v>
      </c>
      <c r="G33" s="155"/>
      <c r="H33" s="208">
        <v>10.33062173073327</v>
      </c>
      <c r="I33" s="155">
        <v>7.271373692704319</v>
      </c>
      <c r="J33" s="155"/>
      <c r="K33" s="155">
        <v>0.021002221247309806</v>
      </c>
      <c r="L33" s="155"/>
      <c r="M33" s="155">
        <v>5.702230470254577</v>
      </c>
      <c r="N33" s="155">
        <v>0.02232343028918098</v>
      </c>
      <c r="O33" s="153"/>
      <c r="P33" s="14"/>
      <c r="Q33" s="153"/>
    </row>
    <row r="34" spans="1:17" s="13" customFormat="1" ht="12">
      <c r="A34" s="164" t="s">
        <v>41</v>
      </c>
      <c r="B34" s="69" t="s">
        <v>42</v>
      </c>
      <c r="C34" s="210">
        <v>27.111475424033337</v>
      </c>
      <c r="D34" s="58">
        <v>24.172033225720035</v>
      </c>
      <c r="E34" s="211"/>
      <c r="F34" s="58">
        <v>0.01841973127558368</v>
      </c>
      <c r="G34" s="58"/>
      <c r="H34" s="210">
        <v>30.649363315353906</v>
      </c>
      <c r="I34" s="58">
        <v>27.650694283691934</v>
      </c>
      <c r="J34" s="58"/>
      <c r="K34" s="58">
        <v>0.021534035742606962</v>
      </c>
      <c r="L34" s="58"/>
      <c r="M34" s="58">
        <v>34.262795294478885</v>
      </c>
      <c r="N34" s="58">
        <v>0.06762610904484073</v>
      </c>
      <c r="O34" s="153"/>
      <c r="P34" s="14"/>
      <c r="Q34" s="153"/>
    </row>
    <row r="35" spans="1:17" s="13" customFormat="1" ht="12">
      <c r="A35" s="78" t="s">
        <v>43</v>
      </c>
      <c r="B35" s="156" t="s">
        <v>44</v>
      </c>
      <c r="C35" s="208">
        <v>29.166826736359177</v>
      </c>
      <c r="D35" s="155">
        <v>36.291526933544425</v>
      </c>
      <c r="E35" s="209"/>
      <c r="F35" s="155">
        <v>0.009403592717748658</v>
      </c>
      <c r="G35" s="155"/>
      <c r="H35" s="208">
        <v>31.582647835828514</v>
      </c>
      <c r="I35" s="155">
        <v>38.74212960933703</v>
      </c>
      <c r="J35" s="155"/>
      <c r="K35" s="155">
        <v>0.010296592392602465</v>
      </c>
      <c r="L35" s="155"/>
      <c r="M35" s="155">
        <v>14.186928396163289</v>
      </c>
      <c r="N35" s="155">
        <v>0.012847975909045581</v>
      </c>
      <c r="O35" s="153"/>
      <c r="P35" s="14"/>
      <c r="Q35" s="153"/>
    </row>
    <row r="36" spans="1:17" s="13" customFormat="1" ht="12">
      <c r="A36" s="164" t="s">
        <v>45</v>
      </c>
      <c r="B36" s="69" t="s">
        <v>46</v>
      </c>
      <c r="C36" s="210">
        <v>2.028604095502984</v>
      </c>
      <c r="D36" s="58">
        <v>3.26553223858721</v>
      </c>
      <c r="E36" s="211"/>
      <c r="F36" s="58">
        <v>0.15235876742745627</v>
      </c>
      <c r="G36" s="58"/>
      <c r="H36" s="210">
        <v>1.3849981344110862</v>
      </c>
      <c r="I36" s="58">
        <v>1.9871762884039912</v>
      </c>
      <c r="J36" s="58"/>
      <c r="K36" s="58">
        <v>0.08943834803076767</v>
      </c>
      <c r="L36" s="58"/>
      <c r="M36" s="58">
        <v>-1.3715241546351842</v>
      </c>
      <c r="N36" s="58">
        <v>-0.04600196562952741</v>
      </c>
      <c r="O36" s="153"/>
      <c r="P36" s="14"/>
      <c r="Q36" s="153"/>
    </row>
    <row r="37" spans="1:17" s="13" customFormat="1" ht="12">
      <c r="A37" s="78" t="s">
        <v>47</v>
      </c>
      <c r="B37" s="156" t="s">
        <v>48</v>
      </c>
      <c r="C37" s="208">
        <v>12.616957715242894</v>
      </c>
      <c r="D37" s="155">
        <v>20.095221764733438</v>
      </c>
      <c r="E37" s="209"/>
      <c r="F37" s="155">
        <v>0.23939716853188397</v>
      </c>
      <c r="G37" s="155"/>
      <c r="H37" s="208">
        <v>7.694298177977066</v>
      </c>
      <c r="I37" s="155">
        <v>14.487005734627134</v>
      </c>
      <c r="J37" s="155"/>
      <c r="K37" s="155">
        <v>0.19002023040670188</v>
      </c>
      <c r="L37" s="155"/>
      <c r="M37" s="155">
        <v>2.04074632375153</v>
      </c>
      <c r="N37" s="155">
        <v>0.039060573928195744</v>
      </c>
      <c r="O37" s="153"/>
      <c r="P37" s="14"/>
      <c r="Q37" s="153"/>
    </row>
    <row r="38" spans="1:17" s="13" customFormat="1" ht="12">
      <c r="A38" s="164" t="s">
        <v>49</v>
      </c>
      <c r="B38" s="69" t="s">
        <v>50</v>
      </c>
      <c r="C38" s="210">
        <v>2.1462159516520085</v>
      </c>
      <c r="D38" s="58">
        <v>4.869246918217929</v>
      </c>
      <c r="E38" s="211"/>
      <c r="F38" s="58">
        <v>0.058325247188145406</v>
      </c>
      <c r="G38" s="58"/>
      <c r="H38" s="210">
        <v>4.127457314716687</v>
      </c>
      <c r="I38" s="58">
        <v>6.914082093161977</v>
      </c>
      <c r="J38" s="58"/>
      <c r="K38" s="58">
        <v>0.07903958234472132</v>
      </c>
      <c r="L38" s="58"/>
      <c r="M38" s="58">
        <v>-1.4809461057694318</v>
      </c>
      <c r="N38" s="58">
        <v>-0.030449551395288644</v>
      </c>
      <c r="O38" s="153"/>
      <c r="P38" s="14"/>
      <c r="Q38" s="153"/>
    </row>
    <row r="39" spans="1:17" s="13" customFormat="1" ht="12">
      <c r="A39" s="78" t="s">
        <v>51</v>
      </c>
      <c r="B39" s="156" t="s">
        <v>52</v>
      </c>
      <c r="C39" s="208">
        <v>-22.419515938016467</v>
      </c>
      <c r="D39" s="155">
        <v>-20.344743559519042</v>
      </c>
      <c r="E39" s="209"/>
      <c r="F39" s="155">
        <v>-0.0007218125597715582</v>
      </c>
      <c r="G39" s="155"/>
      <c r="H39" s="208">
        <v>-22.419515938016467</v>
      </c>
      <c r="I39" s="155">
        <v>-20.344743559519042</v>
      </c>
      <c r="J39" s="155"/>
      <c r="K39" s="155">
        <v>-0.0007370735784917543</v>
      </c>
      <c r="L39" s="155"/>
      <c r="M39" s="155">
        <v>-20.146065182829876</v>
      </c>
      <c r="N39" s="155">
        <v>-0.005119746689384805</v>
      </c>
      <c r="O39" s="153"/>
      <c r="P39" s="14"/>
      <c r="Q39" s="153"/>
    </row>
    <row r="40" spans="1:17" s="13" customFormat="1" ht="12">
      <c r="A40" s="164" t="s">
        <v>53</v>
      </c>
      <c r="B40" s="69" t="s">
        <v>54</v>
      </c>
      <c r="C40" s="210">
        <v>20.60396467110033</v>
      </c>
      <c r="D40" s="58">
        <v>5.1606494003257675</v>
      </c>
      <c r="E40" s="211"/>
      <c r="F40" s="58">
        <v>0.30471174209719815</v>
      </c>
      <c r="G40" s="58"/>
      <c r="H40" s="210">
        <v>15.561666279830444</v>
      </c>
      <c r="I40" s="58">
        <v>0.8459102353914894</v>
      </c>
      <c r="J40" s="58"/>
      <c r="K40" s="58">
        <v>0.04688734268200603</v>
      </c>
      <c r="L40" s="58"/>
      <c r="M40" s="58">
        <v>6.506302981012846</v>
      </c>
      <c r="N40" s="58">
        <v>0.03151390317313062</v>
      </c>
      <c r="O40" s="153"/>
      <c r="P40" s="14"/>
      <c r="Q40" s="153"/>
    </row>
    <row r="41" spans="1:17" s="13" customFormat="1" ht="12">
      <c r="A41" s="78" t="s">
        <v>55</v>
      </c>
      <c r="B41" s="156" t="s">
        <v>56</v>
      </c>
      <c r="C41" s="208">
        <v>11.136968957310756</v>
      </c>
      <c r="D41" s="155">
        <v>7.954167642249099</v>
      </c>
      <c r="E41" s="209"/>
      <c r="F41" s="155">
        <v>0.04430510757250052</v>
      </c>
      <c r="G41" s="155"/>
      <c r="H41" s="208">
        <v>13.289359099529662</v>
      </c>
      <c r="I41" s="155">
        <v>10.051297390950165</v>
      </c>
      <c r="J41" s="155"/>
      <c r="K41" s="155">
        <v>0.04974582901847701</v>
      </c>
      <c r="L41" s="155"/>
      <c r="M41" s="155">
        <v>6.338533846856831</v>
      </c>
      <c r="N41" s="155">
        <v>0.008406593401403794</v>
      </c>
      <c r="O41" s="153"/>
      <c r="P41" s="14"/>
      <c r="Q41" s="153"/>
    </row>
    <row r="42" spans="1:17" s="13" customFormat="1" ht="12">
      <c r="A42" s="164" t="s">
        <v>57</v>
      </c>
      <c r="B42" s="69" t="s">
        <v>58</v>
      </c>
      <c r="C42" s="210">
        <v>1.814678586990115</v>
      </c>
      <c r="D42" s="58">
        <v>8.715960190738969</v>
      </c>
      <c r="E42" s="211"/>
      <c r="F42" s="58">
        <v>0.41677728047261675</v>
      </c>
      <c r="G42" s="58"/>
      <c r="H42" s="210">
        <v>1.4967774553918511</v>
      </c>
      <c r="I42" s="58">
        <v>8.180160675472315</v>
      </c>
      <c r="J42" s="58"/>
      <c r="K42" s="58">
        <v>0.40560093102222233</v>
      </c>
      <c r="L42" s="58"/>
      <c r="M42" s="58">
        <v>3.251093477466771</v>
      </c>
      <c r="N42" s="58">
        <v>0.07251639151957473</v>
      </c>
      <c r="O42" s="153"/>
      <c r="P42" s="14"/>
      <c r="Q42" s="153"/>
    </row>
    <row r="43" spans="1:17" s="13" customFormat="1" ht="12">
      <c r="A43" s="78" t="s">
        <v>59</v>
      </c>
      <c r="B43" s="156" t="s">
        <v>60</v>
      </c>
      <c r="C43" s="208">
        <v>1.5999919096374215</v>
      </c>
      <c r="D43" s="155">
        <v>1.5998480557451566</v>
      </c>
      <c r="E43" s="209"/>
      <c r="F43" s="155">
        <v>0.1377605001376508</v>
      </c>
      <c r="G43" s="155"/>
      <c r="H43" s="208">
        <v>2.1765936038300904</v>
      </c>
      <c r="I43" s="155">
        <v>2.145718326256074</v>
      </c>
      <c r="J43" s="155"/>
      <c r="K43" s="155">
        <v>0.18527718317707553</v>
      </c>
      <c r="L43" s="155"/>
      <c r="M43" s="155">
        <v>-1.0836272618324094</v>
      </c>
      <c r="N43" s="155">
        <v>-0.0938784361290125</v>
      </c>
      <c r="O43" s="153"/>
      <c r="P43" s="14"/>
      <c r="Q43" s="153"/>
    </row>
    <row r="44" spans="1:17" s="13" customFormat="1" ht="12">
      <c r="A44" s="164" t="s">
        <v>61</v>
      </c>
      <c r="B44" s="69" t="s">
        <v>62</v>
      </c>
      <c r="C44" s="210">
        <v>3.8562812990280415</v>
      </c>
      <c r="D44" s="58">
        <v>5.326415146000363</v>
      </c>
      <c r="E44" s="211"/>
      <c r="F44" s="58">
        <v>0.037207103633617795</v>
      </c>
      <c r="G44" s="58"/>
      <c r="H44" s="210">
        <v>-2.395103990598979</v>
      </c>
      <c r="I44" s="58">
        <v>-1.2040303700357025</v>
      </c>
      <c r="J44" s="58"/>
      <c r="K44" s="58">
        <v>-0.008922875004693034</v>
      </c>
      <c r="L44" s="58"/>
      <c r="M44" s="58">
        <v>1.8474779247859896</v>
      </c>
      <c r="N44" s="58">
        <v>0.01580619206027327</v>
      </c>
      <c r="O44" s="153"/>
      <c r="P44" s="14"/>
      <c r="Q44" s="153"/>
    </row>
    <row r="45" spans="1:17" s="13" customFormat="1" ht="12">
      <c r="A45" s="78" t="s">
        <v>63</v>
      </c>
      <c r="B45" s="156" t="s">
        <v>64</v>
      </c>
      <c r="C45" s="208">
        <v>8.459524047983159</v>
      </c>
      <c r="D45" s="155">
        <v>14.590554731021953</v>
      </c>
      <c r="E45" s="209"/>
      <c r="F45" s="155">
        <v>0.6670944741551765</v>
      </c>
      <c r="G45" s="155"/>
      <c r="H45" s="208">
        <v>4.66088186991418</v>
      </c>
      <c r="I45" s="155">
        <v>10.784135145287754</v>
      </c>
      <c r="J45" s="155"/>
      <c r="K45" s="155">
        <v>0.5234772169251667</v>
      </c>
      <c r="L45" s="155"/>
      <c r="M45" s="155">
        <v>6.588807158437993</v>
      </c>
      <c r="N45" s="155">
        <v>0.42314474614839837</v>
      </c>
      <c r="O45" s="153"/>
      <c r="P45" s="14"/>
      <c r="Q45" s="153"/>
    </row>
    <row r="46" spans="1:17" s="13" customFormat="1" ht="12">
      <c r="A46" s="164" t="s">
        <v>65</v>
      </c>
      <c r="B46" s="69" t="s">
        <v>66</v>
      </c>
      <c r="C46" s="210">
        <v>3.5550849483374503</v>
      </c>
      <c r="D46" s="58">
        <v>7.768760801162555</v>
      </c>
      <c r="E46" s="211"/>
      <c r="F46" s="58">
        <v>0.06777431647354502</v>
      </c>
      <c r="G46" s="58"/>
      <c r="H46" s="210">
        <v>1.6582630487918637</v>
      </c>
      <c r="I46" s="58">
        <v>5.777370938644144</v>
      </c>
      <c r="J46" s="58"/>
      <c r="K46" s="58">
        <v>0.049464273434183345</v>
      </c>
      <c r="L46" s="58"/>
      <c r="M46" s="58">
        <v>-0.41466922339405965</v>
      </c>
      <c r="N46" s="58">
        <v>-0.003494811057020295</v>
      </c>
      <c r="O46" s="153"/>
      <c r="P46" s="14"/>
      <c r="Q46" s="153"/>
    </row>
    <row r="47" spans="1:17" s="13" customFormat="1" ht="12">
      <c r="A47" s="78" t="s">
        <v>67</v>
      </c>
      <c r="B47" s="156" t="s">
        <v>68</v>
      </c>
      <c r="C47" s="208">
        <v>-3.2536934271119478</v>
      </c>
      <c r="D47" s="155">
        <v>17.697350725769834</v>
      </c>
      <c r="E47" s="209"/>
      <c r="F47" s="155">
        <v>0.060053206610998465</v>
      </c>
      <c r="G47" s="155"/>
      <c r="H47" s="208">
        <v>-5.972816269639303</v>
      </c>
      <c r="I47" s="155">
        <v>14.361730806409433</v>
      </c>
      <c r="J47" s="155"/>
      <c r="K47" s="155">
        <v>0.04810482277798589</v>
      </c>
      <c r="L47" s="155"/>
      <c r="M47" s="155">
        <v>-1.087539479172872</v>
      </c>
      <c r="N47" s="155">
        <v>-0.005530083970284939</v>
      </c>
      <c r="O47" s="153"/>
      <c r="P47" s="14"/>
      <c r="Q47" s="153"/>
    </row>
    <row r="48" spans="1:17" s="13" customFormat="1" ht="12">
      <c r="A48" s="164" t="s">
        <v>69</v>
      </c>
      <c r="B48" s="69" t="s">
        <v>70</v>
      </c>
      <c r="C48" s="210">
        <v>14.700739122141515</v>
      </c>
      <c r="D48" s="58">
        <v>17.18464923635066</v>
      </c>
      <c r="E48" s="211"/>
      <c r="F48" s="58">
        <v>1.2326485193274919</v>
      </c>
      <c r="G48" s="58"/>
      <c r="H48" s="210">
        <v>19.371966800679473</v>
      </c>
      <c r="I48" s="58">
        <v>21.4683869234076</v>
      </c>
      <c r="J48" s="58"/>
      <c r="K48" s="58">
        <v>1.53395353325321</v>
      </c>
      <c r="L48" s="58"/>
      <c r="M48" s="58">
        <v>4.4667289411355116</v>
      </c>
      <c r="N48" s="58">
        <v>0.20473409777879867</v>
      </c>
      <c r="O48" s="153"/>
      <c r="P48" s="14"/>
      <c r="Q48" s="153"/>
    </row>
    <row r="49" spans="1:17" s="13" customFormat="1" ht="12">
      <c r="A49" s="78" t="s">
        <v>71</v>
      </c>
      <c r="B49" s="156" t="s">
        <v>72</v>
      </c>
      <c r="C49" s="208">
        <v>-8.993861497764865</v>
      </c>
      <c r="D49" s="155">
        <v>14.984452418608907</v>
      </c>
      <c r="E49" s="209"/>
      <c r="F49" s="155">
        <v>0.7273445126338192</v>
      </c>
      <c r="G49" s="155"/>
      <c r="H49" s="208">
        <v>-10.451095947503653</v>
      </c>
      <c r="I49" s="155">
        <v>13.630966509531728</v>
      </c>
      <c r="J49" s="155"/>
      <c r="K49" s="155">
        <v>0.6838101663804581</v>
      </c>
      <c r="L49" s="155"/>
      <c r="M49" s="155">
        <v>-2.7678216480714446</v>
      </c>
      <c r="N49" s="155">
        <v>-0.059128610153514206</v>
      </c>
      <c r="O49" s="153"/>
      <c r="P49" s="14"/>
      <c r="Q49" s="153"/>
    </row>
    <row r="50" spans="1:17" s="13" customFormat="1" ht="12">
      <c r="A50" s="164" t="s">
        <v>73</v>
      </c>
      <c r="B50" s="69" t="s">
        <v>74</v>
      </c>
      <c r="C50" s="210">
        <v>-15.739302762688146</v>
      </c>
      <c r="D50" s="58">
        <v>-25.646320585907112</v>
      </c>
      <c r="E50" s="211"/>
      <c r="F50" s="58">
        <v>-0.3761195883156738</v>
      </c>
      <c r="G50" s="58"/>
      <c r="H50" s="210">
        <v>-17.52131691345743</v>
      </c>
      <c r="I50" s="58">
        <v>-27.23059195749009</v>
      </c>
      <c r="J50" s="58"/>
      <c r="K50" s="58">
        <v>-0.3856151488093558</v>
      </c>
      <c r="L50" s="58"/>
      <c r="M50" s="58">
        <v>1.3404701081698</v>
      </c>
      <c r="N50" s="58">
        <v>0.007425463435438787</v>
      </c>
      <c r="O50" s="153"/>
      <c r="P50" s="14"/>
      <c r="Q50" s="153"/>
    </row>
    <row r="51" spans="1:17" s="13" customFormat="1" ht="12">
      <c r="A51" s="78" t="s">
        <v>75</v>
      </c>
      <c r="B51" s="156" t="s">
        <v>76</v>
      </c>
      <c r="C51" s="208">
        <v>6.443209853659626</v>
      </c>
      <c r="D51" s="155">
        <v>6.809019679576767</v>
      </c>
      <c r="E51" s="209"/>
      <c r="F51" s="155">
        <v>0.14323067208269077</v>
      </c>
      <c r="G51" s="155"/>
      <c r="H51" s="208">
        <v>9.641307376981011</v>
      </c>
      <c r="I51" s="155">
        <v>10.134710394775382</v>
      </c>
      <c r="J51" s="155"/>
      <c r="K51" s="155">
        <v>0.20633598146654827</v>
      </c>
      <c r="L51" s="155"/>
      <c r="M51" s="155">
        <v>10.436147560400366</v>
      </c>
      <c r="N51" s="155">
        <v>0.4552537752119561</v>
      </c>
      <c r="O51" s="153"/>
      <c r="P51" s="14"/>
      <c r="Q51" s="153"/>
    </row>
    <row r="52" spans="1:17" s="13" customFormat="1" ht="12">
      <c r="A52" s="164" t="s">
        <v>77</v>
      </c>
      <c r="B52" s="69" t="s">
        <v>78</v>
      </c>
      <c r="C52" s="210">
        <v>-12.448341457390132</v>
      </c>
      <c r="D52" s="58">
        <v>-8.102029807775068</v>
      </c>
      <c r="E52" s="211"/>
      <c r="F52" s="58">
        <v>-0.059297057015675406</v>
      </c>
      <c r="G52" s="58"/>
      <c r="H52" s="210">
        <v>-11.663132711852919</v>
      </c>
      <c r="I52" s="58">
        <v>-7.093262261912692</v>
      </c>
      <c r="J52" s="58"/>
      <c r="K52" s="58">
        <v>-0.05505739508086051</v>
      </c>
      <c r="L52" s="58"/>
      <c r="M52" s="58">
        <v>0.9757340316720153</v>
      </c>
      <c r="N52" s="58">
        <v>0.01275214035948463</v>
      </c>
      <c r="O52" s="153"/>
      <c r="P52" s="14"/>
      <c r="Q52" s="153"/>
    </row>
    <row r="53" spans="1:17" s="13" customFormat="1" ht="12">
      <c r="A53" s="78" t="s">
        <v>79</v>
      </c>
      <c r="B53" s="156" t="s">
        <v>80</v>
      </c>
      <c r="C53" s="208">
        <v>24.502436127665582</v>
      </c>
      <c r="D53" s="155">
        <v>22.152225072047884</v>
      </c>
      <c r="E53" s="209"/>
      <c r="F53" s="155">
        <v>0.10359078974577418</v>
      </c>
      <c r="G53" s="155"/>
      <c r="H53" s="208">
        <v>19.79716675753751</v>
      </c>
      <c r="I53" s="155">
        <v>17.800726663346623</v>
      </c>
      <c r="J53" s="155"/>
      <c r="K53" s="155">
        <v>0.08614441742535767</v>
      </c>
      <c r="L53" s="155"/>
      <c r="M53" s="155">
        <v>14.76345862291948</v>
      </c>
      <c r="N53" s="155">
        <v>0.17641346638083685</v>
      </c>
      <c r="O53" s="153"/>
      <c r="P53" s="14"/>
      <c r="Q53" s="153"/>
    </row>
    <row r="54" spans="1:17" s="13" customFormat="1" ht="12">
      <c r="A54" s="164" t="s">
        <v>81</v>
      </c>
      <c r="B54" s="69" t="s">
        <v>82</v>
      </c>
      <c r="C54" s="210">
        <v>8.68255977248098</v>
      </c>
      <c r="D54" s="58">
        <v>7.906781483980407</v>
      </c>
      <c r="E54" s="211"/>
      <c r="F54" s="58">
        <v>0.058291869637351904</v>
      </c>
      <c r="G54" s="58"/>
      <c r="H54" s="210">
        <v>8.202260566451415</v>
      </c>
      <c r="I54" s="58">
        <v>7.411350182893539</v>
      </c>
      <c r="J54" s="58"/>
      <c r="K54" s="58">
        <v>0.05576511344690715</v>
      </c>
      <c r="L54" s="58"/>
      <c r="M54" s="58">
        <v>7.70085378320724</v>
      </c>
      <c r="N54" s="58">
        <v>0.08331488151396442</v>
      </c>
      <c r="O54" s="153"/>
      <c r="P54" s="14"/>
      <c r="Q54" s="153"/>
    </row>
    <row r="55" spans="1:17" s="13" customFormat="1" ht="12">
      <c r="A55" s="78" t="s">
        <v>83</v>
      </c>
      <c r="B55" s="156" t="s">
        <v>84</v>
      </c>
      <c r="C55" s="208">
        <v>12.505879595929525</v>
      </c>
      <c r="D55" s="155">
        <v>10.021270665369997</v>
      </c>
      <c r="E55" s="209"/>
      <c r="F55" s="155">
        <v>0.16986132254922964</v>
      </c>
      <c r="G55" s="155"/>
      <c r="H55" s="208">
        <v>10.572110566505977</v>
      </c>
      <c r="I55" s="155">
        <v>8.466596071595522</v>
      </c>
      <c r="J55" s="155"/>
      <c r="K55" s="155">
        <v>0.146939279372958</v>
      </c>
      <c r="L55" s="155"/>
      <c r="M55" s="155">
        <v>4.1586116198903955</v>
      </c>
      <c r="N55" s="155">
        <v>0.10586155332075886</v>
      </c>
      <c r="O55" s="153"/>
      <c r="P55" s="14"/>
      <c r="Q55" s="153"/>
    </row>
    <row r="56" spans="1:17" s="13" customFormat="1" ht="12">
      <c r="A56" s="164" t="s">
        <v>85</v>
      </c>
      <c r="B56" s="69" t="s">
        <v>86</v>
      </c>
      <c r="C56" s="210">
        <v>0.8886630923157224</v>
      </c>
      <c r="D56" s="58">
        <v>-0.38655712629442895</v>
      </c>
      <c r="E56" s="211"/>
      <c r="F56" s="58">
        <v>-0.001119811943238878</v>
      </c>
      <c r="G56" s="58"/>
      <c r="H56" s="210">
        <v>-1.3908589006483951</v>
      </c>
      <c r="I56" s="58">
        <v>-2.4540121372082835</v>
      </c>
      <c r="J56" s="58"/>
      <c r="K56" s="58">
        <v>-0.007119908621158766</v>
      </c>
      <c r="L56" s="58"/>
      <c r="M56" s="58">
        <v>4.888208024190721</v>
      </c>
      <c r="N56" s="58">
        <v>0.024655588988978187</v>
      </c>
      <c r="O56" s="153"/>
      <c r="P56" s="14"/>
      <c r="Q56" s="153"/>
    </row>
    <row r="57" spans="1:17" s="13" customFormat="1" ht="12">
      <c r="A57" s="78" t="s">
        <v>87</v>
      </c>
      <c r="B57" s="156" t="s">
        <v>88</v>
      </c>
      <c r="C57" s="208">
        <v>-16.55311237625796</v>
      </c>
      <c r="D57" s="155">
        <v>-12.66400546653561</v>
      </c>
      <c r="E57" s="209"/>
      <c r="F57" s="155">
        <v>-0.028767447337205137</v>
      </c>
      <c r="G57" s="155"/>
      <c r="H57" s="208">
        <v>-13.92640958209359</v>
      </c>
      <c r="I57" s="155">
        <v>-10.120792265116252</v>
      </c>
      <c r="J57" s="155"/>
      <c r="K57" s="155">
        <v>-0.02242006019892532</v>
      </c>
      <c r="L57" s="155"/>
      <c r="M57" s="155">
        <v>-1.5816105410684234</v>
      </c>
      <c r="N57" s="155">
        <v>-0.007095678518950185</v>
      </c>
      <c r="O57" s="153"/>
      <c r="P57" s="14"/>
      <c r="Q57" s="153"/>
    </row>
    <row r="58" spans="1:17" s="13" customFormat="1" ht="12">
      <c r="A58" s="164" t="s">
        <v>89</v>
      </c>
      <c r="B58" s="69" t="s">
        <v>90</v>
      </c>
      <c r="C58" s="210">
        <v>3.0581611132297404</v>
      </c>
      <c r="D58" s="58">
        <v>8.383595525845045</v>
      </c>
      <c r="E58" s="211"/>
      <c r="F58" s="58">
        <v>0.3851900823043334</v>
      </c>
      <c r="G58" s="58"/>
      <c r="H58" s="210">
        <v>1.9732523948883252</v>
      </c>
      <c r="I58" s="58">
        <v>7.254150151433181</v>
      </c>
      <c r="J58" s="58"/>
      <c r="K58" s="58">
        <v>0.3350184954354558</v>
      </c>
      <c r="L58" s="58"/>
      <c r="M58" s="58">
        <v>10.201009637448365</v>
      </c>
      <c r="N58" s="58">
        <v>0.08419363458321491</v>
      </c>
      <c r="O58" s="153"/>
      <c r="P58" s="14"/>
      <c r="Q58" s="153"/>
    </row>
    <row r="59" spans="1:17" s="13" customFormat="1" ht="12">
      <c r="A59" s="78" t="s">
        <v>91</v>
      </c>
      <c r="B59" s="156" t="s">
        <v>92</v>
      </c>
      <c r="C59" s="208">
        <v>11.195380784430942</v>
      </c>
      <c r="D59" s="155">
        <v>7.676810427494329</v>
      </c>
      <c r="E59" s="209"/>
      <c r="F59" s="155">
        <v>0.031951516189382606</v>
      </c>
      <c r="G59" s="155"/>
      <c r="H59" s="208">
        <v>10.646844246317722</v>
      </c>
      <c r="I59" s="155">
        <v>7.113382844228422</v>
      </c>
      <c r="J59" s="155"/>
      <c r="K59" s="155">
        <v>0.0307357174229058</v>
      </c>
      <c r="L59" s="155"/>
      <c r="M59" s="155">
        <v>8.34722552988807</v>
      </c>
      <c r="N59" s="155">
        <v>0.07080527603963013</v>
      </c>
      <c r="O59" s="153"/>
      <c r="P59" s="14"/>
      <c r="Q59" s="153"/>
    </row>
    <row r="60" spans="1:17" s="13" customFormat="1" ht="12">
      <c r="A60" s="164" t="s">
        <v>93</v>
      </c>
      <c r="B60" s="69" t="s">
        <v>94</v>
      </c>
      <c r="C60" s="210">
        <v>12.047479138122142</v>
      </c>
      <c r="D60" s="58">
        <v>18.21522821346533</v>
      </c>
      <c r="E60" s="211"/>
      <c r="F60" s="58">
        <v>0.1355641106471014</v>
      </c>
      <c r="G60" s="58"/>
      <c r="H60" s="210">
        <v>7.286636205409347</v>
      </c>
      <c r="I60" s="58">
        <v>13.165571043412449</v>
      </c>
      <c r="J60" s="58"/>
      <c r="K60" s="58">
        <v>0.10302630649851215</v>
      </c>
      <c r="L60" s="58"/>
      <c r="M60" s="58">
        <v>5.6979055754809105</v>
      </c>
      <c r="N60" s="58">
        <v>0.06599772237102747</v>
      </c>
      <c r="O60" s="153"/>
      <c r="P60" s="14"/>
      <c r="Q60" s="153"/>
    </row>
    <row r="61" spans="1:17" s="13" customFormat="1" ht="12">
      <c r="A61" s="78" t="s">
        <v>95</v>
      </c>
      <c r="B61" s="156" t="s">
        <v>96</v>
      </c>
      <c r="C61" s="208">
        <v>1.0429755403980057</v>
      </c>
      <c r="D61" s="155">
        <v>-0.19375668336963914</v>
      </c>
      <c r="E61" s="209"/>
      <c r="F61" s="155">
        <v>-0.0027670684788459778</v>
      </c>
      <c r="G61" s="155"/>
      <c r="H61" s="208">
        <v>-0.04246561031689966</v>
      </c>
      <c r="I61" s="155">
        <v>-1.273128005275459</v>
      </c>
      <c r="J61" s="155"/>
      <c r="K61" s="155">
        <v>-0.015695279824643353</v>
      </c>
      <c r="L61" s="155"/>
      <c r="M61" s="155">
        <v>4.820452438240519</v>
      </c>
      <c r="N61" s="155">
        <v>0.04279880968600884</v>
      </c>
      <c r="O61" s="153"/>
      <c r="P61" s="14"/>
      <c r="Q61" s="153"/>
    </row>
    <row r="62" spans="1:17" s="13" customFormat="1" ht="12">
      <c r="A62" s="164" t="s">
        <v>97</v>
      </c>
      <c r="B62" s="69" t="s">
        <v>98</v>
      </c>
      <c r="C62" s="210">
        <v>11.533004300262451</v>
      </c>
      <c r="D62" s="58">
        <v>6.793924618264868</v>
      </c>
      <c r="E62" s="211"/>
      <c r="F62" s="58">
        <v>0.078938919600257</v>
      </c>
      <c r="G62" s="58"/>
      <c r="H62" s="210">
        <v>9.878323593551986</v>
      </c>
      <c r="I62" s="58">
        <v>5.1707095666185365</v>
      </c>
      <c r="J62" s="58"/>
      <c r="K62" s="58">
        <v>0.061373035752520885</v>
      </c>
      <c r="L62" s="58"/>
      <c r="M62" s="58">
        <v>6.926933786210565</v>
      </c>
      <c r="N62" s="58">
        <v>0.20895662171209</v>
      </c>
      <c r="O62" s="153"/>
      <c r="P62" s="14"/>
      <c r="Q62" s="153"/>
    </row>
    <row r="63" spans="1:17" s="13" customFormat="1" ht="12">
      <c r="A63" s="206" t="s">
        <v>99</v>
      </c>
      <c r="B63" s="204" t="s">
        <v>100</v>
      </c>
      <c r="C63" s="212">
        <v>5.763966192412617</v>
      </c>
      <c r="D63" s="205">
        <v>4.954604477107316</v>
      </c>
      <c r="E63" s="213"/>
      <c r="F63" s="205">
        <v>0.03236041615376898</v>
      </c>
      <c r="G63" s="205"/>
      <c r="H63" s="212">
        <v>10.325812391145694</v>
      </c>
      <c r="I63" s="205">
        <v>8.880216769111836</v>
      </c>
      <c r="J63" s="205"/>
      <c r="K63" s="205">
        <v>0.05370607350076764</v>
      </c>
      <c r="L63" s="205"/>
      <c r="M63" s="205">
        <v>-0.32826717460903154</v>
      </c>
      <c r="N63" s="205">
        <v>-0.005195681632356135</v>
      </c>
      <c r="O63" s="153"/>
      <c r="P63" s="14"/>
      <c r="Q63" s="153"/>
    </row>
    <row r="64" s="13" customFormat="1" ht="12" customHeight="1"/>
    <row r="65" s="13" customFormat="1" ht="12">
      <c r="A65" s="13" t="s">
        <v>101</v>
      </c>
    </row>
    <row r="66" s="13" customFormat="1" ht="12">
      <c r="A66" s="156"/>
    </row>
    <row r="67" spans="1:11" s="13" customFormat="1" ht="33.75" customHeight="1">
      <c r="A67" s="304" t="s">
        <v>206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</row>
    <row r="68" spans="1:11" s="13" customFormat="1" ht="33.75" customHeight="1">
      <c r="A68" s="304"/>
      <c r="B68" s="304"/>
      <c r="C68" s="304"/>
      <c r="D68" s="304"/>
      <c r="E68" s="304"/>
      <c r="F68" s="304"/>
      <c r="G68" s="304"/>
      <c r="H68" s="304"/>
      <c r="I68" s="304"/>
      <c r="J68" s="304"/>
      <c r="K68" s="304"/>
    </row>
    <row r="69" s="13" customFormat="1" ht="12">
      <c r="A69" s="144" t="s">
        <v>209</v>
      </c>
    </row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52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157" t="s">
        <v>139</v>
      </c>
    </row>
    <row r="8" s="32" customFormat="1" ht="15">
      <c r="A8" s="158" t="s">
        <v>323</v>
      </c>
    </row>
    <row r="9" spans="1:8" s="137" customFormat="1" ht="12" customHeight="1">
      <c r="A9" s="159"/>
      <c r="H9" s="139"/>
    </row>
    <row r="10" spans="1:8" s="166" customFormat="1" ht="13.5" customHeight="1">
      <c r="A10" s="116" t="s">
        <v>105</v>
      </c>
      <c r="B10" s="140"/>
      <c r="C10" s="140"/>
      <c r="D10" s="307" t="s">
        <v>195</v>
      </c>
      <c r="E10" s="307"/>
      <c r="F10" s="307"/>
      <c r="G10" s="307"/>
      <c r="H10" s="307"/>
    </row>
    <row r="11" spans="1:8" s="166" customFormat="1" ht="12" customHeight="1">
      <c r="A11" s="78" t="s">
        <v>106</v>
      </c>
      <c r="B11" s="78" t="s">
        <v>1</v>
      </c>
      <c r="C11" s="78"/>
      <c r="D11" s="308"/>
      <c r="E11" s="308"/>
      <c r="F11" s="308"/>
      <c r="G11" s="308"/>
      <c r="H11" s="308"/>
    </row>
    <row r="12" spans="1:8" s="166" customFormat="1" ht="24">
      <c r="A12" s="121" t="s">
        <v>107</v>
      </c>
      <c r="B12" s="186"/>
      <c r="C12" s="186"/>
      <c r="D12" s="121" t="s">
        <v>108</v>
      </c>
      <c r="E12" s="187"/>
      <c r="F12" s="194" t="s">
        <v>154</v>
      </c>
      <c r="G12" s="37"/>
      <c r="H12" s="187" t="s">
        <v>141</v>
      </c>
    </row>
    <row r="13" ht="12">
      <c r="B13" s="13" t="s">
        <v>2</v>
      </c>
    </row>
    <row r="14" spans="1:10" ht="12">
      <c r="A14" s="152" t="s">
        <v>3</v>
      </c>
      <c r="B14" s="13" t="s">
        <v>113</v>
      </c>
      <c r="D14" s="14">
        <v>9.128896572656409</v>
      </c>
      <c r="E14" s="14"/>
      <c r="F14" s="14">
        <v>2.260400151526043</v>
      </c>
      <c r="H14" s="14">
        <v>4.714036044999381</v>
      </c>
      <c r="I14" s="160"/>
      <c r="J14" s="160"/>
    </row>
    <row r="15" spans="1:8" ht="12">
      <c r="A15" s="56" t="s">
        <v>4</v>
      </c>
      <c r="B15" s="50" t="s">
        <v>5</v>
      </c>
      <c r="C15" s="50"/>
      <c r="D15" s="60">
        <v>8.882686209538893</v>
      </c>
      <c r="E15" s="60"/>
      <c r="F15" s="60">
        <v>2.0229233518195944</v>
      </c>
      <c r="G15" s="49"/>
      <c r="H15" s="60">
        <v>4.694412212754795</v>
      </c>
    </row>
    <row r="16" spans="1:8" ht="12">
      <c r="A16" s="152" t="s">
        <v>6</v>
      </c>
      <c r="B16" s="13" t="s">
        <v>7</v>
      </c>
      <c r="D16" s="80">
        <v>13.247846646495764</v>
      </c>
      <c r="E16" s="80"/>
      <c r="F16" s="80">
        <v>6.0363820929780765</v>
      </c>
      <c r="G16" s="18"/>
      <c r="H16" s="80">
        <v>-3.7257948426024035</v>
      </c>
    </row>
    <row r="17" spans="1:8" ht="12">
      <c r="A17" s="56" t="s">
        <v>8</v>
      </c>
      <c r="B17" s="50" t="s">
        <v>136</v>
      </c>
      <c r="C17" s="50"/>
      <c r="D17" s="59">
        <v>15.203998654181428</v>
      </c>
      <c r="E17" s="59"/>
      <c r="F17" s="59">
        <v>13.23715649650321</v>
      </c>
      <c r="G17" s="70"/>
      <c r="H17" s="59">
        <v>6.021080866926676</v>
      </c>
    </row>
    <row r="18" spans="1:8" ht="12">
      <c r="A18" s="152" t="s">
        <v>9</v>
      </c>
      <c r="B18" s="13" t="s">
        <v>10</v>
      </c>
      <c r="D18" s="80">
        <v>1.1651968445981042</v>
      </c>
      <c r="E18" s="80"/>
      <c r="F18" s="80">
        <v>0.6547865574681122</v>
      </c>
      <c r="G18" s="18"/>
      <c r="H18" s="80">
        <v>1.9219945035789054</v>
      </c>
    </row>
    <row r="19" spans="1:8" ht="12">
      <c r="A19" s="56" t="s">
        <v>11</v>
      </c>
      <c r="B19" s="50" t="s">
        <v>12</v>
      </c>
      <c r="C19" s="50"/>
      <c r="D19" s="59">
        <v>15.231408862166894</v>
      </c>
      <c r="E19" s="59"/>
      <c r="F19" s="59">
        <v>8.493351830216733</v>
      </c>
      <c r="G19" s="70"/>
      <c r="H19" s="59">
        <v>10.271562739143668</v>
      </c>
    </row>
    <row r="20" spans="1:8" ht="12">
      <c r="A20" s="152" t="s">
        <v>13</v>
      </c>
      <c r="B20" s="13" t="s">
        <v>14</v>
      </c>
      <c r="D20" s="80">
        <v>11.38975431225382</v>
      </c>
      <c r="E20" s="80"/>
      <c r="F20" s="80">
        <v>1.8827567690977265</v>
      </c>
      <c r="G20" s="18"/>
      <c r="H20" s="80">
        <v>1.9476080507144777</v>
      </c>
    </row>
    <row r="21" spans="1:8" ht="12">
      <c r="A21" s="56" t="s">
        <v>15</v>
      </c>
      <c r="B21" s="50" t="s">
        <v>16</v>
      </c>
      <c r="C21" s="50"/>
      <c r="D21" s="59">
        <v>36.846235598593125</v>
      </c>
      <c r="E21" s="59"/>
      <c r="F21" s="59">
        <v>30.633413963292753</v>
      </c>
      <c r="G21" s="70"/>
      <c r="H21" s="59">
        <v>21.394390828198183</v>
      </c>
    </row>
    <row r="22" spans="1:8" ht="13.5">
      <c r="A22" s="152" t="s">
        <v>17</v>
      </c>
      <c r="B22" s="13" t="s">
        <v>213</v>
      </c>
      <c r="D22" s="80">
        <v>11.74832332664999</v>
      </c>
      <c r="E22" s="80"/>
      <c r="F22" s="80">
        <v>5.649507180326374</v>
      </c>
      <c r="G22" s="18"/>
      <c r="H22" s="80">
        <v>-5.222320631182431</v>
      </c>
    </row>
    <row r="23" spans="1:8" ht="12">
      <c r="A23" s="56" t="s">
        <v>19</v>
      </c>
      <c r="B23" s="50" t="s">
        <v>20</v>
      </c>
      <c r="C23" s="50"/>
      <c r="D23" s="59">
        <v>18.770028826381925</v>
      </c>
      <c r="E23" s="59"/>
      <c r="F23" s="59">
        <v>9.980812751160318</v>
      </c>
      <c r="G23" s="70"/>
      <c r="H23" s="59">
        <v>10.344774603312912</v>
      </c>
    </row>
    <row r="24" spans="1:8" ht="12">
      <c r="A24" s="152" t="s">
        <v>21</v>
      </c>
      <c r="B24" s="13" t="s">
        <v>22</v>
      </c>
      <c r="D24" s="80">
        <v>8.391586656981076</v>
      </c>
      <c r="E24" s="80"/>
      <c r="F24" s="80">
        <v>-2.564466122700948</v>
      </c>
      <c r="G24" s="18"/>
      <c r="H24" s="80">
        <v>1.5008674545484713</v>
      </c>
    </row>
    <row r="25" spans="1:8" ht="12">
      <c r="A25" s="56" t="s">
        <v>23</v>
      </c>
      <c r="B25" s="50" t="s">
        <v>24</v>
      </c>
      <c r="C25" s="50"/>
      <c r="D25" s="59">
        <v>16.26675937410653</v>
      </c>
      <c r="E25" s="59"/>
      <c r="F25" s="59">
        <v>-8.835554058951601</v>
      </c>
      <c r="G25" s="70"/>
      <c r="H25" s="59">
        <v>-2.7511913165860546</v>
      </c>
    </row>
    <row r="26" spans="1:8" ht="12">
      <c r="A26" s="152" t="s">
        <v>25</v>
      </c>
      <c r="B26" s="13" t="s">
        <v>26</v>
      </c>
      <c r="D26" s="80">
        <v>5.394750268647774</v>
      </c>
      <c r="E26" s="80"/>
      <c r="F26" s="80">
        <v>-3.4089346079177463</v>
      </c>
      <c r="G26" s="18"/>
      <c r="H26" s="80">
        <v>-1.6050759963107342</v>
      </c>
    </row>
    <row r="27" spans="1:8" ht="12">
      <c r="A27" s="56" t="s">
        <v>27</v>
      </c>
      <c r="B27" s="50" t="s">
        <v>28</v>
      </c>
      <c r="C27" s="50"/>
      <c r="D27" s="59">
        <v>10.196591154236522</v>
      </c>
      <c r="E27" s="59"/>
      <c r="F27" s="59">
        <v>-6.181753901911624</v>
      </c>
      <c r="G27" s="70"/>
      <c r="H27" s="59">
        <v>-1.1524665605279316</v>
      </c>
    </row>
    <row r="28" spans="1:8" ht="12">
      <c r="A28" s="152" t="s">
        <v>29</v>
      </c>
      <c r="B28" s="13" t="s">
        <v>30</v>
      </c>
      <c r="D28" s="80">
        <v>17.830623482364814</v>
      </c>
      <c r="E28" s="80"/>
      <c r="F28" s="80">
        <v>2.1553058653544843</v>
      </c>
      <c r="G28" s="18"/>
      <c r="H28" s="80">
        <v>5.582050809539685</v>
      </c>
    </row>
    <row r="29" spans="1:8" ht="12">
      <c r="A29" s="56" t="s">
        <v>31</v>
      </c>
      <c r="B29" s="50" t="s">
        <v>32</v>
      </c>
      <c r="C29" s="50"/>
      <c r="D29" s="59">
        <v>33.66309111915624</v>
      </c>
      <c r="E29" s="59"/>
      <c r="F29" s="59">
        <v>14.730399458436839</v>
      </c>
      <c r="G29" s="70"/>
      <c r="H29" s="59">
        <v>17.068907069991134</v>
      </c>
    </row>
    <row r="30" spans="1:8" ht="12">
      <c r="A30" s="152" t="s">
        <v>33</v>
      </c>
      <c r="B30" s="13" t="s">
        <v>34</v>
      </c>
      <c r="D30" s="80">
        <v>8.98769590468682</v>
      </c>
      <c r="E30" s="80"/>
      <c r="F30" s="80">
        <v>13.097308507596583</v>
      </c>
      <c r="G30" s="18"/>
      <c r="H30" s="80">
        <v>17.264259455866203</v>
      </c>
    </row>
    <row r="31" spans="1:8" ht="12">
      <c r="A31" s="56" t="s">
        <v>35</v>
      </c>
      <c r="B31" s="50" t="s">
        <v>36</v>
      </c>
      <c r="C31" s="50"/>
      <c r="D31" s="59">
        <v>17.120757501592898</v>
      </c>
      <c r="E31" s="59"/>
      <c r="F31" s="59">
        <v>3.377305509951367</v>
      </c>
      <c r="G31" s="70"/>
      <c r="H31" s="59">
        <v>4.629998784412281</v>
      </c>
    </row>
    <row r="32" spans="1:8" ht="12">
      <c r="A32" s="152" t="s">
        <v>37</v>
      </c>
      <c r="B32" s="13" t="s">
        <v>38</v>
      </c>
      <c r="D32" s="80">
        <v>-2.2657539959206274</v>
      </c>
      <c r="E32" s="80"/>
      <c r="F32" s="80">
        <v>-14.502767078491763</v>
      </c>
      <c r="G32" s="18"/>
      <c r="H32" s="80">
        <v>-3.0072985580139378</v>
      </c>
    </row>
    <row r="33" spans="1:8" ht="12">
      <c r="A33" s="56" t="s">
        <v>39</v>
      </c>
      <c r="B33" s="50" t="s">
        <v>40</v>
      </c>
      <c r="C33" s="50"/>
      <c r="D33" s="59">
        <v>-4.5962367002920885</v>
      </c>
      <c r="E33" s="59"/>
      <c r="F33" s="59">
        <v>-3.6573793824871137</v>
      </c>
      <c r="G33" s="70"/>
      <c r="H33" s="59">
        <v>3.421161426155539</v>
      </c>
    </row>
    <row r="34" spans="1:8" ht="12">
      <c r="A34" s="152" t="s">
        <v>41</v>
      </c>
      <c r="B34" s="13" t="s">
        <v>42</v>
      </c>
      <c r="D34" s="80">
        <v>-24.01087263286409</v>
      </c>
      <c r="E34" s="80"/>
      <c r="F34" s="80">
        <v>-13.254973416427095</v>
      </c>
      <c r="G34" s="18"/>
      <c r="H34" s="80">
        <v>-6.062086484252616</v>
      </c>
    </row>
    <row r="35" spans="1:8" ht="12">
      <c r="A35" s="56" t="s">
        <v>43</v>
      </c>
      <c r="B35" s="50" t="s">
        <v>44</v>
      </c>
      <c r="C35" s="50"/>
      <c r="D35" s="59">
        <v>83.42319879669316</v>
      </c>
      <c r="E35" s="59"/>
      <c r="F35" s="59">
        <v>38.47914266328771</v>
      </c>
      <c r="G35" s="70"/>
      <c r="H35" s="59">
        <v>18.227923009816394</v>
      </c>
    </row>
    <row r="36" spans="1:8" ht="12">
      <c r="A36" s="152" t="s">
        <v>45</v>
      </c>
      <c r="B36" s="13" t="s">
        <v>46</v>
      </c>
      <c r="D36" s="80">
        <v>7.610121293777405</v>
      </c>
      <c r="E36" s="80"/>
      <c r="F36" s="80">
        <v>2.791420256443855</v>
      </c>
      <c r="G36" s="18"/>
      <c r="H36" s="80">
        <v>4.732195426301078</v>
      </c>
    </row>
    <row r="37" spans="1:8" ht="12">
      <c r="A37" s="56" t="s">
        <v>47</v>
      </c>
      <c r="B37" s="50" t="s">
        <v>48</v>
      </c>
      <c r="C37" s="50"/>
      <c r="D37" s="59">
        <v>27.63566404358606</v>
      </c>
      <c r="E37" s="59"/>
      <c r="F37" s="59">
        <v>14.125791255662556</v>
      </c>
      <c r="G37" s="70"/>
      <c r="H37" s="59">
        <v>17.864487545921783</v>
      </c>
    </row>
    <row r="38" spans="1:8" ht="12">
      <c r="A38" s="152" t="s">
        <v>49</v>
      </c>
      <c r="B38" s="13" t="s">
        <v>50</v>
      </c>
      <c r="D38" s="80">
        <v>13.017797767032357</v>
      </c>
      <c r="E38" s="80"/>
      <c r="F38" s="80">
        <v>7.939540622398855</v>
      </c>
      <c r="G38" s="18"/>
      <c r="H38" s="80">
        <v>6.410266446487989</v>
      </c>
    </row>
    <row r="39" spans="1:8" ht="12">
      <c r="A39" s="56" t="s">
        <v>51</v>
      </c>
      <c r="B39" s="50" t="s">
        <v>52</v>
      </c>
      <c r="C39" s="50"/>
      <c r="D39" s="59">
        <v>-17.376063181884394</v>
      </c>
      <c r="E39" s="59"/>
      <c r="F39" s="59">
        <v>29.18439159750339</v>
      </c>
      <c r="G39" s="70"/>
      <c r="H39" s="59">
        <v>-0.34194640652955854</v>
      </c>
    </row>
    <row r="40" spans="1:8" ht="12">
      <c r="A40" s="152" t="s">
        <v>53</v>
      </c>
      <c r="B40" s="13" t="s">
        <v>54</v>
      </c>
      <c r="D40" s="80">
        <v>-6.685296978154631</v>
      </c>
      <c r="E40" s="80"/>
      <c r="F40" s="80">
        <v>-5.779647191546311</v>
      </c>
      <c r="G40" s="18"/>
      <c r="H40" s="80">
        <v>-0.8831542299494344</v>
      </c>
    </row>
    <row r="41" spans="1:8" ht="12">
      <c r="A41" s="56" t="s">
        <v>55</v>
      </c>
      <c r="B41" s="50" t="s">
        <v>56</v>
      </c>
      <c r="C41" s="50"/>
      <c r="D41" s="59">
        <v>-5.787365248131582</v>
      </c>
      <c r="E41" s="59"/>
      <c r="F41" s="59">
        <v>-3.319303871000623</v>
      </c>
      <c r="G41" s="70"/>
      <c r="H41" s="59">
        <v>1.5673023474646497</v>
      </c>
    </row>
    <row r="42" spans="1:8" ht="12">
      <c r="A42" s="152" t="s">
        <v>57</v>
      </c>
      <c r="B42" s="13" t="s">
        <v>58</v>
      </c>
      <c r="D42" s="80">
        <v>-2.616413556213726</v>
      </c>
      <c r="E42" s="80"/>
      <c r="F42" s="80">
        <v>6.060913471769291</v>
      </c>
      <c r="G42" s="18"/>
      <c r="H42" s="80">
        <v>5.251154721027862</v>
      </c>
    </row>
    <row r="43" spans="1:8" ht="12">
      <c r="A43" s="56" t="s">
        <v>59</v>
      </c>
      <c r="B43" s="50" t="s">
        <v>60</v>
      </c>
      <c r="C43" s="50"/>
      <c r="D43" s="59">
        <v>16.32609366317237</v>
      </c>
      <c r="E43" s="59"/>
      <c r="F43" s="59">
        <v>5.973119543308569</v>
      </c>
      <c r="G43" s="70"/>
      <c r="H43" s="59">
        <v>2.7695896536641174</v>
      </c>
    </row>
    <row r="44" spans="1:8" ht="12">
      <c r="A44" s="152" t="s">
        <v>61</v>
      </c>
      <c r="B44" s="13" t="s">
        <v>62</v>
      </c>
      <c r="D44" s="80">
        <v>8.76155455861749</v>
      </c>
      <c r="E44" s="80"/>
      <c r="F44" s="80">
        <v>3.994453999330805</v>
      </c>
      <c r="G44" s="18"/>
      <c r="H44" s="80">
        <v>3.426666757960728</v>
      </c>
    </row>
    <row r="45" spans="1:8" ht="12">
      <c r="A45" s="56" t="s">
        <v>63</v>
      </c>
      <c r="B45" s="50" t="s">
        <v>64</v>
      </c>
      <c r="C45" s="50"/>
      <c r="D45" s="59">
        <v>14.883593252465154</v>
      </c>
      <c r="E45" s="59"/>
      <c r="F45" s="59">
        <v>9.891552581665962</v>
      </c>
      <c r="G45" s="70"/>
      <c r="H45" s="59">
        <v>7.489764578542757</v>
      </c>
    </row>
    <row r="46" spans="1:8" ht="12">
      <c r="A46" s="152" t="s">
        <v>65</v>
      </c>
      <c r="B46" s="13" t="s">
        <v>66</v>
      </c>
      <c r="D46" s="80">
        <v>6.015177870253385</v>
      </c>
      <c r="E46" s="80"/>
      <c r="F46" s="80">
        <v>7.869552715151085</v>
      </c>
      <c r="G46" s="18"/>
      <c r="H46" s="80">
        <v>8.22822699835073</v>
      </c>
    </row>
    <row r="47" spans="1:8" ht="12">
      <c r="A47" s="56" t="s">
        <v>67</v>
      </c>
      <c r="B47" s="50" t="s">
        <v>68</v>
      </c>
      <c r="C47" s="50"/>
      <c r="D47" s="59">
        <v>14.666199456326234</v>
      </c>
      <c r="E47" s="59"/>
      <c r="F47" s="59">
        <v>21.98746842854358</v>
      </c>
      <c r="G47" s="70"/>
      <c r="H47" s="59">
        <v>19.02276248107764</v>
      </c>
    </row>
    <row r="48" spans="1:8" ht="12">
      <c r="A48" s="152" t="s">
        <v>69</v>
      </c>
      <c r="B48" s="13" t="s">
        <v>70</v>
      </c>
      <c r="D48" s="80">
        <v>7.536195743274465</v>
      </c>
      <c r="E48" s="80"/>
      <c r="F48" s="80">
        <v>4.487123212773025</v>
      </c>
      <c r="G48" s="18"/>
      <c r="H48" s="80">
        <v>12.364108363902071</v>
      </c>
    </row>
    <row r="49" spans="1:8" ht="12">
      <c r="A49" s="56" t="s">
        <v>71</v>
      </c>
      <c r="B49" s="50" t="s">
        <v>72</v>
      </c>
      <c r="C49" s="50"/>
      <c r="D49" s="59">
        <v>-0.2149379212040392</v>
      </c>
      <c r="E49" s="59"/>
      <c r="F49" s="59">
        <v>-0.9895292275236667</v>
      </c>
      <c r="G49" s="70"/>
      <c r="H49" s="59">
        <v>18.15749659782806</v>
      </c>
    </row>
    <row r="50" spans="1:8" ht="12">
      <c r="A50" s="152" t="s">
        <v>73</v>
      </c>
      <c r="B50" s="13" t="s">
        <v>74</v>
      </c>
      <c r="D50" s="80">
        <v>1.0139977370836162</v>
      </c>
      <c r="E50" s="80"/>
      <c r="F50" s="80">
        <v>-15.186634708776792</v>
      </c>
      <c r="G50" s="18"/>
      <c r="H50" s="80">
        <v>-26.716524731914816</v>
      </c>
    </row>
    <row r="51" spans="1:8" ht="12">
      <c r="A51" s="56" t="s">
        <v>75</v>
      </c>
      <c r="B51" s="50" t="s">
        <v>76</v>
      </c>
      <c r="C51" s="50"/>
      <c r="D51" s="59">
        <v>-0.6977696748492246</v>
      </c>
      <c r="E51" s="59"/>
      <c r="F51" s="59">
        <v>-2.7313103612901957</v>
      </c>
      <c r="G51" s="70"/>
      <c r="H51" s="59">
        <v>-3.311141446020538</v>
      </c>
    </row>
    <row r="52" spans="1:8" ht="12">
      <c r="A52" s="152" t="s">
        <v>77</v>
      </c>
      <c r="B52" s="13" t="s">
        <v>78</v>
      </c>
      <c r="D52" s="80">
        <v>6.38691558856066</v>
      </c>
      <c r="E52" s="80"/>
      <c r="F52" s="80">
        <v>-23.78097286856612</v>
      </c>
      <c r="G52" s="18"/>
      <c r="H52" s="80">
        <v>-8.665155537046076</v>
      </c>
    </row>
    <row r="53" spans="1:8" ht="12">
      <c r="A53" s="56" t="s">
        <v>79</v>
      </c>
      <c r="B53" s="50" t="s">
        <v>80</v>
      </c>
      <c r="C53" s="50"/>
      <c r="D53" s="59">
        <v>19.208151364074656</v>
      </c>
      <c r="E53" s="59"/>
      <c r="F53" s="59">
        <v>-12.656129270889881</v>
      </c>
      <c r="G53" s="70"/>
      <c r="H53" s="59">
        <v>6.369307172701122</v>
      </c>
    </row>
    <row r="54" spans="1:8" ht="12">
      <c r="A54" s="152" t="s">
        <v>81</v>
      </c>
      <c r="B54" s="13" t="s">
        <v>82</v>
      </c>
      <c r="D54" s="80">
        <v>17.379653365111448</v>
      </c>
      <c r="E54" s="80"/>
      <c r="F54" s="80">
        <v>0.013757782866075097</v>
      </c>
      <c r="G54" s="18"/>
      <c r="H54" s="80">
        <v>0.18546353081345668</v>
      </c>
    </row>
    <row r="55" spans="1:8" ht="12">
      <c r="A55" s="56" t="s">
        <v>83</v>
      </c>
      <c r="B55" s="50" t="s">
        <v>84</v>
      </c>
      <c r="C55" s="50"/>
      <c r="D55" s="59">
        <v>0.9348526892808406</v>
      </c>
      <c r="E55" s="59"/>
      <c r="F55" s="59">
        <v>-1.7526487311116834</v>
      </c>
      <c r="G55" s="70"/>
      <c r="H55" s="59">
        <v>5.579884640337651</v>
      </c>
    </row>
    <row r="56" spans="1:8" ht="12">
      <c r="A56" s="152" t="s">
        <v>85</v>
      </c>
      <c r="B56" s="13" t="s">
        <v>86</v>
      </c>
      <c r="D56" s="80">
        <v>7.220796679581598</v>
      </c>
      <c r="E56" s="80"/>
      <c r="F56" s="80">
        <v>-15.37981650187097</v>
      </c>
      <c r="G56" s="18"/>
      <c r="H56" s="80">
        <v>-5.318255436340458</v>
      </c>
    </row>
    <row r="57" spans="1:8" ht="12">
      <c r="A57" s="56" t="s">
        <v>87</v>
      </c>
      <c r="B57" s="50" t="s">
        <v>88</v>
      </c>
      <c r="C57" s="50"/>
      <c r="D57" s="59">
        <v>-1.2737262097797353</v>
      </c>
      <c r="E57" s="59"/>
      <c r="F57" s="59">
        <v>-13.32745720042684</v>
      </c>
      <c r="G57" s="70"/>
      <c r="H57" s="59">
        <v>-11.374915945858877</v>
      </c>
    </row>
    <row r="58" spans="1:8" ht="12">
      <c r="A58" s="152" t="s">
        <v>89</v>
      </c>
      <c r="B58" s="13" t="s">
        <v>90</v>
      </c>
      <c r="D58" s="80">
        <v>8.213010871546356</v>
      </c>
      <c r="E58" s="80"/>
      <c r="F58" s="80">
        <v>-18.73806091352881</v>
      </c>
      <c r="G58" s="18"/>
      <c r="H58" s="80">
        <v>-1.850583715282328</v>
      </c>
    </row>
    <row r="59" spans="1:8" ht="12">
      <c r="A59" s="56" t="s">
        <v>91</v>
      </c>
      <c r="B59" s="50" t="s">
        <v>92</v>
      </c>
      <c r="C59" s="50"/>
      <c r="D59" s="59">
        <v>2.8724392630392392</v>
      </c>
      <c r="E59" s="59"/>
      <c r="F59" s="59">
        <v>-16.007029665579985</v>
      </c>
      <c r="G59" s="70"/>
      <c r="H59" s="59">
        <v>-0.43267719291069096</v>
      </c>
    </row>
    <row r="60" spans="1:8" ht="12">
      <c r="A60" s="152" t="s">
        <v>93</v>
      </c>
      <c r="B60" s="13" t="s">
        <v>94</v>
      </c>
      <c r="D60" s="80">
        <v>41.521613180335315</v>
      </c>
      <c r="E60" s="80"/>
      <c r="F60" s="80">
        <v>4.892568451736912</v>
      </c>
      <c r="G60" s="18"/>
      <c r="H60" s="80">
        <v>11.863059947574396</v>
      </c>
    </row>
    <row r="61" spans="1:8" ht="12">
      <c r="A61" s="56" t="s">
        <v>95</v>
      </c>
      <c r="B61" s="50" t="s">
        <v>96</v>
      </c>
      <c r="C61" s="50"/>
      <c r="D61" s="59">
        <v>-1.5881344486643467</v>
      </c>
      <c r="E61" s="59"/>
      <c r="F61" s="59">
        <v>-4.695424554381312</v>
      </c>
      <c r="G61" s="70"/>
      <c r="H61" s="59">
        <v>-4.79658277525764</v>
      </c>
    </row>
    <row r="62" spans="1:8" ht="12">
      <c r="A62" s="152" t="s">
        <v>97</v>
      </c>
      <c r="B62" s="13" t="s">
        <v>98</v>
      </c>
      <c r="D62" s="80">
        <v>5.068045347499761</v>
      </c>
      <c r="E62" s="80"/>
      <c r="F62" s="80">
        <v>-3.3462608880746147</v>
      </c>
      <c r="G62" s="18"/>
      <c r="H62" s="80">
        <v>-0.15427802530129098</v>
      </c>
    </row>
    <row r="63" spans="1:8" ht="12">
      <c r="A63" s="62" t="s">
        <v>99</v>
      </c>
      <c r="B63" s="54" t="s">
        <v>100</v>
      </c>
      <c r="C63" s="54"/>
      <c r="D63" s="66">
        <v>34.10382950947724</v>
      </c>
      <c r="E63" s="66"/>
      <c r="F63" s="66">
        <v>17.189028000233144</v>
      </c>
      <c r="G63" s="53"/>
      <c r="H63" s="66">
        <v>5.840920764072699</v>
      </c>
    </row>
    <row r="65" ht="12">
      <c r="A65" s="156" t="s">
        <v>101</v>
      </c>
    </row>
    <row r="66" ht="13.5">
      <c r="A66" s="161" t="s">
        <v>179</v>
      </c>
    </row>
    <row r="67" ht="12">
      <c r="A67" s="144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34" t="s">
        <v>187</v>
      </c>
    </row>
    <row r="8" s="32" customFormat="1" ht="15">
      <c r="A8" s="158" t="s">
        <v>323</v>
      </c>
    </row>
    <row r="9" spans="1:8" s="18" customFormat="1" ht="12">
      <c r="A9" s="138"/>
      <c r="B9" s="138"/>
      <c r="C9" s="138"/>
      <c r="H9" s="139"/>
    </row>
    <row r="10" spans="1:8" s="166" customFormat="1" ht="12.75" customHeight="1">
      <c r="A10" s="116" t="s">
        <v>105</v>
      </c>
      <c r="B10" s="140"/>
      <c r="C10" s="18"/>
      <c r="D10" s="307" t="s">
        <v>112</v>
      </c>
      <c r="E10" s="307"/>
      <c r="F10" s="307"/>
      <c r="G10" s="307"/>
      <c r="H10" s="307"/>
    </row>
    <row r="11" spans="1:8" s="166" customFormat="1" ht="12">
      <c r="A11" s="78" t="s">
        <v>106</v>
      </c>
      <c r="B11" s="78" t="s">
        <v>1</v>
      </c>
      <c r="C11" s="78"/>
      <c r="D11" s="308"/>
      <c r="E11" s="308"/>
      <c r="F11" s="308"/>
      <c r="G11" s="308"/>
      <c r="H11" s="308"/>
    </row>
    <row r="12" spans="1:8" s="166" customFormat="1" ht="24.75" customHeight="1">
      <c r="A12" s="121" t="s">
        <v>107</v>
      </c>
      <c r="B12" s="186"/>
      <c r="C12" s="119"/>
      <c r="D12" s="186" t="s">
        <v>108</v>
      </c>
      <c r="E12" s="186"/>
      <c r="F12" s="67" t="s">
        <v>154</v>
      </c>
      <c r="G12" s="187"/>
      <c r="H12" s="187" t="s">
        <v>109</v>
      </c>
    </row>
    <row r="13" ht="12">
      <c r="B13" s="13" t="s">
        <v>2</v>
      </c>
    </row>
    <row r="14" spans="1:9" ht="12">
      <c r="A14" s="13" t="s">
        <v>3</v>
      </c>
      <c r="B14" s="143" t="s">
        <v>113</v>
      </c>
      <c r="C14" s="143"/>
      <c r="D14" s="80">
        <v>10.657462148856434</v>
      </c>
      <c r="E14" s="80"/>
      <c r="F14" s="80">
        <v>0.6800401511844578</v>
      </c>
      <c r="G14" s="80"/>
      <c r="H14" s="80">
        <v>-0.2061066491947483</v>
      </c>
      <c r="I14" s="14"/>
    </row>
    <row r="15" spans="1:9" ht="12">
      <c r="A15" s="49" t="s">
        <v>4</v>
      </c>
      <c r="B15" s="50" t="s">
        <v>5</v>
      </c>
      <c r="C15" s="50"/>
      <c r="D15" s="59">
        <v>10.647041780854472</v>
      </c>
      <c r="E15" s="59"/>
      <c r="F15" s="59">
        <v>0.670457312073891</v>
      </c>
      <c r="G15" s="59"/>
      <c r="H15" s="59">
        <v>-0.20968840259307786</v>
      </c>
      <c r="I15" s="14"/>
    </row>
    <row r="16" spans="1:9" ht="12">
      <c r="A16" s="13" t="s">
        <v>6</v>
      </c>
      <c r="B16" s="13" t="s">
        <v>7</v>
      </c>
      <c r="D16" s="80">
        <v>8.744040294452216</v>
      </c>
      <c r="E16" s="80"/>
      <c r="F16" s="80">
        <v>0.6057223223297825</v>
      </c>
      <c r="G16" s="80"/>
      <c r="H16" s="80">
        <v>-1.3096470706542185</v>
      </c>
      <c r="I16" s="14"/>
    </row>
    <row r="17" spans="1:9" ht="12">
      <c r="A17" s="49" t="s">
        <v>8</v>
      </c>
      <c r="B17" s="50" t="s">
        <v>136</v>
      </c>
      <c r="C17" s="50"/>
      <c r="D17" s="59">
        <v>10.98348680087673</v>
      </c>
      <c r="E17" s="59"/>
      <c r="F17" s="59">
        <v>2.108725680354273</v>
      </c>
      <c r="G17" s="59"/>
      <c r="H17" s="59">
        <v>0.3055966124027698</v>
      </c>
      <c r="I17" s="14"/>
    </row>
    <row r="18" spans="1:9" ht="12">
      <c r="A18" s="13" t="s">
        <v>9</v>
      </c>
      <c r="B18" s="13" t="s">
        <v>10</v>
      </c>
      <c r="D18" s="80">
        <v>13.833572780573022</v>
      </c>
      <c r="E18" s="80"/>
      <c r="F18" s="80">
        <v>2.912672311478426</v>
      </c>
      <c r="G18" s="80"/>
      <c r="H18" s="80">
        <v>0.2788183692437718</v>
      </c>
      <c r="I18" s="14"/>
    </row>
    <row r="19" spans="1:9" ht="12">
      <c r="A19" s="49" t="s">
        <v>11</v>
      </c>
      <c r="B19" s="50" t="s">
        <v>12</v>
      </c>
      <c r="C19" s="50"/>
      <c r="D19" s="59">
        <v>10.344406331067301</v>
      </c>
      <c r="E19" s="59"/>
      <c r="F19" s="59">
        <v>-0.2860755440022289</v>
      </c>
      <c r="G19" s="59"/>
      <c r="H19" s="59">
        <v>-0.34552995915049234</v>
      </c>
      <c r="I19" s="14"/>
    </row>
    <row r="20" spans="1:9" ht="12">
      <c r="A20" s="13" t="s">
        <v>13</v>
      </c>
      <c r="B20" s="13" t="s">
        <v>14</v>
      </c>
      <c r="D20" s="80">
        <v>11.770183910510879</v>
      </c>
      <c r="E20" s="80"/>
      <c r="F20" s="80">
        <v>1.456737459984847</v>
      </c>
      <c r="G20" s="80"/>
      <c r="H20" s="80">
        <v>1.7376096093669968</v>
      </c>
      <c r="I20" s="14"/>
    </row>
    <row r="21" spans="1:9" ht="12">
      <c r="A21" s="71">
        <v>1561</v>
      </c>
      <c r="B21" s="50" t="s">
        <v>16</v>
      </c>
      <c r="C21" s="50"/>
      <c r="D21" s="59">
        <v>13.790073802807568</v>
      </c>
      <c r="E21" s="59"/>
      <c r="F21" s="59">
        <v>3.8232921796157893</v>
      </c>
      <c r="G21" s="59"/>
      <c r="H21" s="59">
        <v>0.9853721094655654</v>
      </c>
      <c r="I21" s="14"/>
    </row>
    <row r="22" spans="1:9" ht="13.5">
      <c r="A22" s="13" t="s">
        <v>17</v>
      </c>
      <c r="B22" s="13" t="s">
        <v>213</v>
      </c>
      <c r="D22" s="80">
        <v>10.331881508406248</v>
      </c>
      <c r="E22" s="80"/>
      <c r="F22" s="80">
        <v>-3.192297496863461</v>
      </c>
      <c r="G22" s="80"/>
      <c r="H22" s="80">
        <v>-2.507397712567605</v>
      </c>
      <c r="I22" s="14"/>
    </row>
    <row r="23" spans="1:9" ht="12">
      <c r="A23" s="49" t="s">
        <v>19</v>
      </c>
      <c r="B23" s="50" t="s">
        <v>20</v>
      </c>
      <c r="C23" s="50"/>
      <c r="D23" s="59">
        <v>10.633040463933984</v>
      </c>
      <c r="E23" s="59"/>
      <c r="F23" s="59">
        <v>3.673465357443395</v>
      </c>
      <c r="G23" s="59"/>
      <c r="H23" s="59">
        <v>2.4573306171777887</v>
      </c>
      <c r="I23" s="14"/>
    </row>
    <row r="24" spans="1:9" ht="12">
      <c r="A24" s="13" t="s">
        <v>21</v>
      </c>
      <c r="B24" s="13" t="s">
        <v>22</v>
      </c>
      <c r="D24" s="80">
        <v>7.502397552546425</v>
      </c>
      <c r="E24" s="80"/>
      <c r="F24" s="80">
        <v>0.43402366058769015</v>
      </c>
      <c r="G24" s="80"/>
      <c r="H24" s="80">
        <v>1.5192694549630792</v>
      </c>
      <c r="I24" s="14"/>
    </row>
    <row r="25" spans="1:9" ht="12">
      <c r="A25" s="49" t="s">
        <v>23</v>
      </c>
      <c r="B25" s="50" t="s">
        <v>24</v>
      </c>
      <c r="C25" s="50"/>
      <c r="D25" s="59">
        <v>5.4682993049767425</v>
      </c>
      <c r="E25" s="59"/>
      <c r="F25" s="59">
        <v>-4.348540520549116</v>
      </c>
      <c r="G25" s="59"/>
      <c r="H25" s="59">
        <v>-2.9600106797619707</v>
      </c>
      <c r="I25" s="14"/>
    </row>
    <row r="26" spans="1:9" ht="12">
      <c r="A26" s="13" t="s">
        <v>25</v>
      </c>
      <c r="B26" s="13" t="s">
        <v>26</v>
      </c>
      <c r="D26" s="80">
        <v>11.31329335883009</v>
      </c>
      <c r="E26" s="80"/>
      <c r="F26" s="80">
        <v>-1.3874723946045608</v>
      </c>
      <c r="G26" s="80"/>
      <c r="H26" s="80">
        <v>-2.247756480209173</v>
      </c>
      <c r="I26" s="14"/>
    </row>
    <row r="27" spans="1:9" ht="12">
      <c r="A27" s="49" t="s">
        <v>27</v>
      </c>
      <c r="B27" s="50" t="s">
        <v>28</v>
      </c>
      <c r="C27" s="50"/>
      <c r="D27" s="59">
        <v>9.03426634599529</v>
      </c>
      <c r="E27" s="59"/>
      <c r="F27" s="59">
        <v>1.3107076035502763</v>
      </c>
      <c r="G27" s="59"/>
      <c r="H27" s="59">
        <v>-1.5617790573178691</v>
      </c>
      <c r="I27" s="14"/>
    </row>
    <row r="28" spans="1:9" ht="12">
      <c r="A28" s="13" t="s">
        <v>29</v>
      </c>
      <c r="B28" s="13" t="s">
        <v>30</v>
      </c>
      <c r="D28" s="80">
        <v>12.330656554354125</v>
      </c>
      <c r="E28" s="80"/>
      <c r="F28" s="80">
        <v>-2.639763265117867</v>
      </c>
      <c r="G28" s="80"/>
      <c r="H28" s="80">
        <v>-3.3449996308813734</v>
      </c>
      <c r="I28" s="14"/>
    </row>
    <row r="29" spans="1:9" ht="12">
      <c r="A29" s="49" t="s">
        <v>31</v>
      </c>
      <c r="B29" s="50" t="s">
        <v>32</v>
      </c>
      <c r="C29" s="50"/>
      <c r="D29" s="59">
        <v>12.800769102882882</v>
      </c>
      <c r="E29" s="59"/>
      <c r="F29" s="59">
        <v>2.055291403288928</v>
      </c>
      <c r="G29" s="59"/>
      <c r="H29" s="59">
        <v>0.5273302281319392</v>
      </c>
      <c r="I29" s="14"/>
    </row>
    <row r="30" spans="1:9" ht="12">
      <c r="A30" s="13" t="s">
        <v>33</v>
      </c>
      <c r="B30" s="13" t="s">
        <v>34</v>
      </c>
      <c r="D30" s="80">
        <v>9.526575170230544</v>
      </c>
      <c r="E30" s="80"/>
      <c r="F30" s="80">
        <v>-3.2857888345434905</v>
      </c>
      <c r="G30" s="80"/>
      <c r="H30" s="80">
        <v>-3.86742150454662</v>
      </c>
      <c r="I30" s="14"/>
    </row>
    <row r="31" spans="1:9" ht="12">
      <c r="A31" s="49" t="s">
        <v>35</v>
      </c>
      <c r="B31" s="50" t="s">
        <v>36</v>
      </c>
      <c r="C31" s="50"/>
      <c r="D31" s="59">
        <v>3.678666785215956</v>
      </c>
      <c r="E31" s="59"/>
      <c r="F31" s="59">
        <v>-4.544068555348646</v>
      </c>
      <c r="G31" s="59"/>
      <c r="H31" s="59">
        <v>-3.4889064144404514</v>
      </c>
      <c r="I31" s="14"/>
    </row>
    <row r="32" spans="1:9" ht="12">
      <c r="A32" s="13" t="s">
        <v>37</v>
      </c>
      <c r="B32" s="13" t="s">
        <v>38</v>
      </c>
      <c r="D32" s="80">
        <v>11.784368555451309</v>
      </c>
      <c r="E32" s="80"/>
      <c r="F32" s="80">
        <v>-3.214980681848778</v>
      </c>
      <c r="G32" s="80"/>
      <c r="H32" s="80">
        <v>-3.6849499700838395</v>
      </c>
      <c r="I32" s="14"/>
    </row>
    <row r="33" spans="1:9" ht="12">
      <c r="A33" s="49" t="s">
        <v>39</v>
      </c>
      <c r="B33" s="50" t="s">
        <v>40</v>
      </c>
      <c r="C33" s="50"/>
      <c r="D33" s="59">
        <v>10.388036434149583</v>
      </c>
      <c r="E33" s="59"/>
      <c r="F33" s="59">
        <v>2.94610767132506</v>
      </c>
      <c r="G33" s="59"/>
      <c r="H33" s="59">
        <v>1.9356313017397708</v>
      </c>
      <c r="I33" s="14"/>
    </row>
    <row r="34" spans="1:9" ht="12">
      <c r="A34" s="13" t="s">
        <v>41</v>
      </c>
      <c r="B34" s="13" t="s">
        <v>42</v>
      </c>
      <c r="D34" s="80">
        <v>14.049214086220152</v>
      </c>
      <c r="E34" s="80"/>
      <c r="F34" s="80">
        <v>4.209360886193569</v>
      </c>
      <c r="G34" s="80"/>
      <c r="H34" s="80">
        <v>1.7451030684005886</v>
      </c>
      <c r="I34" s="14"/>
    </row>
    <row r="35" spans="1:9" ht="12">
      <c r="A35" s="49" t="s">
        <v>43</v>
      </c>
      <c r="B35" s="50" t="s">
        <v>44</v>
      </c>
      <c r="C35" s="50"/>
      <c r="D35" s="59">
        <v>5.922411731986932</v>
      </c>
      <c r="E35" s="59"/>
      <c r="F35" s="59">
        <v>-1.4408956347223945</v>
      </c>
      <c r="G35" s="59"/>
      <c r="H35" s="59">
        <v>1.076439638378357</v>
      </c>
      <c r="I35" s="14"/>
    </row>
    <row r="36" spans="1:9" ht="12">
      <c r="A36" s="13" t="s">
        <v>45</v>
      </c>
      <c r="B36" s="13" t="s">
        <v>46</v>
      </c>
      <c r="D36" s="80">
        <v>9.810559268899022</v>
      </c>
      <c r="E36" s="80"/>
      <c r="F36" s="80">
        <v>-1.3646800888698185</v>
      </c>
      <c r="G36" s="80"/>
      <c r="H36" s="80">
        <v>-1.5258333316851114</v>
      </c>
      <c r="I36" s="14"/>
    </row>
    <row r="37" spans="1:9" ht="12">
      <c r="A37" s="49" t="s">
        <v>47</v>
      </c>
      <c r="B37" s="50" t="s">
        <v>48</v>
      </c>
      <c r="C37" s="50"/>
      <c r="D37" s="59">
        <v>11.69163673084135</v>
      </c>
      <c r="E37" s="59"/>
      <c r="F37" s="59">
        <v>1.7252026857136782</v>
      </c>
      <c r="G37" s="59"/>
      <c r="H37" s="59">
        <v>0.9679488434227501</v>
      </c>
      <c r="I37" s="14"/>
    </row>
    <row r="38" spans="1:9" ht="12">
      <c r="A38" s="13" t="s">
        <v>49</v>
      </c>
      <c r="B38" s="13" t="s">
        <v>50</v>
      </c>
      <c r="D38" s="80">
        <v>10.74451676999919</v>
      </c>
      <c r="E38" s="80"/>
      <c r="F38" s="80">
        <v>0.09004702688955035</v>
      </c>
      <c r="G38" s="80"/>
      <c r="H38" s="80">
        <v>0.05496480990359043</v>
      </c>
      <c r="I38" s="14"/>
    </row>
    <row r="39" spans="1:9" ht="12">
      <c r="A39" s="49" t="s">
        <v>51</v>
      </c>
      <c r="B39" s="50" t="s">
        <v>52</v>
      </c>
      <c r="C39" s="50"/>
      <c r="D39" s="59">
        <v>13.387780270166516</v>
      </c>
      <c r="E39" s="59"/>
      <c r="F39" s="59">
        <v>5.341324896770927</v>
      </c>
      <c r="G39" s="59"/>
      <c r="H39" s="59">
        <v>2.453177736561152</v>
      </c>
      <c r="I39" s="14"/>
    </row>
    <row r="40" spans="1:9" ht="12">
      <c r="A40" s="13" t="s">
        <v>53</v>
      </c>
      <c r="B40" s="13" t="s">
        <v>54</v>
      </c>
      <c r="D40" s="80">
        <v>3.714188385040784</v>
      </c>
      <c r="E40" s="80"/>
      <c r="F40" s="80">
        <v>4.718232921701926</v>
      </c>
      <c r="G40" s="80"/>
      <c r="H40" s="80">
        <v>3.5685101195671143</v>
      </c>
      <c r="I40" s="14"/>
    </row>
    <row r="41" spans="1:9" ht="12">
      <c r="A41" s="49" t="s">
        <v>55</v>
      </c>
      <c r="B41" s="50" t="s">
        <v>56</v>
      </c>
      <c r="C41" s="50"/>
      <c r="D41" s="59">
        <v>5.084756224638021</v>
      </c>
      <c r="E41" s="59"/>
      <c r="F41" s="59">
        <v>-2.295033862384921</v>
      </c>
      <c r="G41" s="59"/>
      <c r="H41" s="59">
        <v>-1.9588806832274375</v>
      </c>
      <c r="I41" s="14"/>
    </row>
    <row r="42" spans="1:9" ht="12">
      <c r="A42" s="13" t="s">
        <v>57</v>
      </c>
      <c r="B42" s="13" t="s">
        <v>58</v>
      </c>
      <c r="D42" s="80">
        <v>7.68071941339683</v>
      </c>
      <c r="E42" s="80"/>
      <c r="F42" s="80">
        <v>1.2255848684429749</v>
      </c>
      <c r="G42" s="80"/>
      <c r="H42" s="80">
        <v>0.4873738166383479</v>
      </c>
      <c r="I42" s="14"/>
    </row>
    <row r="43" spans="1:9" ht="12">
      <c r="A43" s="49" t="s">
        <v>59</v>
      </c>
      <c r="B43" s="50" t="s">
        <v>60</v>
      </c>
      <c r="C43" s="50"/>
      <c r="D43" s="59">
        <v>16.420141371691322</v>
      </c>
      <c r="E43" s="59"/>
      <c r="F43" s="59">
        <v>5.722706141731826</v>
      </c>
      <c r="G43" s="59"/>
      <c r="H43" s="59">
        <v>1.9739152446191843</v>
      </c>
      <c r="I43" s="14"/>
    </row>
    <row r="44" spans="1:9" ht="12">
      <c r="A44" s="13" t="s">
        <v>61</v>
      </c>
      <c r="B44" s="13" t="s">
        <v>62</v>
      </c>
      <c r="D44" s="80">
        <v>12.805559777513276</v>
      </c>
      <c r="E44" s="80"/>
      <c r="F44" s="80">
        <v>5.149270406565654</v>
      </c>
      <c r="G44" s="80"/>
      <c r="H44" s="80">
        <v>3.5782360832596227</v>
      </c>
      <c r="I44" s="14"/>
    </row>
    <row r="45" spans="1:9" ht="12">
      <c r="A45" s="49" t="s">
        <v>63</v>
      </c>
      <c r="B45" s="50" t="s">
        <v>64</v>
      </c>
      <c r="C45" s="50"/>
      <c r="D45" s="59">
        <v>11.42180087513671</v>
      </c>
      <c r="E45" s="59"/>
      <c r="F45" s="59">
        <v>1.850230608625636</v>
      </c>
      <c r="G45" s="59"/>
      <c r="H45" s="59">
        <v>-0.11908283729115121</v>
      </c>
      <c r="I45" s="14"/>
    </row>
    <row r="46" spans="1:9" ht="12">
      <c r="A46" s="13" t="s">
        <v>65</v>
      </c>
      <c r="B46" s="13" t="s">
        <v>66</v>
      </c>
      <c r="D46" s="80">
        <v>3.8252019275420768</v>
      </c>
      <c r="E46" s="80"/>
      <c r="F46" s="80">
        <v>1.0157827444464473</v>
      </c>
      <c r="G46" s="80"/>
      <c r="H46" s="80">
        <v>0.5948906823187494</v>
      </c>
      <c r="I46" s="14"/>
    </row>
    <row r="47" spans="1:9" ht="12">
      <c r="A47" s="49" t="s">
        <v>67</v>
      </c>
      <c r="B47" s="50" t="s">
        <v>68</v>
      </c>
      <c r="C47" s="50"/>
      <c r="D47" s="59">
        <v>1.6138384768809022</v>
      </c>
      <c r="E47" s="59"/>
      <c r="F47" s="59">
        <v>-3.795655837656564</v>
      </c>
      <c r="G47" s="59"/>
      <c r="H47" s="59">
        <v>-7.810751470356891</v>
      </c>
      <c r="I47" s="14"/>
    </row>
    <row r="48" spans="1:9" ht="12">
      <c r="A48" s="13" t="s">
        <v>69</v>
      </c>
      <c r="B48" s="13" t="s">
        <v>70</v>
      </c>
      <c r="D48" s="80">
        <v>5.048970578780199</v>
      </c>
      <c r="E48" s="80"/>
      <c r="F48" s="80">
        <v>-0.121010661632448</v>
      </c>
      <c r="G48" s="80"/>
      <c r="H48" s="80">
        <v>0.3117244450695056</v>
      </c>
      <c r="I48" s="14"/>
    </row>
    <row r="49" spans="1:9" ht="12">
      <c r="A49" s="49" t="s">
        <v>71</v>
      </c>
      <c r="B49" s="50" t="s">
        <v>72</v>
      </c>
      <c r="C49" s="50"/>
      <c r="D49" s="59">
        <v>9.014554001222352</v>
      </c>
      <c r="E49" s="59"/>
      <c r="F49" s="59">
        <v>-0.915592786229813</v>
      </c>
      <c r="G49" s="59"/>
      <c r="H49" s="59">
        <v>-2.1288256229665237</v>
      </c>
      <c r="I49" s="14"/>
    </row>
    <row r="50" spans="1:9" ht="12">
      <c r="A50" s="13" t="s">
        <v>73</v>
      </c>
      <c r="B50" s="13" t="s">
        <v>74</v>
      </c>
      <c r="D50" s="80">
        <v>5.79913877454894</v>
      </c>
      <c r="E50" s="80"/>
      <c r="F50" s="80">
        <v>-1.1461432600956667</v>
      </c>
      <c r="G50" s="80"/>
      <c r="H50" s="80">
        <v>-0.25487978851183035</v>
      </c>
      <c r="I50" s="14"/>
    </row>
    <row r="51" spans="1:9" ht="12">
      <c r="A51" s="49" t="s">
        <v>75</v>
      </c>
      <c r="B51" s="50" t="s">
        <v>76</v>
      </c>
      <c r="C51" s="50"/>
      <c r="D51" s="59">
        <v>10.412207174797228</v>
      </c>
      <c r="E51" s="59"/>
      <c r="F51" s="59">
        <v>-1.0914906771586574</v>
      </c>
      <c r="G51" s="59"/>
      <c r="H51" s="59">
        <v>-0.35889095137728866</v>
      </c>
      <c r="I51" s="14"/>
    </row>
    <row r="52" spans="1:9" ht="12">
      <c r="A52" s="13" t="s">
        <v>77</v>
      </c>
      <c r="B52" s="13" t="s">
        <v>78</v>
      </c>
      <c r="D52" s="80">
        <v>14.087528528463732</v>
      </c>
      <c r="E52" s="80"/>
      <c r="F52" s="80">
        <v>2.369228686951308</v>
      </c>
      <c r="G52" s="80"/>
      <c r="H52" s="80">
        <v>0.6337503233909692</v>
      </c>
      <c r="I52" s="14"/>
    </row>
    <row r="53" spans="1:9" ht="12">
      <c r="A53" s="49" t="s">
        <v>79</v>
      </c>
      <c r="B53" s="50" t="s">
        <v>80</v>
      </c>
      <c r="C53" s="50"/>
      <c r="D53" s="59">
        <v>7.300920786539544</v>
      </c>
      <c r="E53" s="59"/>
      <c r="F53" s="59">
        <v>2.1525521745330067</v>
      </c>
      <c r="G53" s="59"/>
      <c r="H53" s="59">
        <v>3.6434593422995043</v>
      </c>
      <c r="I53" s="14"/>
    </row>
    <row r="54" spans="1:9" ht="12">
      <c r="A54" s="13" t="s">
        <v>81</v>
      </c>
      <c r="B54" s="13" t="s">
        <v>82</v>
      </c>
      <c r="D54" s="80">
        <v>3.0313723103323253</v>
      </c>
      <c r="E54" s="80"/>
      <c r="F54" s="80">
        <v>-4.845178103241277</v>
      </c>
      <c r="G54" s="80"/>
      <c r="H54" s="80">
        <v>-2.0521642063040635</v>
      </c>
      <c r="I54" s="14"/>
    </row>
    <row r="55" spans="1:9" ht="12">
      <c r="A55" s="49" t="s">
        <v>83</v>
      </c>
      <c r="B55" s="50" t="s">
        <v>84</v>
      </c>
      <c r="C55" s="50"/>
      <c r="D55" s="59">
        <v>14.676993573446895</v>
      </c>
      <c r="E55" s="59"/>
      <c r="F55" s="59">
        <v>0.6032333783628774</v>
      </c>
      <c r="G55" s="59"/>
      <c r="H55" s="59">
        <v>1.042757897736979</v>
      </c>
      <c r="I55" s="14"/>
    </row>
    <row r="56" spans="1:9" ht="12">
      <c r="A56" s="13" t="s">
        <v>85</v>
      </c>
      <c r="B56" s="13" t="s">
        <v>86</v>
      </c>
      <c r="D56" s="80">
        <v>11.5612383282639</v>
      </c>
      <c r="E56" s="80"/>
      <c r="F56" s="80">
        <v>-5.666724265981182</v>
      </c>
      <c r="G56" s="80"/>
      <c r="H56" s="80">
        <v>-3.8317238275026866</v>
      </c>
      <c r="I56" s="14"/>
    </row>
    <row r="57" spans="1:9" ht="12">
      <c r="A57" s="49" t="s">
        <v>87</v>
      </c>
      <c r="B57" s="50" t="s">
        <v>88</v>
      </c>
      <c r="C57" s="50"/>
      <c r="D57" s="59">
        <v>12.039342877237358</v>
      </c>
      <c r="E57" s="59"/>
      <c r="F57" s="59">
        <v>-1.0423642028258073</v>
      </c>
      <c r="G57" s="59"/>
      <c r="H57" s="59">
        <v>-0.25492838530999373</v>
      </c>
      <c r="I57" s="14"/>
    </row>
    <row r="58" spans="1:9" ht="12">
      <c r="A58" s="13" t="s">
        <v>89</v>
      </c>
      <c r="B58" s="13" t="s">
        <v>90</v>
      </c>
      <c r="D58" s="80">
        <v>12.544657121895519</v>
      </c>
      <c r="E58" s="80"/>
      <c r="F58" s="80">
        <v>-14.022144937992165</v>
      </c>
      <c r="G58" s="80"/>
      <c r="H58" s="80">
        <v>-6.971427397411523</v>
      </c>
      <c r="I58" s="14"/>
    </row>
    <row r="59" spans="1:9" ht="12">
      <c r="A59" s="49" t="s">
        <v>91</v>
      </c>
      <c r="B59" s="50" t="s">
        <v>92</v>
      </c>
      <c r="C59" s="50"/>
      <c r="D59" s="59">
        <v>11.59260171520935</v>
      </c>
      <c r="E59" s="59"/>
      <c r="F59" s="59">
        <v>0.8265147391754324</v>
      </c>
      <c r="G59" s="59"/>
      <c r="H59" s="59">
        <v>-0.8358971611669319</v>
      </c>
      <c r="I59" s="14"/>
    </row>
    <row r="60" spans="1:9" ht="12">
      <c r="A60" s="13" t="s">
        <v>93</v>
      </c>
      <c r="B60" s="13" t="s">
        <v>94</v>
      </c>
      <c r="D60" s="80">
        <v>9.526104522036727</v>
      </c>
      <c r="E60" s="80"/>
      <c r="F60" s="80">
        <v>-3.9676837066507598</v>
      </c>
      <c r="G60" s="80"/>
      <c r="H60" s="80">
        <v>-1.321143528613633</v>
      </c>
      <c r="I60" s="14"/>
    </row>
    <row r="61" spans="1:9" ht="12">
      <c r="A61" s="49" t="s">
        <v>95</v>
      </c>
      <c r="B61" s="50" t="s">
        <v>96</v>
      </c>
      <c r="C61" s="50"/>
      <c r="D61" s="59">
        <v>11.175671143676635</v>
      </c>
      <c r="E61" s="59"/>
      <c r="F61" s="59">
        <v>2.255445644952969</v>
      </c>
      <c r="G61" s="59"/>
      <c r="H61" s="59">
        <v>-0.6598355094386665</v>
      </c>
      <c r="I61" s="14"/>
    </row>
    <row r="62" spans="1:9" ht="12">
      <c r="A62" s="13" t="s">
        <v>97</v>
      </c>
      <c r="B62" s="13" t="s">
        <v>98</v>
      </c>
      <c r="D62" s="80">
        <v>9.31288036155169</v>
      </c>
      <c r="E62" s="80"/>
      <c r="F62" s="80">
        <v>3.435022964175105</v>
      </c>
      <c r="G62" s="80"/>
      <c r="H62" s="80">
        <v>0.4826051031914469</v>
      </c>
      <c r="I62" s="14"/>
    </row>
    <row r="63" spans="1:9" ht="12">
      <c r="A63" s="53" t="s">
        <v>99</v>
      </c>
      <c r="B63" s="54" t="s">
        <v>100</v>
      </c>
      <c r="C63" s="54"/>
      <c r="D63" s="66">
        <v>10.999196257105858</v>
      </c>
      <c r="E63" s="66"/>
      <c r="F63" s="66">
        <v>-0.2879582468347963</v>
      </c>
      <c r="G63" s="66"/>
      <c r="H63" s="66">
        <v>-1.3139825628053936</v>
      </c>
      <c r="I63" s="14"/>
    </row>
    <row r="65" ht="12">
      <c r="A65" s="18" t="s">
        <v>101</v>
      </c>
    </row>
    <row r="66" ht="12">
      <c r="A66" s="144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31.7109375" style="15" customWidth="1"/>
    <col min="2" max="2" width="15.7109375" style="15" customWidth="1"/>
    <col min="3" max="3" width="12.140625" style="179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145</v>
      </c>
      <c r="C6" s="33"/>
    </row>
    <row r="7" spans="1:3" s="32" customFormat="1" ht="15">
      <c r="A7" s="34" t="s">
        <v>202</v>
      </c>
      <c r="C7" s="33"/>
    </row>
    <row r="8" spans="1:3" s="32" customFormat="1" ht="15">
      <c r="A8" s="34" t="s">
        <v>203</v>
      </c>
      <c r="C8" s="33"/>
    </row>
    <row r="9" spans="1:7" ht="15">
      <c r="A9" s="34" t="s">
        <v>323</v>
      </c>
      <c r="B9" s="17"/>
      <c r="C9" s="16"/>
      <c r="D9" s="17"/>
      <c r="E9" s="17"/>
      <c r="F9" s="17"/>
      <c r="G9" s="17"/>
    </row>
    <row r="10" spans="1:7" ht="12.75">
      <c r="A10" s="168"/>
      <c r="B10" s="168"/>
      <c r="C10" s="168"/>
      <c r="D10" s="169"/>
      <c r="E10" s="169"/>
      <c r="F10" s="169"/>
      <c r="G10" s="165"/>
    </row>
    <row r="11" spans="1:7" s="166" customFormat="1" ht="12.75" customHeight="1">
      <c r="A11" s="300" t="s">
        <v>116</v>
      </c>
      <c r="B11" s="309" t="s">
        <v>201</v>
      </c>
      <c r="C11" s="300" t="s">
        <v>142</v>
      </c>
      <c r="D11" s="18"/>
      <c r="E11" s="300" t="s">
        <v>147</v>
      </c>
      <c r="F11" s="78"/>
      <c r="G11" s="300" t="s">
        <v>165</v>
      </c>
    </row>
    <row r="12" spans="1:7" s="166" customFormat="1" ht="38.25" customHeight="1">
      <c r="A12" s="301"/>
      <c r="B12" s="308"/>
      <c r="C12" s="301"/>
      <c r="D12" s="37"/>
      <c r="E12" s="301"/>
      <c r="F12" s="188"/>
      <c r="G12" s="301"/>
    </row>
    <row r="13" spans="2:19" s="13" customFormat="1" ht="12">
      <c r="B13" s="170"/>
      <c r="C13" s="171"/>
      <c r="D13" s="172"/>
      <c r="E13" s="172"/>
      <c r="F13" s="173"/>
      <c r="Q13" s="221"/>
      <c r="R13" s="221"/>
      <c r="S13" s="221"/>
    </row>
    <row r="14" spans="1:19" s="13" customFormat="1" ht="12.75" customHeight="1">
      <c r="A14" s="156" t="s">
        <v>117</v>
      </c>
      <c r="B14" s="72" t="s">
        <v>124</v>
      </c>
      <c r="C14" s="174">
        <v>17.18176854300284</v>
      </c>
      <c r="E14" s="174">
        <v>40.027392836016205</v>
      </c>
      <c r="F14" s="154"/>
      <c r="G14" s="174">
        <v>6.445085607021223</v>
      </c>
      <c r="Q14" s="221"/>
      <c r="R14" s="221" t="str">
        <f>A14</f>
        <v>Bienes de Consumo</v>
      </c>
      <c r="S14" s="222">
        <f>E14</f>
        <v>40.027392836016205</v>
      </c>
    </row>
    <row r="15" spans="2:19" s="13" customFormat="1" ht="12.75" customHeight="1">
      <c r="B15" s="72" t="s">
        <v>125</v>
      </c>
      <c r="C15" s="174">
        <v>13.984111144268606</v>
      </c>
      <c r="E15" s="174">
        <v>39.94055975960608</v>
      </c>
      <c r="F15" s="154"/>
      <c r="G15" s="174">
        <v>5.3511669669440085</v>
      </c>
      <c r="Q15" s="221"/>
      <c r="R15" s="221" t="str">
        <f>A18</f>
        <v>Bienes asociados a la construcción</v>
      </c>
      <c r="S15" s="222">
        <f>E18</f>
        <v>7.802332371082382</v>
      </c>
    </row>
    <row r="16" spans="2:19" s="13" customFormat="1" ht="12.75" customHeight="1">
      <c r="B16" s="72" t="s">
        <v>194</v>
      </c>
      <c r="C16" s="174">
        <v>0.9734373164989929</v>
      </c>
      <c r="E16" s="174">
        <v>47.85107475697027</v>
      </c>
      <c r="F16" s="154"/>
      <c r="G16" s="174">
        <v>0.46526168674108304</v>
      </c>
      <c r="Q16" s="221"/>
      <c r="R16" s="221" t="str">
        <f>A22</f>
        <v>Bienes intermedios</v>
      </c>
      <c r="S16" s="222">
        <f>E22</f>
        <v>39.925065905691135</v>
      </c>
    </row>
    <row r="17" spans="2:19" s="13" customFormat="1" ht="4.5" customHeight="1">
      <c r="B17" s="175"/>
      <c r="C17" s="174"/>
      <c r="E17" s="174"/>
      <c r="F17" s="154"/>
      <c r="G17" s="174"/>
      <c r="Q17" s="221"/>
      <c r="R17" s="221" t="str">
        <f>A26</f>
        <v>Bienes de Capital</v>
      </c>
      <c r="S17" s="222">
        <f>E26</f>
        <v>12.242876085497285</v>
      </c>
    </row>
    <row r="18" spans="1:19" s="13" customFormat="1" ht="12.75" customHeight="1">
      <c r="A18" s="69" t="s">
        <v>118</v>
      </c>
      <c r="B18" s="73" t="s">
        <v>124</v>
      </c>
      <c r="C18" s="74">
        <v>6.910641597464617</v>
      </c>
      <c r="D18" s="49"/>
      <c r="E18" s="74">
        <v>7.802332371082382</v>
      </c>
      <c r="F18" s="57"/>
      <c r="G18" s="74">
        <v>0.5538414449581426</v>
      </c>
      <c r="Q18" s="221"/>
      <c r="R18" s="221"/>
      <c r="S18" s="221"/>
    </row>
    <row r="19" spans="1:19" s="13" customFormat="1" ht="12.75" customHeight="1">
      <c r="A19" s="49"/>
      <c r="B19" s="73" t="s">
        <v>125</v>
      </c>
      <c r="C19" s="74">
        <v>14.534466663480284</v>
      </c>
      <c r="D19" s="49"/>
      <c r="E19" s="74">
        <v>8.43977099621423</v>
      </c>
      <c r="F19" s="57"/>
      <c r="G19" s="74">
        <v>1.1696000273186788</v>
      </c>
      <c r="Q19" s="221"/>
      <c r="R19" s="221"/>
      <c r="S19" s="221"/>
    </row>
    <row r="20" spans="1:7" s="13" customFormat="1" ht="12.75" customHeight="1">
      <c r="A20" s="49"/>
      <c r="B20" s="73" t="s">
        <v>194</v>
      </c>
      <c r="C20" s="74">
        <v>0.7957927853622149</v>
      </c>
      <c r="D20" s="49"/>
      <c r="E20" s="74">
        <v>4.939238163115546</v>
      </c>
      <c r="F20" s="57"/>
      <c r="G20" s="74">
        <v>0.03932985128379173</v>
      </c>
    </row>
    <row r="21" spans="2:7" s="13" customFormat="1" ht="6" customHeight="1">
      <c r="B21" s="175"/>
      <c r="C21" s="174"/>
      <c r="E21" s="174"/>
      <c r="F21" s="154"/>
      <c r="G21" s="174"/>
    </row>
    <row r="22" spans="1:7" s="13" customFormat="1" ht="12.75" customHeight="1">
      <c r="A22" s="156" t="s">
        <v>120</v>
      </c>
      <c r="B22" s="72" t="s">
        <v>124</v>
      </c>
      <c r="C22" s="174">
        <v>4.779018111056232</v>
      </c>
      <c r="E22" s="174">
        <v>39.925065905691135</v>
      </c>
      <c r="F22" s="154"/>
      <c r="G22" s="174">
        <v>1.99974014146076</v>
      </c>
    </row>
    <row r="23" spans="2:7" s="13" customFormat="1" ht="12.75" customHeight="1">
      <c r="B23" s="72" t="s">
        <v>125</v>
      </c>
      <c r="C23" s="174">
        <v>6.557284533762653</v>
      </c>
      <c r="E23" s="174">
        <v>40.02745518369804</v>
      </c>
      <c r="F23" s="154"/>
      <c r="G23" s="174">
        <v>2.6899404714480015</v>
      </c>
    </row>
    <row r="24" spans="2:7" s="13" customFormat="1" ht="12.75" customHeight="1">
      <c r="B24" s="72" t="s">
        <v>194</v>
      </c>
      <c r="C24" s="174">
        <v>-0.7213048116136767</v>
      </c>
      <c r="E24" s="174">
        <v>32.83437251207167</v>
      </c>
      <c r="F24" s="154"/>
      <c r="G24" s="174">
        <v>-0.24060033830899424</v>
      </c>
    </row>
    <row r="25" spans="2:7" s="13" customFormat="1" ht="4.5" customHeight="1">
      <c r="B25" s="175"/>
      <c r="C25" s="174"/>
      <c r="E25" s="174"/>
      <c r="F25" s="154"/>
      <c r="G25" s="174"/>
    </row>
    <row r="26" spans="1:7" s="13" customFormat="1" ht="12.75" customHeight="1">
      <c r="A26" s="69" t="s">
        <v>119</v>
      </c>
      <c r="B26" s="73" t="s">
        <v>124</v>
      </c>
      <c r="C26" s="75">
        <v>6.479515936211633</v>
      </c>
      <c r="D26" s="70"/>
      <c r="E26" s="75">
        <v>12.242876085497285</v>
      </c>
      <c r="F26" s="57"/>
      <c r="G26" s="75">
        <v>0.8181322618234774</v>
      </c>
    </row>
    <row r="27" spans="1:7" s="13" customFormat="1" ht="12.75" customHeight="1">
      <c r="A27" s="70"/>
      <c r="B27" s="73" t="s">
        <v>125</v>
      </c>
      <c r="C27" s="75">
        <v>-0.031819151030643145</v>
      </c>
      <c r="D27" s="70"/>
      <c r="E27" s="75">
        <v>11.58979905210215</v>
      </c>
      <c r="F27" s="57"/>
      <c r="G27" s="75">
        <v>-0.004028529142514523</v>
      </c>
    </row>
    <row r="28" spans="1:7" s="13" customFormat="1" ht="12.75" customHeight="1">
      <c r="A28" s="53"/>
      <c r="B28" s="76" t="s">
        <v>194</v>
      </c>
      <c r="C28" s="77">
        <v>4.301150262529352</v>
      </c>
      <c r="D28" s="53"/>
      <c r="E28" s="77">
        <v>14.357761154523926</v>
      </c>
      <c r="F28" s="64"/>
      <c r="G28" s="77">
        <v>0.5971548797583348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76" customFormat="1" ht="11.25">
      <c r="C31" s="177"/>
      <c r="J31" s="223" t="s">
        <v>229</v>
      </c>
    </row>
    <row r="32" ht="12.75">
      <c r="A32" s="178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4.57421875" style="13" customWidth="1"/>
    <col min="5" max="5" width="11.00390625" style="13" customWidth="1"/>
    <col min="6" max="6" width="0.85546875" style="13" customWidth="1"/>
    <col min="7" max="7" width="5.8515625" style="13" customWidth="1"/>
    <col min="8" max="8" width="13.5742187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2.8515625" style="13" customWidth="1"/>
    <col min="13" max="13" width="11.7109375" style="13" customWidth="1"/>
    <col min="14" max="14" width="0.85546875" style="13" customWidth="1"/>
    <col min="15" max="15" width="5.140625" style="13" customWidth="1"/>
    <col min="16" max="16" width="13.00390625" style="13" customWidth="1"/>
    <col min="17" max="17" width="11.00390625" style="13" customWidth="1"/>
    <col min="18" max="18" width="0.85546875" style="13" customWidth="1"/>
    <col min="19" max="19" width="5.28125" style="13" customWidth="1"/>
    <col min="20" max="20" width="13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2.71093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145</v>
      </c>
      <c r="C6" s="33"/>
    </row>
    <row r="7" spans="1:3" s="32" customFormat="1" ht="15">
      <c r="A7" s="34" t="s">
        <v>188</v>
      </c>
      <c r="C7" s="33"/>
    </row>
    <row r="8" spans="1:3" s="32" customFormat="1" ht="15">
      <c r="A8" s="34" t="s">
        <v>164</v>
      </c>
      <c r="C8" s="33"/>
    </row>
    <row r="9" spans="1:10" s="15" customFormat="1" ht="15">
      <c r="A9" s="201" t="s">
        <v>324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65"/>
    </row>
    <row r="11" spans="1:25" s="166" customFormat="1" ht="12">
      <c r="A11" s="185" t="s">
        <v>105</v>
      </c>
      <c r="B11" s="18"/>
      <c r="C11" s="305" t="s">
        <v>155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18"/>
      <c r="O11" s="305" t="s">
        <v>156</v>
      </c>
      <c r="P11" s="305"/>
      <c r="Q11" s="305"/>
      <c r="R11" s="305"/>
      <c r="S11" s="305"/>
      <c r="T11" s="305"/>
      <c r="U11" s="305"/>
      <c r="V11" s="305"/>
      <c r="W11" s="305"/>
      <c r="X11" s="305"/>
      <c r="Y11" s="305"/>
    </row>
    <row r="12" spans="1:25" s="166" customFormat="1" ht="12">
      <c r="A12" s="78" t="s">
        <v>106</v>
      </c>
      <c r="B12" s="78" t="s">
        <v>1</v>
      </c>
      <c r="C12" s="305" t="s">
        <v>157</v>
      </c>
      <c r="D12" s="305"/>
      <c r="E12" s="305"/>
      <c r="F12" s="18"/>
      <c r="G12" s="305" t="s">
        <v>158</v>
      </c>
      <c r="H12" s="305"/>
      <c r="I12" s="305"/>
      <c r="J12" s="18"/>
      <c r="K12" s="305" t="s">
        <v>159</v>
      </c>
      <c r="L12" s="305"/>
      <c r="M12" s="305"/>
      <c r="N12" s="18"/>
      <c r="O12" s="305" t="s">
        <v>157</v>
      </c>
      <c r="P12" s="305"/>
      <c r="Q12" s="305"/>
      <c r="R12" s="18"/>
      <c r="S12" s="305" t="s">
        <v>158</v>
      </c>
      <c r="T12" s="305"/>
      <c r="U12" s="305"/>
      <c r="V12" s="18"/>
      <c r="W12" s="305" t="s">
        <v>159</v>
      </c>
      <c r="X12" s="305"/>
      <c r="Y12" s="305"/>
    </row>
    <row r="13" spans="1:25" s="166" customFormat="1" ht="12">
      <c r="A13" s="189" t="s">
        <v>107</v>
      </c>
      <c r="B13" s="190"/>
      <c r="C13" s="191" t="s">
        <v>160</v>
      </c>
      <c r="D13" s="192" t="s">
        <v>161</v>
      </c>
      <c r="E13" s="192" t="s">
        <v>162</v>
      </c>
      <c r="F13" s="193"/>
      <c r="G13" s="190" t="s">
        <v>160</v>
      </c>
      <c r="H13" s="192" t="s">
        <v>161</v>
      </c>
      <c r="I13" s="192" t="s">
        <v>162</v>
      </c>
      <c r="J13" s="193"/>
      <c r="K13" s="190" t="s">
        <v>160</v>
      </c>
      <c r="L13" s="192" t="s">
        <v>161</v>
      </c>
      <c r="M13" s="192" t="s">
        <v>162</v>
      </c>
      <c r="N13" s="193"/>
      <c r="O13" s="190" t="s">
        <v>160</v>
      </c>
      <c r="P13" s="192" t="s">
        <v>161</v>
      </c>
      <c r="Q13" s="192" t="s">
        <v>162</v>
      </c>
      <c r="R13" s="193"/>
      <c r="S13" s="190" t="s">
        <v>160</v>
      </c>
      <c r="T13" s="192" t="s">
        <v>161</v>
      </c>
      <c r="U13" s="192" t="s">
        <v>162</v>
      </c>
      <c r="V13" s="193"/>
      <c r="W13" s="190" t="s">
        <v>160</v>
      </c>
      <c r="X13" s="192" t="s">
        <v>161</v>
      </c>
      <c r="Y13" s="192" t="s">
        <v>162</v>
      </c>
    </row>
    <row r="14" spans="1:25" ht="12">
      <c r="A14" s="13" t="s">
        <v>4</v>
      </c>
      <c r="B14" s="79" t="s">
        <v>5</v>
      </c>
      <c r="C14" s="14">
        <v>1.4599584901246798</v>
      </c>
      <c r="D14" s="14">
        <v>1.9172111682668191</v>
      </c>
      <c r="E14" s="14">
        <v>0.9369038830557397</v>
      </c>
      <c r="F14" s="80"/>
      <c r="G14" s="81">
        <v>1.290189391555896</v>
      </c>
      <c r="H14" s="81">
        <v>0.4865914632534718</v>
      </c>
      <c r="I14" s="81">
        <v>2.7401116501270417</v>
      </c>
      <c r="J14" s="18"/>
      <c r="K14" s="81">
        <v>1.5317457039568882</v>
      </c>
      <c r="L14" s="81">
        <v>2.5871714961734016</v>
      </c>
      <c r="M14" s="81">
        <v>0.40676240932300267</v>
      </c>
      <c r="O14" s="81">
        <v>1.4599584901246585</v>
      </c>
      <c r="P14" s="81">
        <v>1.9172111682667994</v>
      </c>
      <c r="Q14" s="81">
        <v>0.9369038830557568</v>
      </c>
      <c r="R14" s="81"/>
      <c r="S14" s="81">
        <v>1.290189391555896</v>
      </c>
      <c r="T14" s="81">
        <v>0.48659146325347535</v>
      </c>
      <c r="U14" s="81">
        <v>2.7401116501270524</v>
      </c>
      <c r="V14" s="81"/>
      <c r="W14" s="81">
        <v>1.5317457039568882</v>
      </c>
      <c r="X14" s="81">
        <v>2.5871714961734353</v>
      </c>
      <c r="Y14" s="81">
        <v>0.40676240932300445</v>
      </c>
    </row>
    <row r="15" spans="1:25" ht="12">
      <c r="A15" s="49" t="s">
        <v>6</v>
      </c>
      <c r="B15" s="50" t="s">
        <v>7</v>
      </c>
      <c r="C15" s="60">
        <v>6.673210857558232</v>
      </c>
      <c r="D15" s="60">
        <v>16.088740113550593</v>
      </c>
      <c r="E15" s="60">
        <v>-1.7869885998384016</v>
      </c>
      <c r="F15" s="59"/>
      <c r="G15" s="51">
        <v>2.7913209591423627</v>
      </c>
      <c r="H15" s="51">
        <v>3.345612787867047</v>
      </c>
      <c r="I15" s="51">
        <v>1.7069161714502457</v>
      </c>
      <c r="J15" s="70"/>
      <c r="K15" s="51">
        <v>7.754758348956181</v>
      </c>
      <c r="L15" s="51">
        <v>21.67251925690983</v>
      </c>
      <c r="M15" s="51">
        <v>-2.355450106972412</v>
      </c>
      <c r="N15" s="49"/>
      <c r="O15" s="51">
        <v>0.24432665688123653</v>
      </c>
      <c r="P15" s="51">
        <v>0.5225045620861745</v>
      </c>
      <c r="Q15" s="51">
        <v>-0.07388303735917327</v>
      </c>
      <c r="R15" s="51"/>
      <c r="S15" s="51">
        <v>0.07493420788064455</v>
      </c>
      <c r="T15" s="51">
        <v>0.09237524959566205</v>
      </c>
      <c r="U15" s="51">
        <v>0.04346554214043759</v>
      </c>
      <c r="V15" s="51"/>
      <c r="W15" s="51">
        <v>0.3159546036659473</v>
      </c>
      <c r="X15" s="51">
        <v>0.7627410927139319</v>
      </c>
      <c r="Y15" s="51">
        <v>-0.10838341497090602</v>
      </c>
    </row>
    <row r="16" spans="1:25" ht="12">
      <c r="A16" s="18" t="s">
        <v>8</v>
      </c>
      <c r="B16" s="214" t="s">
        <v>137</v>
      </c>
      <c r="C16" s="80">
        <v>1.1604820767127544</v>
      </c>
      <c r="D16" s="80">
        <v>3.0871260021116287</v>
      </c>
      <c r="E16" s="80">
        <v>-4.77867016471345</v>
      </c>
      <c r="F16" s="80"/>
      <c r="G16" s="81">
        <v>2.1693383179358205</v>
      </c>
      <c r="H16" s="81">
        <v>1.310149216919454</v>
      </c>
      <c r="I16" s="81">
        <v>5.784437848944601</v>
      </c>
      <c r="J16" s="18"/>
      <c r="K16" s="81">
        <v>0.541444733019314</v>
      </c>
      <c r="L16" s="81">
        <v>4.306315636284874</v>
      </c>
      <c r="M16" s="81">
        <v>-9.265381326421762</v>
      </c>
      <c r="N16" s="18"/>
      <c r="O16" s="81">
        <v>0.02322327792867973</v>
      </c>
      <c r="P16" s="81">
        <v>0.08742515410014587</v>
      </c>
      <c r="Q16" s="81">
        <v>-0.05021770715290612</v>
      </c>
      <c r="R16" s="81"/>
      <c r="S16" s="81">
        <v>0.055548776778256946</v>
      </c>
      <c r="T16" s="81">
        <v>0.04212898268745641</v>
      </c>
      <c r="U16" s="81">
        <v>0.07976195288585979</v>
      </c>
      <c r="V16" s="81"/>
      <c r="W16" s="81">
        <v>0.009554374001453163</v>
      </c>
      <c r="X16" s="81">
        <v>0.11272404621214135</v>
      </c>
      <c r="Y16" s="81">
        <v>-0.08843161116694569</v>
      </c>
    </row>
    <row r="17" spans="1:25" ht="12">
      <c r="A17" s="70" t="s">
        <v>9</v>
      </c>
      <c r="B17" s="215" t="s">
        <v>10</v>
      </c>
      <c r="C17" s="59">
        <v>0.8367206509324765</v>
      </c>
      <c r="D17" s="59">
        <v>-4.1129818372313665</v>
      </c>
      <c r="E17" s="59">
        <v>6.528967215990122</v>
      </c>
      <c r="F17" s="59"/>
      <c r="G17" s="51">
        <v>-1.086353754092395</v>
      </c>
      <c r="H17" s="51">
        <v>-8.100240253932633</v>
      </c>
      <c r="I17" s="51">
        <v>6.798724438245163</v>
      </c>
      <c r="J17" s="70"/>
      <c r="K17" s="51">
        <v>2.0262560764001014</v>
      </c>
      <c r="L17" s="51">
        <v>-1.6885263382384386</v>
      </c>
      <c r="M17" s="51">
        <v>6.358800247487029</v>
      </c>
      <c r="N17" s="70"/>
      <c r="O17" s="51">
        <v>0.02146416846039769</v>
      </c>
      <c r="P17" s="51">
        <v>-0.10577136247844338</v>
      </c>
      <c r="Q17" s="51">
        <v>0.1670098018087296</v>
      </c>
      <c r="R17" s="51"/>
      <c r="S17" s="51">
        <v>-0.03583676826324612</v>
      </c>
      <c r="T17" s="51">
        <v>-0.21979718113708288</v>
      </c>
      <c r="U17" s="51">
        <v>0.2960808337210845</v>
      </c>
      <c r="V17" s="51"/>
      <c r="W17" s="51">
        <v>0.04569398785654419</v>
      </c>
      <c r="X17" s="51">
        <v>-0.0420854748137991</v>
      </c>
      <c r="Y17" s="51">
        <v>0.1290630336526905</v>
      </c>
    </row>
    <row r="18" spans="1:25" ht="12">
      <c r="A18" s="18" t="s">
        <v>11</v>
      </c>
      <c r="B18" s="214" t="s">
        <v>12</v>
      </c>
      <c r="C18" s="80">
        <v>2.007901248880861</v>
      </c>
      <c r="D18" s="80">
        <v>2.945292692147339</v>
      </c>
      <c r="E18" s="80">
        <v>0.6057767121329993</v>
      </c>
      <c r="F18" s="80"/>
      <c r="G18" s="81">
        <v>1.9618316450078277</v>
      </c>
      <c r="H18" s="81">
        <v>3.3442563418676796</v>
      </c>
      <c r="I18" s="81">
        <v>-0.43967426168612933</v>
      </c>
      <c r="J18" s="18"/>
      <c r="K18" s="81">
        <v>2.0462008605294013</v>
      </c>
      <c r="L18" s="81">
        <v>2.575957877904078</v>
      </c>
      <c r="M18" s="81">
        <v>1.3441204139228446</v>
      </c>
      <c r="N18" s="18"/>
      <c r="O18" s="81">
        <v>0.0574308802095912</v>
      </c>
      <c r="P18" s="81">
        <v>0.09462531850371228</v>
      </c>
      <c r="Q18" s="81">
        <v>0.01488389637097007</v>
      </c>
      <c r="R18" s="81"/>
      <c r="S18" s="81">
        <v>0.0857129634212108</v>
      </c>
      <c r="T18" s="81">
        <v>0.14412574536613848</v>
      </c>
      <c r="U18" s="81">
        <v>-0.019680529697827676</v>
      </c>
      <c r="V18" s="81"/>
      <c r="W18" s="81">
        <v>0.04547174293284328</v>
      </c>
      <c r="X18" s="81">
        <v>0.0669782587272761</v>
      </c>
      <c r="Y18" s="81">
        <v>0.025045806778332267</v>
      </c>
    </row>
    <row r="19" spans="1:25" ht="12">
      <c r="A19" s="70" t="s">
        <v>13</v>
      </c>
      <c r="B19" s="215" t="s">
        <v>14</v>
      </c>
      <c r="C19" s="59">
        <v>3.150870686862084</v>
      </c>
      <c r="D19" s="59">
        <v>6.465067139531433</v>
      </c>
      <c r="E19" s="59">
        <v>-1.7601124688632397</v>
      </c>
      <c r="F19" s="59"/>
      <c r="G19" s="51">
        <v>1.4172123831509786</v>
      </c>
      <c r="H19" s="51">
        <v>7.606003506691139</v>
      </c>
      <c r="I19" s="51">
        <v>-7.081148406671767</v>
      </c>
      <c r="J19" s="70"/>
      <c r="K19" s="51">
        <v>4.2267979190051985</v>
      </c>
      <c r="L19" s="51">
        <v>5.791766107481133</v>
      </c>
      <c r="M19" s="51">
        <v>1.794279546083355</v>
      </c>
      <c r="N19" s="70"/>
      <c r="O19" s="51">
        <v>0.12180316593732587</v>
      </c>
      <c r="P19" s="51">
        <v>0.2796657541143974</v>
      </c>
      <c r="Q19" s="51">
        <v>-0.05877697711471555</v>
      </c>
      <c r="R19" s="51"/>
      <c r="S19" s="51">
        <v>0.0705951506953984</v>
      </c>
      <c r="T19" s="51">
        <v>0.3407303082123466</v>
      </c>
      <c r="U19" s="51">
        <v>-0.41680652607827534</v>
      </c>
      <c r="V19" s="51"/>
      <c r="W19" s="51">
        <v>0.14345658090558552</v>
      </c>
      <c r="X19" s="51">
        <v>0.2455598789860981</v>
      </c>
      <c r="Y19" s="51">
        <v>0.046483390655154555</v>
      </c>
    </row>
    <row r="20" spans="1:25" ht="12" customHeight="1">
      <c r="A20" s="156">
        <v>1561</v>
      </c>
      <c r="B20" s="214" t="s">
        <v>16</v>
      </c>
      <c r="C20" s="80">
        <v>-13.220964180897765</v>
      </c>
      <c r="D20" s="80">
        <v>-17.512682101977106</v>
      </c>
      <c r="E20" s="80">
        <v>-9.40469736071654</v>
      </c>
      <c r="F20" s="80"/>
      <c r="G20" s="81">
        <v>-23.88296529589248</v>
      </c>
      <c r="H20" s="81">
        <v>-18.398076679741838</v>
      </c>
      <c r="I20" s="81">
        <v>-56.226164815121884</v>
      </c>
      <c r="J20" s="18"/>
      <c r="K20" s="81">
        <v>-9.578222268311787</v>
      </c>
      <c r="L20" s="81">
        <v>-16.750571805453028</v>
      </c>
      <c r="M20" s="81">
        <v>-5.893689473545161</v>
      </c>
      <c r="N20" s="18"/>
      <c r="O20" s="81">
        <v>-0.04366407940099263</v>
      </c>
      <c r="P20" s="81">
        <v>-0.05102169130974563</v>
      </c>
      <c r="Q20" s="81">
        <v>-0.03524765454475156</v>
      </c>
      <c r="R20" s="81"/>
      <c r="S20" s="81">
        <v>-0.06758791702066254</v>
      </c>
      <c r="T20" s="81">
        <v>-0.06918924039257796</v>
      </c>
      <c r="U20" s="81">
        <v>-0.0646986681583425</v>
      </c>
      <c r="V20" s="81"/>
      <c r="W20" s="81">
        <v>-0.03354783527076102</v>
      </c>
      <c r="X20" s="81">
        <v>-0.04087472193349455</v>
      </c>
      <c r="Y20" s="81">
        <v>-0.026589082834298724</v>
      </c>
    </row>
    <row r="21" spans="1:25" ht="13.5">
      <c r="A21" s="70" t="s">
        <v>17</v>
      </c>
      <c r="B21" s="69" t="s">
        <v>213</v>
      </c>
      <c r="C21" s="59">
        <v>2.189624839522608</v>
      </c>
      <c r="D21" s="59">
        <v>-0.8221567080513248</v>
      </c>
      <c r="E21" s="59">
        <v>11.907952033228387</v>
      </c>
      <c r="F21" s="59"/>
      <c r="G21" s="51">
        <v>3.537897158490333</v>
      </c>
      <c r="H21" s="51">
        <v>0.5035714285714255</v>
      </c>
      <c r="I21" s="51">
        <v>23.931829092654834</v>
      </c>
      <c r="J21" s="70"/>
      <c r="K21" s="51">
        <v>1.7283556690065982</v>
      </c>
      <c r="L21" s="51">
        <v>-1.3653924954633245</v>
      </c>
      <c r="M21" s="51">
        <v>9.957957022734343</v>
      </c>
      <c r="N21" s="70"/>
      <c r="O21" s="51">
        <v>0.03142512582454408</v>
      </c>
      <c r="P21" s="51">
        <v>-0.016882490746256987</v>
      </c>
      <c r="Q21" s="51">
        <v>0.08668455373328765</v>
      </c>
      <c r="R21" s="51"/>
      <c r="S21" s="51">
        <v>0.043552159636452224</v>
      </c>
      <c r="T21" s="51">
        <v>0.008386935088852689</v>
      </c>
      <c r="U21" s="51">
        <v>0.10700035929386745</v>
      </c>
      <c r="V21" s="51"/>
      <c r="W21" s="51">
        <v>0.026297184539908085</v>
      </c>
      <c r="X21" s="51">
        <v>-0.03099601199974292</v>
      </c>
      <c r="Y21" s="51">
        <v>0.0807117250351024</v>
      </c>
    </row>
    <row r="22" spans="1:25" ht="12">
      <c r="A22" s="18" t="s">
        <v>19</v>
      </c>
      <c r="B22" s="214" t="s">
        <v>20</v>
      </c>
      <c r="C22" s="80">
        <v>4.399653849833052</v>
      </c>
      <c r="D22" s="80">
        <v>5.823241504998911</v>
      </c>
      <c r="E22" s="80">
        <v>3.469951800925375</v>
      </c>
      <c r="F22" s="80"/>
      <c r="G22" s="81">
        <v>7.962225853616567</v>
      </c>
      <c r="H22" s="81">
        <v>1.4605806586652115</v>
      </c>
      <c r="I22" s="81">
        <v>12.375423341172564</v>
      </c>
      <c r="J22" s="18"/>
      <c r="K22" s="81">
        <v>2.703244627453638</v>
      </c>
      <c r="L22" s="81">
        <v>7.973363414112522</v>
      </c>
      <c r="M22" s="81">
        <v>-0.6754348091420836</v>
      </c>
      <c r="N22" s="18"/>
      <c r="O22" s="81">
        <v>0.1503045305120892</v>
      </c>
      <c r="P22" s="81">
        <v>0.14729973176109176</v>
      </c>
      <c r="Q22" s="81">
        <v>0.1537417412823138</v>
      </c>
      <c r="R22" s="81"/>
      <c r="S22" s="81">
        <v>0.29524894348505426</v>
      </c>
      <c r="T22" s="81">
        <v>0.03403549119036556</v>
      </c>
      <c r="U22" s="81">
        <v>0.7665532928135321</v>
      </c>
      <c r="V22" s="81"/>
      <c r="W22" s="81">
        <v>0.08901448623666541</v>
      </c>
      <c r="X22" s="81">
        <v>0.2105602615802473</v>
      </c>
      <c r="Y22" s="81">
        <v>-0.026424307789704456</v>
      </c>
    </row>
    <row r="23" spans="1:25" ht="12">
      <c r="A23" s="70" t="s">
        <v>21</v>
      </c>
      <c r="B23" s="215" t="s">
        <v>22</v>
      </c>
      <c r="C23" s="59">
        <v>0.5721273791142512</v>
      </c>
      <c r="D23" s="59">
        <v>3.8502617584839305</v>
      </c>
      <c r="E23" s="59">
        <v>-4.480374913665353</v>
      </c>
      <c r="F23" s="59"/>
      <c r="G23" s="51">
        <v>3.4314758312503413</v>
      </c>
      <c r="H23" s="51">
        <v>4.1710577861423515</v>
      </c>
      <c r="I23" s="51">
        <v>2.5683350291013207</v>
      </c>
      <c r="J23" s="70"/>
      <c r="K23" s="51">
        <v>-2.8628762854716383</v>
      </c>
      <c r="L23" s="51">
        <v>3.548652915231987</v>
      </c>
      <c r="M23" s="51">
        <v>-17.00945463740079</v>
      </c>
      <c r="N23" s="70"/>
      <c r="O23" s="51">
        <v>0.016330905055109944</v>
      </c>
      <c r="P23" s="51">
        <v>0.12492555923059995</v>
      </c>
      <c r="Q23" s="51">
        <v>-0.10789129611456154</v>
      </c>
      <c r="R23" s="51"/>
      <c r="S23" s="51">
        <v>0.17986469690415105</v>
      </c>
      <c r="T23" s="51">
        <v>0.18300003452232122</v>
      </c>
      <c r="U23" s="51">
        <v>0.1742076442406101</v>
      </c>
      <c r="V23" s="51"/>
      <c r="W23" s="51">
        <v>-0.0528196964573827</v>
      </c>
      <c r="X23" s="51">
        <v>0.09248970783203095</v>
      </c>
      <c r="Y23" s="51">
        <v>-0.1908281327394584</v>
      </c>
    </row>
    <row r="24" spans="1:25" ht="12">
      <c r="A24" s="18" t="s">
        <v>23</v>
      </c>
      <c r="B24" s="214" t="s">
        <v>24</v>
      </c>
      <c r="C24" s="80">
        <v>-5.293888672635272</v>
      </c>
      <c r="D24" s="80">
        <v>-2.952894305132414</v>
      </c>
      <c r="E24" s="80">
        <v>-16.76234213547646</v>
      </c>
      <c r="F24" s="80"/>
      <c r="G24" s="81">
        <v>7.87234042553191</v>
      </c>
      <c r="H24" s="81">
        <v>7.41839762611276</v>
      </c>
      <c r="I24" s="81">
        <v>9.022556390977442</v>
      </c>
      <c r="J24" s="18"/>
      <c r="K24" s="81">
        <v>-6.619537275064269</v>
      </c>
      <c r="L24" s="81">
        <v>-3.84223918575064</v>
      </c>
      <c r="M24" s="81">
        <v>-21.409214092140928</v>
      </c>
      <c r="N24" s="18"/>
      <c r="O24" s="81">
        <v>-0.01237442522515527</v>
      </c>
      <c r="P24" s="81">
        <v>-0.010743403202163514</v>
      </c>
      <c r="Q24" s="81">
        <v>-0.014240162976157506</v>
      </c>
      <c r="R24" s="81"/>
      <c r="S24" s="81">
        <v>0.005664077000171285</v>
      </c>
      <c r="T24" s="81">
        <v>0.005948180914079959</v>
      </c>
      <c r="U24" s="81">
        <v>0.005151471661088902</v>
      </c>
      <c r="V24" s="81"/>
      <c r="W24" s="81">
        <v>-0.020002043133123894</v>
      </c>
      <c r="X24" s="81">
        <v>-0.02006601419919053</v>
      </c>
      <c r="Y24" s="81">
        <v>-0.019941286247922112</v>
      </c>
    </row>
    <row r="25" spans="1:25" ht="12">
      <c r="A25" s="70" t="s">
        <v>25</v>
      </c>
      <c r="B25" s="215" t="s">
        <v>26</v>
      </c>
      <c r="C25" s="59">
        <v>-1.59315146155673</v>
      </c>
      <c r="D25" s="59">
        <v>-4.268340753588062</v>
      </c>
      <c r="E25" s="59">
        <v>0.5331158737035047</v>
      </c>
      <c r="F25" s="59"/>
      <c r="G25" s="51">
        <v>1.0645427506410954</v>
      </c>
      <c r="H25" s="51">
        <v>3.7677187698555326</v>
      </c>
      <c r="I25" s="51">
        <v>-1.5316692654154918</v>
      </c>
      <c r="J25" s="70"/>
      <c r="K25" s="51">
        <v>-2.0650781389689343</v>
      </c>
      <c r="L25" s="51">
        <v>-5.877346275386874</v>
      </c>
      <c r="M25" s="51">
        <v>0.8638239837329031</v>
      </c>
      <c r="N25" s="70"/>
      <c r="O25" s="51">
        <v>-0.07231683859369978</v>
      </c>
      <c r="P25" s="51">
        <v>-0.16080572435809704</v>
      </c>
      <c r="Q25" s="51">
        <v>0.028906230370094002</v>
      </c>
      <c r="R25" s="51"/>
      <c r="S25" s="51">
        <v>0.024518819807047513</v>
      </c>
      <c r="T25" s="51">
        <v>0.06607635904754283</v>
      </c>
      <c r="U25" s="51">
        <v>-0.05046295781341634</v>
      </c>
      <c r="V25" s="51"/>
      <c r="W25" s="51">
        <v>-0.11326399667373332</v>
      </c>
      <c r="X25" s="51">
        <v>-0.28752427851422946</v>
      </c>
      <c r="Y25" s="51">
        <v>0.05224070084041583</v>
      </c>
    </row>
    <row r="26" spans="1:25" ht="12">
      <c r="A26" s="18" t="s">
        <v>27</v>
      </c>
      <c r="B26" s="214" t="s">
        <v>28</v>
      </c>
      <c r="C26" s="80">
        <v>7.849545483825748</v>
      </c>
      <c r="D26" s="80">
        <v>4.294522512188137</v>
      </c>
      <c r="E26" s="80">
        <v>10.184121483769326</v>
      </c>
      <c r="F26" s="80"/>
      <c r="G26" s="81">
        <v>21.6116301923287</v>
      </c>
      <c r="H26" s="81">
        <v>6.9124134377317015</v>
      </c>
      <c r="I26" s="81">
        <v>45.65168239090664</v>
      </c>
      <c r="J26" s="18"/>
      <c r="K26" s="81">
        <v>3.4337180552357793</v>
      </c>
      <c r="L26" s="81">
        <v>2.687943973529361</v>
      </c>
      <c r="M26" s="81">
        <v>3.7919116257876473</v>
      </c>
      <c r="N26" s="18"/>
      <c r="O26" s="81">
        <v>0.12565804203514902</v>
      </c>
      <c r="P26" s="81">
        <v>0.0510737977626663</v>
      </c>
      <c r="Q26" s="81">
        <v>0.21097549220292566</v>
      </c>
      <c r="R26" s="81"/>
      <c r="S26" s="81">
        <v>0.2827956282427865</v>
      </c>
      <c r="T26" s="81">
        <v>0.08723998673983913</v>
      </c>
      <c r="U26" s="81">
        <v>0.6356343644043583</v>
      </c>
      <c r="V26" s="81"/>
      <c r="W26" s="81">
        <v>0.05921208928362291</v>
      </c>
      <c r="X26" s="81">
        <v>0.03087419844776131</v>
      </c>
      <c r="Y26" s="81">
        <v>0.08612616288343024</v>
      </c>
    </row>
    <row r="27" spans="1:25" ht="12">
      <c r="A27" s="70" t="s">
        <v>29</v>
      </c>
      <c r="B27" s="215" t="s">
        <v>30</v>
      </c>
      <c r="C27" s="59">
        <v>6.6039777019683665</v>
      </c>
      <c r="D27" s="59">
        <v>2.145551539250823</v>
      </c>
      <c r="E27" s="59">
        <v>10.291248404409291</v>
      </c>
      <c r="F27" s="59"/>
      <c r="G27" s="51">
        <v>0.8583098711438808</v>
      </c>
      <c r="H27" s="51">
        <v>1.5838359721873196</v>
      </c>
      <c r="I27" s="51">
        <v>0.15379648530546852</v>
      </c>
      <c r="J27" s="70"/>
      <c r="K27" s="51">
        <v>8.186105018523993</v>
      </c>
      <c r="L27" s="51">
        <v>2.318086348475279</v>
      </c>
      <c r="M27" s="51">
        <v>12.827726314021914</v>
      </c>
      <c r="N27" s="70"/>
      <c r="O27" s="51">
        <v>0.17982344892143537</v>
      </c>
      <c r="P27" s="51">
        <v>0.04956460540807628</v>
      </c>
      <c r="Q27" s="51">
        <v>0.32882747113505606</v>
      </c>
      <c r="R27" s="51"/>
      <c r="S27" s="51">
        <v>0.01697947407033306</v>
      </c>
      <c r="T27" s="51">
        <v>0.023990996353455876</v>
      </c>
      <c r="U27" s="51">
        <v>0.004328667159665645</v>
      </c>
      <c r="V27" s="51"/>
      <c r="W27" s="51">
        <v>0.24868235989216417</v>
      </c>
      <c r="X27" s="51">
        <v>0.06384801957331916</v>
      </c>
      <c r="Y27" s="51">
        <v>0.42422982981246693</v>
      </c>
    </row>
    <row r="28" spans="1:25" ht="12">
      <c r="A28" s="18" t="s">
        <v>31</v>
      </c>
      <c r="B28" s="214" t="s">
        <v>32</v>
      </c>
      <c r="C28" s="80">
        <v>-4.871777856507398</v>
      </c>
      <c r="D28" s="80">
        <v>0.2904822178363853</v>
      </c>
      <c r="E28" s="80">
        <v>-8.974618735775962</v>
      </c>
      <c r="F28" s="80"/>
      <c r="G28" s="81">
        <v>-2.256787919268788</v>
      </c>
      <c r="H28" s="81">
        <v>2.4395457346119587</v>
      </c>
      <c r="I28" s="81">
        <v>-8.267983828567061</v>
      </c>
      <c r="J28" s="18"/>
      <c r="K28" s="81">
        <v>-5.681385476460166</v>
      </c>
      <c r="L28" s="81">
        <v>-0.6292763351188113</v>
      </c>
      <c r="M28" s="81">
        <v>-9.136191703679962</v>
      </c>
      <c r="N28" s="18"/>
      <c r="O28" s="81">
        <v>-0.47941267154888434</v>
      </c>
      <c r="P28" s="81">
        <v>0.02372418490051109</v>
      </c>
      <c r="Q28" s="81">
        <v>-1.0549545181735869</v>
      </c>
      <c r="R28" s="81"/>
      <c r="S28" s="81">
        <v>-0.17666443044277763</v>
      </c>
      <c r="T28" s="81">
        <v>0.16663094964318653</v>
      </c>
      <c r="U28" s="81">
        <v>-0.7960682334152024</v>
      </c>
      <c r="V28" s="81"/>
      <c r="W28" s="81">
        <v>-0.607430390349545</v>
      </c>
      <c r="X28" s="81">
        <v>-0.0560923362434089</v>
      </c>
      <c r="Y28" s="81">
        <v>-1.1310668547757727</v>
      </c>
    </row>
    <row r="29" spans="1:25" ht="12">
      <c r="A29" s="70" t="s">
        <v>33</v>
      </c>
      <c r="B29" s="215" t="s">
        <v>34</v>
      </c>
      <c r="C29" s="59">
        <v>-7.656897345404334</v>
      </c>
      <c r="D29" s="59">
        <v>-0.9508990318118915</v>
      </c>
      <c r="E29" s="59">
        <v>-8.717345836807787</v>
      </c>
      <c r="F29" s="59"/>
      <c r="G29" s="51">
        <v>-8.442250740375135</v>
      </c>
      <c r="H29" s="51">
        <v>-2.763448784082534</v>
      </c>
      <c r="I29" s="51">
        <v>-12.703020250190079</v>
      </c>
      <c r="J29" s="70"/>
      <c r="K29" s="51">
        <v>-7.518890901142827</v>
      </c>
      <c r="L29" s="51">
        <v>0.6514657980456029</v>
      </c>
      <c r="M29" s="51">
        <v>-8.2799214181148</v>
      </c>
      <c r="N29" s="70"/>
      <c r="O29" s="51">
        <v>-0.029512094277787587</v>
      </c>
      <c r="P29" s="51">
        <v>-0.0009379161525698266</v>
      </c>
      <c r="Q29" s="51">
        <v>-0.06219830088969621</v>
      </c>
      <c r="R29" s="51"/>
      <c r="S29" s="51">
        <v>-0.016364590035630046</v>
      </c>
      <c r="T29" s="51">
        <v>-0.0035689085484479736</v>
      </c>
      <c r="U29" s="51">
        <v>-0.03945168713783924</v>
      </c>
      <c r="V29" s="51"/>
      <c r="W29" s="51">
        <v>-0.035071543590700756</v>
      </c>
      <c r="X29" s="51">
        <v>0.0005315500450116693</v>
      </c>
      <c r="Y29" s="51">
        <v>-0.06888578502604997</v>
      </c>
    </row>
    <row r="30" spans="1:25" ht="12">
      <c r="A30" s="18" t="s">
        <v>35</v>
      </c>
      <c r="B30" s="214" t="s">
        <v>36</v>
      </c>
      <c r="C30" s="80">
        <v>-10.739892401094075</v>
      </c>
      <c r="D30" s="80">
        <v>-2.0196583196817275</v>
      </c>
      <c r="E30" s="80">
        <v>-15.3830847088547</v>
      </c>
      <c r="F30" s="80"/>
      <c r="G30" s="81">
        <v>0.7341138760933008</v>
      </c>
      <c r="H30" s="81">
        <v>-8.260439488571315</v>
      </c>
      <c r="I30" s="81">
        <v>14.44339456114303</v>
      </c>
      <c r="J30" s="18"/>
      <c r="K30" s="81">
        <v>-12.83544843583988</v>
      </c>
      <c r="L30" s="81">
        <v>-1.9758833572573797</v>
      </c>
      <c r="M30" s="81">
        <v>-18.46883535501562</v>
      </c>
      <c r="N30" s="18"/>
      <c r="O30" s="81">
        <v>-0.15260527382958514</v>
      </c>
      <c r="P30" s="81">
        <v>-0.018687945504594867</v>
      </c>
      <c r="Q30" s="81">
        <v>-0.30579426297088175</v>
      </c>
      <c r="R30" s="81"/>
      <c r="S30" s="81">
        <v>0.005420480381009108</v>
      </c>
      <c r="T30" s="81">
        <v>-0.05724132766316266</v>
      </c>
      <c r="U30" s="81">
        <v>0.118480441147068</v>
      </c>
      <c r="V30" s="81"/>
      <c r="W30" s="81">
        <v>-0.21942679025485792</v>
      </c>
      <c r="X30" s="81">
        <v>-0.020846991993498282</v>
      </c>
      <c r="Y30" s="81">
        <v>-0.4305306472167918</v>
      </c>
    </row>
    <row r="31" spans="1:25" ht="12">
      <c r="A31" s="70" t="s">
        <v>37</v>
      </c>
      <c r="B31" s="215" t="s">
        <v>38</v>
      </c>
      <c r="C31" s="59">
        <v>2.9029372607755066</v>
      </c>
      <c r="D31" s="59">
        <v>5.649315376402497</v>
      </c>
      <c r="E31" s="59">
        <v>-0.5262296232195873</v>
      </c>
      <c r="F31" s="59"/>
      <c r="G31" s="51">
        <v>17.836109052615168</v>
      </c>
      <c r="H31" s="51">
        <v>16.452264512013603</v>
      </c>
      <c r="I31" s="51">
        <v>21.649333528636316</v>
      </c>
      <c r="J31" s="70"/>
      <c r="K31" s="51">
        <v>-2.5274803205446617</v>
      </c>
      <c r="L31" s="51">
        <v>-0.22848879248011933</v>
      </c>
      <c r="M31" s="51">
        <v>-4.739771778458124</v>
      </c>
      <c r="N31" s="70"/>
      <c r="O31" s="51">
        <v>0.021162390198166892</v>
      </c>
      <c r="P31" s="51">
        <v>0.042859926002281945</v>
      </c>
      <c r="Q31" s="51">
        <v>-0.003657576106889754</v>
      </c>
      <c r="R31" s="51"/>
      <c r="S31" s="51">
        <v>0.1166748834314564</v>
      </c>
      <c r="T31" s="51">
        <v>0.12273079952718312</v>
      </c>
      <c r="U31" s="51">
        <v>0.10574826548735286</v>
      </c>
      <c r="V31" s="51"/>
      <c r="W31" s="51">
        <v>-0.019225264759022143</v>
      </c>
      <c r="X31" s="51">
        <v>-0.0017496855648301052</v>
      </c>
      <c r="Y31" s="51">
        <v>-0.03582279586520193</v>
      </c>
    </row>
    <row r="32" spans="1:25" ht="12">
      <c r="A32" s="18" t="s">
        <v>39</v>
      </c>
      <c r="B32" s="214" t="s">
        <v>40</v>
      </c>
      <c r="C32" s="80">
        <v>0.05372055543799714</v>
      </c>
      <c r="D32" s="80">
        <v>-2.507112375533427</v>
      </c>
      <c r="E32" s="80">
        <v>4.623543810344044</v>
      </c>
      <c r="F32" s="80"/>
      <c r="G32" s="81">
        <v>-13.767123287671234</v>
      </c>
      <c r="H32" s="81">
        <v>-16.776909200240542</v>
      </c>
      <c r="I32" s="81">
        <v>-4.857167076375357</v>
      </c>
      <c r="J32" s="18"/>
      <c r="K32" s="81">
        <v>4.747504852181095</v>
      </c>
      <c r="L32" s="81">
        <v>3.4839686947740534</v>
      </c>
      <c r="M32" s="81">
        <v>6.6800279483690606</v>
      </c>
      <c r="N32" s="18"/>
      <c r="O32" s="81">
        <v>0.00021447270610830532</v>
      </c>
      <c r="P32" s="81">
        <v>-0.01202237977384963</v>
      </c>
      <c r="Q32" s="81">
        <v>0.014212295729628819</v>
      </c>
      <c r="R32" s="81"/>
      <c r="S32" s="81">
        <v>-0.04688718566937159</v>
      </c>
      <c r="T32" s="81">
        <v>-0.0663816990011324</v>
      </c>
      <c r="U32" s="81">
        <v>-0.011713465324618833</v>
      </c>
      <c r="V32" s="81"/>
      <c r="W32" s="81">
        <v>0.020131506195474103</v>
      </c>
      <c r="X32" s="81">
        <v>0.01833847655290262</v>
      </c>
      <c r="Y32" s="81">
        <v>0.021834446334750138</v>
      </c>
    </row>
    <row r="33" spans="1:25" ht="12">
      <c r="A33" s="70" t="s">
        <v>41</v>
      </c>
      <c r="B33" s="215" t="s">
        <v>42</v>
      </c>
      <c r="C33" s="59">
        <v>40.048982447956135</v>
      </c>
      <c r="D33" s="59">
        <v>0.08885926913251296</v>
      </c>
      <c r="E33" s="59">
        <v>84.21311072919224</v>
      </c>
      <c r="F33" s="59"/>
      <c r="G33" s="51">
        <v>8.991921320688444</v>
      </c>
      <c r="H33" s="51">
        <v>11.928811928811921</v>
      </c>
      <c r="I33" s="51">
        <v>1.041666666666674</v>
      </c>
      <c r="J33" s="70"/>
      <c r="K33" s="51">
        <v>46.23129632219269</v>
      </c>
      <c r="L33" s="51">
        <v>-3.466204506065862</v>
      </c>
      <c r="M33" s="51">
        <v>92.87069666576309</v>
      </c>
      <c r="N33" s="70"/>
      <c r="O33" s="51">
        <v>0.07811355923379254</v>
      </c>
      <c r="P33" s="51">
        <v>0.0001705302095581539</v>
      </c>
      <c r="Q33" s="51">
        <v>0.16727314728842552</v>
      </c>
      <c r="R33" s="51"/>
      <c r="S33" s="51">
        <v>0.009797322378674662</v>
      </c>
      <c r="T33" s="51">
        <v>0.014751488666918288</v>
      </c>
      <c r="U33" s="51">
        <v>0.0008585786101814899</v>
      </c>
      <c r="V33" s="51"/>
      <c r="W33" s="51">
        <v>0.10700122103253651</v>
      </c>
      <c r="X33" s="51">
        <v>-0.007973250675175047</v>
      </c>
      <c r="Y33" s="51">
        <v>0.2161988819157631</v>
      </c>
    </row>
    <row r="34" spans="1:25" ht="12">
      <c r="A34" s="18" t="s">
        <v>43</v>
      </c>
      <c r="B34" s="214" t="s">
        <v>44</v>
      </c>
      <c r="C34" s="80">
        <v>-1.2200772200772092</v>
      </c>
      <c r="D34" s="80">
        <v>32.271584241408235</v>
      </c>
      <c r="E34" s="80">
        <v>-20.76302274394718</v>
      </c>
      <c r="F34" s="80"/>
      <c r="G34" s="81">
        <v>11.759425493716336</v>
      </c>
      <c r="H34" s="81">
        <v>15.20532741398446</v>
      </c>
      <c r="I34" s="81">
        <v>-2.8169014084507005</v>
      </c>
      <c r="J34" s="18"/>
      <c r="K34" s="81">
        <v>-3.9171796306659123</v>
      </c>
      <c r="L34" s="81">
        <v>42.62626262626264</v>
      </c>
      <c r="M34" s="81">
        <v>-21.749226006191947</v>
      </c>
      <c r="N34" s="18"/>
      <c r="O34" s="81">
        <v>-0.001198014206847128</v>
      </c>
      <c r="P34" s="81">
        <v>0.02188471022662937</v>
      </c>
      <c r="Q34" s="81">
        <v>-0.027602507686661486</v>
      </c>
      <c r="R34" s="81"/>
      <c r="S34" s="81">
        <v>0.006684631414616564</v>
      </c>
      <c r="T34" s="81">
        <v>0.010865343803052723</v>
      </c>
      <c r="U34" s="81">
        <v>-0.0008585786101814826</v>
      </c>
      <c r="V34" s="81"/>
      <c r="W34" s="81">
        <v>-0.004531207182261065</v>
      </c>
      <c r="X34" s="81">
        <v>0.028039264874365553</v>
      </c>
      <c r="Y34" s="81">
        <v>-0.03546519895991209</v>
      </c>
    </row>
    <row r="35" spans="1:25" ht="12">
      <c r="A35" s="70" t="s">
        <v>45</v>
      </c>
      <c r="B35" s="215" t="s">
        <v>46</v>
      </c>
      <c r="C35" s="59">
        <v>-1.9244126219026159</v>
      </c>
      <c r="D35" s="59">
        <v>-0.6251691018991923</v>
      </c>
      <c r="E35" s="59">
        <v>-4.690477044514186</v>
      </c>
      <c r="F35" s="59"/>
      <c r="G35" s="51">
        <v>0.9715292045787915</v>
      </c>
      <c r="H35" s="51">
        <v>-0.7094794638531465</v>
      </c>
      <c r="I35" s="51">
        <v>4.569650881437948</v>
      </c>
      <c r="J35" s="70"/>
      <c r="K35" s="51">
        <v>-3.026703137306741</v>
      </c>
      <c r="L35" s="51">
        <v>-0.5930017306723268</v>
      </c>
      <c r="M35" s="51">
        <v>-8.197431884428985</v>
      </c>
      <c r="N35" s="70"/>
      <c r="O35" s="51">
        <v>-0.06491568880063975</v>
      </c>
      <c r="P35" s="51">
        <v>-0.026892614047320317</v>
      </c>
      <c r="Q35" s="51">
        <v>-0.10841055580821324</v>
      </c>
      <c r="R35" s="51"/>
      <c r="S35" s="51">
        <v>0.03040231600632428</v>
      </c>
      <c r="T35" s="51">
        <v>-0.023519107334271986</v>
      </c>
      <c r="U35" s="51">
        <v>0.127692103799241</v>
      </c>
      <c r="V35" s="51"/>
      <c r="W35" s="51">
        <v>-0.10522110392521951</v>
      </c>
      <c r="X35" s="51">
        <v>-0.028776790561818918</v>
      </c>
      <c r="Y35" s="51">
        <v>-0.17782452695575862</v>
      </c>
    </row>
    <row r="36" spans="1:25" ht="12">
      <c r="A36" s="18" t="s">
        <v>47</v>
      </c>
      <c r="B36" s="214" t="s">
        <v>48</v>
      </c>
      <c r="C36" s="80">
        <v>-0.6590145433688632</v>
      </c>
      <c r="D36" s="80">
        <v>-2.589646015221636</v>
      </c>
      <c r="E36" s="80">
        <v>5.958913264764032</v>
      </c>
      <c r="F36" s="80"/>
      <c r="G36" s="81">
        <v>-0.5388299994892098</v>
      </c>
      <c r="H36" s="81">
        <v>-3.563502491707682</v>
      </c>
      <c r="I36" s="81">
        <v>8.909462145370274</v>
      </c>
      <c r="J36" s="18"/>
      <c r="K36" s="81">
        <v>-1.0507557561600267</v>
      </c>
      <c r="L36" s="81">
        <v>0.31280843070458086</v>
      </c>
      <c r="M36" s="81">
        <v>-7.635465613498993</v>
      </c>
      <c r="N36" s="18"/>
      <c r="O36" s="81">
        <v>-0.012911256907717019</v>
      </c>
      <c r="P36" s="81">
        <v>-0.07361362821101508</v>
      </c>
      <c r="Q36" s="81">
        <v>0.05652661953994565</v>
      </c>
      <c r="R36" s="81"/>
      <c r="S36" s="81">
        <v>-0.027182466828751025</v>
      </c>
      <c r="T36" s="81">
        <v>-0.21164817328479438</v>
      </c>
      <c r="U36" s="81">
        <v>0.3056468304028563</v>
      </c>
      <c r="V36" s="81"/>
      <c r="W36" s="81">
        <v>-0.006876646328507533</v>
      </c>
      <c r="X36" s="81">
        <v>0.0034816527948264963</v>
      </c>
      <c r="Y36" s="81">
        <v>-0.016714500055484076</v>
      </c>
    </row>
    <row r="37" spans="1:25" ht="12">
      <c r="A37" s="70" t="s">
        <v>49</v>
      </c>
      <c r="B37" s="215" t="s">
        <v>50</v>
      </c>
      <c r="C37" s="59">
        <v>-4.665743278493384</v>
      </c>
      <c r="D37" s="59">
        <v>-8.594755782830276</v>
      </c>
      <c r="E37" s="59">
        <v>1.5724974568133598</v>
      </c>
      <c r="F37" s="59"/>
      <c r="G37" s="51">
        <v>-13.364652123181797</v>
      </c>
      <c r="H37" s="51">
        <v>-14.531762397463732</v>
      </c>
      <c r="I37" s="51">
        <v>-10.96810296586458</v>
      </c>
      <c r="J37" s="70"/>
      <c r="K37" s="51">
        <v>-0.9251889387121515</v>
      </c>
      <c r="L37" s="51">
        <v>-5.676058287893615</v>
      </c>
      <c r="M37" s="51">
        <v>5.861338640945157</v>
      </c>
      <c r="N37" s="70"/>
      <c r="O37" s="51">
        <v>-0.09629228746743826</v>
      </c>
      <c r="P37" s="51">
        <v>-0.20397544690774388</v>
      </c>
      <c r="Q37" s="51">
        <v>0.026887248359091856</v>
      </c>
      <c r="R37" s="51"/>
      <c r="S37" s="51">
        <v>-0.2790833615602413</v>
      </c>
      <c r="T37" s="51">
        <v>-0.317176833608457</v>
      </c>
      <c r="U37" s="51">
        <v>-0.21035175949446358</v>
      </c>
      <c r="V37" s="51"/>
      <c r="W37" s="51">
        <v>-0.018998704399909104</v>
      </c>
      <c r="X37" s="51">
        <v>-0.14075002233538178</v>
      </c>
      <c r="Y37" s="51">
        <v>0.09663530487653382</v>
      </c>
    </row>
    <row r="38" spans="1:25" ht="12">
      <c r="A38" s="18" t="s">
        <v>51</v>
      </c>
      <c r="B38" s="214" t="s">
        <v>52</v>
      </c>
      <c r="C38" s="80">
        <v>-23.890298034242242</v>
      </c>
      <c r="D38" s="80">
        <v>-14.080226904376003</v>
      </c>
      <c r="E38" s="80">
        <v>-59.183673469387756</v>
      </c>
      <c r="F38" s="80"/>
      <c r="G38" s="81">
        <v>-23.88438133874239</v>
      </c>
      <c r="H38" s="81">
        <v>-15.82369942196532</v>
      </c>
      <c r="I38" s="81">
        <v>-42.85714285714286</v>
      </c>
      <c r="J38" s="18"/>
      <c r="K38" s="81">
        <v>-23.89298892988929</v>
      </c>
      <c r="L38" s="81">
        <v>-13.400900900900892</v>
      </c>
      <c r="M38" s="81">
        <v>-71.42857142857143</v>
      </c>
      <c r="N38" s="18"/>
      <c r="O38" s="81">
        <v>-0.005713314587717213</v>
      </c>
      <c r="P38" s="81">
        <v>-0.004938270651788116</v>
      </c>
      <c r="Q38" s="81">
        <v>-0.006599892886209988</v>
      </c>
      <c r="R38" s="81"/>
      <c r="S38" s="81">
        <v>-0.006008514115046568</v>
      </c>
      <c r="T38" s="81">
        <v>-0.004342172067278371</v>
      </c>
      <c r="U38" s="81">
        <v>-0.00901507540690558</v>
      </c>
      <c r="V38" s="81"/>
      <c r="W38" s="81">
        <v>-0.005588488858121992</v>
      </c>
      <c r="X38" s="81">
        <v>-0.005271204613032382</v>
      </c>
      <c r="Y38" s="81">
        <v>-0.005889831381242817</v>
      </c>
    </row>
    <row r="39" spans="1:25" ht="12">
      <c r="A39" s="70" t="s">
        <v>53</v>
      </c>
      <c r="B39" s="215" t="s">
        <v>54</v>
      </c>
      <c r="C39" s="59">
        <v>8.885780885780893</v>
      </c>
      <c r="D39" s="59">
        <v>-7.307307307307309</v>
      </c>
      <c r="E39" s="59">
        <v>56.2385656787413</v>
      </c>
      <c r="F39" s="59"/>
      <c r="G39" s="51">
        <v>1.9995699849494786</v>
      </c>
      <c r="H39" s="51">
        <v>-10.680401192735156</v>
      </c>
      <c r="I39" s="51">
        <v>50.62370062370063</v>
      </c>
      <c r="J39" s="70"/>
      <c r="K39" s="51">
        <v>14.158709252551871</v>
      </c>
      <c r="L39" s="51">
        <v>-4.415524052986286</v>
      </c>
      <c r="M39" s="51">
        <v>59.2885375494071</v>
      </c>
      <c r="N39" s="70"/>
      <c r="O39" s="51">
        <v>0.043355982498430035</v>
      </c>
      <c r="P39" s="51">
        <v>-0.04979482119098007</v>
      </c>
      <c r="Q39" s="51">
        <v>0.14991185270105542</v>
      </c>
      <c r="R39" s="51"/>
      <c r="S39" s="51">
        <v>0.014236734081511654</v>
      </c>
      <c r="T39" s="51">
        <v>-0.09374333120590013</v>
      </c>
      <c r="U39" s="51">
        <v>0.20906389157919134</v>
      </c>
      <c r="V39" s="51"/>
      <c r="W39" s="51">
        <v>0.05566911681063611</v>
      </c>
      <c r="X39" s="51">
        <v>-0.025248627138054265</v>
      </c>
      <c r="Y39" s="51">
        <v>0.13252120607796333</v>
      </c>
    </row>
    <row r="40" spans="1:25" ht="12">
      <c r="A40" s="18" t="s">
        <v>55</v>
      </c>
      <c r="B40" s="214" t="s">
        <v>56</v>
      </c>
      <c r="C40" s="80">
        <v>5.038685643327923</v>
      </c>
      <c r="D40" s="80">
        <v>-3.401808708151177</v>
      </c>
      <c r="E40" s="80">
        <v>38.269276114124025</v>
      </c>
      <c r="F40" s="80"/>
      <c r="G40" s="81">
        <v>-0.8917197452229519</v>
      </c>
      <c r="H40" s="81">
        <v>-2.2175396347582033</v>
      </c>
      <c r="I40" s="81">
        <v>6.412382531785488</v>
      </c>
      <c r="J40" s="18"/>
      <c r="K40" s="81">
        <v>12.659609298264751</v>
      </c>
      <c r="L40" s="81">
        <v>-5.155251819937612</v>
      </c>
      <c r="M40" s="81">
        <v>61.965460526315795</v>
      </c>
      <c r="N40" s="18"/>
      <c r="O40" s="81">
        <v>0.006856627422551892</v>
      </c>
      <c r="P40" s="81">
        <v>-0.006918654216359289</v>
      </c>
      <c r="Q40" s="81">
        <v>0.02261427055802704</v>
      </c>
      <c r="R40" s="81"/>
      <c r="S40" s="81">
        <v>-0.002296247432501931</v>
      </c>
      <c r="T40" s="81">
        <v>-0.0075117027543524905</v>
      </c>
      <c r="U40" s="81">
        <v>0.007113937055789405</v>
      </c>
      <c r="V40" s="81"/>
      <c r="W40" s="81">
        <v>0.010726939451883355</v>
      </c>
      <c r="X40" s="81">
        <v>-0.006587423772108913</v>
      </c>
      <c r="Y40" s="81">
        <v>0.027171354769998747</v>
      </c>
    </row>
    <row r="41" spans="1:25" ht="12">
      <c r="A41" s="70" t="s">
        <v>57</v>
      </c>
      <c r="B41" s="215" t="s">
        <v>58</v>
      </c>
      <c r="C41" s="59">
        <v>3.581929965254771</v>
      </c>
      <c r="D41" s="59">
        <v>1.6543647964710972</v>
      </c>
      <c r="E41" s="59">
        <v>7.135709926794531</v>
      </c>
      <c r="F41" s="59"/>
      <c r="G41" s="51">
        <v>3.231962324313531</v>
      </c>
      <c r="H41" s="51">
        <v>3.997087474902239</v>
      </c>
      <c r="I41" s="51">
        <v>0.965167545531509</v>
      </c>
      <c r="J41" s="70"/>
      <c r="K41" s="51">
        <v>3.762171278941251</v>
      </c>
      <c r="L41" s="51">
        <v>0.143854764003426</v>
      </c>
      <c r="M41" s="51">
        <v>9.12671656276367</v>
      </c>
      <c r="N41" s="70"/>
      <c r="O41" s="51">
        <v>0.08038307041505663</v>
      </c>
      <c r="P41" s="51">
        <v>0.0451125488660744</v>
      </c>
      <c r="Q41" s="51">
        <v>0.1207292721363349</v>
      </c>
      <c r="R41" s="51"/>
      <c r="S41" s="51">
        <v>0.08296451318794952</v>
      </c>
      <c r="T41" s="51">
        <v>0.11922873720303437</v>
      </c>
      <c r="U41" s="51">
        <v>0.017533401760924782</v>
      </c>
      <c r="V41" s="51"/>
      <c r="W41" s="51">
        <v>0.0792915020089339</v>
      </c>
      <c r="X41" s="51">
        <v>0.003717053529268426</v>
      </c>
      <c r="Y41" s="51">
        <v>0.15106876590016705</v>
      </c>
    </row>
    <row r="42" spans="1:25" ht="12">
      <c r="A42" s="18" t="s">
        <v>59</v>
      </c>
      <c r="B42" s="214" t="s">
        <v>60</v>
      </c>
      <c r="C42" s="80">
        <v>-1.3935025870097317</v>
      </c>
      <c r="D42" s="80">
        <v>-4.286406876648618</v>
      </c>
      <c r="E42" s="80">
        <v>3.4647889478269356</v>
      </c>
      <c r="F42" s="80"/>
      <c r="G42" s="81">
        <v>-3.0139181676099303</v>
      </c>
      <c r="H42" s="81">
        <v>-7.006624312634202</v>
      </c>
      <c r="I42" s="81">
        <v>6.891731900087317</v>
      </c>
      <c r="J42" s="18"/>
      <c r="K42" s="81">
        <v>0.19303905869003657</v>
      </c>
      <c r="L42" s="81">
        <v>-0.7882395387641017</v>
      </c>
      <c r="M42" s="81">
        <v>1.3572639139676435</v>
      </c>
      <c r="N42" s="18"/>
      <c r="O42" s="81">
        <v>-0.12025130787893079</v>
      </c>
      <c r="P42" s="81">
        <v>-0.4345157109019462</v>
      </c>
      <c r="Q42" s="81">
        <v>0.23923798916975353</v>
      </c>
      <c r="R42" s="81"/>
      <c r="S42" s="81">
        <v>-0.4329553272383246</v>
      </c>
      <c r="T42" s="81">
        <v>-1.1149534668831071</v>
      </c>
      <c r="U42" s="81">
        <v>0.7975658676880915</v>
      </c>
      <c r="V42" s="81"/>
      <c r="W42" s="81">
        <v>0.011976232310664962</v>
      </c>
      <c r="X42" s="81">
        <v>-0.054476496976817605</v>
      </c>
      <c r="Y42" s="81">
        <v>0.07509009132405459</v>
      </c>
    </row>
    <row r="43" spans="1:25" ht="12">
      <c r="A43" s="70" t="s">
        <v>61</v>
      </c>
      <c r="B43" s="215" t="s">
        <v>62</v>
      </c>
      <c r="C43" s="59">
        <v>2.3620420836609313</v>
      </c>
      <c r="D43" s="59">
        <v>-2.2893209007741055</v>
      </c>
      <c r="E43" s="59">
        <v>9.515032635530464</v>
      </c>
      <c r="F43" s="59"/>
      <c r="G43" s="51">
        <v>1.1614338823912496</v>
      </c>
      <c r="H43" s="51">
        <v>-0.2515148050760252</v>
      </c>
      <c r="I43" s="51">
        <v>4.655984919886902</v>
      </c>
      <c r="J43" s="70"/>
      <c r="K43" s="51">
        <v>2.7527797158022116</v>
      </c>
      <c r="L43" s="51">
        <v>-3.115775157257006</v>
      </c>
      <c r="M43" s="51">
        <v>10.577398615232436</v>
      </c>
      <c r="N43" s="70"/>
      <c r="O43" s="51">
        <v>0.02015962197756221</v>
      </c>
      <c r="P43" s="51">
        <v>-0.02219024351875441</v>
      </c>
      <c r="Q43" s="51">
        <v>0.06860393584489588</v>
      </c>
      <c r="R43" s="51"/>
      <c r="S43" s="51">
        <v>0.008189949175923339</v>
      </c>
      <c r="T43" s="51">
        <v>-0.0019628997016463796</v>
      </c>
      <c r="U43" s="51">
        <v>0.026508614589353326</v>
      </c>
      <c r="V43" s="51"/>
      <c r="W43" s="51">
        <v>0.02522102283412104</v>
      </c>
      <c r="X43" s="51">
        <v>-0.03348765283573516</v>
      </c>
      <c r="Y43" s="51">
        <v>0.08097992271406972</v>
      </c>
    </row>
    <row r="44" spans="1:25" ht="12">
      <c r="A44" s="18" t="s">
        <v>63</v>
      </c>
      <c r="B44" s="214" t="s">
        <v>64</v>
      </c>
      <c r="C44" s="80">
        <v>6.1839920201387955</v>
      </c>
      <c r="D44" s="80">
        <v>5.863404768575076</v>
      </c>
      <c r="E44" s="80">
        <v>6.536242451782903</v>
      </c>
      <c r="F44" s="80"/>
      <c r="G44" s="81">
        <v>2.463717158544254</v>
      </c>
      <c r="H44" s="81">
        <v>3.6442210964955146</v>
      </c>
      <c r="I44" s="81">
        <v>0.14462355240922875</v>
      </c>
      <c r="J44" s="18"/>
      <c r="K44" s="81">
        <v>7.26440839835345</v>
      </c>
      <c r="L44" s="81">
        <v>6.747409177283359</v>
      </c>
      <c r="M44" s="81">
        <v>7.7476400644361565</v>
      </c>
      <c r="N44" s="18"/>
      <c r="O44" s="81">
        <v>0.4014855401053592</v>
      </c>
      <c r="P44" s="81">
        <v>0.3735143481167611</v>
      </c>
      <c r="Q44" s="81">
        <v>0.43348198656531167</v>
      </c>
      <c r="R44" s="81"/>
      <c r="S44" s="81">
        <v>0.12112966419779662</v>
      </c>
      <c r="T44" s="81">
        <v>0.18453608143170758</v>
      </c>
      <c r="U44" s="81">
        <v>0.006726213858017163</v>
      </c>
      <c r="V44" s="81"/>
      <c r="W44" s="81">
        <v>0.5200346010509128</v>
      </c>
      <c r="X44" s="81">
        <v>0.4790628002545507</v>
      </c>
      <c r="Y44" s="81">
        <v>0.5589478027615529</v>
      </c>
    </row>
    <row r="45" spans="1:25" ht="12">
      <c r="A45" s="70" t="s">
        <v>65</v>
      </c>
      <c r="B45" s="215" t="s">
        <v>66</v>
      </c>
      <c r="C45" s="59">
        <v>-1.1059559775571826</v>
      </c>
      <c r="D45" s="59">
        <v>-4.482804058505751</v>
      </c>
      <c r="E45" s="59">
        <v>6.148445903866828</v>
      </c>
      <c r="F45" s="59"/>
      <c r="G45" s="51">
        <v>0.28018339276618676</v>
      </c>
      <c r="H45" s="51">
        <v>-0.10216591744995895</v>
      </c>
      <c r="I45" s="51">
        <v>2.160804020100504</v>
      </c>
      <c r="J45" s="70"/>
      <c r="K45" s="51">
        <v>-1.4784394250513477</v>
      </c>
      <c r="L45" s="51">
        <v>-6.005611393259236</v>
      </c>
      <c r="M45" s="51">
        <v>6.654756587762356</v>
      </c>
      <c r="N45" s="70"/>
      <c r="O45" s="51">
        <v>-0.009326313129253014</v>
      </c>
      <c r="P45" s="51">
        <v>-0.04834531440973599</v>
      </c>
      <c r="Q45" s="51">
        <v>0.03530780135184253</v>
      </c>
      <c r="R45" s="51"/>
      <c r="S45" s="51">
        <v>0.0016839147838347828</v>
      </c>
      <c r="T45" s="51">
        <v>-0.0007930907885441518</v>
      </c>
      <c r="U45" s="51">
        <v>0.006153146706300639</v>
      </c>
      <c r="V45" s="51"/>
      <c r="W45" s="51">
        <v>-0.0139820107338343</v>
      </c>
      <c r="X45" s="51">
        <v>-0.07490426050956117</v>
      </c>
      <c r="Y45" s="51">
        <v>0.04387924379025874</v>
      </c>
    </row>
    <row r="46" spans="1:25" ht="12">
      <c r="A46" s="18" t="s">
        <v>67</v>
      </c>
      <c r="B46" s="214" t="s">
        <v>68</v>
      </c>
      <c r="C46" s="80">
        <v>-2.850759606791775</v>
      </c>
      <c r="D46" s="80">
        <v>-1.4826498422712886</v>
      </c>
      <c r="E46" s="80">
        <v>-10.595238095238091</v>
      </c>
      <c r="F46" s="80"/>
      <c r="G46" s="81">
        <v>6.3411540900443875</v>
      </c>
      <c r="H46" s="81">
        <v>4.344779257182907</v>
      </c>
      <c r="I46" s="81">
        <v>25.333333333333343</v>
      </c>
      <c r="J46" s="18"/>
      <c r="K46" s="81">
        <v>-4.358680952876314</v>
      </c>
      <c r="L46" s="81">
        <v>-2.511443770877153</v>
      </c>
      <c r="M46" s="81">
        <v>-14.117647058823534</v>
      </c>
      <c r="N46" s="18"/>
      <c r="O46" s="81">
        <v>-0.014512653113325454</v>
      </c>
      <c r="P46" s="81">
        <v>-0.012022379773849597</v>
      </c>
      <c r="Q46" s="81">
        <v>-0.01736129458737011</v>
      </c>
      <c r="R46" s="81"/>
      <c r="S46" s="81">
        <v>0.015308316216679158</v>
      </c>
      <c r="T46" s="81">
        <v>0.014751488666918318</v>
      </c>
      <c r="U46" s="81">
        <v>0.016312993593448198</v>
      </c>
      <c r="V46" s="81"/>
      <c r="W46" s="81">
        <v>-0.027122511562391302</v>
      </c>
      <c r="X46" s="81">
        <v>-0.02697616478434224</v>
      </c>
      <c r="Y46" s="81">
        <v>-0.027261505250323906</v>
      </c>
    </row>
    <row r="47" spans="1:25" ht="12">
      <c r="A47" s="70" t="s">
        <v>69</v>
      </c>
      <c r="B47" s="215" t="s">
        <v>70</v>
      </c>
      <c r="C47" s="59">
        <v>0.9749619735329507</v>
      </c>
      <c r="D47" s="59">
        <v>4.295139519815616</v>
      </c>
      <c r="E47" s="59">
        <v>-2.7976938998672374</v>
      </c>
      <c r="F47" s="59"/>
      <c r="G47" s="51">
        <v>7.9206990461596405</v>
      </c>
      <c r="H47" s="51">
        <v>6.552207311963509</v>
      </c>
      <c r="I47" s="51">
        <v>10.773326167046227</v>
      </c>
      <c r="J47" s="70"/>
      <c r="K47" s="51">
        <v>-0.7485803674975977</v>
      </c>
      <c r="L47" s="51">
        <v>1.6106047090078457</v>
      </c>
      <c r="M47" s="51">
        <v>-4.964712355404122</v>
      </c>
      <c r="N47" s="70"/>
      <c r="O47" s="51">
        <v>0.04621518530167993</v>
      </c>
      <c r="P47" s="51">
        <v>0.20296302529456856</v>
      </c>
      <c r="Q47" s="51">
        <v>-0.13308978933401625</v>
      </c>
      <c r="R47" s="51"/>
      <c r="S47" s="51">
        <v>0.25117174505074247</v>
      </c>
      <c r="T47" s="51">
        <v>0.21823734150404267</v>
      </c>
      <c r="U47" s="51">
        <v>0.31059490070272416</v>
      </c>
      <c r="V47" s="51"/>
      <c r="W47" s="51">
        <v>-0.04045111913808874</v>
      </c>
      <c r="X47" s="51">
        <v>0.08865353014111077</v>
      </c>
      <c r="Y47" s="51">
        <v>-0.26353269211208263</v>
      </c>
    </row>
    <row r="48" spans="1:25" ht="12">
      <c r="A48" s="18" t="s">
        <v>71</v>
      </c>
      <c r="B48" s="214" t="s">
        <v>72</v>
      </c>
      <c r="C48" s="80">
        <v>-1.8190309839991148</v>
      </c>
      <c r="D48" s="80">
        <v>22.0691784739834</v>
      </c>
      <c r="E48" s="80">
        <v>-29.1172557413085</v>
      </c>
      <c r="F48" s="80"/>
      <c r="G48" s="81">
        <v>5.980703541679144</v>
      </c>
      <c r="H48" s="81">
        <v>11.96063271830663</v>
      </c>
      <c r="I48" s="81">
        <v>-9.168387062622408</v>
      </c>
      <c r="J48" s="18"/>
      <c r="K48" s="81">
        <v>-3.5334525420770646</v>
      </c>
      <c r="L48" s="81">
        <v>25.316988442781742</v>
      </c>
      <c r="M48" s="81">
        <v>-31.56469388682872</v>
      </c>
      <c r="N48" s="18"/>
      <c r="O48" s="81">
        <v>-0.03831749869811403</v>
      </c>
      <c r="P48" s="81">
        <v>0.4646628466316688</v>
      </c>
      <c r="Q48" s="81">
        <v>-0.6136803111343222</v>
      </c>
      <c r="R48" s="81"/>
      <c r="S48" s="81">
        <v>0.07638849792122893</v>
      </c>
      <c r="T48" s="81">
        <v>0.17023693776096857</v>
      </c>
      <c r="U48" s="81">
        <v>-0.09294113455214559</v>
      </c>
      <c r="V48" s="81"/>
      <c r="W48" s="81">
        <v>-0.08682116618868096</v>
      </c>
      <c r="X48" s="81">
        <v>0.6295047517439756</v>
      </c>
      <c r="Y48" s="81">
        <v>-0.7667771641675302</v>
      </c>
    </row>
    <row r="49" spans="1:25" ht="12">
      <c r="A49" s="70" t="s">
        <v>73</v>
      </c>
      <c r="B49" s="215" t="s">
        <v>74</v>
      </c>
      <c r="C49" s="59">
        <v>-0.5959194940030721</v>
      </c>
      <c r="D49" s="59">
        <v>2.8837948955433568</v>
      </c>
      <c r="E49" s="59">
        <v>-3.101652072979044</v>
      </c>
      <c r="F49" s="59"/>
      <c r="G49" s="51">
        <v>-0.18178593614055494</v>
      </c>
      <c r="H49" s="51">
        <v>2.9031845502222486</v>
      </c>
      <c r="I49" s="51">
        <v>-7.15731636779271</v>
      </c>
      <c r="J49" s="70"/>
      <c r="K49" s="51">
        <v>-0.68875040989268</v>
      </c>
      <c r="L49" s="51">
        <v>2.87535489610371</v>
      </c>
      <c r="M49" s="51">
        <v>-2.6680682009842416</v>
      </c>
      <c r="N49" s="70"/>
      <c r="O49" s="51">
        <v>-0.0033392750422489795</v>
      </c>
      <c r="P49" s="51">
        <v>0.012678921080358676</v>
      </c>
      <c r="Q49" s="51">
        <v>-0.021662604088467683</v>
      </c>
      <c r="R49" s="51"/>
      <c r="S49" s="51">
        <v>-0.000627640965465543</v>
      </c>
      <c r="T49" s="51">
        <v>0.010801896539303017</v>
      </c>
      <c r="U49" s="51">
        <v>-0.021249820602420994</v>
      </c>
      <c r="V49" s="51"/>
      <c r="W49" s="51">
        <v>-0.0044858951100113596</v>
      </c>
      <c r="X49" s="51">
        <v>0.01372727991234664</v>
      </c>
      <c r="Y49" s="51">
        <v>-0.0217839620648595</v>
      </c>
    </row>
    <row r="50" spans="1:25" ht="12">
      <c r="A50" s="18" t="s">
        <v>75</v>
      </c>
      <c r="B50" s="214" t="s">
        <v>76</v>
      </c>
      <c r="C50" s="80">
        <v>8.096228260790749</v>
      </c>
      <c r="D50" s="80">
        <v>5.325948595036567</v>
      </c>
      <c r="E50" s="80">
        <v>10.96752007799675</v>
      </c>
      <c r="F50" s="80"/>
      <c r="G50" s="81">
        <v>5.741035211602408</v>
      </c>
      <c r="H50" s="81">
        <v>5.184700553881716</v>
      </c>
      <c r="I50" s="81">
        <v>7.125074621164673</v>
      </c>
      <c r="J50" s="18"/>
      <c r="K50" s="81">
        <v>8.65357878376145</v>
      </c>
      <c r="L50" s="81">
        <v>5.377712320378425</v>
      </c>
      <c r="M50" s="81">
        <v>11.450854258733134</v>
      </c>
      <c r="N50" s="18"/>
      <c r="O50" s="81">
        <v>0.36131633841460675</v>
      </c>
      <c r="P50" s="81">
        <v>0.22672231283195834</v>
      </c>
      <c r="Q50" s="81">
        <v>0.5152794063861182</v>
      </c>
      <c r="R50" s="81"/>
      <c r="S50" s="81">
        <v>0.1649765972689321</v>
      </c>
      <c r="T50" s="81">
        <v>0.1651716625785305</v>
      </c>
      <c r="U50" s="81">
        <v>0.16462464323284084</v>
      </c>
      <c r="V50" s="81"/>
      <c r="W50" s="81">
        <v>0.44433900331779247</v>
      </c>
      <c r="X50" s="81">
        <v>0.26109968318402355</v>
      </c>
      <c r="Y50" s="81">
        <v>0.6183715937114932</v>
      </c>
    </row>
    <row r="51" spans="1:25" ht="12">
      <c r="A51" s="70" t="s">
        <v>77</v>
      </c>
      <c r="B51" s="215" t="s">
        <v>78</v>
      </c>
      <c r="C51" s="59">
        <v>-0.20312166501901263</v>
      </c>
      <c r="D51" s="59">
        <v>6.613772816439911</v>
      </c>
      <c r="E51" s="59">
        <v>-10.691307077143087</v>
      </c>
      <c r="F51" s="59"/>
      <c r="G51" s="51">
        <v>3.142831910627475</v>
      </c>
      <c r="H51" s="51">
        <v>0.9317631844973251</v>
      </c>
      <c r="I51" s="51">
        <v>14.086045900699752</v>
      </c>
      <c r="J51" s="70"/>
      <c r="K51" s="51">
        <v>-1.4530868770422756</v>
      </c>
      <c r="L51" s="51">
        <v>9.998548414681995</v>
      </c>
      <c r="M51" s="51">
        <v>-13.944240907872397</v>
      </c>
      <c r="N51" s="70"/>
      <c r="O51" s="51">
        <v>-0.0026870469341036874</v>
      </c>
      <c r="P51" s="51">
        <v>0.09938256998463958</v>
      </c>
      <c r="Q51" s="51">
        <v>-0.11944521134339027</v>
      </c>
      <c r="R51" s="51"/>
      <c r="S51" s="51">
        <v>0.038048455472836994</v>
      </c>
      <c r="T51" s="51">
        <v>0.014585317263604498</v>
      </c>
      <c r="U51" s="51">
        <v>0.08038271884925305</v>
      </c>
      <c r="V51" s="51"/>
      <c r="W51" s="51">
        <v>-0.01991213822871383</v>
      </c>
      <c r="X51" s="51">
        <v>0.1467436709580032</v>
      </c>
      <c r="Y51" s="51">
        <v>-0.17819444442669277</v>
      </c>
    </row>
    <row r="52" spans="1:25" ht="12">
      <c r="A52" s="18" t="s">
        <v>79</v>
      </c>
      <c r="B52" s="214" t="s">
        <v>80</v>
      </c>
      <c r="C52" s="80">
        <v>19.07325472712591</v>
      </c>
      <c r="D52" s="80">
        <v>1.7023533068807328</v>
      </c>
      <c r="E52" s="80">
        <v>37.72813725545199</v>
      </c>
      <c r="F52" s="80"/>
      <c r="G52" s="81">
        <v>5.5234589439935755</v>
      </c>
      <c r="H52" s="81">
        <v>2.265022650226478</v>
      </c>
      <c r="I52" s="81">
        <v>10.59737226277373</v>
      </c>
      <c r="J52" s="18"/>
      <c r="K52" s="81">
        <v>24.774954837221806</v>
      </c>
      <c r="L52" s="81">
        <v>1.4016537670697549</v>
      </c>
      <c r="M52" s="81">
        <v>46.30513681054755</v>
      </c>
      <c r="N52" s="18"/>
      <c r="O52" s="81">
        <v>0.22910884350691874</v>
      </c>
      <c r="P52" s="81">
        <v>0.019845453137329893</v>
      </c>
      <c r="Q52" s="81">
        <v>0.4684867316111543</v>
      </c>
      <c r="R52" s="81"/>
      <c r="S52" s="81">
        <v>0.0661209915444707</v>
      </c>
      <c r="T52" s="81">
        <v>0.025662151943601833</v>
      </c>
      <c r="U52" s="81">
        <v>0.13912039837119267</v>
      </c>
      <c r="V52" s="81"/>
      <c r="W52" s="81">
        <v>0.29802859321122654</v>
      </c>
      <c r="X52" s="81">
        <v>0.01659670095898043</v>
      </c>
      <c r="Y52" s="81">
        <v>0.5653201395469363</v>
      </c>
    </row>
    <row r="53" spans="1:25" ht="12">
      <c r="A53" s="70" t="s">
        <v>81</v>
      </c>
      <c r="B53" s="215" t="s">
        <v>82</v>
      </c>
      <c r="C53" s="59">
        <v>-0.021633900321849087</v>
      </c>
      <c r="D53" s="59">
        <v>0.8813524378929793</v>
      </c>
      <c r="E53" s="59">
        <v>-1.018376287193501</v>
      </c>
      <c r="F53" s="59"/>
      <c r="G53" s="51">
        <v>8.983134570601937</v>
      </c>
      <c r="H53" s="51">
        <v>3.107658157602655</v>
      </c>
      <c r="I53" s="51">
        <v>22.65258215962438</v>
      </c>
      <c r="J53" s="70"/>
      <c r="K53" s="51">
        <v>-2.155987087493938</v>
      </c>
      <c r="L53" s="51">
        <v>0.1176755615546865</v>
      </c>
      <c r="M53" s="51">
        <v>-4.282384929112448</v>
      </c>
      <c r="N53" s="70"/>
      <c r="O53" s="51">
        <v>-0.00024263578872903718</v>
      </c>
      <c r="P53" s="51">
        <v>0.009720221944814365</v>
      </c>
      <c r="Q53" s="51">
        <v>-0.01163921996681378</v>
      </c>
      <c r="R53" s="51"/>
      <c r="S53" s="51">
        <v>0.06495828847944192</v>
      </c>
      <c r="T53" s="51">
        <v>0.024427196287154968</v>
      </c>
      <c r="U53" s="51">
        <v>0.13808805980418845</v>
      </c>
      <c r="V53" s="51"/>
      <c r="W53" s="51">
        <v>-0.02781298122825966</v>
      </c>
      <c r="X53" s="51">
        <v>0.0015060584608661998</v>
      </c>
      <c r="Y53" s="51">
        <v>-0.0556589065527446</v>
      </c>
    </row>
    <row r="54" spans="1:25" ht="12">
      <c r="A54" s="18" t="s">
        <v>83</v>
      </c>
      <c r="B54" s="214" t="s">
        <v>84</v>
      </c>
      <c r="C54" s="80">
        <v>4.191582488222956</v>
      </c>
      <c r="D54" s="80">
        <v>5.302345577543166</v>
      </c>
      <c r="E54" s="80">
        <v>3.054602658195349</v>
      </c>
      <c r="F54" s="80"/>
      <c r="G54" s="81">
        <v>2.140704956048056</v>
      </c>
      <c r="H54" s="81">
        <v>1.8287695590327058</v>
      </c>
      <c r="I54" s="81">
        <v>2.976526229010301</v>
      </c>
      <c r="J54" s="18"/>
      <c r="K54" s="81">
        <v>4.975832036744743</v>
      </c>
      <c r="L54" s="81">
        <v>7.601080885721134</v>
      </c>
      <c r="M54" s="81">
        <v>3.0686118697607956</v>
      </c>
      <c r="N54" s="18"/>
      <c r="O54" s="81">
        <v>0.10647903693051514</v>
      </c>
      <c r="P54" s="81">
        <v>0.1276954570629946</v>
      </c>
      <c r="Q54" s="81">
        <v>0.08220942228136269</v>
      </c>
      <c r="R54" s="81"/>
      <c r="S54" s="81">
        <v>0.05061694757044968</v>
      </c>
      <c r="T54" s="81">
        <v>0.0489416325610496</v>
      </c>
      <c r="U54" s="81">
        <v>0.05363969867108851</v>
      </c>
      <c r="V54" s="81"/>
      <c r="W54" s="81">
        <v>0.13010043674835173</v>
      </c>
      <c r="X54" s="81">
        <v>0.1716811725736797</v>
      </c>
      <c r="Y54" s="81">
        <v>0.09060889551759815</v>
      </c>
    </row>
    <row r="55" spans="1:25" ht="12">
      <c r="A55" s="70" t="s">
        <v>85</v>
      </c>
      <c r="B55" s="215" t="s">
        <v>86</v>
      </c>
      <c r="C55" s="59">
        <v>-4.9947534102833036</v>
      </c>
      <c r="D55" s="59">
        <v>4.294079375406645</v>
      </c>
      <c r="E55" s="59">
        <v>-14.542801556420248</v>
      </c>
      <c r="F55" s="59"/>
      <c r="G55" s="51">
        <v>1.2589126559714892</v>
      </c>
      <c r="H55" s="51">
        <v>15.063707357172218</v>
      </c>
      <c r="I55" s="51">
        <v>-15.085158150851575</v>
      </c>
      <c r="J55" s="70"/>
      <c r="K55" s="51">
        <v>-7.29726403872184</v>
      </c>
      <c r="L55" s="51">
        <v>-0.058134706419721294</v>
      </c>
      <c r="M55" s="51">
        <v>-14.36213324687956</v>
      </c>
      <c r="N55" s="70"/>
      <c r="O55" s="51">
        <v>-0.025264451501358587</v>
      </c>
      <c r="P55" s="51">
        <v>0.020634155356536295</v>
      </c>
      <c r="Q55" s="51">
        <v>-0.07776819597938081</v>
      </c>
      <c r="R55" s="51"/>
      <c r="S55" s="51">
        <v>0.0057661324416158595</v>
      </c>
      <c r="T55" s="51">
        <v>0.0581335548002748</v>
      </c>
      <c r="U55" s="51">
        <v>-0.08871978971875329</v>
      </c>
      <c r="V55" s="51"/>
      <c r="W55" s="51">
        <v>-0.03838579798686876</v>
      </c>
      <c r="X55" s="51">
        <v>-0.00031007085959008007</v>
      </c>
      <c r="Y55" s="51">
        <v>-0.07454843719687337</v>
      </c>
    </row>
    <row r="56" spans="1:25" ht="12">
      <c r="A56" s="18" t="s">
        <v>87</v>
      </c>
      <c r="B56" s="214" t="s">
        <v>88</v>
      </c>
      <c r="C56" s="80">
        <v>-3.185551723563418</v>
      </c>
      <c r="D56" s="80">
        <v>4.2184434270765125</v>
      </c>
      <c r="E56" s="80">
        <v>-9.455675559247979</v>
      </c>
      <c r="F56" s="80"/>
      <c r="G56" s="81">
        <v>2.8640848181416434</v>
      </c>
      <c r="H56" s="81">
        <v>5.296561273944156</v>
      </c>
      <c r="I56" s="81">
        <v>-1.4239218877135862</v>
      </c>
      <c r="J56" s="18"/>
      <c r="K56" s="81">
        <v>-4.9548870561381575</v>
      </c>
      <c r="L56" s="81">
        <v>3.722952906236743</v>
      </c>
      <c r="M56" s="81">
        <v>-10.887140630098246</v>
      </c>
      <c r="N56" s="18"/>
      <c r="O56" s="81">
        <v>-0.014497488376529928</v>
      </c>
      <c r="P56" s="81">
        <v>0.016498797774751064</v>
      </c>
      <c r="Q56" s="81">
        <v>-0.049954361673210095</v>
      </c>
      <c r="R56" s="81"/>
      <c r="S56" s="81">
        <v>0.009924891680480271</v>
      </c>
      <c r="T56" s="81">
        <v>0.0182014335970847</v>
      </c>
      <c r="U56" s="81">
        <v>-0.005008375226058648</v>
      </c>
      <c r="V56" s="81"/>
      <c r="W56" s="81">
        <v>-0.02482454220567317</v>
      </c>
      <c r="X56" s="81">
        <v>0.015547838816591329</v>
      </c>
      <c r="Y56" s="81">
        <v>-0.06316844156382918</v>
      </c>
    </row>
    <row r="57" spans="1:25" ht="12">
      <c r="A57" s="70" t="s">
        <v>89</v>
      </c>
      <c r="B57" s="215" t="s">
        <v>90</v>
      </c>
      <c r="C57" s="59">
        <v>-3.5635543249756485</v>
      </c>
      <c r="D57" s="59">
        <v>-1.1993791449132263</v>
      </c>
      <c r="E57" s="59">
        <v>-4.9130154639175245</v>
      </c>
      <c r="F57" s="59"/>
      <c r="G57" s="51">
        <v>5.415860735009681</v>
      </c>
      <c r="H57" s="51">
        <v>5.695142378559459</v>
      </c>
      <c r="I57" s="51">
        <v>5.034324942791768</v>
      </c>
      <c r="J57" s="70"/>
      <c r="K57" s="51">
        <v>-5.980347497885075</v>
      </c>
      <c r="L57" s="51">
        <v>-4.703128325175565</v>
      </c>
      <c r="M57" s="51">
        <v>-6.542932133483315</v>
      </c>
      <c r="N57" s="70"/>
      <c r="O57" s="51">
        <v>-0.03161847621868718</v>
      </c>
      <c r="P57" s="51">
        <v>-0.007247533906221442</v>
      </c>
      <c r="Q57" s="51">
        <v>-0.05949657133874027</v>
      </c>
      <c r="R57" s="51"/>
      <c r="S57" s="51">
        <v>0.03429062832536138</v>
      </c>
      <c r="T57" s="51">
        <v>0.03235810417259495</v>
      </c>
      <c r="U57" s="51">
        <v>0.03777745884798533</v>
      </c>
      <c r="V57" s="51"/>
      <c r="W57" s="51">
        <v>-0.059488277149970376</v>
      </c>
      <c r="X57" s="51">
        <v>-0.029368139986894692</v>
      </c>
      <c r="Y57" s="51">
        <v>-0.08809504937373185</v>
      </c>
    </row>
    <row r="58" spans="1:25" ht="12">
      <c r="A58" s="18" t="s">
        <v>91</v>
      </c>
      <c r="B58" s="214" t="s">
        <v>92</v>
      </c>
      <c r="C58" s="80">
        <v>4.8837755341629485</v>
      </c>
      <c r="D58" s="80">
        <v>2.534562211981539</v>
      </c>
      <c r="E58" s="80">
        <v>6.112663743890634</v>
      </c>
      <c r="F58" s="80"/>
      <c r="G58" s="81">
        <v>3.445707760289962</v>
      </c>
      <c r="H58" s="81">
        <v>1.4100185528757025</v>
      </c>
      <c r="I58" s="81">
        <v>5.789979703023196</v>
      </c>
      <c r="J58" s="18"/>
      <c r="K58" s="81">
        <v>5.189136760426738</v>
      </c>
      <c r="L58" s="81">
        <v>2.9567458382670386</v>
      </c>
      <c r="M58" s="81">
        <v>6.158335601318443</v>
      </c>
      <c r="N58" s="18"/>
      <c r="O58" s="81">
        <v>0.04258258092185779</v>
      </c>
      <c r="P58" s="81">
        <v>0.014225061647308935</v>
      </c>
      <c r="Q58" s="81">
        <v>0.07502094992576115</v>
      </c>
      <c r="R58" s="81"/>
      <c r="S58" s="81">
        <v>0.017706619090625594</v>
      </c>
      <c r="T58" s="81">
        <v>0.006027489992934386</v>
      </c>
      <c r="U58" s="81">
        <v>0.038779133893197114</v>
      </c>
      <c r="V58" s="81"/>
      <c r="W58" s="81">
        <v>0.0531014327406878</v>
      </c>
      <c r="X58" s="81">
        <v>0.01880358284228774</v>
      </c>
      <c r="Y58" s="81">
        <v>0.08567601148500696</v>
      </c>
    </row>
    <row r="59" spans="1:25" ht="12">
      <c r="A59" s="70" t="s">
        <v>93</v>
      </c>
      <c r="B59" s="215" t="s">
        <v>94</v>
      </c>
      <c r="C59" s="59">
        <v>-0.1693614498947782</v>
      </c>
      <c r="D59" s="59">
        <v>7.106580896055847</v>
      </c>
      <c r="E59" s="59">
        <v>-10.740171633978301</v>
      </c>
      <c r="F59" s="59"/>
      <c r="G59" s="51">
        <v>-4.333202889522781</v>
      </c>
      <c r="H59" s="51">
        <v>-1.1586351023935015</v>
      </c>
      <c r="I59" s="51">
        <v>-17.27303638223069</v>
      </c>
      <c r="J59" s="70"/>
      <c r="K59" s="51">
        <v>1.1417603424934475</v>
      </c>
      <c r="L59" s="51">
        <v>11.079944195081604</v>
      </c>
      <c r="M59" s="51">
        <v>-9.885271738969259</v>
      </c>
      <c r="N59" s="70"/>
      <c r="O59" s="51">
        <v>-0.002028030800455629</v>
      </c>
      <c r="P59" s="51">
        <v>0.0944680517555363</v>
      </c>
      <c r="Q59" s="51">
        <v>-0.11241058941134893</v>
      </c>
      <c r="R59" s="51"/>
      <c r="S59" s="51">
        <v>-0.04181211436011387</v>
      </c>
      <c r="T59" s="51">
        <v>-0.013953110606601427</v>
      </c>
      <c r="U59" s="51">
        <v>-0.09207778606134025</v>
      </c>
      <c r="V59" s="51"/>
      <c r="W59" s="51">
        <v>0.014794751070297912</v>
      </c>
      <c r="X59" s="51">
        <v>0.15502361757292854</v>
      </c>
      <c r="Y59" s="51">
        <v>-0.11838841544445174</v>
      </c>
    </row>
    <row r="60" spans="1:25" ht="12">
      <c r="A60" s="18" t="s">
        <v>95</v>
      </c>
      <c r="B60" s="214" t="s">
        <v>96</v>
      </c>
      <c r="C60" s="80">
        <v>4.5916376897633615</v>
      </c>
      <c r="D60" s="80">
        <v>4.836827711941627</v>
      </c>
      <c r="E60" s="80">
        <v>4.378369806533455</v>
      </c>
      <c r="F60" s="80"/>
      <c r="G60" s="81">
        <v>4.953962904980491</v>
      </c>
      <c r="H60" s="81">
        <v>6.894029793294587</v>
      </c>
      <c r="I60" s="81">
        <v>0.6491288008199536</v>
      </c>
      <c r="J60" s="18"/>
      <c r="K60" s="81">
        <v>4.421425277040236</v>
      </c>
      <c r="L60" s="81">
        <v>2.9856949880502803</v>
      </c>
      <c r="M60" s="81">
        <v>5.228618164823184</v>
      </c>
      <c r="N60" s="18"/>
      <c r="O60" s="81">
        <v>0.041050942505508774</v>
      </c>
      <c r="P60" s="81">
        <v>0.03770138716314761</v>
      </c>
      <c r="Q60" s="81">
        <v>0.04488252280498955</v>
      </c>
      <c r="R60" s="81"/>
      <c r="S60" s="81">
        <v>0.04763437729423325</v>
      </c>
      <c r="T60" s="81">
        <v>0.07102128011411474</v>
      </c>
      <c r="U60" s="81">
        <v>0.005437664531149408</v>
      </c>
      <c r="V60" s="81"/>
      <c r="W60" s="81">
        <v>0.038267123513047584</v>
      </c>
      <c r="X60" s="81">
        <v>0.019091505783335707</v>
      </c>
      <c r="Y60" s="81">
        <v>0.05647927592370347</v>
      </c>
    </row>
    <row r="61" spans="1:25" ht="12">
      <c r="A61" s="70" t="s">
        <v>97</v>
      </c>
      <c r="B61" s="215" t="s">
        <v>98</v>
      </c>
      <c r="C61" s="59">
        <v>4.149093722128461</v>
      </c>
      <c r="D61" s="59">
        <v>-1.6378160172419554</v>
      </c>
      <c r="E61" s="59">
        <v>7.5258250007581795</v>
      </c>
      <c r="F61" s="59"/>
      <c r="G61" s="51">
        <v>-2.6575631102638275</v>
      </c>
      <c r="H61" s="51">
        <v>4.402992719135113</v>
      </c>
      <c r="I61" s="51">
        <v>-8.592837921755336</v>
      </c>
      <c r="J61" s="70"/>
      <c r="K61" s="51">
        <v>6.659726651450404</v>
      </c>
      <c r="L61" s="51">
        <v>-4.666824710089079</v>
      </c>
      <c r="M61" s="51">
        <v>12.390070872366765</v>
      </c>
      <c r="N61" s="70"/>
      <c r="O61" s="51">
        <v>0.12977071865409812</v>
      </c>
      <c r="P61" s="51">
        <v>-0.03537791305791776</v>
      </c>
      <c r="Q61" s="51">
        <v>0.3186854189879964</v>
      </c>
      <c r="R61" s="51"/>
      <c r="S61" s="51">
        <v>-0.07536539212074804</v>
      </c>
      <c r="T61" s="51">
        <v>0.08863186107373393</v>
      </c>
      <c r="U61" s="51">
        <v>-0.3712637006859769</v>
      </c>
      <c r="V61" s="51"/>
      <c r="W61" s="51">
        <v>0.21651294661581638</v>
      </c>
      <c r="X61" s="51">
        <v>-0.10464005594425509</v>
      </c>
      <c r="Y61" s="51">
        <v>0.521529844230598</v>
      </c>
    </row>
    <row r="62" spans="1:25" ht="12">
      <c r="A62" s="37" t="s">
        <v>99</v>
      </c>
      <c r="B62" s="216" t="s">
        <v>100</v>
      </c>
      <c r="C62" s="36">
        <v>4.427074821716537</v>
      </c>
      <c r="D62" s="36">
        <v>-3.809439888718935</v>
      </c>
      <c r="E62" s="36">
        <v>9.516646641967807</v>
      </c>
      <c r="F62" s="36"/>
      <c r="G62" s="207">
        <v>3.076690411999139</v>
      </c>
      <c r="H62" s="207">
        <v>0.5922887385750419</v>
      </c>
      <c r="I62" s="207">
        <v>6.140681814915405</v>
      </c>
      <c r="J62" s="37"/>
      <c r="K62" s="207">
        <v>5.136239272658294</v>
      </c>
      <c r="L62" s="207">
        <v>-8.173836933451694</v>
      </c>
      <c r="M62" s="207">
        <v>10.638687253661505</v>
      </c>
      <c r="N62" s="37"/>
      <c r="O62" s="207">
        <v>0.06925042049409448</v>
      </c>
      <c r="P62" s="207">
        <v>-0.04265407167788667</v>
      </c>
      <c r="Q62" s="207">
        <v>0.19725876900739853</v>
      </c>
      <c r="R62" s="207"/>
      <c r="S62" s="207">
        <v>0.055761635270411995</v>
      </c>
      <c r="T62" s="207">
        <v>0.009213448989199917</v>
      </c>
      <c r="U62" s="207">
        <v>0.13974797845053918</v>
      </c>
      <c r="V62" s="207"/>
      <c r="W62" s="207">
        <v>0.07495418117464837</v>
      </c>
      <c r="X62" s="207">
        <v>-0.07162320457695945</v>
      </c>
      <c r="Y62" s="207">
        <v>0.21416689008923387</v>
      </c>
    </row>
    <row r="63" ht="8.25" customHeight="1"/>
    <row r="64" ht="12">
      <c r="A64" s="18" t="s">
        <v>101</v>
      </c>
    </row>
    <row r="65" ht="12">
      <c r="A65" s="144" t="s">
        <v>208</v>
      </c>
    </row>
    <row r="66" ht="12">
      <c r="A66" s="156" t="s">
        <v>272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usuario</cp:lastModifiedBy>
  <cp:lastPrinted>2008-04-29T16:35:33Z</cp:lastPrinted>
  <dcterms:created xsi:type="dcterms:W3CDTF">2003-06-24T18:53:40Z</dcterms:created>
  <dcterms:modified xsi:type="dcterms:W3CDTF">2008-06-17T21:42:51Z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