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30" windowHeight="8160" activeTab="0"/>
  </bookViews>
  <sheets>
    <sheet name="Contenido" sheetId="1" r:id="rId1"/>
    <sheet name="Anexo 1 " sheetId="2" r:id="rId2"/>
    <sheet name="Anexo 2 " sheetId="3" r:id="rId3"/>
    <sheet name="Anexo 3 " sheetId="4" r:id="rId4"/>
  </sheets>
  <definedNames/>
  <calcPr fullCalcOnLoad="1"/>
</workbook>
</file>

<file path=xl/sharedStrings.xml><?xml version="1.0" encoding="utf-8"?>
<sst xmlns="http://schemas.openxmlformats.org/spreadsheetml/2006/main" count="423" uniqueCount="100">
  <si>
    <t xml:space="preserve">Volver </t>
  </si>
  <si>
    <t>1.</t>
  </si>
  <si>
    <t>2.</t>
  </si>
  <si>
    <t>3.</t>
  </si>
  <si>
    <t>Anexo 2. Movimiento del transporte tradicional, según áreas metropolitanas, ciudades y nivel de servicio</t>
  </si>
  <si>
    <t>Anexo 3. Movimiento de Sistemas Integrados de Transporte Masivo, Metro y Cable, según áreas metropolitanas, ciudades y nivel de servicio</t>
  </si>
  <si>
    <t>Áreas Metropolitanas y Ciudades</t>
  </si>
  <si>
    <t>Promedio mensual de vehículos afiliados</t>
  </si>
  <si>
    <t>Promedio mensual  de vehículos en servicio</t>
  </si>
  <si>
    <t>Variación %</t>
  </si>
  <si>
    <t>Total general</t>
  </si>
  <si>
    <t>Área Metropolitana de Bucaramanga</t>
  </si>
  <si>
    <t>Área Metropolitana de Manizales</t>
  </si>
  <si>
    <t>Área Metropolitana de Pereira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</si>
  <si>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</si>
  <si>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</si>
  <si>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</si>
  <si>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</si>
  <si>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</si>
  <si>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</si>
  <si>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</si>
  <si>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</si>
  <si>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</si>
  <si>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Santa Marta</t>
  </si>
  <si>
    <t>Sincelejo</t>
  </si>
  <si>
    <t>Tunja</t>
  </si>
  <si>
    <t>Valledupar</t>
  </si>
  <si>
    <t>Villavicencio</t>
  </si>
  <si>
    <t>* Incluye Transmilenio, Megabús, Mio, Cable, Metrolínea, Transmetro y Metro.</t>
  </si>
  <si>
    <t>Total transporte tradicional</t>
  </si>
  <si>
    <t xml:space="preserve">Buses </t>
  </si>
  <si>
    <t>Busetas</t>
  </si>
  <si>
    <t>Microbuses-Colectivos</t>
  </si>
  <si>
    <t>Padrón</t>
  </si>
  <si>
    <t xml:space="preserve">Busetas </t>
  </si>
  <si>
    <t>Total SITM, Metro y Cable</t>
  </si>
  <si>
    <t>SITM Alimentador</t>
  </si>
  <si>
    <t>SITM Padrón</t>
  </si>
  <si>
    <t>SITM Troncal</t>
  </si>
  <si>
    <t>SITM Zonal y Complementario</t>
  </si>
  <si>
    <t>Cable</t>
  </si>
  <si>
    <t xml:space="preserve">SITM Padrón y Complementario naranja </t>
  </si>
  <si>
    <t>Metro</t>
  </si>
  <si>
    <t>Tranvía de Ayacucho</t>
  </si>
  <si>
    <t xml:space="preserve">  Se aclara que los complementarios naranja fueron retirados de servicio desde junio de 2014.</t>
  </si>
  <si>
    <t xml:space="preserve">ENCUESTA DE TRANSPORTE URBANO DE PASAJEROS - ETUP </t>
  </si>
  <si>
    <t>ENCUESTA DE TRANSPORTE URBANO DE PASAJEROS - ETUP</t>
  </si>
  <si>
    <t>Temática de Servicios</t>
  </si>
  <si>
    <t>Total pasajeros transportados (miles)</t>
  </si>
  <si>
    <r>
      <t>Área Metropolitana de Barranquilla</t>
    </r>
    <r>
      <rPr>
        <b/>
        <vertAlign val="superscript"/>
        <sz val="8"/>
        <rFont val="Segoe UI"/>
        <family val="2"/>
      </rPr>
      <t>1</t>
    </r>
  </si>
  <si>
    <r>
      <t>Área Metropolitana de Bogotá</t>
    </r>
    <r>
      <rPr>
        <b/>
        <vertAlign val="superscript"/>
        <sz val="8"/>
        <rFont val="Segoe UI"/>
        <family val="2"/>
      </rPr>
      <t>2</t>
    </r>
  </si>
  <si>
    <r>
      <t>Área Metropolitana de Cali</t>
    </r>
    <r>
      <rPr>
        <b/>
        <vertAlign val="superscript"/>
        <sz val="8"/>
        <rFont val="Segoe UI"/>
        <family val="2"/>
      </rPr>
      <t>3</t>
    </r>
  </si>
  <si>
    <r>
      <t xml:space="preserve">Fuente: </t>
    </r>
    <r>
      <rPr>
        <sz val="8"/>
        <color indexed="8"/>
        <rFont val="Segoe UI"/>
        <family val="2"/>
      </rPr>
      <t>DANE, ETUP</t>
    </r>
  </si>
  <si>
    <r>
      <rPr>
        <sz val="10"/>
        <color indexed="8"/>
        <rFont val="Segoe UI"/>
        <family val="2"/>
      </rPr>
      <t>¹</t>
    </r>
    <r>
      <rPr>
        <sz val="8"/>
        <color indexed="8"/>
        <rFont val="Segoe UI"/>
        <family val="2"/>
      </rPr>
      <t xml:space="preserve"> Corresponde al total de pasajeros movilizados en alimentador, padrón y troncal. Se totaliza el número de pasajeros debido a que se puede subestimar al desagregarlo.</t>
    </r>
  </si>
  <si>
    <r>
      <rPr>
        <sz val="10"/>
        <color indexed="8"/>
        <rFont val="Segoe UI"/>
        <family val="2"/>
      </rPr>
      <t>²</t>
    </r>
    <r>
      <rPr>
        <sz val="8"/>
        <color indexed="8"/>
        <rFont val="Segoe UI"/>
        <family val="2"/>
      </rPr>
      <t xml:space="preserve"> Incluye pasajeros transportados en buses alimentadores para Transmilenio en Bogotá. Los pasajeros movilizados en padrón no se desagregan debido a que por efecto de la operación del sistema se encuentran contabilizados en troncal.</t>
    </r>
  </si>
  <si>
    <r>
      <rPr>
        <sz val="10"/>
        <color indexed="8"/>
        <rFont val="Segoe UI"/>
        <family val="2"/>
      </rPr>
      <t xml:space="preserve">³ </t>
    </r>
    <r>
      <rPr>
        <sz val="8"/>
        <color indexed="8"/>
        <rFont val="Segoe UI"/>
        <family val="2"/>
      </rPr>
      <t>El SITM Padrón y complementario naranja muestra la información agregada para estos dos tipos de vehículos, ya que por la dinámica del sistema no es posible desagregarla.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</si>
  <si>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Corresponde a los pasajeros movilizados en alimentador, padrón y troncal</t>
    </r>
  </si>
  <si>
    <r>
      <rPr>
        <vertAlign val="superscript"/>
        <sz val="8"/>
        <color indexed="8"/>
        <rFont val="Segoe UI"/>
        <family val="2"/>
      </rPr>
      <t>P:</t>
    </r>
    <r>
      <rPr>
        <sz val="8"/>
        <color indexed="8"/>
        <rFont val="Segoe UI"/>
        <family val="2"/>
      </rPr>
      <t xml:space="preserve"> Cifra provisional.</t>
    </r>
  </si>
  <si>
    <r>
      <t>Área Metropolitana de Barranquilla</t>
    </r>
    <r>
      <rPr>
        <vertAlign val="superscript"/>
        <sz val="8"/>
        <rFont val="Segoe UI"/>
        <family val="2"/>
      </rPr>
      <t>1</t>
    </r>
  </si>
  <si>
    <r>
      <t>Área Metropolitana de Bogotá</t>
    </r>
    <r>
      <rPr>
        <vertAlign val="superscript"/>
        <sz val="8"/>
        <rFont val="Segoe UI"/>
        <family val="2"/>
      </rPr>
      <t>2</t>
    </r>
  </si>
  <si>
    <r>
      <t>Área Metropolitana de Bucaramanga</t>
    </r>
    <r>
      <rPr>
        <vertAlign val="superscript"/>
        <sz val="8"/>
        <rFont val="Segoe UI"/>
        <family val="2"/>
      </rPr>
      <t>3</t>
    </r>
  </si>
  <si>
    <r>
      <t>Área Metropolitana de Cali</t>
    </r>
    <r>
      <rPr>
        <vertAlign val="superscript"/>
        <sz val="8"/>
        <rFont val="Segoe UI"/>
        <family val="2"/>
      </rPr>
      <t>4</t>
    </r>
  </si>
  <si>
    <r>
      <t>Área Metropolitana de Cúcuta</t>
    </r>
    <r>
      <rPr>
        <vertAlign val="superscript"/>
        <sz val="8"/>
        <rFont val="Segoe UI"/>
        <family val="2"/>
      </rPr>
      <t>5</t>
    </r>
  </si>
  <si>
    <r>
      <t>Área Metropolitana de Manizales</t>
    </r>
    <r>
      <rPr>
        <vertAlign val="superscript"/>
        <sz val="8"/>
        <rFont val="Segoe UI"/>
        <family val="2"/>
      </rPr>
      <t>6</t>
    </r>
  </si>
  <si>
    <r>
      <rPr>
        <b/>
        <sz val="8"/>
        <color indexed="8"/>
        <rFont val="Segoe UI"/>
        <family val="2"/>
      </rPr>
      <t xml:space="preserve">Fuente: </t>
    </r>
    <r>
      <rPr>
        <sz val="8"/>
        <color indexed="8"/>
        <rFont val="Segoe UI"/>
        <family val="2"/>
      </rPr>
      <t>DANE, ETUP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</si>
  <si>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ETUP</t>
    </r>
  </si>
  <si>
    <r>
      <rPr>
        <vertAlign val="superscript"/>
        <sz val="8"/>
        <color indexed="8"/>
        <rFont val="Segoe UI"/>
        <family val="2"/>
      </rPr>
      <t xml:space="preserve">1 </t>
    </r>
    <r>
      <rPr>
        <sz val="8"/>
        <color indexed="8"/>
        <rFont val="Segoe UI"/>
        <family val="2"/>
      </rPr>
      <t>Barranquilla, Malambo y Soledad.</t>
    </r>
  </si>
  <si>
    <r>
      <rPr>
        <vertAlign val="superscript"/>
        <sz val="8"/>
        <color indexed="8"/>
        <rFont val="Segoe UI"/>
        <family val="2"/>
      </rPr>
      <t>2</t>
    </r>
    <r>
      <rPr>
        <sz val="8"/>
        <color indexed="8"/>
        <rFont val="Segoe UI"/>
        <family val="2"/>
      </rPr>
      <t xml:space="preserve"> Bogotá y los municipios de Cundinamarca: Cajicá, Cota, Chía, Funza, Gachancipá, Madrid, Mosquera, Sibaté, Soacha, Tabio, Tenjo, Tocancipá y Zipaquirá.</t>
    </r>
  </si>
  <si>
    <r>
      <rPr>
        <vertAlign val="superscript"/>
        <sz val="8"/>
        <color indexed="8"/>
        <rFont val="Segoe UI"/>
        <family val="2"/>
      </rPr>
      <t>3</t>
    </r>
    <r>
      <rPr>
        <sz val="8"/>
        <color indexed="8"/>
        <rFont val="Segoe UI"/>
        <family val="2"/>
      </rPr>
      <t xml:space="preserve"> Bucaramanga, Floridablanca, Girón y Piedecuesta</t>
    </r>
  </si>
  <si>
    <r>
      <rPr>
        <vertAlign val="superscript"/>
        <sz val="8"/>
        <color indexed="8"/>
        <rFont val="Segoe UI"/>
        <family val="2"/>
      </rPr>
      <t xml:space="preserve">4 </t>
    </r>
    <r>
      <rPr>
        <sz val="8"/>
        <color indexed="8"/>
        <rFont val="Segoe UI"/>
        <family val="2"/>
      </rPr>
      <t xml:space="preserve">Cali, Jamundí, Palmira y Yumbo. </t>
    </r>
  </si>
  <si>
    <r>
      <rPr>
        <vertAlign val="superscript"/>
        <sz val="8"/>
        <color indexed="8"/>
        <rFont val="Segoe UI"/>
        <family val="2"/>
      </rPr>
      <t>5</t>
    </r>
    <r>
      <rPr>
        <sz val="8"/>
        <color indexed="8"/>
        <rFont val="Segoe UI"/>
        <family val="2"/>
      </rPr>
      <t xml:space="preserve"> Cucuta, Los Patíos y Villa del Rosario. </t>
    </r>
  </si>
  <si>
    <r>
      <rPr>
        <vertAlign val="superscript"/>
        <sz val="8"/>
        <color indexed="8"/>
        <rFont val="Segoe UI"/>
        <family val="2"/>
      </rPr>
      <t>6</t>
    </r>
    <r>
      <rPr>
        <sz val="8"/>
        <color indexed="8"/>
        <rFont val="Segoe UI"/>
        <family val="2"/>
      </rPr>
      <t>. Manizales y Chinchiná.</t>
    </r>
  </si>
  <si>
    <r>
      <rPr>
        <vertAlign val="superscript"/>
        <sz val="8"/>
        <color indexed="8"/>
        <rFont val="Segoe UI"/>
        <family val="2"/>
      </rPr>
      <t xml:space="preserve">7. </t>
    </r>
    <r>
      <rPr>
        <sz val="8"/>
        <color indexed="8"/>
        <rFont val="Segoe UI"/>
        <family val="2"/>
      </rPr>
      <t>Medellín, Barbosa, Bello, Caldas, Copacabana, Envigado, Girardota, Itagüí, La Estrella, Sabaneta.</t>
    </r>
  </si>
  <si>
    <r>
      <rPr>
        <vertAlign val="superscript"/>
        <sz val="8"/>
        <color indexed="8"/>
        <rFont val="Segoe UI"/>
        <family val="2"/>
      </rPr>
      <t>8.</t>
    </r>
    <r>
      <rPr>
        <sz val="8"/>
        <color indexed="8"/>
        <rFont val="Segoe UI"/>
        <family val="2"/>
      </rPr>
      <t xml:space="preserve"> Pereira y Dosquebradas.</t>
    </r>
  </si>
  <si>
    <r>
      <t>Área Metropolitana de Bucaramanga</t>
    </r>
    <r>
      <rPr>
        <b/>
        <vertAlign val="superscript"/>
        <sz val="8"/>
        <rFont val="Segoe UI"/>
        <family val="2"/>
      </rPr>
      <t>3</t>
    </r>
  </si>
  <si>
    <r>
      <t>Área Metropolitana de Cali</t>
    </r>
    <r>
      <rPr>
        <b/>
        <vertAlign val="superscript"/>
        <sz val="8"/>
        <rFont val="Segoe UI"/>
        <family val="2"/>
      </rPr>
      <t>4</t>
    </r>
  </si>
  <si>
    <r>
      <t>Área Metropolitana de Cúcuta</t>
    </r>
    <r>
      <rPr>
        <b/>
        <vertAlign val="superscript"/>
        <sz val="8"/>
        <rFont val="Segoe UI"/>
        <family val="2"/>
      </rPr>
      <t>5</t>
    </r>
  </si>
  <si>
    <r>
      <t>Área Metropolitana de Manizales</t>
    </r>
    <r>
      <rPr>
        <b/>
        <vertAlign val="superscript"/>
        <sz val="8"/>
        <rFont val="Segoe UI"/>
        <family val="2"/>
      </rPr>
      <t>6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</si>
  <si>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 xml:space="preserve"> Cifra provisional</t>
    </r>
  </si>
  <si>
    <r>
      <t>Área Metropolitana de Medellín</t>
    </r>
    <r>
      <rPr>
        <vertAlign val="superscript"/>
        <sz val="8"/>
        <rFont val="Segoe UI"/>
        <family val="2"/>
      </rPr>
      <t>7</t>
    </r>
  </si>
  <si>
    <r>
      <t>Área Metropolitana de Pereira</t>
    </r>
    <r>
      <rPr>
        <vertAlign val="superscript"/>
        <sz val="8"/>
        <rFont val="Segoe UI"/>
        <family val="2"/>
      </rPr>
      <t>8</t>
    </r>
  </si>
  <si>
    <r>
      <t>Área Metropolitana de Medellín</t>
    </r>
    <r>
      <rPr>
        <b/>
        <vertAlign val="superscript"/>
        <sz val="8"/>
        <rFont val="Segoe UI"/>
        <family val="2"/>
      </rPr>
      <t>7</t>
    </r>
  </si>
  <si>
    <r>
      <t>Área Metropolitana de Pereira</t>
    </r>
    <r>
      <rPr>
        <b/>
        <vertAlign val="superscript"/>
        <sz val="8"/>
        <rFont val="Segoe UI"/>
        <family val="2"/>
      </rPr>
      <t>8</t>
    </r>
  </si>
  <si>
    <t>SITM Cable***</t>
  </si>
  <si>
    <t>***  TransMiCable fue inaugurado el 27 de diciembre de 2018 e inició operaciones el 29 de diciembre del mismo año.</t>
  </si>
  <si>
    <t xml:space="preserve">*** TransMiCable fue inaugurado el 27 de diciembre de 2018 e inició operaciones el 29 de diciembre del mismo año. </t>
  </si>
  <si>
    <t>Área Metropolitana de Medellín</t>
  </si>
  <si>
    <r>
      <t>SITM</t>
    </r>
    <r>
      <rPr>
        <vertAlign val="superscript"/>
        <sz val="8"/>
        <rFont val="Segoe UI"/>
        <family val="2"/>
      </rPr>
      <t>4</t>
    </r>
  </si>
  <si>
    <r>
      <t xml:space="preserve">Anexo 1.1 Movimiento del parque urbano automotor y pasajeros transportados según áreas metropolitanas y ciudades*
I trimestre (2020 - 2021) 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anual</t>
    </r>
  </si>
  <si>
    <r>
      <t>Anexo 1.2 Movimiento del parque urbano automotor y pasajeros transportados según áreas metropolitanas y ciudades*
I trimestre (2020 - 2021)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doce meses</t>
    </r>
  </si>
  <si>
    <r>
      <t xml:space="preserve">Anexo 2.1 Movimiento del transporte tradicional según áreas metropolitanas, ciudades y nivel de servicio
I trimestre (2020 - 2021) 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anual</t>
    </r>
  </si>
  <si>
    <r>
      <t>Anexo 2.2 Movimiento del transporte tradicional según áreas metropolitanas, ciudades y nivel de servicio
I trimestre (2020 - 2021)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doce meses</t>
    </r>
  </si>
  <si>
    <r>
      <t xml:space="preserve">ANEXO 3.1 Movimiento de Sistemas Integrados de Transporte Masivo, Metro y Cable según áreas metropolitanas, ciudades y nivel de servicio
I trimestre (2020 - 2021)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
Variación anual</t>
    </r>
  </si>
  <si>
    <r>
      <t>ANEXO 3.2 Movimiento de Sistemas Integrados de Transporte Masivo y Metro según áreas metropolitanas, ciudades y nivel de servicio
I trimestre (2020 - 2021)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
Variación doce meses</t>
    </r>
  </si>
  <si>
    <t>Actualizado el 14 de mayo de 2021.</t>
  </si>
  <si>
    <r>
      <t>2021</t>
    </r>
    <r>
      <rPr>
        <b/>
        <vertAlign val="superscript"/>
        <sz val="8"/>
        <rFont val="Segoe UI"/>
        <family val="2"/>
      </rPr>
      <t>p</t>
    </r>
  </si>
  <si>
    <t>Anexo 1. Movimiento del parque urbano automotor y pasajeros transportados, según áreas metropolitanas y ciudades</t>
  </si>
  <si>
    <t>-</t>
  </si>
  <si>
    <t>*</t>
  </si>
  <si>
    <t xml:space="preserve">* No puede calcularse variación por no registrarse valor en el periodo base.  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</si>
</sst>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 * #,##0.00_ ;_ * \-#,##0.00_ ;_ * &quot;-&quot;??_ ;_ @_ "/>
    <numFmt numFmtId="187" formatCode="0.0"/>
    <numFmt numFmtId="188" formatCode="#,##0.0"/>
    <numFmt numFmtId="189" formatCode="_(* #,##0_);_(* \(#,##0\);_(* &quot;-&quot;??_);_(@_)"/>
    <numFmt numFmtId="190" formatCode="#,##0.000"/>
    <numFmt numFmtId="191" formatCode="_ [$€-2]\ * #,##0.00_ ;_ [$€-2]\ * \-#,##0.00_ ;_ [$€-2]\ * &quot;-&quot;??_ "/>
    <numFmt numFmtId="192" formatCode="_ * #,##0_ ;_ * \-#,##0_ ;_ * &quot;-&quot;??_ ;_ @_ "/>
    <numFmt numFmtId="193" formatCode="_-* #,##0.0\ _€_-;\-* #,##0.0\ _€_-;_-* &quot;-&quot;??\ _€_-;_-@_-"/>
    <numFmt numFmtId="194" formatCode="_ * #,##0.0_ ;_ * \-#,##0.0_ ;_ * &quot;-&quot;??_ ;_ @_ "/>
    <numFmt numFmtId="195" formatCode="_-* #,##0\ _€_-;\-* #,##0\ _€_-;_-* &quot;-&quot;??\ _€_-;_-@_-"/>
    <numFmt numFmtId="196" formatCode="0.00000"/>
    <numFmt numFmtId="197" formatCode="0.000000"/>
    <numFmt numFmtId="198" formatCode="0.0000"/>
    <numFmt numFmtId="199" formatCode="0.000"/>
    <numFmt numFmtId="200" formatCode="#,##0.0000"/>
    <numFmt numFmtId="201" formatCode="#,##0.00000"/>
    <numFmt numFmtId="202" formatCode="#,##0.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Segoe UI"/>
      <family val="2"/>
    </font>
    <font>
      <sz val="9"/>
      <name val="Segoe UI"/>
      <family val="2"/>
    </font>
    <font>
      <b/>
      <sz val="8"/>
      <name val="Segoe UI"/>
      <family val="2"/>
    </font>
    <font>
      <b/>
      <vertAlign val="superscript"/>
      <sz val="8"/>
      <name val="Segoe UI"/>
      <family val="2"/>
    </font>
    <font>
      <b/>
      <sz val="10"/>
      <name val="Segoe UI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sz val="10"/>
      <color indexed="8"/>
      <name val="Segoe UI"/>
      <family val="2"/>
    </font>
    <font>
      <vertAlign val="superscript"/>
      <sz val="8"/>
      <name val="Segoe UI"/>
      <family val="2"/>
    </font>
    <font>
      <vertAlign val="superscript"/>
      <sz val="8"/>
      <color indexed="8"/>
      <name val="Segoe UI"/>
      <family val="2"/>
    </font>
    <font>
      <b/>
      <sz val="12"/>
      <name val="Segoe UI"/>
      <family val="2"/>
    </font>
    <font>
      <sz val="10"/>
      <color indexed="9"/>
      <name val="Segoe UI"/>
      <family val="2"/>
    </font>
    <font>
      <b/>
      <u val="single"/>
      <sz val="10"/>
      <color indexed="12"/>
      <name val="Segoe UI"/>
      <family val="2"/>
    </font>
    <font>
      <u val="single"/>
      <sz val="10"/>
      <color indexed="12"/>
      <name val="Segoe UI"/>
      <family val="2"/>
    </font>
    <font>
      <b/>
      <vertAlign val="superscript"/>
      <sz val="9"/>
      <color indexed="8"/>
      <name val="Segoe UI"/>
      <family val="2"/>
    </font>
    <font>
      <b/>
      <sz val="9"/>
      <color indexed="8"/>
      <name val="Segoe UI"/>
      <family val="2"/>
    </font>
    <font>
      <b/>
      <sz val="11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sz val="9"/>
      <color indexed="8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9"/>
      <color theme="1"/>
      <name val="Arial"/>
      <family val="2"/>
    </font>
    <font>
      <sz val="10"/>
      <color theme="4" tint="-0.24997000396251678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11"/>
      <color rgb="FFB6004B"/>
      <name val="Segoe UI"/>
      <family val="2"/>
    </font>
    <font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0" fontId="59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89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87" fontId="1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89" fontId="0" fillId="0" borderId="0" xfId="49" applyNumberFormat="1" applyFont="1" applyAlignment="1">
      <alignment/>
    </xf>
    <xf numFmtId="18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9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9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87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192" fontId="12" fillId="0" borderId="0" xfId="49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89" fontId="0" fillId="0" borderId="11" xfId="49" applyNumberFormat="1" applyFont="1" applyBorder="1" applyAlignment="1">
      <alignment/>
    </xf>
    <xf numFmtId="187" fontId="0" fillId="0" borderId="11" xfId="0" applyNumberFormat="1" applyBorder="1" applyAlignment="1">
      <alignment horizontal="center" vertical="center"/>
    </xf>
    <xf numFmtId="187" fontId="0" fillId="0" borderId="12" xfId="0" applyNumberForma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46" applyAlignment="1" applyProtection="1">
      <alignment horizontal="right"/>
      <protection/>
    </xf>
    <xf numFmtId="0" fontId="5" fillId="33" borderId="10" xfId="0" applyFont="1" applyFill="1" applyBorder="1" applyAlignment="1">
      <alignment/>
    </xf>
    <xf numFmtId="3" fontId="5" fillId="33" borderId="11" xfId="0" applyNumberFormat="1" applyFont="1" applyFill="1" applyBorder="1" applyAlignment="1">
      <alignment horizontal="center" vertical="center"/>
    </xf>
    <xf numFmtId="188" fontId="5" fillId="33" borderId="11" xfId="0" applyNumberFormat="1" applyFont="1" applyFill="1" applyBorder="1" applyAlignment="1">
      <alignment horizontal="center" vertical="center"/>
    </xf>
    <xf numFmtId="188" fontId="5" fillId="33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15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78" fillId="33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4" fillId="33" borderId="11" xfId="0" applyFont="1" applyFill="1" applyBorder="1" applyAlignment="1">
      <alignment vertical="center" wrapText="1"/>
    </xf>
    <xf numFmtId="0" fontId="19" fillId="33" borderId="0" xfId="0" applyFont="1" applyFill="1" applyAlignment="1">
      <alignment/>
    </xf>
    <xf numFmtId="0" fontId="79" fillId="33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center" vertical="center"/>
    </xf>
    <xf numFmtId="3" fontId="78" fillId="33" borderId="0" xfId="0" applyNumberFormat="1" applyFont="1" applyFill="1" applyAlignment="1">
      <alignment horizontal="left" vertical="center" wrapText="1"/>
    </xf>
    <xf numFmtId="187" fontId="78" fillId="33" borderId="0" xfId="0" applyNumberFormat="1" applyFont="1" applyFill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76" fillId="0" borderId="0" xfId="0" applyNumberFormat="1" applyFont="1" applyAlignment="1">
      <alignment horizontal="left" vertical="center" wrapText="1"/>
    </xf>
    <xf numFmtId="188" fontId="76" fillId="0" borderId="0" xfId="0" applyNumberFormat="1" applyFont="1" applyAlignment="1">
      <alignment horizontal="left" vertical="center" wrapText="1"/>
    </xf>
    <xf numFmtId="188" fontId="4" fillId="33" borderId="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1" fillId="0" borderId="16" xfId="0" applyFont="1" applyBorder="1" applyAlignment="1">
      <alignment/>
    </xf>
    <xf numFmtId="3" fontId="21" fillId="0" borderId="0" xfId="0" applyNumberFormat="1" applyFont="1" applyAlignment="1">
      <alignment horizontal="center" vertical="center"/>
    </xf>
    <xf numFmtId="188" fontId="21" fillId="0" borderId="0" xfId="0" applyNumberFormat="1" applyFont="1" applyAlignment="1">
      <alignment horizontal="center" vertical="center"/>
    </xf>
    <xf numFmtId="188" fontId="21" fillId="0" borderId="17" xfId="0" applyNumberFormat="1" applyFont="1" applyBorder="1" applyAlignment="1">
      <alignment horizontal="center" vertical="center"/>
    </xf>
    <xf numFmtId="0" fontId="21" fillId="34" borderId="16" xfId="0" applyFont="1" applyFill="1" applyBorder="1" applyAlignment="1">
      <alignment/>
    </xf>
    <xf numFmtId="3" fontId="21" fillId="34" borderId="0" xfId="0" applyNumberFormat="1" applyFont="1" applyFill="1" applyAlignment="1">
      <alignment horizontal="center" vertical="center"/>
    </xf>
    <xf numFmtId="188" fontId="21" fillId="34" borderId="0" xfId="0" applyNumberFormat="1" applyFont="1" applyFill="1" applyAlignment="1">
      <alignment horizontal="center" vertical="center"/>
    </xf>
    <xf numFmtId="188" fontId="21" fillId="34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16" xfId="0" applyFont="1" applyBorder="1" applyAlignment="1">
      <alignment/>
    </xf>
    <xf numFmtId="3" fontId="24" fillId="0" borderId="0" xfId="0" applyNumberFormat="1" applyFont="1" applyAlignment="1">
      <alignment horizontal="center" vertical="center"/>
    </xf>
    <xf numFmtId="188" fontId="24" fillId="0" borderId="0" xfId="0" applyNumberFormat="1" applyFont="1" applyAlignment="1">
      <alignment horizontal="center" vertical="center"/>
    </xf>
    <xf numFmtId="188" fontId="24" fillId="0" borderId="17" xfId="0" applyNumberFormat="1" applyFont="1" applyBorder="1" applyAlignment="1">
      <alignment horizontal="center" vertical="center"/>
    </xf>
    <xf numFmtId="0" fontId="24" fillId="34" borderId="16" xfId="0" applyFont="1" applyFill="1" applyBorder="1" applyAlignment="1">
      <alignment/>
    </xf>
    <xf numFmtId="3" fontId="24" fillId="34" borderId="0" xfId="0" applyNumberFormat="1" applyFont="1" applyFill="1" applyAlignment="1">
      <alignment horizontal="center" vertical="center"/>
    </xf>
    <xf numFmtId="188" fontId="24" fillId="34" borderId="0" xfId="0" applyNumberFormat="1" applyFont="1" applyFill="1" applyAlignment="1">
      <alignment horizontal="center" vertical="center"/>
    </xf>
    <xf numFmtId="188" fontId="24" fillId="34" borderId="17" xfId="0" applyNumberFormat="1" applyFont="1" applyFill="1" applyBorder="1" applyAlignment="1">
      <alignment horizontal="center" vertical="center"/>
    </xf>
    <xf numFmtId="3" fontId="24" fillId="34" borderId="0" xfId="0" applyNumberFormat="1" applyFont="1" applyFill="1" applyAlignment="1">
      <alignment horizontal="center"/>
    </xf>
    <xf numFmtId="188" fontId="24" fillId="34" borderId="0" xfId="0" applyNumberFormat="1" applyFont="1" applyFill="1" applyAlignment="1">
      <alignment horizontal="center"/>
    </xf>
    <xf numFmtId="188" fontId="24" fillId="34" borderId="17" xfId="0" applyNumberFormat="1" applyFont="1" applyFill="1" applyBorder="1" applyAlignment="1">
      <alignment horizontal="center"/>
    </xf>
    <xf numFmtId="3" fontId="24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4" fillId="0" borderId="17" xfId="0" applyNumberFormat="1" applyFont="1" applyBorder="1" applyAlignment="1">
      <alignment horizontal="center"/>
    </xf>
    <xf numFmtId="3" fontId="21" fillId="34" borderId="0" xfId="0" applyNumberFormat="1" applyFont="1" applyFill="1" applyAlignment="1">
      <alignment horizontal="center"/>
    </xf>
    <xf numFmtId="188" fontId="21" fillId="34" borderId="0" xfId="0" applyNumberFormat="1" applyFont="1" applyFill="1" applyAlignment="1">
      <alignment horizontal="center"/>
    </xf>
    <xf numFmtId="188" fontId="21" fillId="34" borderId="17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188" fontId="21" fillId="0" borderId="0" xfId="0" applyNumberFormat="1" applyFont="1" applyAlignment="1">
      <alignment horizontal="center"/>
    </xf>
    <xf numFmtId="188" fontId="21" fillId="0" borderId="17" xfId="0" applyNumberFormat="1" applyFont="1" applyBorder="1" applyAlignment="1">
      <alignment horizontal="center"/>
    </xf>
    <xf numFmtId="3" fontId="21" fillId="34" borderId="0" xfId="0" applyNumberFormat="1" applyFont="1" applyFill="1" applyBorder="1" applyAlignment="1">
      <alignment horizontal="center"/>
    </xf>
    <xf numFmtId="188" fontId="21" fillId="34" borderId="0" xfId="0" applyNumberFormat="1" applyFont="1" applyFill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188" fontId="24" fillId="0" borderId="0" xfId="0" applyNumberFormat="1" applyFont="1" applyBorder="1" applyAlignment="1">
      <alignment horizontal="center"/>
    </xf>
    <xf numFmtId="0" fontId="24" fillId="34" borderId="13" xfId="0" applyFont="1" applyFill="1" applyBorder="1" applyAlignment="1">
      <alignment/>
    </xf>
    <xf numFmtId="3" fontId="24" fillId="34" borderId="14" xfId="0" applyNumberFormat="1" applyFont="1" applyFill="1" applyBorder="1" applyAlignment="1">
      <alignment horizontal="center"/>
    </xf>
    <xf numFmtId="188" fontId="24" fillId="34" borderId="14" xfId="0" applyNumberFormat="1" applyFont="1" applyFill="1" applyBorder="1" applyAlignment="1">
      <alignment horizontal="center"/>
    </xf>
    <xf numFmtId="188" fontId="24" fillId="34" borderId="15" xfId="0" applyNumberFormat="1" applyFont="1" applyFill="1" applyBorder="1" applyAlignment="1">
      <alignment horizontal="center"/>
    </xf>
    <xf numFmtId="3" fontId="24" fillId="34" borderId="14" xfId="0" applyNumberFormat="1" applyFont="1" applyFill="1" applyBorder="1" applyAlignment="1">
      <alignment horizontal="center" vertical="center"/>
    </xf>
    <xf numFmtId="188" fontId="24" fillId="34" borderId="14" xfId="0" applyNumberFormat="1" applyFont="1" applyFill="1" applyBorder="1" applyAlignment="1">
      <alignment horizontal="center" vertical="center"/>
    </xf>
    <xf numFmtId="188" fontId="24" fillId="34" borderId="15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0" fillId="0" borderId="17" xfId="0" applyFont="1" applyBorder="1" applyAlignment="1">
      <alignment vertical="center"/>
    </xf>
    <xf numFmtId="0" fontId="80" fillId="0" borderId="16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4" fillId="33" borderId="16" xfId="0" applyFont="1" applyFill="1" applyBorder="1" applyAlignment="1">
      <alignment/>
    </xf>
    <xf numFmtId="0" fontId="80" fillId="0" borderId="0" xfId="0" applyFont="1" applyAlignment="1">
      <alignment horizontal="left" vertical="center"/>
    </xf>
    <xf numFmtId="0" fontId="80" fillId="0" borderId="17" xfId="0" applyFont="1" applyBorder="1" applyAlignment="1">
      <alignment horizontal="left" vertical="center"/>
    </xf>
    <xf numFmtId="0" fontId="81" fillId="0" borderId="16" xfId="0" applyFont="1" applyBorder="1" applyAlignment="1" quotePrefix="1">
      <alignment horizontal="left" vertical="center"/>
    </xf>
    <xf numFmtId="0" fontId="81" fillId="0" borderId="0" xfId="0" applyFont="1" applyAlignment="1" quotePrefix="1">
      <alignment vertical="center"/>
    </xf>
    <xf numFmtId="0" fontId="81" fillId="0" borderId="17" xfId="0" applyFont="1" applyBorder="1" applyAlignment="1" quotePrefix="1">
      <alignment vertical="center"/>
    </xf>
    <xf numFmtId="0" fontId="31" fillId="0" borderId="0" xfId="0" applyFont="1" applyAlignment="1">
      <alignment/>
    </xf>
    <xf numFmtId="0" fontId="82" fillId="33" borderId="16" xfId="0" applyFont="1" applyFill="1" applyBorder="1" applyAlignment="1">
      <alignment horizontal="right" vertical="center"/>
    </xf>
    <xf numFmtId="0" fontId="32" fillId="33" borderId="0" xfId="46" applyFont="1" applyFill="1" applyAlignment="1" applyProtection="1" quotePrefix="1">
      <alignment vertical="center"/>
      <protection/>
    </xf>
    <xf numFmtId="0" fontId="33" fillId="33" borderId="0" xfId="46" applyFont="1" applyFill="1" applyAlignment="1" applyProtection="1">
      <alignment/>
      <protection/>
    </xf>
    <xf numFmtId="0" fontId="33" fillId="33" borderId="17" xfId="46" applyFont="1" applyFill="1" applyBorder="1" applyAlignment="1" applyProtection="1">
      <alignment/>
      <protection/>
    </xf>
    <xf numFmtId="0" fontId="31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82" fillId="33" borderId="13" xfId="0" applyFont="1" applyFill="1" applyBorder="1" applyAlignment="1">
      <alignment horizontal="right" vertical="center"/>
    </xf>
    <xf numFmtId="0" fontId="32" fillId="33" borderId="14" xfId="46" applyFont="1" applyFill="1" applyBorder="1" applyAlignment="1" applyProtection="1">
      <alignment vertical="center"/>
      <protection/>
    </xf>
    <xf numFmtId="0" fontId="33" fillId="33" borderId="14" xfId="46" applyFont="1" applyFill="1" applyBorder="1" applyAlignment="1" applyProtection="1">
      <alignment vertical="center"/>
      <protection/>
    </xf>
    <xf numFmtId="0" fontId="33" fillId="33" borderId="15" xfId="46" applyFont="1" applyFill="1" applyBorder="1" applyAlignment="1" applyProtection="1">
      <alignment vertical="center"/>
      <protection/>
    </xf>
    <xf numFmtId="0" fontId="31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6" fillId="0" borderId="0" xfId="0" applyFont="1" applyAlignment="1">
      <alignment/>
    </xf>
    <xf numFmtId="0" fontId="21" fillId="35" borderId="18" xfId="0" applyFont="1" applyFill="1" applyBorder="1" applyAlignment="1">
      <alignment horizontal="center" vertical="center"/>
    </xf>
    <xf numFmtId="3" fontId="21" fillId="35" borderId="18" xfId="0" applyNumberFormat="1" applyFont="1" applyFill="1" applyBorder="1" applyAlignment="1">
      <alignment horizontal="center" vertical="center"/>
    </xf>
    <xf numFmtId="187" fontId="21" fillId="35" borderId="18" xfId="0" applyNumberFormat="1" applyFont="1" applyFill="1" applyBorder="1" applyAlignment="1">
      <alignment horizontal="center" vertical="center"/>
    </xf>
    <xf numFmtId="187" fontId="21" fillId="35" borderId="19" xfId="0" applyNumberFormat="1" applyFont="1" applyFill="1" applyBorder="1" applyAlignment="1">
      <alignment horizontal="center" vertical="center"/>
    </xf>
    <xf numFmtId="187" fontId="35" fillId="0" borderId="0" xfId="0" applyNumberFormat="1" applyFont="1" applyAlignment="1">
      <alignment/>
    </xf>
    <xf numFmtId="0" fontId="21" fillId="33" borderId="10" xfId="0" applyFont="1" applyFill="1" applyBorder="1" applyAlignment="1">
      <alignment/>
    </xf>
    <xf numFmtId="188" fontId="21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83" fillId="0" borderId="0" xfId="0" applyFont="1" applyAlignment="1">
      <alignment vertical="center"/>
    </xf>
    <xf numFmtId="0" fontId="83" fillId="0" borderId="17" xfId="0" applyFont="1" applyBorder="1" applyAlignment="1">
      <alignment vertical="center"/>
    </xf>
    <xf numFmtId="3" fontId="24" fillId="0" borderId="0" xfId="0" applyNumberFormat="1" applyFont="1" applyAlignment="1">
      <alignment/>
    </xf>
    <xf numFmtId="187" fontId="24" fillId="0" borderId="0" xfId="0" applyNumberFormat="1" applyFont="1" applyAlignment="1">
      <alignment/>
    </xf>
    <xf numFmtId="187" fontId="24" fillId="0" borderId="17" xfId="0" applyNumberFormat="1" applyFont="1" applyBorder="1" applyAlignment="1">
      <alignment/>
    </xf>
    <xf numFmtId="3" fontId="24" fillId="33" borderId="0" xfId="0" applyNumberFormat="1" applyFont="1" applyFill="1" applyAlignment="1">
      <alignment/>
    </xf>
    <xf numFmtId="187" fontId="24" fillId="33" borderId="0" xfId="0" applyNumberFormat="1" applyFont="1" applyFill="1" applyAlignment="1">
      <alignment/>
    </xf>
    <xf numFmtId="0" fontId="81" fillId="0" borderId="0" xfId="0" applyFont="1" applyAlignment="1" quotePrefix="1">
      <alignment horizontal="left" vertical="center" wrapText="1"/>
    </xf>
    <xf numFmtId="0" fontId="36" fillId="0" borderId="17" xfId="0" applyFont="1" applyBorder="1" applyAlignment="1">
      <alignment/>
    </xf>
    <xf numFmtId="187" fontId="24" fillId="0" borderId="0" xfId="57" applyNumberFormat="1" applyFont="1">
      <alignment/>
      <protection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189" fontId="36" fillId="0" borderId="14" xfId="0" applyNumberFormat="1" applyFont="1" applyBorder="1" applyAlignment="1">
      <alignment/>
    </xf>
    <xf numFmtId="0" fontId="36" fillId="0" borderId="15" xfId="0" applyFont="1" applyBorder="1" applyAlignment="1">
      <alignment/>
    </xf>
    <xf numFmtId="0" fontId="24" fillId="33" borderId="13" xfId="0" applyFont="1" applyFill="1" applyBorder="1" applyAlignment="1">
      <alignment/>
    </xf>
    <xf numFmtId="3" fontId="24" fillId="0" borderId="14" xfId="0" applyNumberFormat="1" applyFont="1" applyBorder="1" applyAlignment="1">
      <alignment/>
    </xf>
    <xf numFmtId="187" fontId="24" fillId="0" borderId="14" xfId="0" applyNumberFormat="1" applyFont="1" applyBorder="1" applyAlignment="1">
      <alignment/>
    </xf>
    <xf numFmtId="187" fontId="24" fillId="0" borderId="15" xfId="0" applyNumberFormat="1" applyFont="1" applyBorder="1" applyAlignment="1">
      <alignment/>
    </xf>
    <xf numFmtId="3" fontId="21" fillId="0" borderId="0" xfId="0" applyNumberFormat="1" applyFont="1" applyAlignment="1">
      <alignment horizontal="left" vertical="center"/>
    </xf>
    <xf numFmtId="0" fontId="24" fillId="33" borderId="10" xfId="0" applyFont="1" applyFill="1" applyBorder="1" applyAlignment="1">
      <alignment/>
    </xf>
    <xf numFmtId="3" fontId="24" fillId="33" borderId="11" xfId="0" applyNumberFormat="1" applyFont="1" applyFill="1" applyBorder="1" applyAlignment="1">
      <alignment horizontal="center" vertical="center"/>
    </xf>
    <xf numFmtId="188" fontId="24" fillId="33" borderId="11" xfId="0" applyNumberFormat="1" applyFont="1" applyFill="1" applyBorder="1" applyAlignment="1">
      <alignment horizontal="center" vertical="center"/>
    </xf>
    <xf numFmtId="188" fontId="24" fillId="33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88" fontId="21" fillId="0" borderId="0" xfId="0" applyNumberFormat="1" applyFont="1" applyAlignment="1">
      <alignment horizontal="right"/>
    </xf>
    <xf numFmtId="0" fontId="24" fillId="0" borderId="17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0" xfId="0" applyFont="1" applyAlignment="1">
      <alignment/>
    </xf>
    <xf numFmtId="0" fontId="33" fillId="0" borderId="0" xfId="46" applyFont="1" applyAlignment="1" applyProtection="1">
      <alignment horizontal="right"/>
      <protection/>
    </xf>
    <xf numFmtId="3" fontId="21" fillId="0" borderId="16" xfId="0" applyNumberFormat="1" applyFont="1" applyBorder="1" applyAlignment="1">
      <alignment horizontal="left" vertical="center"/>
    </xf>
    <xf numFmtId="0" fontId="21" fillId="35" borderId="18" xfId="0" applyFont="1" applyFill="1" applyBorder="1" applyAlignment="1">
      <alignment horizontal="center" vertical="center"/>
    </xf>
    <xf numFmtId="0" fontId="84" fillId="36" borderId="10" xfId="0" applyFont="1" applyFill="1" applyBorder="1" applyAlignment="1">
      <alignment horizontal="center" vertical="center" wrapText="1"/>
    </xf>
    <xf numFmtId="0" fontId="84" fillId="36" borderId="11" xfId="0" applyFont="1" applyFill="1" applyBorder="1" applyAlignment="1">
      <alignment horizontal="center" vertical="center" wrapText="1"/>
    </xf>
    <xf numFmtId="0" fontId="84" fillId="36" borderId="12" xfId="0" applyFont="1" applyFill="1" applyBorder="1" applyAlignment="1">
      <alignment horizontal="center" vertical="center" wrapText="1"/>
    </xf>
    <xf numFmtId="0" fontId="84" fillId="36" borderId="16" xfId="0" applyFont="1" applyFill="1" applyBorder="1" applyAlignment="1">
      <alignment horizontal="center" vertical="center" wrapText="1"/>
    </xf>
    <xf numFmtId="0" fontId="84" fillId="36" borderId="0" xfId="0" applyFont="1" applyFill="1" applyAlignment="1">
      <alignment horizontal="center" vertical="center" wrapText="1"/>
    </xf>
    <xf numFmtId="0" fontId="84" fillId="36" borderId="17" xfId="0" applyFont="1" applyFill="1" applyBorder="1" applyAlignment="1">
      <alignment horizontal="center" vertical="center" wrapText="1"/>
    </xf>
    <xf numFmtId="0" fontId="30" fillId="37" borderId="10" xfId="0" applyFont="1" applyFill="1" applyBorder="1" applyAlignment="1">
      <alignment horizontal="center" vertical="center" wrapText="1"/>
    </xf>
    <xf numFmtId="0" fontId="30" fillId="37" borderId="11" xfId="0" applyFont="1" applyFill="1" applyBorder="1" applyAlignment="1">
      <alignment horizontal="center" vertical="center" wrapText="1"/>
    </xf>
    <xf numFmtId="0" fontId="30" fillId="37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9" fillId="33" borderId="0" xfId="0" applyFont="1" applyFill="1" applyBorder="1" applyAlignment="1">
      <alignment horizontal="center"/>
    </xf>
    <xf numFmtId="0" fontId="85" fillId="34" borderId="20" xfId="0" applyFont="1" applyFill="1" applyBorder="1" applyAlignment="1">
      <alignment horizontal="left" vertical="center" wrapText="1"/>
    </xf>
    <xf numFmtId="0" fontId="85" fillId="34" borderId="18" xfId="0" applyFont="1" applyFill="1" applyBorder="1" applyAlignment="1">
      <alignment horizontal="left" vertical="center" wrapText="1"/>
    </xf>
    <xf numFmtId="0" fontId="85" fillId="34" borderId="19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/>
    </xf>
    <xf numFmtId="0" fontId="21" fillId="35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84" fillId="36" borderId="13" xfId="0" applyFont="1" applyFill="1" applyBorder="1" applyAlignment="1">
      <alignment horizontal="center" vertical="center" wrapText="1"/>
    </xf>
    <xf numFmtId="0" fontId="84" fillId="36" borderId="14" xfId="0" applyFont="1" applyFill="1" applyBorder="1" applyAlignment="1">
      <alignment horizontal="center" vertical="center" wrapText="1"/>
    </xf>
    <xf numFmtId="0" fontId="84" fillId="36" borderId="15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vertical="center" wrapText="1"/>
    </xf>
    <xf numFmtId="0" fontId="21" fillId="34" borderId="18" xfId="0" applyFont="1" applyFill="1" applyBorder="1" applyAlignment="1">
      <alignment vertical="center" wrapText="1"/>
    </xf>
    <xf numFmtId="0" fontId="21" fillId="34" borderId="19" xfId="0" applyFont="1" applyFill="1" applyBorder="1" applyAlignment="1">
      <alignment vertical="center" wrapText="1"/>
    </xf>
    <xf numFmtId="0" fontId="84" fillId="33" borderId="0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rmal_CUODE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8</xdr:col>
      <xdr:colOff>28575</xdr:colOff>
      <xdr:row>1</xdr:row>
      <xdr:rowOff>161925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66775"/>
          <a:ext cx="90011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219075</xdr:rowOff>
    </xdr:from>
    <xdr:to>
      <xdr:col>2</xdr:col>
      <xdr:colOff>323850</xdr:colOff>
      <xdr:row>0</xdr:row>
      <xdr:rowOff>590550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19075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1352550</xdr:colOff>
      <xdr:row>0</xdr:row>
      <xdr:rowOff>180975</xdr:rowOff>
    </xdr:from>
    <xdr:to>
      <xdr:col>8</xdr:col>
      <xdr:colOff>19050</xdr:colOff>
      <xdr:row>0</xdr:row>
      <xdr:rowOff>733425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80975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0</xdr:colOff>
      <xdr:row>1</xdr:row>
      <xdr:rowOff>66675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0706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1971675</xdr:colOff>
      <xdr:row>0</xdr:row>
      <xdr:rowOff>647700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104775</xdr:rowOff>
    </xdr:from>
    <xdr:to>
      <xdr:col>10</xdr:col>
      <xdr:colOff>19050</xdr:colOff>
      <xdr:row>0</xdr:row>
      <xdr:rowOff>600075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04775"/>
          <a:ext cx="2838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819150</xdr:colOff>
      <xdr:row>1</xdr:row>
      <xdr:rowOff>76200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963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2009775</xdr:colOff>
      <xdr:row>0</xdr:row>
      <xdr:rowOff>628650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0</xdr:row>
      <xdr:rowOff>104775</xdr:rowOff>
    </xdr:from>
    <xdr:to>
      <xdr:col>9</xdr:col>
      <xdr:colOff>809625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104775"/>
          <a:ext cx="2552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762000</xdr:rowOff>
    </xdr:from>
    <xdr:to>
      <xdr:col>10</xdr:col>
      <xdr:colOff>38100</xdr:colOff>
      <xdr:row>2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21443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2028825</xdr:colOff>
      <xdr:row>0</xdr:row>
      <xdr:rowOff>666750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62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104775</xdr:rowOff>
    </xdr:from>
    <xdr:to>
      <xdr:col>9</xdr:col>
      <xdr:colOff>666750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104775"/>
          <a:ext cx="2695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PageLayoutView="0" workbookViewId="0" topLeftCell="A1">
      <selection activeCell="A1" sqref="A1:H1"/>
    </sheetView>
  </sheetViews>
  <sheetFormatPr defaultColWidth="11.421875" defaultRowHeight="12.75"/>
  <cols>
    <col min="1" max="1" width="4.00390625" style="1" customWidth="1"/>
    <col min="3" max="3" width="12.00390625" style="0" customWidth="1"/>
    <col min="4" max="4" width="15.00390625" style="2" customWidth="1"/>
    <col min="5" max="7" width="11.421875" style="2" customWidth="1"/>
    <col min="8" max="8" width="58.28125" style="2" customWidth="1"/>
    <col min="9" max="9" width="11.421875" style="3" customWidth="1"/>
  </cols>
  <sheetData>
    <row r="1" spans="1:8" s="70" customFormat="1" ht="60" customHeight="1">
      <c r="A1" s="206"/>
      <c r="B1" s="206"/>
      <c r="C1" s="206"/>
      <c r="D1" s="206"/>
      <c r="E1" s="206"/>
      <c r="F1" s="206"/>
      <c r="G1" s="206"/>
      <c r="H1" s="206"/>
    </row>
    <row r="2" spans="1:8" s="70" customFormat="1" ht="15" customHeight="1">
      <c r="A2" s="71"/>
      <c r="B2" s="71"/>
      <c r="C2" s="71"/>
      <c r="D2" s="71"/>
      <c r="E2" s="71"/>
      <c r="F2" s="71"/>
      <c r="G2" s="71"/>
      <c r="H2" s="71"/>
    </row>
    <row r="3" spans="1:8" ht="12.75" customHeight="1">
      <c r="A3" s="196" t="s">
        <v>45</v>
      </c>
      <c r="B3" s="197"/>
      <c r="C3" s="197"/>
      <c r="D3" s="197"/>
      <c r="E3" s="197"/>
      <c r="F3" s="197"/>
      <c r="G3" s="197"/>
      <c r="H3" s="198"/>
    </row>
    <row r="4" spans="1:8" ht="15.75" customHeight="1">
      <c r="A4" s="199"/>
      <c r="B4" s="200"/>
      <c r="C4" s="200"/>
      <c r="D4" s="200"/>
      <c r="E4" s="200"/>
      <c r="F4" s="200"/>
      <c r="G4" s="200"/>
      <c r="H4" s="201"/>
    </row>
    <row r="5" spans="1:9" s="81" customFormat="1" ht="33.75" customHeight="1">
      <c r="A5" s="202" t="s">
        <v>47</v>
      </c>
      <c r="B5" s="203"/>
      <c r="C5" s="203"/>
      <c r="D5" s="203"/>
      <c r="E5" s="203"/>
      <c r="F5" s="203"/>
      <c r="G5" s="203"/>
      <c r="H5" s="204"/>
      <c r="I5" s="137"/>
    </row>
    <row r="6" spans="1:9" s="59" customFormat="1" ht="33.75" customHeight="1">
      <c r="A6" s="64"/>
      <c r="B6" s="60"/>
      <c r="C6" s="60"/>
      <c r="D6" s="61"/>
      <c r="E6" s="61"/>
      <c r="F6" s="61"/>
      <c r="G6" s="61"/>
      <c r="H6" s="65"/>
      <c r="I6" s="62"/>
    </row>
    <row r="7" spans="1:9" s="143" customFormat="1" ht="33.75" customHeight="1">
      <c r="A7" s="138" t="s">
        <v>1</v>
      </c>
      <c r="B7" s="139" t="s">
        <v>96</v>
      </c>
      <c r="C7" s="140"/>
      <c r="D7" s="140"/>
      <c r="E7" s="140"/>
      <c r="F7" s="140"/>
      <c r="G7" s="140"/>
      <c r="H7" s="141"/>
      <c r="I7" s="142"/>
    </row>
    <row r="8" spans="1:9" s="143" customFormat="1" ht="33.75" customHeight="1">
      <c r="A8" s="138" t="s">
        <v>2</v>
      </c>
      <c r="B8" s="139" t="s">
        <v>4</v>
      </c>
      <c r="C8" s="139"/>
      <c r="D8" s="140"/>
      <c r="E8" s="140"/>
      <c r="F8" s="140"/>
      <c r="G8" s="140"/>
      <c r="H8" s="141"/>
      <c r="I8" s="142"/>
    </row>
    <row r="9" spans="1:9" s="149" customFormat="1" ht="33.75" customHeight="1">
      <c r="A9" s="144" t="s">
        <v>3</v>
      </c>
      <c r="B9" s="145" t="s">
        <v>5</v>
      </c>
      <c r="C9" s="146"/>
      <c r="D9" s="146"/>
      <c r="E9" s="146"/>
      <c r="F9" s="146"/>
      <c r="G9" s="146"/>
      <c r="H9" s="147"/>
      <c r="I9" s="148"/>
    </row>
    <row r="10" spans="1:14" s="59" customFormat="1" ht="8.25" customHeight="1">
      <c r="A10" s="63"/>
      <c r="B10" s="60"/>
      <c r="C10" s="60"/>
      <c r="D10" s="60"/>
      <c r="E10" s="60"/>
      <c r="F10" s="60"/>
      <c r="G10" s="60"/>
      <c r="H10" s="60"/>
      <c r="I10" s="62"/>
      <c r="J10" s="62"/>
      <c r="K10" s="62"/>
      <c r="L10" s="62"/>
      <c r="M10" s="62"/>
      <c r="N10" s="62"/>
    </row>
    <row r="11" spans="2:7" ht="12.75">
      <c r="B11" s="205"/>
      <c r="C11" s="205"/>
      <c r="D11" s="205"/>
      <c r="E11" s="205"/>
      <c r="F11" s="205"/>
      <c r="G11" s="205"/>
    </row>
  </sheetData>
  <sheetProtection/>
  <mergeCells count="4">
    <mergeCell ref="A3:H4"/>
    <mergeCell ref="A5:H5"/>
    <mergeCell ref="B11:G11"/>
    <mergeCell ref="A1:H1"/>
  </mergeCells>
  <hyperlinks>
    <hyperlink ref="B7:H7" location="'Anexo 1 '!A1" display="A1. Evolución de la producción de metros cúbicos de concreto producido por la industria en el país."/>
    <hyperlink ref="B8:H8" location="'Anexo_2 '!A1" display="A2. Evolución metros cúbicos de concreto producido por la industria por destino."/>
    <hyperlink ref="B9:H9" location="'Anexo 3 '!A1" display="A3. Evolución metros cúbicos de concreto producido por la industria por departamento. "/>
    <hyperlink ref="B7" location="'Anexo 1 '!A1" display="A1. Evolución de la producción de metros cúbicos de concreto premezclado en el país."/>
    <hyperlink ref="B8" location="'Anexo 2 '!A1" display="A2. Evolución metros cúbicos de concreto premezclado por destino."/>
    <hyperlink ref="A9" location="'Anexo_2 '!A1" display="A2. Evolución metros cúbicos de concreto producido por la industria por destino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showGridLines="0" zoomScalePageLayoutView="0" workbookViewId="0" topLeftCell="A1">
      <selection activeCell="A1" sqref="A1:J1"/>
    </sheetView>
  </sheetViews>
  <sheetFormatPr defaultColWidth="11.421875" defaultRowHeight="11.25" customHeight="1"/>
  <cols>
    <col min="1" max="1" width="31.57421875" style="0" customWidth="1"/>
    <col min="2" max="7" width="14.28125" style="0" customWidth="1"/>
    <col min="8" max="10" width="14.421875" style="0" customWidth="1"/>
    <col min="11" max="11" width="9.8515625" style="0" customWidth="1"/>
    <col min="12" max="12" width="30.7109375" style="0" customWidth="1"/>
    <col min="13" max="21" width="15.8515625" style="0" customWidth="1"/>
  </cols>
  <sheetData>
    <row r="1" spans="1:10" s="73" customFormat="1" ht="60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</row>
    <row r="2" spans="1:7" s="73" customFormat="1" ht="8.25" customHeight="1">
      <c r="A2" s="72"/>
      <c r="B2" s="72"/>
      <c r="C2" s="72"/>
      <c r="D2" s="72"/>
      <c r="E2" s="72"/>
      <c r="F2" s="72"/>
      <c r="G2" s="72"/>
    </row>
    <row r="3" spans="1:10" s="81" customFormat="1" ht="15.75" customHeight="1">
      <c r="A3" s="199" t="s">
        <v>46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81" customFormat="1" ht="15.75" customHeight="1">
      <c r="A4" s="215"/>
      <c r="B4" s="216"/>
      <c r="C4" s="216"/>
      <c r="D4" s="216"/>
      <c r="E4" s="216"/>
      <c r="F4" s="216"/>
      <c r="G4" s="216"/>
      <c r="H4" s="216"/>
      <c r="I4" s="216"/>
      <c r="J4" s="217"/>
    </row>
    <row r="5" ht="12.75"/>
    <row r="6" spans="1:21" s="151" customFormat="1" ht="37.5" customHeight="1">
      <c r="A6" s="207" t="s">
        <v>88</v>
      </c>
      <c r="B6" s="208"/>
      <c r="C6" s="208"/>
      <c r="D6" s="208"/>
      <c r="E6" s="208"/>
      <c r="F6" s="208"/>
      <c r="G6" s="208"/>
      <c r="H6" s="208"/>
      <c r="I6" s="208"/>
      <c r="J6" s="209"/>
      <c r="K6" s="150"/>
      <c r="L6" s="207" t="s">
        <v>89</v>
      </c>
      <c r="M6" s="208"/>
      <c r="N6" s="208"/>
      <c r="O6" s="208"/>
      <c r="P6" s="208"/>
      <c r="Q6" s="208"/>
      <c r="R6" s="208"/>
      <c r="S6" s="208"/>
      <c r="T6" s="208"/>
      <c r="U6" s="209"/>
    </row>
    <row r="7" spans="1:21" s="68" customFormat="1" ht="12" customHeight="1">
      <c r="A7" s="66"/>
      <c r="B7" s="75"/>
      <c r="C7" s="75"/>
      <c r="D7" s="76"/>
      <c r="E7" s="75"/>
      <c r="F7" s="75"/>
      <c r="G7" s="76"/>
      <c r="H7" s="75"/>
      <c r="I7" s="75"/>
      <c r="J7" s="76"/>
      <c r="K7" s="67"/>
      <c r="L7" s="66"/>
      <c r="M7" s="75"/>
      <c r="N7" s="75"/>
      <c r="O7" s="76"/>
      <c r="P7" s="75"/>
      <c r="Q7" s="75"/>
      <c r="R7" s="76"/>
      <c r="S7" s="75"/>
      <c r="T7" s="75"/>
      <c r="U7" s="76"/>
    </row>
    <row r="8" spans="1:21" s="81" customFormat="1" ht="15" customHeight="1">
      <c r="A8" s="210" t="s">
        <v>6</v>
      </c>
      <c r="B8" s="218" t="s">
        <v>7</v>
      </c>
      <c r="C8" s="218"/>
      <c r="D8" s="218"/>
      <c r="E8" s="212" t="s">
        <v>8</v>
      </c>
      <c r="F8" s="212"/>
      <c r="G8" s="212"/>
      <c r="H8" s="212" t="s">
        <v>48</v>
      </c>
      <c r="I8" s="212"/>
      <c r="J8" s="213"/>
      <c r="K8" s="152"/>
      <c r="L8" s="210" t="s">
        <v>6</v>
      </c>
      <c r="M8" s="212" t="s">
        <v>7</v>
      </c>
      <c r="N8" s="212"/>
      <c r="O8" s="212"/>
      <c r="P8" s="212" t="s">
        <v>8</v>
      </c>
      <c r="Q8" s="212"/>
      <c r="R8" s="212"/>
      <c r="S8" s="212" t="s">
        <v>48</v>
      </c>
      <c r="T8" s="212"/>
      <c r="U8" s="213"/>
    </row>
    <row r="9" spans="1:21" s="81" customFormat="1" ht="14.25">
      <c r="A9" s="211"/>
      <c r="B9" s="195">
        <v>2020</v>
      </c>
      <c r="C9" s="154" t="s">
        <v>95</v>
      </c>
      <c r="D9" s="155" t="s">
        <v>9</v>
      </c>
      <c r="E9" s="195">
        <v>2020</v>
      </c>
      <c r="F9" s="154" t="s">
        <v>95</v>
      </c>
      <c r="G9" s="155" t="s">
        <v>9</v>
      </c>
      <c r="H9" s="195">
        <v>2020</v>
      </c>
      <c r="I9" s="154" t="s">
        <v>95</v>
      </c>
      <c r="J9" s="156" t="s">
        <v>9</v>
      </c>
      <c r="K9" s="157"/>
      <c r="L9" s="211"/>
      <c r="M9" s="153">
        <v>2020</v>
      </c>
      <c r="N9" s="154" t="s">
        <v>95</v>
      </c>
      <c r="O9" s="155" t="s">
        <v>9</v>
      </c>
      <c r="P9" s="195">
        <v>2020</v>
      </c>
      <c r="Q9" s="154" t="s">
        <v>95</v>
      </c>
      <c r="R9" s="155" t="s">
        <v>9</v>
      </c>
      <c r="S9" s="195">
        <v>2020</v>
      </c>
      <c r="T9" s="154" t="s">
        <v>95</v>
      </c>
      <c r="U9" s="156" t="s">
        <v>9</v>
      </c>
    </row>
    <row r="10" spans="1:21" s="81" customFormat="1" ht="12" customHeight="1">
      <c r="A10" s="158" t="s">
        <v>10</v>
      </c>
      <c r="B10" s="83">
        <v>38332.6666666666</v>
      </c>
      <c r="C10" s="83">
        <v>38498.3333333333</v>
      </c>
      <c r="D10" s="84">
        <v>0.432181429242</v>
      </c>
      <c r="E10" s="83">
        <v>31880.3333333333</v>
      </c>
      <c r="F10" s="83">
        <v>29241</v>
      </c>
      <c r="G10" s="84">
        <v>-8.278876214176</v>
      </c>
      <c r="H10" s="83">
        <v>796982.149999999</v>
      </c>
      <c r="I10" s="83">
        <v>524145.285</v>
      </c>
      <c r="J10" s="159">
        <v>-34.233748522473</v>
      </c>
      <c r="K10" s="157"/>
      <c r="L10" s="160" t="s">
        <v>10</v>
      </c>
      <c r="M10" s="83">
        <v>38560.6666666666</v>
      </c>
      <c r="N10" s="83">
        <v>38461.5</v>
      </c>
      <c r="O10" s="84">
        <v>-0.257170519182</v>
      </c>
      <c r="P10" s="83">
        <v>33247.75</v>
      </c>
      <c r="Q10" s="83">
        <v>27098.5833333333</v>
      </c>
      <c r="R10" s="84">
        <v>-18.494985876237</v>
      </c>
      <c r="S10" s="83">
        <v>3638671.391</v>
      </c>
      <c r="T10" s="83">
        <v>1697508.44999999</v>
      </c>
      <c r="U10" s="85">
        <v>-53.348124422594</v>
      </c>
    </row>
    <row r="11" spans="1:21" s="81" customFormat="1" ht="12" customHeight="1">
      <c r="A11" s="95" t="s">
        <v>58</v>
      </c>
      <c r="B11" s="96">
        <v>3428.33333333333</v>
      </c>
      <c r="C11" s="96">
        <v>3419.33333333333</v>
      </c>
      <c r="D11" s="97">
        <v>-0.262518230433</v>
      </c>
      <c r="E11" s="96">
        <v>2859.33333333333</v>
      </c>
      <c r="F11" s="96">
        <v>2696.33333333333</v>
      </c>
      <c r="G11" s="97">
        <v>-5.70062951737</v>
      </c>
      <c r="H11" s="96">
        <v>59141.126</v>
      </c>
      <c r="I11" s="96">
        <v>44762.819</v>
      </c>
      <c r="J11" s="98">
        <v>-24.311858722473</v>
      </c>
      <c r="K11" s="157"/>
      <c r="L11" s="95" t="s">
        <v>58</v>
      </c>
      <c r="M11" s="96">
        <v>3408.91666666666</v>
      </c>
      <c r="N11" s="96">
        <v>3415.91666666666</v>
      </c>
      <c r="O11" s="97">
        <v>0.205343828685</v>
      </c>
      <c r="P11" s="96">
        <v>3036.25</v>
      </c>
      <c r="Q11" s="96">
        <v>2367.5</v>
      </c>
      <c r="R11" s="97">
        <v>-22.025524907369</v>
      </c>
      <c r="S11" s="96">
        <v>267693.836</v>
      </c>
      <c r="T11" s="96">
        <v>150186.711</v>
      </c>
      <c r="U11" s="98">
        <v>-43.8960891875</v>
      </c>
    </row>
    <row r="12" spans="1:21" s="81" customFormat="1" ht="12" customHeight="1">
      <c r="A12" s="131" t="s">
        <v>59</v>
      </c>
      <c r="B12" s="92">
        <v>14682</v>
      </c>
      <c r="C12" s="92">
        <v>15105.3333333333</v>
      </c>
      <c r="D12" s="93">
        <v>2.883349225809</v>
      </c>
      <c r="E12" s="92">
        <v>12981.3333333333</v>
      </c>
      <c r="F12" s="92">
        <v>12985.6666666666</v>
      </c>
      <c r="G12" s="93">
        <v>0.033381265407</v>
      </c>
      <c r="H12" s="92">
        <v>378172.081999999</v>
      </c>
      <c r="I12" s="92">
        <v>242334.024</v>
      </c>
      <c r="J12" s="94">
        <v>-35.919642000437</v>
      </c>
      <c r="K12" s="157"/>
      <c r="L12" s="131" t="s">
        <v>59</v>
      </c>
      <c r="M12" s="92">
        <v>14888.6666666666</v>
      </c>
      <c r="N12" s="92">
        <v>14950.3333333333</v>
      </c>
      <c r="O12" s="93">
        <v>0.414185286348</v>
      </c>
      <c r="P12" s="92">
        <v>13450.75</v>
      </c>
      <c r="Q12" s="92">
        <v>12555.3333333333</v>
      </c>
      <c r="R12" s="93">
        <v>-6.657001778092</v>
      </c>
      <c r="S12" s="92">
        <v>1730729.147</v>
      </c>
      <c r="T12" s="92">
        <v>800499.686</v>
      </c>
      <c r="U12" s="94">
        <v>-53.747835853602</v>
      </c>
    </row>
    <row r="13" spans="1:21" s="81" customFormat="1" ht="12" customHeight="1">
      <c r="A13" s="95" t="s">
        <v>60</v>
      </c>
      <c r="B13" s="96">
        <v>1266.66666666666</v>
      </c>
      <c r="C13" s="96">
        <v>1243.66666666666</v>
      </c>
      <c r="D13" s="97">
        <v>-1.815789473684</v>
      </c>
      <c r="E13" s="96">
        <v>1185.66666666666</v>
      </c>
      <c r="F13" s="96">
        <v>992.666666666667</v>
      </c>
      <c r="G13" s="97">
        <v>-16.277762159123</v>
      </c>
      <c r="H13" s="96">
        <v>15246.166</v>
      </c>
      <c r="I13" s="96">
        <v>7897.32</v>
      </c>
      <c r="J13" s="98">
        <v>-48.201272372346</v>
      </c>
      <c r="K13" s="157"/>
      <c r="L13" s="95" t="s">
        <v>60</v>
      </c>
      <c r="M13" s="96">
        <v>1287.66666666666</v>
      </c>
      <c r="N13" s="96">
        <v>1253.91666666666</v>
      </c>
      <c r="O13" s="97">
        <v>-2.621019932695</v>
      </c>
      <c r="P13" s="96">
        <v>1219.66666666666</v>
      </c>
      <c r="Q13" s="96">
        <v>949.833333333334</v>
      </c>
      <c r="R13" s="97">
        <v>-22.123531019404</v>
      </c>
      <c r="S13" s="96">
        <v>74930.685</v>
      </c>
      <c r="T13" s="96">
        <v>26388.977</v>
      </c>
      <c r="U13" s="98">
        <v>-64.782148995435</v>
      </c>
    </row>
    <row r="14" spans="1:21" s="81" customFormat="1" ht="12" customHeight="1">
      <c r="A14" s="131" t="s">
        <v>61</v>
      </c>
      <c r="B14" s="92">
        <v>1992</v>
      </c>
      <c r="C14" s="92">
        <v>1975</v>
      </c>
      <c r="D14" s="93">
        <v>-0.853413654618</v>
      </c>
      <c r="E14" s="92">
        <v>1336</v>
      </c>
      <c r="F14" s="92">
        <v>1080.66666666666</v>
      </c>
      <c r="G14" s="93">
        <v>-19.111776447106</v>
      </c>
      <c r="H14" s="92">
        <v>38010.042</v>
      </c>
      <c r="I14" s="92">
        <v>22112.031</v>
      </c>
      <c r="J14" s="94">
        <v>-41.825818029877</v>
      </c>
      <c r="K14" s="157"/>
      <c r="L14" s="131" t="s">
        <v>61</v>
      </c>
      <c r="M14" s="92">
        <v>1995.5</v>
      </c>
      <c r="N14" s="92">
        <v>1986.91666666666</v>
      </c>
      <c r="O14" s="93">
        <v>-0.430134469222</v>
      </c>
      <c r="P14" s="92">
        <v>1390.08333333333</v>
      </c>
      <c r="Q14" s="92">
        <v>1060.41666666666</v>
      </c>
      <c r="R14" s="93">
        <v>-23.715604580061</v>
      </c>
      <c r="S14" s="92">
        <v>177369.184</v>
      </c>
      <c r="T14" s="92">
        <v>73832.9219999999</v>
      </c>
      <c r="U14" s="94">
        <v>-58.373309086205</v>
      </c>
    </row>
    <row r="15" spans="1:21" s="81" customFormat="1" ht="12" customHeight="1">
      <c r="A15" s="95" t="s">
        <v>62</v>
      </c>
      <c r="B15" s="96">
        <v>1761.66666666666</v>
      </c>
      <c r="C15" s="96">
        <v>1684.33333333333</v>
      </c>
      <c r="D15" s="97">
        <v>-4.389782403027</v>
      </c>
      <c r="E15" s="96">
        <v>1309</v>
      </c>
      <c r="F15" s="96">
        <v>970.333333333334</v>
      </c>
      <c r="G15" s="97">
        <v>-25.872167048638</v>
      </c>
      <c r="H15" s="96">
        <v>17262.999</v>
      </c>
      <c r="I15" s="96">
        <v>11588.072</v>
      </c>
      <c r="J15" s="98">
        <v>-32.873355319084</v>
      </c>
      <c r="K15" s="152"/>
      <c r="L15" s="95" t="s">
        <v>62</v>
      </c>
      <c r="M15" s="96">
        <v>1766.33333333333</v>
      </c>
      <c r="N15" s="96">
        <v>1705.66666666666</v>
      </c>
      <c r="O15" s="97">
        <v>-3.434610303831</v>
      </c>
      <c r="P15" s="96">
        <v>1418.25</v>
      </c>
      <c r="Q15" s="96">
        <v>876.416666666667</v>
      </c>
      <c r="R15" s="97">
        <v>-38.204359833128</v>
      </c>
      <c r="S15" s="96">
        <v>76894.701</v>
      </c>
      <c r="T15" s="96">
        <v>39092.865</v>
      </c>
      <c r="U15" s="98">
        <v>-49.160521477286</v>
      </c>
    </row>
    <row r="16" spans="1:21" s="81" customFormat="1" ht="12" customHeight="1">
      <c r="A16" s="131" t="s">
        <v>63</v>
      </c>
      <c r="B16" s="92">
        <v>1034</v>
      </c>
      <c r="C16" s="92">
        <v>993.333333333334</v>
      </c>
      <c r="D16" s="93">
        <v>-3.932946486138</v>
      </c>
      <c r="E16" s="92">
        <v>856.333333333334</v>
      </c>
      <c r="F16" s="92">
        <v>846</v>
      </c>
      <c r="G16" s="93">
        <v>-1.206695212145</v>
      </c>
      <c r="H16" s="92">
        <v>13778.532</v>
      </c>
      <c r="I16" s="92">
        <v>8169.661</v>
      </c>
      <c r="J16" s="94">
        <v>-40.707319183205</v>
      </c>
      <c r="K16" s="152"/>
      <c r="L16" s="131" t="s">
        <v>63</v>
      </c>
      <c r="M16" s="92">
        <v>1029.16666666666</v>
      </c>
      <c r="N16" s="92">
        <v>1021.91666666666</v>
      </c>
      <c r="O16" s="93">
        <v>-0.704453441296</v>
      </c>
      <c r="P16" s="92">
        <v>890.25</v>
      </c>
      <c r="Q16" s="92">
        <v>698</v>
      </c>
      <c r="R16" s="93">
        <v>-21.595057568099</v>
      </c>
      <c r="S16" s="92">
        <v>61503.333</v>
      </c>
      <c r="T16" s="92">
        <v>24365.594</v>
      </c>
      <c r="U16" s="94">
        <v>-60.383294999638</v>
      </c>
    </row>
    <row r="17" spans="1:21" s="81" customFormat="1" ht="12" customHeight="1">
      <c r="A17" s="95" t="s">
        <v>79</v>
      </c>
      <c r="B17" s="96">
        <v>5924.66666666666</v>
      </c>
      <c r="C17" s="96">
        <v>5881.66666666666</v>
      </c>
      <c r="D17" s="97">
        <v>-0.725779228086</v>
      </c>
      <c r="E17" s="96">
        <v>5163.66666666666</v>
      </c>
      <c r="F17" s="96">
        <v>4892.66666666666</v>
      </c>
      <c r="G17" s="97">
        <v>-5.248208637273</v>
      </c>
      <c r="H17" s="96">
        <v>157643.196</v>
      </c>
      <c r="I17" s="96">
        <v>112841.177</v>
      </c>
      <c r="J17" s="98">
        <v>-28.419887528796</v>
      </c>
      <c r="K17" s="157"/>
      <c r="L17" s="95" t="s">
        <v>79</v>
      </c>
      <c r="M17" s="96">
        <v>5859.83333333333</v>
      </c>
      <c r="N17" s="96">
        <v>5899.25</v>
      </c>
      <c r="O17" s="97">
        <v>0.672658494269</v>
      </c>
      <c r="P17" s="96">
        <v>5283.08333333333</v>
      </c>
      <c r="Q17" s="96">
        <v>4616.66666666666</v>
      </c>
      <c r="R17" s="97">
        <v>-12.614161553386</v>
      </c>
      <c r="S17" s="96">
        <v>705270.461999999</v>
      </c>
      <c r="T17" s="96">
        <v>358564.432</v>
      </c>
      <c r="U17" s="98">
        <v>-49.159301102277</v>
      </c>
    </row>
    <row r="18" spans="1:21" s="81" customFormat="1" ht="12" customHeight="1">
      <c r="A18" s="131" t="s">
        <v>80</v>
      </c>
      <c r="B18" s="92">
        <v>846</v>
      </c>
      <c r="C18" s="92">
        <v>824.333333333334</v>
      </c>
      <c r="D18" s="93">
        <v>-2.561071710008</v>
      </c>
      <c r="E18" s="92">
        <v>625.333333333333</v>
      </c>
      <c r="F18" s="92">
        <v>573.333333333333</v>
      </c>
      <c r="G18" s="93">
        <v>-8.315565031983</v>
      </c>
      <c r="H18" s="92">
        <v>15955.31</v>
      </c>
      <c r="I18" s="92">
        <v>11691.131</v>
      </c>
      <c r="J18" s="94">
        <v>-26.725767158394</v>
      </c>
      <c r="K18" s="157"/>
      <c r="L18" s="131" t="s">
        <v>80</v>
      </c>
      <c r="M18" s="92">
        <v>843</v>
      </c>
      <c r="N18" s="92">
        <v>829</v>
      </c>
      <c r="O18" s="93">
        <v>-1.660735468565</v>
      </c>
      <c r="P18" s="92">
        <v>674.083333333333</v>
      </c>
      <c r="Q18" s="92">
        <v>491</v>
      </c>
      <c r="R18" s="93">
        <v>-27.160341204104</v>
      </c>
      <c r="S18" s="92">
        <v>72948.163</v>
      </c>
      <c r="T18" s="92">
        <v>37372.34</v>
      </c>
      <c r="U18" s="94">
        <v>-48.76863451654</v>
      </c>
    </row>
    <row r="19" spans="1:21" s="81" customFormat="1" ht="12" customHeight="1">
      <c r="A19" s="95" t="s">
        <v>14</v>
      </c>
      <c r="B19" s="96">
        <v>345</v>
      </c>
      <c r="C19" s="96">
        <v>343</v>
      </c>
      <c r="D19" s="97">
        <v>-0.579710144928</v>
      </c>
      <c r="E19" s="96">
        <v>251</v>
      </c>
      <c r="F19" s="96">
        <v>251.666666666667</v>
      </c>
      <c r="G19" s="97">
        <v>0.265604249668</v>
      </c>
      <c r="H19" s="96">
        <v>4213.702</v>
      </c>
      <c r="I19" s="96">
        <v>3228.241</v>
      </c>
      <c r="J19" s="98">
        <v>-23.387059644939</v>
      </c>
      <c r="K19" s="152"/>
      <c r="L19" s="95" t="s">
        <v>14</v>
      </c>
      <c r="M19" s="96">
        <v>343.333333333333</v>
      </c>
      <c r="N19" s="96">
        <v>344.25</v>
      </c>
      <c r="O19" s="97">
        <v>0.266990291262</v>
      </c>
      <c r="P19" s="96">
        <v>275.166666666667</v>
      </c>
      <c r="Q19" s="96">
        <v>224</v>
      </c>
      <c r="R19" s="97">
        <v>-18.594791035736</v>
      </c>
      <c r="S19" s="96">
        <v>20157.102</v>
      </c>
      <c r="T19" s="96">
        <v>10060.9139999999</v>
      </c>
      <c r="U19" s="98">
        <v>-50.087497696842</v>
      </c>
    </row>
    <row r="20" spans="1:21" s="81" customFormat="1" ht="12" customHeight="1">
      <c r="A20" s="131" t="s">
        <v>15</v>
      </c>
      <c r="B20" s="92">
        <v>1012.33333333333</v>
      </c>
      <c r="C20" s="92">
        <v>1022.66666666666</v>
      </c>
      <c r="D20" s="93">
        <v>1.020744155417</v>
      </c>
      <c r="E20" s="92">
        <v>802.666666666667</v>
      </c>
      <c r="F20" s="92">
        <v>663</v>
      </c>
      <c r="G20" s="93">
        <v>-17.400332225914</v>
      </c>
      <c r="H20" s="92">
        <v>20663.082</v>
      </c>
      <c r="I20" s="92">
        <v>10998.725</v>
      </c>
      <c r="J20" s="94">
        <v>-46.771130269918</v>
      </c>
      <c r="K20" s="152"/>
      <c r="L20" s="91" t="s">
        <v>15</v>
      </c>
      <c r="M20" s="92">
        <v>1069.16666666666</v>
      </c>
      <c r="N20" s="92">
        <v>1029</v>
      </c>
      <c r="O20" s="93">
        <v>-3.756819953235</v>
      </c>
      <c r="P20" s="92">
        <v>910.833333333334</v>
      </c>
      <c r="Q20" s="92">
        <v>607.083333333333</v>
      </c>
      <c r="R20" s="93">
        <v>-33.348581884721</v>
      </c>
      <c r="S20" s="92">
        <v>94869.527</v>
      </c>
      <c r="T20" s="92">
        <v>33034.701</v>
      </c>
      <c r="U20" s="94">
        <v>-65.178807099987</v>
      </c>
    </row>
    <row r="21" spans="1:21" s="81" customFormat="1" ht="12" customHeight="1">
      <c r="A21" s="95" t="s">
        <v>16</v>
      </c>
      <c r="B21" s="96">
        <v>49</v>
      </c>
      <c r="C21" s="96">
        <v>52</v>
      </c>
      <c r="D21" s="97">
        <v>6.122448979592</v>
      </c>
      <c r="E21" s="96">
        <v>37</v>
      </c>
      <c r="F21" s="96">
        <v>26.666666666667</v>
      </c>
      <c r="G21" s="97">
        <v>-27.927927927928</v>
      </c>
      <c r="H21" s="96">
        <v>725.372</v>
      </c>
      <c r="I21" s="96">
        <v>440.785</v>
      </c>
      <c r="J21" s="98">
        <v>-39.233248595204</v>
      </c>
      <c r="K21" s="152"/>
      <c r="L21" s="95" t="s">
        <v>16</v>
      </c>
      <c r="M21" s="96">
        <v>50.5</v>
      </c>
      <c r="N21" s="96">
        <v>52</v>
      </c>
      <c r="O21" s="97">
        <v>2.970297029703</v>
      </c>
      <c r="P21" s="96">
        <v>38.416666666667</v>
      </c>
      <c r="Q21" s="96">
        <v>20.416666666667</v>
      </c>
      <c r="R21" s="97">
        <v>-46.854663774403</v>
      </c>
      <c r="S21" s="96">
        <v>3196.422</v>
      </c>
      <c r="T21" s="96">
        <v>1159.975</v>
      </c>
      <c r="U21" s="98">
        <v>-63.710204722656</v>
      </c>
    </row>
    <row r="22" spans="1:21" s="81" customFormat="1" ht="12" customHeight="1">
      <c r="A22" s="131" t="s">
        <v>17</v>
      </c>
      <c r="B22" s="92">
        <v>975.666666666667</v>
      </c>
      <c r="C22" s="92">
        <v>973</v>
      </c>
      <c r="D22" s="93">
        <v>-0.273317389819</v>
      </c>
      <c r="E22" s="92">
        <v>806.666666666667</v>
      </c>
      <c r="F22" s="92">
        <v>601</v>
      </c>
      <c r="G22" s="93">
        <v>-25.495867768595</v>
      </c>
      <c r="H22" s="92">
        <v>15176.167</v>
      </c>
      <c r="I22" s="92">
        <v>8379.143</v>
      </c>
      <c r="J22" s="94">
        <v>-44.78748817142</v>
      </c>
      <c r="K22" s="152"/>
      <c r="L22" s="91" t="s">
        <v>17</v>
      </c>
      <c r="M22" s="92">
        <v>992.916666666667</v>
      </c>
      <c r="N22" s="92">
        <v>973</v>
      </c>
      <c r="O22" s="93">
        <v>-2.005874947545</v>
      </c>
      <c r="P22" s="92">
        <v>823.666666666667</v>
      </c>
      <c r="Q22" s="92">
        <v>490.333333333333</v>
      </c>
      <c r="R22" s="93">
        <v>-40.469445568596</v>
      </c>
      <c r="S22" s="92">
        <v>71777.442</v>
      </c>
      <c r="T22" s="92">
        <v>25640.143</v>
      </c>
      <c r="U22" s="94">
        <v>-64.278271437982</v>
      </c>
    </row>
    <row r="23" spans="1:21" s="81" customFormat="1" ht="12" customHeight="1">
      <c r="A23" s="95" t="s">
        <v>18</v>
      </c>
      <c r="B23" s="96">
        <v>259</v>
      </c>
      <c r="C23" s="96">
        <v>259</v>
      </c>
      <c r="D23" s="97">
        <v>0</v>
      </c>
      <c r="E23" s="96">
        <v>193</v>
      </c>
      <c r="F23" s="96">
        <v>100</v>
      </c>
      <c r="G23" s="97">
        <v>-48.186528497409</v>
      </c>
      <c r="H23" s="96">
        <v>2692.469</v>
      </c>
      <c r="I23" s="96">
        <v>1016.625</v>
      </c>
      <c r="J23" s="98">
        <v>-62.241905106428</v>
      </c>
      <c r="K23" s="152"/>
      <c r="L23" s="95" t="s">
        <v>18</v>
      </c>
      <c r="M23" s="96">
        <v>259</v>
      </c>
      <c r="N23" s="96">
        <v>259</v>
      </c>
      <c r="O23" s="97">
        <v>0</v>
      </c>
      <c r="P23" s="96">
        <v>197.083333333333</v>
      </c>
      <c r="Q23" s="96">
        <v>83</v>
      </c>
      <c r="R23" s="97">
        <v>-57.885835095137</v>
      </c>
      <c r="S23" s="96">
        <v>13547.974</v>
      </c>
      <c r="T23" s="96">
        <v>3780.058</v>
      </c>
      <c r="U23" s="98">
        <v>-72.098721181484</v>
      </c>
    </row>
    <row r="24" spans="1:21" s="81" customFormat="1" ht="12" customHeight="1">
      <c r="A24" s="131" t="s">
        <v>19</v>
      </c>
      <c r="B24" s="92">
        <v>656.333333333333</v>
      </c>
      <c r="C24" s="92">
        <v>648.666666666667</v>
      </c>
      <c r="D24" s="93">
        <v>-1.168105637379</v>
      </c>
      <c r="E24" s="92">
        <v>383.333333333333</v>
      </c>
      <c r="F24" s="92">
        <v>246.333333333333</v>
      </c>
      <c r="G24" s="93">
        <v>-35.739130434783</v>
      </c>
      <c r="H24" s="92">
        <v>4742.263</v>
      </c>
      <c r="I24" s="92">
        <v>2351.912</v>
      </c>
      <c r="J24" s="94">
        <v>-50.405281191701</v>
      </c>
      <c r="K24" s="152"/>
      <c r="L24" s="91" t="s">
        <v>19</v>
      </c>
      <c r="M24" s="92">
        <v>659.083333333333</v>
      </c>
      <c r="N24" s="92">
        <v>651.666666666667</v>
      </c>
      <c r="O24" s="93">
        <v>-1.125300290808</v>
      </c>
      <c r="P24" s="92">
        <v>417.666666666667</v>
      </c>
      <c r="Q24" s="92">
        <v>230.333333333333</v>
      </c>
      <c r="R24" s="93">
        <v>-44.852354349561</v>
      </c>
      <c r="S24" s="92">
        <v>23642.003</v>
      </c>
      <c r="T24" s="92">
        <v>7824.001</v>
      </c>
      <c r="U24" s="94">
        <v>-66.90635307</v>
      </c>
    </row>
    <row r="25" spans="1:21" s="81" customFormat="1" ht="12" customHeight="1">
      <c r="A25" s="95" t="s">
        <v>20</v>
      </c>
      <c r="B25" s="96">
        <v>502</v>
      </c>
      <c r="C25" s="96">
        <v>502</v>
      </c>
      <c r="D25" s="97">
        <v>0</v>
      </c>
      <c r="E25" s="96">
        <v>472.333333333333</v>
      </c>
      <c r="F25" s="96">
        <v>368</v>
      </c>
      <c r="G25" s="97">
        <v>-22.088920254058</v>
      </c>
      <c r="H25" s="96">
        <v>6275.292</v>
      </c>
      <c r="I25" s="96">
        <v>4202.774</v>
      </c>
      <c r="J25" s="98">
        <v>-33.026638441685</v>
      </c>
      <c r="K25" s="152"/>
      <c r="L25" s="95" t="s">
        <v>20</v>
      </c>
      <c r="M25" s="96">
        <v>502</v>
      </c>
      <c r="N25" s="96">
        <v>502</v>
      </c>
      <c r="O25" s="97">
        <v>0</v>
      </c>
      <c r="P25" s="96">
        <v>477.916666666667</v>
      </c>
      <c r="Q25" s="96">
        <v>322.666666666667</v>
      </c>
      <c r="R25" s="97">
        <v>-32.484742807323</v>
      </c>
      <c r="S25" s="96">
        <v>29942.863</v>
      </c>
      <c r="T25" s="96">
        <v>11248.754</v>
      </c>
      <c r="U25" s="98">
        <v>-62.43260372263</v>
      </c>
    </row>
    <row r="26" spans="1:21" s="81" customFormat="1" ht="12" customHeight="1">
      <c r="A26" s="131" t="s">
        <v>21</v>
      </c>
      <c r="B26" s="92">
        <v>628.666666666667</v>
      </c>
      <c r="C26" s="92">
        <v>619</v>
      </c>
      <c r="D26" s="93">
        <v>-1.537645811241</v>
      </c>
      <c r="E26" s="92">
        <v>415.333333333333</v>
      </c>
      <c r="F26" s="92">
        <v>259.333333333333</v>
      </c>
      <c r="G26" s="93">
        <v>-37.560192616372</v>
      </c>
      <c r="H26" s="92">
        <v>5861.487</v>
      </c>
      <c r="I26" s="92">
        <v>2994.077</v>
      </c>
      <c r="J26" s="94">
        <v>-48.919497731548</v>
      </c>
      <c r="K26" s="152"/>
      <c r="L26" s="91" t="s">
        <v>21</v>
      </c>
      <c r="M26" s="92">
        <v>632.666666666667</v>
      </c>
      <c r="N26" s="92">
        <v>624.25</v>
      </c>
      <c r="O26" s="93">
        <v>-1.330347734457</v>
      </c>
      <c r="P26" s="92">
        <v>453.166666666667</v>
      </c>
      <c r="Q26" s="92">
        <v>218.666666666667</v>
      </c>
      <c r="R26" s="93">
        <v>-51.746965796249</v>
      </c>
      <c r="S26" s="92">
        <v>26792.342</v>
      </c>
      <c r="T26" s="92">
        <v>11525.403</v>
      </c>
      <c r="U26" s="94">
        <v>-56.982472827497</v>
      </c>
    </row>
    <row r="27" spans="1:21" s="81" customFormat="1" ht="12" customHeight="1">
      <c r="A27" s="95" t="s">
        <v>22</v>
      </c>
      <c r="B27" s="96">
        <v>194</v>
      </c>
      <c r="C27" s="96">
        <v>182</v>
      </c>
      <c r="D27" s="97">
        <v>-6.185567010309</v>
      </c>
      <c r="E27" s="96">
        <v>118</v>
      </c>
      <c r="F27" s="96">
        <v>105</v>
      </c>
      <c r="G27" s="97">
        <v>-11.016949152542</v>
      </c>
      <c r="H27" s="96">
        <v>2397.794</v>
      </c>
      <c r="I27" s="96">
        <v>2237.134</v>
      </c>
      <c r="J27" s="98">
        <v>-6.700325382414</v>
      </c>
      <c r="K27" s="152"/>
      <c r="L27" s="95" t="s">
        <v>22</v>
      </c>
      <c r="M27" s="96">
        <v>194</v>
      </c>
      <c r="N27" s="96">
        <v>191</v>
      </c>
      <c r="O27" s="97">
        <v>-1.546391752577</v>
      </c>
      <c r="P27" s="96">
        <v>120.25</v>
      </c>
      <c r="Q27" s="96">
        <v>83.583333333333</v>
      </c>
      <c r="R27" s="97">
        <v>-30.492030492031</v>
      </c>
      <c r="S27" s="96">
        <v>10438.4009999999</v>
      </c>
      <c r="T27" s="96">
        <v>5088.533</v>
      </c>
      <c r="U27" s="98">
        <v>-51.251796132377</v>
      </c>
    </row>
    <row r="28" spans="1:21" s="81" customFormat="1" ht="12" customHeight="1">
      <c r="A28" s="95" t="s">
        <v>23</v>
      </c>
      <c r="B28" s="96">
        <v>674.333333333333</v>
      </c>
      <c r="C28" s="96">
        <v>669</v>
      </c>
      <c r="D28" s="97">
        <v>-0.790904597133</v>
      </c>
      <c r="E28" s="96">
        <v>584.333333333333</v>
      </c>
      <c r="F28" s="96">
        <v>466.666666666667</v>
      </c>
      <c r="G28" s="97">
        <v>-20.136908157444</v>
      </c>
      <c r="H28" s="96">
        <v>21609.901</v>
      </c>
      <c r="I28" s="96">
        <v>16559.603</v>
      </c>
      <c r="J28" s="98">
        <v>-23.370296791272</v>
      </c>
      <c r="K28" s="152"/>
      <c r="L28" s="95" t="s">
        <v>23</v>
      </c>
      <c r="M28" s="96">
        <v>677.083333333333</v>
      </c>
      <c r="N28" s="96">
        <v>671.416666666667</v>
      </c>
      <c r="O28" s="97">
        <v>-0.836923076923</v>
      </c>
      <c r="P28" s="96">
        <v>629.75</v>
      </c>
      <c r="Q28" s="96">
        <v>353.833333333333</v>
      </c>
      <c r="R28" s="97">
        <v>-43.813682678312</v>
      </c>
      <c r="S28" s="96">
        <v>99662.18</v>
      </c>
      <c r="T28" s="96">
        <v>49668.705</v>
      </c>
      <c r="U28" s="98">
        <v>-50.162935428464</v>
      </c>
    </row>
    <row r="29" spans="1:21" s="81" customFormat="1" ht="12" customHeight="1">
      <c r="A29" s="131" t="s">
        <v>24</v>
      </c>
      <c r="B29" s="92">
        <v>85</v>
      </c>
      <c r="C29" s="92">
        <v>85</v>
      </c>
      <c r="D29" s="93">
        <v>0</v>
      </c>
      <c r="E29" s="92">
        <v>75</v>
      </c>
      <c r="F29" s="92">
        <v>75</v>
      </c>
      <c r="G29" s="93">
        <v>0</v>
      </c>
      <c r="H29" s="92">
        <v>800.374</v>
      </c>
      <c r="I29" s="92">
        <v>677.009</v>
      </c>
      <c r="J29" s="94">
        <v>-15.413419226512</v>
      </c>
      <c r="K29" s="152"/>
      <c r="L29" s="91" t="s">
        <v>24</v>
      </c>
      <c r="M29" s="92">
        <v>85</v>
      </c>
      <c r="N29" s="92">
        <v>85</v>
      </c>
      <c r="O29" s="93">
        <v>0</v>
      </c>
      <c r="P29" s="92">
        <v>75</v>
      </c>
      <c r="Q29" s="92">
        <v>75</v>
      </c>
      <c r="R29" s="93">
        <v>0</v>
      </c>
      <c r="S29" s="92">
        <v>3295.128</v>
      </c>
      <c r="T29" s="92">
        <v>2615.268</v>
      </c>
      <c r="U29" s="94">
        <v>-20.632278928163</v>
      </c>
    </row>
    <row r="30" spans="1:21" s="81" customFormat="1" ht="12" customHeight="1">
      <c r="A30" s="95" t="s">
        <v>25</v>
      </c>
      <c r="B30" s="96">
        <v>532</v>
      </c>
      <c r="C30" s="96">
        <v>532</v>
      </c>
      <c r="D30" s="97">
        <v>0</v>
      </c>
      <c r="E30" s="96">
        <v>406.333333333333</v>
      </c>
      <c r="F30" s="96">
        <v>260</v>
      </c>
      <c r="G30" s="97">
        <v>-36.013125512715</v>
      </c>
      <c r="H30" s="96">
        <v>3592.692</v>
      </c>
      <c r="I30" s="96">
        <v>1520.812</v>
      </c>
      <c r="J30" s="98">
        <v>-57.669290882714</v>
      </c>
      <c r="K30" s="152"/>
      <c r="L30" s="95" t="s">
        <v>25</v>
      </c>
      <c r="M30" s="96">
        <v>532</v>
      </c>
      <c r="N30" s="96">
        <v>532</v>
      </c>
      <c r="O30" s="97">
        <v>0</v>
      </c>
      <c r="P30" s="96">
        <v>428.5</v>
      </c>
      <c r="Q30" s="96">
        <v>229.25</v>
      </c>
      <c r="R30" s="97">
        <v>-46.499416569428</v>
      </c>
      <c r="S30" s="96">
        <v>16592.271</v>
      </c>
      <c r="T30" s="96">
        <v>4709.163</v>
      </c>
      <c r="U30" s="98">
        <v>-71.618333620515</v>
      </c>
    </row>
    <row r="31" spans="1:21" s="81" customFormat="1" ht="12" customHeight="1">
      <c r="A31" s="131" t="s">
        <v>26</v>
      </c>
      <c r="B31" s="92">
        <v>482</v>
      </c>
      <c r="C31" s="92">
        <v>482</v>
      </c>
      <c r="D31" s="93">
        <v>0</v>
      </c>
      <c r="E31" s="92">
        <v>127.666666666667</v>
      </c>
      <c r="F31" s="92">
        <v>59.666666666667</v>
      </c>
      <c r="G31" s="93">
        <v>-53.263707571802</v>
      </c>
      <c r="H31" s="92">
        <v>1149.048</v>
      </c>
      <c r="I31" s="92">
        <v>217.695</v>
      </c>
      <c r="J31" s="94">
        <v>-81.054316268772</v>
      </c>
      <c r="K31" s="152"/>
      <c r="L31" s="91" t="s">
        <v>26</v>
      </c>
      <c r="M31" s="92">
        <v>482.833333333333</v>
      </c>
      <c r="N31" s="92">
        <v>482</v>
      </c>
      <c r="O31" s="93">
        <v>-0.1725923369</v>
      </c>
      <c r="P31" s="92">
        <v>131.25</v>
      </c>
      <c r="Q31" s="92">
        <v>39</v>
      </c>
      <c r="R31" s="93">
        <v>-70.285714285714</v>
      </c>
      <c r="S31" s="92">
        <v>5723.767</v>
      </c>
      <c r="T31" s="92">
        <v>425.265</v>
      </c>
      <c r="U31" s="94">
        <v>-92.570190226122</v>
      </c>
    </row>
    <row r="32" spans="1:21" s="81" customFormat="1" ht="12" customHeight="1">
      <c r="A32" s="115" t="s">
        <v>27</v>
      </c>
      <c r="B32" s="119">
        <v>1002</v>
      </c>
      <c r="C32" s="119">
        <v>1002</v>
      </c>
      <c r="D32" s="120">
        <v>0</v>
      </c>
      <c r="E32" s="119">
        <v>891</v>
      </c>
      <c r="F32" s="119">
        <v>721</v>
      </c>
      <c r="G32" s="120">
        <v>-19.079685746352</v>
      </c>
      <c r="H32" s="119">
        <v>11873.054</v>
      </c>
      <c r="I32" s="119">
        <v>7924.515</v>
      </c>
      <c r="J32" s="121">
        <v>-33.256304569995</v>
      </c>
      <c r="K32" s="152"/>
      <c r="L32" s="115" t="s">
        <v>27</v>
      </c>
      <c r="M32" s="119">
        <v>1002</v>
      </c>
      <c r="N32" s="119">
        <v>1002</v>
      </c>
      <c r="O32" s="120">
        <v>0</v>
      </c>
      <c r="P32" s="119">
        <v>906.666666666667</v>
      </c>
      <c r="Q32" s="119">
        <v>506.25</v>
      </c>
      <c r="R32" s="120">
        <v>-44.163602941176</v>
      </c>
      <c r="S32" s="119">
        <v>51694.458</v>
      </c>
      <c r="T32" s="119">
        <v>20424.04</v>
      </c>
      <c r="U32" s="121">
        <v>-60.490851843345</v>
      </c>
    </row>
    <row r="33" spans="1:21" ht="11.25" customHeight="1">
      <c r="A33" s="7"/>
      <c r="B33" s="77"/>
      <c r="C33" s="77"/>
      <c r="D33" s="77"/>
      <c r="E33" s="77"/>
      <c r="F33" s="77"/>
      <c r="G33" s="77"/>
      <c r="H33" s="77"/>
      <c r="I33" s="77"/>
      <c r="J33" s="77"/>
      <c r="K33" s="4"/>
      <c r="L33" s="4"/>
      <c r="M33" s="4"/>
      <c r="N33" s="4"/>
      <c r="O33" s="6"/>
      <c r="P33" s="6"/>
      <c r="Q33" s="8"/>
      <c r="R33" s="8"/>
      <c r="S33" s="6"/>
      <c r="T33" s="6"/>
      <c r="U33" s="8"/>
    </row>
    <row r="34" spans="1:21" ht="11.25" customHeight="1">
      <c r="A34" s="7"/>
      <c r="B34" s="9"/>
      <c r="C34" s="12"/>
      <c r="D34" s="10"/>
      <c r="E34" s="10"/>
      <c r="F34" s="11"/>
      <c r="G34" s="11"/>
      <c r="H34" s="11"/>
      <c r="I34" s="4"/>
      <c r="J34" s="43"/>
      <c r="K34" s="4"/>
      <c r="L34" s="4"/>
      <c r="M34" s="4"/>
      <c r="N34" s="4"/>
      <c r="O34" s="6"/>
      <c r="P34" s="6"/>
      <c r="Q34" s="8"/>
      <c r="R34" s="8"/>
      <c r="S34" s="6"/>
      <c r="T34" s="6"/>
      <c r="U34" s="8"/>
    </row>
    <row r="35" spans="1:21" ht="11.25" customHeight="1">
      <c r="A35" s="44"/>
      <c r="B35" s="45"/>
      <c r="C35" s="46"/>
      <c r="D35" s="46"/>
      <c r="E35" s="47"/>
      <c r="F35" s="47"/>
      <c r="G35" s="47"/>
      <c r="H35" s="47"/>
      <c r="I35" s="47"/>
      <c r="J35" s="48"/>
      <c r="K35" s="4"/>
      <c r="L35" s="54"/>
      <c r="M35" s="55"/>
      <c r="N35" s="55"/>
      <c r="O35" s="56"/>
      <c r="P35" s="55"/>
      <c r="Q35" s="55"/>
      <c r="R35" s="56"/>
      <c r="S35" s="55"/>
      <c r="T35" s="55"/>
      <c r="U35" s="57"/>
    </row>
    <row r="36" spans="1:21" s="81" customFormat="1" ht="21.75" customHeight="1">
      <c r="A36" s="129" t="s">
        <v>64</v>
      </c>
      <c r="B36" s="161"/>
      <c r="D36" s="161"/>
      <c r="E36" s="161"/>
      <c r="F36" s="161"/>
      <c r="G36" s="161"/>
      <c r="H36" s="161"/>
      <c r="I36" s="161"/>
      <c r="J36" s="162"/>
      <c r="K36" s="152"/>
      <c r="L36" s="131" t="s">
        <v>65</v>
      </c>
      <c r="M36" s="163"/>
      <c r="N36" s="163"/>
      <c r="O36" s="164"/>
      <c r="P36" s="163"/>
      <c r="Q36" s="163"/>
      <c r="R36" s="164"/>
      <c r="S36" s="163"/>
      <c r="T36" s="163"/>
      <c r="U36" s="165"/>
    </row>
    <row r="37" spans="1:21" s="81" customFormat="1" ht="11.25" customHeight="1">
      <c r="A37" s="129" t="s">
        <v>28</v>
      </c>
      <c r="B37" s="161"/>
      <c r="D37" s="161"/>
      <c r="E37" s="161"/>
      <c r="F37" s="161"/>
      <c r="G37" s="161"/>
      <c r="H37" s="161"/>
      <c r="I37" s="161"/>
      <c r="J37" s="162"/>
      <c r="K37" s="152"/>
      <c r="L37" s="131" t="s">
        <v>28</v>
      </c>
      <c r="M37" s="163"/>
      <c r="N37" s="163"/>
      <c r="O37" s="164"/>
      <c r="P37" s="163"/>
      <c r="Q37" s="163"/>
      <c r="R37" s="164"/>
      <c r="S37" s="163"/>
      <c r="T37" s="163"/>
      <c r="U37" s="165"/>
    </row>
    <row r="38" spans="1:21" s="81" customFormat="1" ht="11.25" customHeight="1">
      <c r="A38" s="129" t="s">
        <v>66</v>
      </c>
      <c r="B38" s="161"/>
      <c r="D38" s="161"/>
      <c r="E38" s="161"/>
      <c r="F38" s="161"/>
      <c r="G38" s="161"/>
      <c r="H38" s="161"/>
      <c r="I38" s="161"/>
      <c r="J38" s="162"/>
      <c r="K38" s="152"/>
      <c r="L38" s="129" t="s">
        <v>66</v>
      </c>
      <c r="M38" s="163"/>
      <c r="N38" s="163"/>
      <c r="O38" s="164"/>
      <c r="P38" s="163"/>
      <c r="Q38" s="163"/>
      <c r="R38" s="164"/>
      <c r="S38" s="163"/>
      <c r="T38" s="163"/>
      <c r="U38" s="165"/>
    </row>
    <row r="39" spans="1:21" s="81" customFormat="1" ht="11.25" customHeight="1">
      <c r="A39" s="129" t="s">
        <v>67</v>
      </c>
      <c r="B39" s="161"/>
      <c r="D39" s="161"/>
      <c r="E39" s="161"/>
      <c r="F39" s="161"/>
      <c r="G39" s="161"/>
      <c r="H39" s="161"/>
      <c r="I39" s="161"/>
      <c r="J39" s="162"/>
      <c r="K39" s="152"/>
      <c r="L39" s="129" t="s">
        <v>67</v>
      </c>
      <c r="M39" s="163"/>
      <c r="N39" s="163"/>
      <c r="O39" s="164"/>
      <c r="P39" s="163"/>
      <c r="Q39" s="163"/>
      <c r="R39" s="164"/>
      <c r="S39" s="163"/>
      <c r="T39" s="163"/>
      <c r="U39" s="165"/>
    </row>
    <row r="40" spans="1:21" s="81" customFormat="1" ht="11.25" customHeight="1">
      <c r="A40" s="129" t="s">
        <v>68</v>
      </c>
      <c r="B40" s="161"/>
      <c r="D40" s="161"/>
      <c r="E40" s="161"/>
      <c r="F40" s="161"/>
      <c r="G40" s="161"/>
      <c r="H40" s="161"/>
      <c r="I40" s="161"/>
      <c r="J40" s="162"/>
      <c r="K40" s="152"/>
      <c r="L40" s="129" t="s">
        <v>68</v>
      </c>
      <c r="M40" s="163"/>
      <c r="N40" s="163"/>
      <c r="O40" s="164"/>
      <c r="P40" s="163"/>
      <c r="Q40" s="163"/>
      <c r="R40" s="164"/>
      <c r="S40" s="163"/>
      <c r="T40" s="163"/>
      <c r="U40" s="165"/>
    </row>
    <row r="41" spans="1:21" s="81" customFormat="1" ht="11.25" customHeight="1">
      <c r="A41" s="129" t="s">
        <v>69</v>
      </c>
      <c r="B41" s="161"/>
      <c r="D41" s="161"/>
      <c r="E41" s="161"/>
      <c r="F41" s="161"/>
      <c r="G41" s="161"/>
      <c r="H41" s="161"/>
      <c r="I41" s="161"/>
      <c r="J41" s="162"/>
      <c r="K41" s="152"/>
      <c r="L41" s="129" t="s">
        <v>69</v>
      </c>
      <c r="M41" s="163"/>
      <c r="N41" s="163"/>
      <c r="O41" s="164"/>
      <c r="P41" s="163"/>
      <c r="Q41" s="163"/>
      <c r="R41" s="164"/>
      <c r="S41" s="163"/>
      <c r="T41" s="163"/>
      <c r="U41" s="165"/>
    </row>
    <row r="42" spans="1:21" s="81" customFormat="1" ht="11.25" customHeight="1">
      <c r="A42" s="129" t="s">
        <v>70</v>
      </c>
      <c r="B42" s="161"/>
      <c r="D42" s="161"/>
      <c r="E42" s="161"/>
      <c r="F42" s="161"/>
      <c r="G42" s="161"/>
      <c r="H42" s="161"/>
      <c r="I42" s="161"/>
      <c r="J42" s="162"/>
      <c r="K42" s="152"/>
      <c r="L42" s="129" t="s">
        <v>70</v>
      </c>
      <c r="M42" s="163"/>
      <c r="N42" s="163"/>
      <c r="O42" s="164"/>
      <c r="P42" s="163"/>
      <c r="Q42" s="163"/>
      <c r="R42" s="164"/>
      <c r="S42" s="163"/>
      <c r="T42" s="163"/>
      <c r="U42" s="165"/>
    </row>
    <row r="43" spans="1:21" s="81" customFormat="1" ht="11.25" customHeight="1">
      <c r="A43" s="129" t="s">
        <v>71</v>
      </c>
      <c r="B43" s="161"/>
      <c r="D43" s="161"/>
      <c r="E43" s="161"/>
      <c r="F43" s="161"/>
      <c r="G43" s="161"/>
      <c r="H43" s="161"/>
      <c r="I43" s="161"/>
      <c r="J43" s="162"/>
      <c r="K43" s="152"/>
      <c r="L43" s="129" t="s">
        <v>71</v>
      </c>
      <c r="M43" s="163"/>
      <c r="N43" s="163"/>
      <c r="O43" s="164"/>
      <c r="P43" s="163"/>
      <c r="Q43" s="163"/>
      <c r="R43" s="164"/>
      <c r="S43" s="163"/>
      <c r="T43" s="163"/>
      <c r="U43" s="165"/>
    </row>
    <row r="44" spans="1:21" s="81" customFormat="1" ht="11.25" customHeight="1">
      <c r="A44" s="129" t="s">
        <v>72</v>
      </c>
      <c r="B44" s="161"/>
      <c r="D44" s="161"/>
      <c r="E44" s="161"/>
      <c r="F44" s="161"/>
      <c r="G44" s="161"/>
      <c r="H44" s="161"/>
      <c r="I44" s="161"/>
      <c r="J44" s="162"/>
      <c r="K44" s="152"/>
      <c r="L44" s="129" t="s">
        <v>72</v>
      </c>
      <c r="M44" s="163"/>
      <c r="N44" s="163"/>
      <c r="O44" s="164"/>
      <c r="P44" s="163"/>
      <c r="Q44" s="163"/>
      <c r="R44" s="164"/>
      <c r="S44" s="163"/>
      <c r="T44" s="163"/>
      <c r="U44" s="165"/>
    </row>
    <row r="45" spans="1:21" s="81" customFormat="1" ht="11.25" customHeight="1">
      <c r="A45" s="129" t="s">
        <v>73</v>
      </c>
      <c r="B45" s="161"/>
      <c r="D45" s="161"/>
      <c r="E45" s="161"/>
      <c r="F45" s="161"/>
      <c r="G45" s="161"/>
      <c r="H45" s="161"/>
      <c r="I45" s="161"/>
      <c r="J45" s="162"/>
      <c r="K45" s="152"/>
      <c r="L45" s="129" t="s">
        <v>73</v>
      </c>
      <c r="M45" s="166"/>
      <c r="N45" s="166"/>
      <c r="O45" s="167"/>
      <c r="P45" s="166"/>
      <c r="Q45" s="163"/>
      <c r="R45" s="164"/>
      <c r="S45" s="163"/>
      <c r="T45" s="163"/>
      <c r="U45" s="165"/>
    </row>
    <row r="46" spans="1:21" s="81" customFormat="1" ht="11.25" customHeight="1">
      <c r="A46" s="129" t="s">
        <v>57</v>
      </c>
      <c r="B46" s="161"/>
      <c r="D46" s="161"/>
      <c r="E46" s="161"/>
      <c r="F46" s="161"/>
      <c r="G46" s="161"/>
      <c r="H46" s="161"/>
      <c r="I46" s="161"/>
      <c r="J46" s="162"/>
      <c r="K46" s="152"/>
      <c r="L46" s="129" t="s">
        <v>57</v>
      </c>
      <c r="M46" s="163"/>
      <c r="N46" s="163"/>
      <c r="O46" s="164"/>
      <c r="P46" s="163"/>
      <c r="Q46" s="164"/>
      <c r="R46" s="164"/>
      <c r="S46" s="163"/>
      <c r="T46" s="163"/>
      <c r="U46" s="165"/>
    </row>
    <row r="47" spans="1:21" s="81" customFormat="1" ht="11.25" customHeight="1">
      <c r="A47" s="134" t="s">
        <v>94</v>
      </c>
      <c r="B47" s="168"/>
      <c r="C47" s="168"/>
      <c r="D47" s="152"/>
      <c r="E47" s="152"/>
      <c r="F47" s="152"/>
      <c r="G47" s="152"/>
      <c r="H47" s="152"/>
      <c r="I47" s="152"/>
      <c r="J47" s="169"/>
      <c r="L47" s="134" t="str">
        <f>A47</f>
        <v>Actualizado el 14 de mayo de 2021.</v>
      </c>
      <c r="M47" s="163"/>
      <c r="N47" s="163"/>
      <c r="O47" s="164"/>
      <c r="P47" s="163"/>
      <c r="Q47" s="163"/>
      <c r="R47" s="170"/>
      <c r="S47" s="163"/>
      <c r="T47" s="163"/>
      <c r="U47" s="165"/>
    </row>
    <row r="48" spans="1:21" s="81" customFormat="1" ht="11.25" customHeight="1">
      <c r="A48" s="171"/>
      <c r="B48" s="172"/>
      <c r="C48" s="173"/>
      <c r="D48" s="172"/>
      <c r="E48" s="172"/>
      <c r="F48" s="172"/>
      <c r="G48" s="172"/>
      <c r="H48" s="172"/>
      <c r="I48" s="172"/>
      <c r="J48" s="174"/>
      <c r="L48" s="175"/>
      <c r="M48" s="176"/>
      <c r="N48" s="176"/>
      <c r="O48" s="177"/>
      <c r="P48" s="176"/>
      <c r="Q48" s="176"/>
      <c r="R48" s="177"/>
      <c r="S48" s="176"/>
      <c r="T48" s="176"/>
      <c r="U48" s="178"/>
    </row>
    <row r="49" spans="2:8" ht="11.25" customHeight="1">
      <c r="B49" s="4"/>
      <c r="C49" s="4"/>
      <c r="D49" s="5"/>
      <c r="E49" s="4"/>
      <c r="F49" s="4"/>
      <c r="G49" s="4"/>
      <c r="H49" s="4"/>
    </row>
    <row r="50" spans="2:11" ht="11.25" customHeight="1">
      <c r="B50" s="4"/>
      <c r="C50" s="4"/>
      <c r="D50" s="4"/>
      <c r="E50" s="4"/>
      <c r="F50" s="4"/>
      <c r="G50" s="4"/>
      <c r="H50" s="4"/>
      <c r="I50" s="14"/>
      <c r="J50" s="53" t="s">
        <v>0</v>
      </c>
      <c r="K50" s="6"/>
    </row>
    <row r="51" spans="2:11" ht="11.25" customHeight="1">
      <c r="B51" s="4"/>
      <c r="C51" s="4"/>
      <c r="D51" s="4"/>
      <c r="E51" s="4"/>
      <c r="F51" s="4"/>
      <c r="G51" s="4"/>
      <c r="H51" s="4"/>
      <c r="I51" s="14"/>
      <c r="K51" s="6"/>
    </row>
    <row r="52" spans="2:8" ht="11.25" customHeight="1">
      <c r="B52" s="4"/>
      <c r="C52" s="4"/>
      <c r="D52" s="4"/>
      <c r="E52" s="4"/>
      <c r="F52" s="4"/>
      <c r="G52" s="4"/>
      <c r="H52" s="4"/>
    </row>
    <row r="53" spans="2:8" ht="11.25" customHeight="1">
      <c r="B53" s="4"/>
      <c r="C53" s="4"/>
      <c r="D53" s="4"/>
      <c r="E53" s="4"/>
      <c r="F53" s="4"/>
      <c r="G53" s="4"/>
      <c r="H53" s="4"/>
    </row>
    <row r="54" spans="2:8" ht="11.25" customHeight="1">
      <c r="B54" s="4"/>
      <c r="C54" s="4"/>
      <c r="D54" s="4"/>
      <c r="E54" s="4"/>
      <c r="F54" s="4"/>
      <c r="G54" s="4"/>
      <c r="H54" s="4"/>
    </row>
    <row r="55" spans="2:8" ht="11.25" customHeight="1">
      <c r="B55" s="4"/>
      <c r="C55" s="4"/>
      <c r="D55" s="4"/>
      <c r="E55" s="4"/>
      <c r="F55" s="4"/>
      <c r="G55" s="4"/>
      <c r="H55" s="4"/>
    </row>
    <row r="56" spans="2:8" ht="11.25" customHeight="1">
      <c r="B56" s="4"/>
      <c r="C56" s="4"/>
      <c r="D56" s="4"/>
      <c r="E56" s="4"/>
      <c r="F56" s="4"/>
      <c r="G56" s="4"/>
      <c r="H56" s="4"/>
    </row>
    <row r="57" spans="2:8" ht="11.25" customHeight="1">
      <c r="B57" s="4"/>
      <c r="C57" s="4"/>
      <c r="D57" s="4"/>
      <c r="E57" s="4"/>
      <c r="F57" s="4"/>
      <c r="G57" s="4"/>
      <c r="H57" s="4"/>
    </row>
    <row r="58" spans="2:9" ht="11.25" customHeight="1">
      <c r="B58" s="4"/>
      <c r="C58" s="4"/>
      <c r="D58" s="4"/>
      <c r="E58" s="4"/>
      <c r="F58" s="4"/>
      <c r="G58" s="4"/>
      <c r="H58" s="4"/>
      <c r="I58" s="15"/>
    </row>
    <row r="59" spans="2:9" ht="11.25" customHeight="1">
      <c r="B59" s="4"/>
      <c r="C59" s="4"/>
      <c r="D59" s="4"/>
      <c r="E59" s="4"/>
      <c r="F59" s="4"/>
      <c r="G59" s="4"/>
      <c r="H59" s="4"/>
      <c r="I59" s="15"/>
    </row>
    <row r="60" spans="2:9" ht="11.25" customHeight="1">
      <c r="B60" s="16"/>
      <c r="C60" s="13"/>
      <c r="D60" s="13"/>
      <c r="E60" s="13"/>
      <c r="F60" s="17"/>
      <c r="G60" s="17"/>
      <c r="H60" s="17"/>
      <c r="I60" s="15"/>
    </row>
    <row r="61" spans="5:9" ht="11.25" customHeight="1">
      <c r="E61" s="6"/>
      <c r="F61" s="6"/>
      <c r="G61" s="6"/>
      <c r="H61" s="6"/>
      <c r="I61" s="15"/>
    </row>
    <row r="62" spans="6:8" ht="11.25" customHeight="1">
      <c r="F62" s="18"/>
      <c r="G62" s="18"/>
      <c r="H62" s="18"/>
    </row>
    <row r="63" spans="6:8" ht="11.25" customHeight="1">
      <c r="F63" s="19"/>
      <c r="G63" s="19"/>
      <c r="H63" s="19"/>
    </row>
    <row r="64" spans="6:8" ht="11.25" customHeight="1">
      <c r="F64" s="19"/>
      <c r="G64" s="19"/>
      <c r="H64" s="19"/>
    </row>
    <row r="65" spans="6:7" ht="11.25" customHeight="1">
      <c r="F65" s="19"/>
      <c r="G65" s="19"/>
    </row>
    <row r="66" spans="6:7" ht="11.25" customHeight="1">
      <c r="F66" s="19"/>
      <c r="G66" s="19"/>
    </row>
    <row r="71" ht="11.25" customHeight="1">
      <c r="H71" s="15"/>
    </row>
    <row r="72" ht="11.25" customHeight="1">
      <c r="H72" s="15"/>
    </row>
    <row r="73" ht="11.25" customHeight="1">
      <c r="H73" s="15"/>
    </row>
    <row r="74" ht="11.25" customHeight="1">
      <c r="H74" s="15"/>
    </row>
  </sheetData>
  <sheetProtection/>
  <mergeCells count="12">
    <mergeCell ref="A8:A9"/>
    <mergeCell ref="B8:D8"/>
    <mergeCell ref="L6:U6"/>
    <mergeCell ref="L8:L9"/>
    <mergeCell ref="M8:O8"/>
    <mergeCell ref="P8:R8"/>
    <mergeCell ref="S8:U8"/>
    <mergeCell ref="A1:J1"/>
    <mergeCell ref="E8:G8"/>
    <mergeCell ref="H8:J8"/>
    <mergeCell ref="A3:J4"/>
    <mergeCell ref="A6:J6"/>
  </mergeCells>
  <hyperlinks>
    <hyperlink ref="J50" location="'Anexo 1 '!A1" display="Volver "/>
  </hyperlinks>
  <printOptions/>
  <pageMargins left="0.7480314960629921" right="0.7480314960629921" top="0.984251968503937" bottom="0.984251968503937" header="0" footer="0"/>
  <pageSetup fitToHeight="1" fitToWidth="1" horizontalDpi="300" verticalDpi="300" orientation="portrait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4"/>
  <sheetViews>
    <sheetView showGridLines="0" zoomScalePageLayoutView="0" workbookViewId="0" topLeftCell="A1">
      <selection activeCell="A1" sqref="A1:J1"/>
    </sheetView>
  </sheetViews>
  <sheetFormatPr defaultColWidth="11.421875" defaultRowHeight="11.25" customHeight="1"/>
  <cols>
    <col min="1" max="1" width="35.421875" style="0" customWidth="1"/>
    <col min="2" max="10" width="12.7109375" style="0" customWidth="1"/>
    <col min="11" max="11" width="8.421875" style="0" customWidth="1"/>
    <col min="12" max="12" width="36.57421875" style="0" customWidth="1"/>
    <col min="13" max="21" width="11.8515625" style="0" customWidth="1"/>
  </cols>
  <sheetData>
    <row r="1" spans="1:10" s="73" customFormat="1" ht="60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</row>
    <row r="2" spans="1:7" s="73" customFormat="1" ht="8.25" customHeight="1">
      <c r="A2" s="72"/>
      <c r="B2" s="72"/>
      <c r="C2" s="72"/>
      <c r="D2" s="72"/>
      <c r="E2" s="72"/>
      <c r="F2" s="72"/>
      <c r="G2" s="72"/>
    </row>
    <row r="3" spans="1:10" s="81" customFormat="1" ht="15.75" customHeight="1">
      <c r="A3" s="199" t="s">
        <v>46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81" customFormat="1" ht="15.75" customHeight="1">
      <c r="A4" s="215"/>
      <c r="B4" s="216"/>
      <c r="C4" s="216"/>
      <c r="D4" s="216"/>
      <c r="E4" s="216"/>
      <c r="F4" s="216"/>
      <c r="G4" s="216"/>
      <c r="H4" s="216"/>
      <c r="I4" s="216"/>
      <c r="J4" s="217"/>
    </row>
    <row r="5" ht="15.75" customHeight="1"/>
    <row r="6" spans="1:21" s="151" customFormat="1" ht="46.5" customHeight="1">
      <c r="A6" s="207" t="s">
        <v>90</v>
      </c>
      <c r="B6" s="208"/>
      <c r="C6" s="208"/>
      <c r="D6" s="208"/>
      <c r="E6" s="208"/>
      <c r="F6" s="208"/>
      <c r="G6" s="208"/>
      <c r="H6" s="208"/>
      <c r="I6" s="208"/>
      <c r="J6" s="209"/>
      <c r="L6" s="207" t="s">
        <v>91</v>
      </c>
      <c r="M6" s="208"/>
      <c r="N6" s="208"/>
      <c r="O6" s="208"/>
      <c r="P6" s="208"/>
      <c r="Q6" s="208"/>
      <c r="R6" s="208"/>
      <c r="S6" s="208"/>
      <c r="T6" s="208"/>
      <c r="U6" s="209"/>
    </row>
    <row r="7" spans="2:10" ht="11.25" customHeight="1">
      <c r="B7" s="78"/>
      <c r="C7" s="78"/>
      <c r="D7" s="79"/>
      <c r="E7" s="78"/>
      <c r="F7" s="78"/>
      <c r="G7" s="79"/>
      <c r="H7" s="78"/>
      <c r="I7" s="78"/>
      <c r="J7" s="79"/>
    </row>
    <row r="8" spans="1:21" s="81" customFormat="1" ht="11.25" customHeight="1">
      <c r="A8" s="210" t="s">
        <v>6</v>
      </c>
      <c r="B8" s="212" t="s">
        <v>7</v>
      </c>
      <c r="C8" s="212"/>
      <c r="D8" s="212"/>
      <c r="E8" s="212" t="s">
        <v>8</v>
      </c>
      <c r="F8" s="212"/>
      <c r="G8" s="212"/>
      <c r="H8" s="212" t="s">
        <v>48</v>
      </c>
      <c r="I8" s="212"/>
      <c r="J8" s="213"/>
      <c r="L8" s="210" t="s">
        <v>6</v>
      </c>
      <c r="M8" s="212" t="s">
        <v>7</v>
      </c>
      <c r="N8" s="212"/>
      <c r="O8" s="212"/>
      <c r="P8" s="212" t="s">
        <v>8</v>
      </c>
      <c r="Q8" s="212"/>
      <c r="R8" s="212"/>
      <c r="S8" s="212" t="s">
        <v>48</v>
      </c>
      <c r="T8" s="212"/>
      <c r="U8" s="213"/>
    </row>
    <row r="9" spans="1:21" s="81" customFormat="1" ht="11.25" customHeight="1">
      <c r="A9" s="211"/>
      <c r="B9" s="195">
        <v>2020</v>
      </c>
      <c r="C9" s="154" t="s">
        <v>95</v>
      </c>
      <c r="D9" s="155" t="s">
        <v>9</v>
      </c>
      <c r="E9" s="195">
        <v>2020</v>
      </c>
      <c r="F9" s="154" t="s">
        <v>95</v>
      </c>
      <c r="G9" s="155" t="s">
        <v>9</v>
      </c>
      <c r="H9" s="195">
        <v>2020</v>
      </c>
      <c r="I9" s="154" t="s">
        <v>95</v>
      </c>
      <c r="J9" s="156" t="s">
        <v>9</v>
      </c>
      <c r="L9" s="211"/>
      <c r="M9" s="195">
        <v>2020</v>
      </c>
      <c r="N9" s="154" t="s">
        <v>95</v>
      </c>
      <c r="O9" s="155" t="s">
        <v>9</v>
      </c>
      <c r="P9" s="195">
        <v>2020</v>
      </c>
      <c r="Q9" s="154" t="s">
        <v>95</v>
      </c>
      <c r="R9" s="155" t="s">
        <v>9</v>
      </c>
      <c r="S9" s="195">
        <v>2020</v>
      </c>
      <c r="T9" s="154" t="s">
        <v>95</v>
      </c>
      <c r="U9" s="156" t="s">
        <v>9</v>
      </c>
    </row>
    <row r="10" spans="1:21" s="81" customFormat="1" ht="11.25" customHeight="1">
      <c r="A10" s="160" t="s">
        <v>29</v>
      </c>
      <c r="B10" s="83">
        <v>25631.3333333333</v>
      </c>
      <c r="C10" s="83">
        <v>24486</v>
      </c>
      <c r="D10" s="84">
        <v>-4.468489088876</v>
      </c>
      <c r="E10" s="83">
        <v>20256</v>
      </c>
      <c r="F10" s="83">
        <v>17173.6666666666</v>
      </c>
      <c r="G10" s="84">
        <v>-15.216890468668</v>
      </c>
      <c r="H10" s="83">
        <v>335116.33</v>
      </c>
      <c r="I10" s="83">
        <v>227036.818999999</v>
      </c>
      <c r="J10" s="85">
        <v>-32.251341198443</v>
      </c>
      <c r="L10" s="160" t="s">
        <v>29</v>
      </c>
      <c r="M10" s="83">
        <v>25828.0833333333</v>
      </c>
      <c r="N10" s="83">
        <v>25066.0833333333</v>
      </c>
      <c r="O10" s="84">
        <v>-2.950276991776</v>
      </c>
      <c r="P10" s="83">
        <v>21312.8333333333</v>
      </c>
      <c r="Q10" s="83">
        <v>15398.8333333333</v>
      </c>
      <c r="R10" s="84">
        <v>-27.748539612284</v>
      </c>
      <c r="S10" s="83">
        <v>1533231.706</v>
      </c>
      <c r="T10" s="83">
        <v>750764.531000001</v>
      </c>
      <c r="U10" s="85">
        <v>-51.033850391821</v>
      </c>
    </row>
    <row r="11" spans="1:21" s="81" customFormat="1" ht="11.25" customHeight="1">
      <c r="A11" s="86" t="s">
        <v>30</v>
      </c>
      <c r="B11" s="87">
        <v>6232.66666666666</v>
      </c>
      <c r="C11" s="87">
        <v>5898</v>
      </c>
      <c r="D11" s="88">
        <v>-5.369558241523</v>
      </c>
      <c r="E11" s="87">
        <v>5239.66666666666</v>
      </c>
      <c r="F11" s="87">
        <v>4674</v>
      </c>
      <c r="G11" s="88">
        <v>-10.795852153445</v>
      </c>
      <c r="H11" s="87">
        <v>99315.726</v>
      </c>
      <c r="I11" s="87">
        <v>69259.189</v>
      </c>
      <c r="J11" s="89">
        <v>-30.263623104361</v>
      </c>
      <c r="L11" s="86" t="s">
        <v>30</v>
      </c>
      <c r="M11" s="87">
        <v>6184.75</v>
      </c>
      <c r="N11" s="87">
        <v>6100.91666666666</v>
      </c>
      <c r="O11" s="88">
        <v>-1.355484592479</v>
      </c>
      <c r="P11" s="87">
        <v>5415.66666666666</v>
      </c>
      <c r="Q11" s="87">
        <v>4319.25</v>
      </c>
      <c r="R11" s="88">
        <v>-20.245276050963</v>
      </c>
      <c r="S11" s="87">
        <v>451426.248999999</v>
      </c>
      <c r="T11" s="87">
        <v>239360.328</v>
      </c>
      <c r="U11" s="89">
        <v>-46.976869747776</v>
      </c>
    </row>
    <row r="12" spans="1:21" s="81" customFormat="1" ht="11.25" customHeight="1">
      <c r="A12" s="82" t="s">
        <v>31</v>
      </c>
      <c r="B12" s="83">
        <v>9027</v>
      </c>
      <c r="C12" s="83">
        <v>8624</v>
      </c>
      <c r="D12" s="84">
        <v>-4.464384623906</v>
      </c>
      <c r="E12" s="83">
        <v>7449.66666666666</v>
      </c>
      <c r="F12" s="83">
        <v>6108</v>
      </c>
      <c r="G12" s="84">
        <v>-18.009754351425</v>
      </c>
      <c r="H12" s="83">
        <v>126339.412999999</v>
      </c>
      <c r="I12" s="83">
        <v>80386.974</v>
      </c>
      <c r="J12" s="85">
        <v>-36.37221189242</v>
      </c>
      <c r="L12" s="82" t="s">
        <v>31</v>
      </c>
      <c r="M12" s="83">
        <v>9159.16666666666</v>
      </c>
      <c r="N12" s="83">
        <v>8810</v>
      </c>
      <c r="O12" s="84">
        <v>-3.812209989992</v>
      </c>
      <c r="P12" s="83">
        <v>7829.58333333333</v>
      </c>
      <c r="Q12" s="83">
        <v>5279.58333333333</v>
      </c>
      <c r="R12" s="84">
        <v>-32.568782927997</v>
      </c>
      <c r="S12" s="83">
        <v>584200.03</v>
      </c>
      <c r="T12" s="83">
        <v>257529.296999999</v>
      </c>
      <c r="U12" s="85">
        <v>-55.917616608133</v>
      </c>
    </row>
    <row r="13" spans="1:21" s="81" customFormat="1" ht="11.25" customHeight="1">
      <c r="A13" s="86" t="s">
        <v>32</v>
      </c>
      <c r="B13" s="87">
        <v>10325</v>
      </c>
      <c r="C13" s="87">
        <v>9918</v>
      </c>
      <c r="D13" s="88">
        <v>-3.941888619855</v>
      </c>
      <c r="E13" s="87">
        <v>7521</v>
      </c>
      <c r="F13" s="87">
        <v>6346.66666666666</v>
      </c>
      <c r="G13" s="88">
        <v>-15.614058414218</v>
      </c>
      <c r="H13" s="87">
        <v>108815.093</v>
      </c>
      <c r="I13" s="87">
        <v>76893.545</v>
      </c>
      <c r="J13" s="89">
        <v>-29.335588584205</v>
      </c>
      <c r="L13" s="86" t="s">
        <v>32</v>
      </c>
      <c r="M13" s="87">
        <v>10437.5</v>
      </c>
      <c r="N13" s="87">
        <v>10110.75</v>
      </c>
      <c r="O13" s="88">
        <v>-3.130538922156</v>
      </c>
      <c r="P13" s="87">
        <v>8022.25</v>
      </c>
      <c r="Q13" s="87">
        <v>5756.66666666666</v>
      </c>
      <c r="R13" s="88">
        <v>-28.241245702058</v>
      </c>
      <c r="S13" s="87">
        <v>494563.071999999</v>
      </c>
      <c r="T13" s="87">
        <v>252195.73</v>
      </c>
      <c r="U13" s="89">
        <v>-49.006356463266</v>
      </c>
    </row>
    <row r="14" spans="1:21" s="81" customFormat="1" ht="11.25" customHeight="1">
      <c r="A14" s="82" t="s">
        <v>33</v>
      </c>
      <c r="B14" s="83">
        <v>46.666666666667</v>
      </c>
      <c r="C14" s="83">
        <v>46</v>
      </c>
      <c r="D14" s="84">
        <v>-1.428571428571</v>
      </c>
      <c r="E14" s="83">
        <v>45.666666666667</v>
      </c>
      <c r="F14" s="83">
        <v>45</v>
      </c>
      <c r="G14" s="84">
        <v>-1.459854014599</v>
      </c>
      <c r="H14" s="83">
        <v>646.098</v>
      </c>
      <c r="I14" s="83">
        <v>497.111</v>
      </c>
      <c r="J14" s="85">
        <v>-23.059504904829</v>
      </c>
      <c r="L14" s="82" t="s">
        <v>33</v>
      </c>
      <c r="M14" s="83">
        <v>46.666666666667</v>
      </c>
      <c r="N14" s="83">
        <v>44.416666666667</v>
      </c>
      <c r="O14" s="84">
        <v>-4.821428571429</v>
      </c>
      <c r="P14" s="83">
        <v>45.333333333333</v>
      </c>
      <c r="Q14" s="83">
        <v>43.333333333333</v>
      </c>
      <c r="R14" s="84">
        <v>-4.411764705882</v>
      </c>
      <c r="S14" s="83">
        <v>3042.355</v>
      </c>
      <c r="T14" s="83">
        <v>1679.176</v>
      </c>
      <c r="U14" s="85">
        <v>-44.806704017118</v>
      </c>
    </row>
    <row r="15" spans="1:21" s="90" customFormat="1" ht="11.25" customHeight="1">
      <c r="A15" s="86" t="s">
        <v>49</v>
      </c>
      <c r="B15" s="87">
        <v>3144.33333333333</v>
      </c>
      <c r="C15" s="87">
        <v>3135.33333333333</v>
      </c>
      <c r="D15" s="88">
        <v>-0.286229195378</v>
      </c>
      <c r="E15" s="87">
        <v>2599.33333333333</v>
      </c>
      <c r="F15" s="87">
        <v>2505.33333333333</v>
      </c>
      <c r="G15" s="88">
        <v>-3.61631187484</v>
      </c>
      <c r="H15" s="87">
        <v>50062.593</v>
      </c>
      <c r="I15" s="87">
        <v>39825.775</v>
      </c>
      <c r="J15" s="89">
        <v>-20.44803791925</v>
      </c>
      <c r="L15" s="86" t="s">
        <v>49</v>
      </c>
      <c r="M15" s="87">
        <v>3124.91666666666</v>
      </c>
      <c r="N15" s="87">
        <v>3131.91666666666</v>
      </c>
      <c r="O15" s="88">
        <v>0.224005973493</v>
      </c>
      <c r="P15" s="87">
        <v>2777.41666666666</v>
      </c>
      <c r="Q15" s="87">
        <v>2181.33333333333</v>
      </c>
      <c r="R15" s="88">
        <v>-21.461790032704</v>
      </c>
      <c r="S15" s="87">
        <v>225410.221</v>
      </c>
      <c r="T15" s="87">
        <v>135001.468</v>
      </c>
      <c r="U15" s="89">
        <v>-40.108541928097</v>
      </c>
    </row>
    <row r="16" spans="1:21" s="81" customFormat="1" ht="11.25" customHeight="1">
      <c r="A16" s="91" t="s">
        <v>30</v>
      </c>
      <c r="B16" s="92">
        <v>1659.33333333333</v>
      </c>
      <c r="C16" s="92">
        <v>1658</v>
      </c>
      <c r="D16" s="93">
        <v>-0.080353555645</v>
      </c>
      <c r="E16" s="92">
        <v>1477.33333333333</v>
      </c>
      <c r="F16" s="92">
        <v>1415</v>
      </c>
      <c r="G16" s="93">
        <v>-4.219314079422</v>
      </c>
      <c r="H16" s="92">
        <v>32608</v>
      </c>
      <c r="I16" s="92">
        <v>27678.85</v>
      </c>
      <c r="J16" s="94">
        <v>-15.116382482826</v>
      </c>
      <c r="L16" s="91" t="s">
        <v>30</v>
      </c>
      <c r="M16" s="92">
        <v>1640.33333333333</v>
      </c>
      <c r="N16" s="92">
        <v>1657.5</v>
      </c>
      <c r="O16" s="93">
        <v>1.046535257062</v>
      </c>
      <c r="P16" s="92">
        <v>1557.83333333333</v>
      </c>
      <c r="Q16" s="92">
        <v>1218.25</v>
      </c>
      <c r="R16" s="93">
        <v>-21.798438001498</v>
      </c>
      <c r="S16" s="92">
        <v>145032.696</v>
      </c>
      <c r="T16" s="92">
        <v>94677.146</v>
      </c>
      <c r="U16" s="94">
        <v>-34.720136485638</v>
      </c>
    </row>
    <row r="17" spans="1:21" s="81" customFormat="1" ht="11.25" customHeight="1">
      <c r="A17" s="95" t="s">
        <v>31</v>
      </c>
      <c r="B17" s="96">
        <v>901</v>
      </c>
      <c r="C17" s="96">
        <v>895.333333333334</v>
      </c>
      <c r="D17" s="97">
        <v>-0.62893081761</v>
      </c>
      <c r="E17" s="96">
        <v>751.666666666667</v>
      </c>
      <c r="F17" s="96">
        <v>783.666666666667</v>
      </c>
      <c r="G17" s="97">
        <v>4.257206208426</v>
      </c>
      <c r="H17" s="96">
        <v>12486.989</v>
      </c>
      <c r="I17" s="96">
        <v>9032.051</v>
      </c>
      <c r="J17" s="98">
        <v>-27.668303383626</v>
      </c>
      <c r="L17" s="95" t="s">
        <v>31</v>
      </c>
      <c r="M17" s="96">
        <v>903.833333333334</v>
      </c>
      <c r="N17" s="96">
        <v>894.75</v>
      </c>
      <c r="O17" s="97">
        <v>-1.004978794025</v>
      </c>
      <c r="P17" s="96">
        <v>823.75</v>
      </c>
      <c r="Q17" s="96">
        <v>671.666666666667</v>
      </c>
      <c r="R17" s="97">
        <v>-18.462316641376</v>
      </c>
      <c r="S17" s="96">
        <v>57778.86</v>
      </c>
      <c r="T17" s="96">
        <v>29259.164</v>
      </c>
      <c r="U17" s="98">
        <v>-49.360087755279</v>
      </c>
    </row>
    <row r="18" spans="1:21" s="81" customFormat="1" ht="11.25" customHeight="1">
      <c r="A18" s="91" t="s">
        <v>32</v>
      </c>
      <c r="B18" s="92">
        <v>584</v>
      </c>
      <c r="C18" s="92">
        <v>582</v>
      </c>
      <c r="D18" s="93">
        <v>-0.342465753425</v>
      </c>
      <c r="E18" s="92">
        <v>370.333333333333</v>
      </c>
      <c r="F18" s="92">
        <v>306.666666666667</v>
      </c>
      <c r="G18" s="93">
        <v>-17.191719171917</v>
      </c>
      <c r="H18" s="92">
        <v>4967.604</v>
      </c>
      <c r="I18" s="92">
        <v>3114.874</v>
      </c>
      <c r="J18" s="94">
        <v>-37.296249862107</v>
      </c>
      <c r="L18" s="91" t="s">
        <v>32</v>
      </c>
      <c r="M18" s="92">
        <v>580.75</v>
      </c>
      <c r="N18" s="92">
        <v>579.666666666667</v>
      </c>
      <c r="O18" s="93">
        <v>-0.18654039317</v>
      </c>
      <c r="P18" s="92">
        <v>395.833333333333</v>
      </c>
      <c r="Q18" s="92">
        <v>291.416666666667</v>
      </c>
      <c r="R18" s="93">
        <v>-26.378947368421</v>
      </c>
      <c r="S18" s="92">
        <v>22598.665</v>
      </c>
      <c r="T18" s="92">
        <v>11065.158</v>
      </c>
      <c r="U18" s="94">
        <v>-51.036231565006</v>
      </c>
    </row>
    <row r="19" spans="1:21" s="90" customFormat="1" ht="11.25" customHeight="1">
      <c r="A19" s="86" t="s">
        <v>50</v>
      </c>
      <c r="B19" s="87">
        <v>6473</v>
      </c>
      <c r="C19" s="87">
        <v>5580</v>
      </c>
      <c r="D19" s="88">
        <v>-13.795767032288</v>
      </c>
      <c r="E19" s="87">
        <v>5094</v>
      </c>
      <c r="F19" s="87">
        <v>4331.33333333333</v>
      </c>
      <c r="G19" s="88">
        <v>-14.971862321686</v>
      </c>
      <c r="H19" s="87">
        <v>78645.947</v>
      </c>
      <c r="I19" s="87">
        <v>51939.863</v>
      </c>
      <c r="J19" s="89">
        <v>-33.957355742693</v>
      </c>
      <c r="L19" s="86" t="s">
        <v>50</v>
      </c>
      <c r="M19" s="87">
        <v>6549.41666666666</v>
      </c>
      <c r="N19" s="87">
        <v>6048.41666666666</v>
      </c>
      <c r="O19" s="88">
        <v>-7.649536218238</v>
      </c>
      <c r="P19" s="87">
        <v>5332.5</v>
      </c>
      <c r="Q19" s="87">
        <v>4237.16666666666</v>
      </c>
      <c r="R19" s="88">
        <v>-20.540709485857</v>
      </c>
      <c r="S19" s="87">
        <v>358004.603</v>
      </c>
      <c r="T19" s="87">
        <v>185113.243</v>
      </c>
      <c r="U19" s="89">
        <v>-48.293055047675</v>
      </c>
    </row>
    <row r="20" spans="1:21" s="81" customFormat="1" ht="11.25" customHeight="1">
      <c r="A20" s="91" t="s">
        <v>30</v>
      </c>
      <c r="B20" s="92">
        <v>1931</v>
      </c>
      <c r="C20" s="92">
        <v>1580.33333333333</v>
      </c>
      <c r="D20" s="93">
        <v>-18.159848092525</v>
      </c>
      <c r="E20" s="92">
        <v>1552</v>
      </c>
      <c r="F20" s="92">
        <v>1221.66666666666</v>
      </c>
      <c r="G20" s="93">
        <v>-21.284364261168</v>
      </c>
      <c r="H20" s="92">
        <v>27223.106</v>
      </c>
      <c r="I20" s="92">
        <v>15275.028</v>
      </c>
      <c r="J20" s="94">
        <v>-43.889473890305</v>
      </c>
      <c r="L20" s="91" t="s">
        <v>30</v>
      </c>
      <c r="M20" s="92">
        <v>1941.16666666666</v>
      </c>
      <c r="N20" s="92">
        <v>1790.75</v>
      </c>
      <c r="O20" s="93">
        <v>-7.748776508972</v>
      </c>
      <c r="P20" s="92">
        <v>1599.58333333333</v>
      </c>
      <c r="Q20" s="92">
        <v>1266.16666666666</v>
      </c>
      <c r="R20" s="93">
        <v>-20.843969783798</v>
      </c>
      <c r="S20" s="92">
        <v>126201.84</v>
      </c>
      <c r="T20" s="92">
        <v>57584.526</v>
      </c>
      <c r="U20" s="94">
        <v>-54.371088408854</v>
      </c>
    </row>
    <row r="21" spans="1:21" s="81" customFormat="1" ht="11.25" customHeight="1">
      <c r="A21" s="95" t="s">
        <v>31</v>
      </c>
      <c r="B21" s="96">
        <v>1092.33333333333</v>
      </c>
      <c r="C21" s="96">
        <v>816.333333333334</v>
      </c>
      <c r="D21" s="97">
        <v>-25.267012511443</v>
      </c>
      <c r="E21" s="96">
        <v>822.333333333334</v>
      </c>
      <c r="F21" s="96">
        <v>547.666666666667</v>
      </c>
      <c r="G21" s="97">
        <v>-33.400891771382</v>
      </c>
      <c r="H21" s="96">
        <v>14007.26</v>
      </c>
      <c r="I21" s="96">
        <v>7088.671</v>
      </c>
      <c r="J21" s="98">
        <v>-49.392879121256</v>
      </c>
      <c r="L21" s="95" t="s">
        <v>31</v>
      </c>
      <c r="M21" s="96">
        <v>1119.66666666666</v>
      </c>
      <c r="N21" s="96">
        <v>936</v>
      </c>
      <c r="O21" s="97">
        <v>-16.403691574873</v>
      </c>
      <c r="P21" s="96">
        <v>854.333333333334</v>
      </c>
      <c r="Q21" s="96">
        <v>565.666666666667</v>
      </c>
      <c r="R21" s="97">
        <v>-33.788529067499</v>
      </c>
      <c r="S21" s="96">
        <v>64985.1339999999</v>
      </c>
      <c r="T21" s="96">
        <v>28233.695</v>
      </c>
      <c r="U21" s="98">
        <v>-56.553609630166</v>
      </c>
    </row>
    <row r="22" spans="1:21" s="81" customFormat="1" ht="11.25" customHeight="1">
      <c r="A22" s="91" t="s">
        <v>32</v>
      </c>
      <c r="B22" s="92">
        <v>3449.66666666666</v>
      </c>
      <c r="C22" s="92">
        <v>3183.33333333333</v>
      </c>
      <c r="D22" s="93">
        <v>-7.720552710407</v>
      </c>
      <c r="E22" s="92">
        <v>2719.66666666666</v>
      </c>
      <c r="F22" s="92">
        <v>2562</v>
      </c>
      <c r="G22" s="93">
        <v>-5.797279078318</v>
      </c>
      <c r="H22" s="92">
        <v>37415.581</v>
      </c>
      <c r="I22" s="92">
        <v>29576.164</v>
      </c>
      <c r="J22" s="94">
        <v>-20.952279212235</v>
      </c>
      <c r="L22" s="91" t="s">
        <v>32</v>
      </c>
      <c r="M22" s="92">
        <v>3488.58333333333</v>
      </c>
      <c r="N22" s="92">
        <v>3321.66666666666</v>
      </c>
      <c r="O22" s="93">
        <v>-4.784654707021</v>
      </c>
      <c r="P22" s="92">
        <v>2878.58333333333</v>
      </c>
      <c r="Q22" s="92">
        <v>2405.33333333333</v>
      </c>
      <c r="R22" s="93">
        <v>-16.440378658484</v>
      </c>
      <c r="S22" s="92">
        <v>166817.629</v>
      </c>
      <c r="T22" s="92">
        <v>99295.0219999999</v>
      </c>
      <c r="U22" s="94">
        <v>-40.476901275224</v>
      </c>
    </row>
    <row r="23" spans="1:21" s="90" customFormat="1" ht="11.25" customHeight="1">
      <c r="A23" s="86" t="s">
        <v>74</v>
      </c>
      <c r="B23" s="87">
        <v>1030.66666666666</v>
      </c>
      <c r="C23" s="87">
        <v>1007.66666666666</v>
      </c>
      <c r="D23" s="88">
        <v>-2.231565329884</v>
      </c>
      <c r="E23" s="87">
        <v>1002.33333333333</v>
      </c>
      <c r="F23" s="87">
        <v>853.666666666667</v>
      </c>
      <c r="G23" s="88">
        <v>-14.832058530096</v>
      </c>
      <c r="H23" s="87">
        <v>8758.04</v>
      </c>
      <c r="I23" s="87">
        <v>4786.554</v>
      </c>
      <c r="J23" s="89">
        <v>-45.346744248713</v>
      </c>
      <c r="L23" s="86" t="s">
        <v>74</v>
      </c>
      <c r="M23" s="87">
        <v>1051.66666666666</v>
      </c>
      <c r="N23" s="87">
        <v>1017.91666666666</v>
      </c>
      <c r="O23" s="88">
        <v>-3.209191759113</v>
      </c>
      <c r="P23" s="87">
        <v>1025</v>
      </c>
      <c r="Q23" s="87">
        <v>806.666666666667</v>
      </c>
      <c r="R23" s="88">
        <v>-21.30081300813</v>
      </c>
      <c r="S23" s="87">
        <v>44773.218</v>
      </c>
      <c r="T23" s="87">
        <v>15075.757</v>
      </c>
      <c r="U23" s="89">
        <v>-66.328627529073</v>
      </c>
    </row>
    <row r="24" spans="1:21" s="81" customFormat="1" ht="11.25" customHeight="1">
      <c r="A24" s="91" t="s">
        <v>30</v>
      </c>
      <c r="B24" s="92">
        <v>57</v>
      </c>
      <c r="C24" s="92">
        <v>57</v>
      </c>
      <c r="D24" s="93">
        <v>0</v>
      </c>
      <c r="E24" s="92">
        <v>55</v>
      </c>
      <c r="F24" s="92">
        <v>55</v>
      </c>
      <c r="G24" s="93">
        <v>0</v>
      </c>
      <c r="H24" s="92">
        <v>568.51</v>
      </c>
      <c r="I24" s="92">
        <v>367.416</v>
      </c>
      <c r="J24" s="94">
        <v>-35.372113067492</v>
      </c>
      <c r="L24" s="91" t="s">
        <v>30</v>
      </c>
      <c r="M24" s="92">
        <v>57.25</v>
      </c>
      <c r="N24" s="92">
        <v>57</v>
      </c>
      <c r="O24" s="93">
        <v>-0.436681222707</v>
      </c>
      <c r="P24" s="92">
        <v>55.25</v>
      </c>
      <c r="Q24" s="92">
        <v>48.666666666667</v>
      </c>
      <c r="R24" s="93">
        <v>-11.915535444947</v>
      </c>
      <c r="S24" s="92">
        <v>2660.876</v>
      </c>
      <c r="T24" s="92">
        <v>1033.837</v>
      </c>
      <c r="U24" s="94">
        <v>-61.146742651668</v>
      </c>
    </row>
    <row r="25" spans="1:21" s="81" customFormat="1" ht="11.25" customHeight="1">
      <c r="A25" s="95" t="s">
        <v>31</v>
      </c>
      <c r="B25" s="96">
        <v>701.666666666667</v>
      </c>
      <c r="C25" s="96">
        <v>679</v>
      </c>
      <c r="D25" s="97">
        <v>-3.230403800475</v>
      </c>
      <c r="E25" s="96">
        <v>686</v>
      </c>
      <c r="F25" s="96">
        <v>541.333333333333</v>
      </c>
      <c r="G25" s="97">
        <v>-21.08843537415</v>
      </c>
      <c r="H25" s="96">
        <v>5207.921</v>
      </c>
      <c r="I25" s="96">
        <v>2675.198</v>
      </c>
      <c r="J25" s="98">
        <v>-48.632131708603</v>
      </c>
      <c r="L25" s="95" t="s">
        <v>31</v>
      </c>
      <c r="M25" s="96">
        <v>719.5</v>
      </c>
      <c r="N25" s="96">
        <v>689</v>
      </c>
      <c r="O25" s="97">
        <v>-4.239054899236</v>
      </c>
      <c r="P25" s="96">
        <v>703.333333333333</v>
      </c>
      <c r="Q25" s="96">
        <v>526</v>
      </c>
      <c r="R25" s="97">
        <v>-25.21327014218</v>
      </c>
      <c r="S25" s="96">
        <v>27190.251</v>
      </c>
      <c r="T25" s="96">
        <v>8588.96</v>
      </c>
      <c r="U25" s="98">
        <v>-68.411619296931</v>
      </c>
    </row>
    <row r="26" spans="1:21" s="81" customFormat="1" ht="11.25" customHeight="1">
      <c r="A26" s="91" t="s">
        <v>32</v>
      </c>
      <c r="B26" s="92">
        <v>272</v>
      </c>
      <c r="C26" s="92">
        <v>271.666666666667</v>
      </c>
      <c r="D26" s="93">
        <v>-0.122549019608</v>
      </c>
      <c r="E26" s="92">
        <v>261.333333333333</v>
      </c>
      <c r="F26" s="92">
        <v>257.333333333333</v>
      </c>
      <c r="G26" s="93">
        <v>-1.530612244898</v>
      </c>
      <c r="H26" s="92">
        <v>2981.609</v>
      </c>
      <c r="I26" s="92">
        <v>1743.94</v>
      </c>
      <c r="J26" s="94">
        <v>-41.510104108218</v>
      </c>
      <c r="L26" s="91" t="s">
        <v>32</v>
      </c>
      <c r="M26" s="92">
        <v>274.916666666667</v>
      </c>
      <c r="N26" s="92">
        <v>271.916666666667</v>
      </c>
      <c r="O26" s="93">
        <v>-1.091239769627</v>
      </c>
      <c r="P26" s="92">
        <v>266.416666666667</v>
      </c>
      <c r="Q26" s="92">
        <v>232</v>
      </c>
      <c r="R26" s="93">
        <v>-12.918360963403</v>
      </c>
      <c r="S26" s="92">
        <v>14922.091</v>
      </c>
      <c r="T26" s="92">
        <v>5452.96</v>
      </c>
      <c r="U26" s="94">
        <v>-63.457132113723</v>
      </c>
    </row>
    <row r="27" spans="1:21" s="90" customFormat="1" ht="11.25" customHeight="1">
      <c r="A27" s="86" t="s">
        <v>75</v>
      </c>
      <c r="B27" s="87">
        <v>967</v>
      </c>
      <c r="C27" s="87">
        <v>947.666666666667</v>
      </c>
      <c r="D27" s="88">
        <v>-1.999310582558</v>
      </c>
      <c r="E27" s="87">
        <v>587</v>
      </c>
      <c r="F27" s="87">
        <v>425.666666666667</v>
      </c>
      <c r="G27" s="88">
        <v>-27.4843838728</v>
      </c>
      <c r="H27" s="87">
        <v>10670.724</v>
      </c>
      <c r="I27" s="87">
        <v>5596.268</v>
      </c>
      <c r="J27" s="89">
        <v>-47.554936291108</v>
      </c>
      <c r="L27" s="86" t="s">
        <v>75</v>
      </c>
      <c r="M27" s="87">
        <v>991.75</v>
      </c>
      <c r="N27" s="87">
        <v>960.833333333334</v>
      </c>
      <c r="O27" s="88">
        <v>-3.11738509369</v>
      </c>
      <c r="P27" s="87">
        <v>624.833333333333</v>
      </c>
      <c r="Q27" s="87">
        <v>368.5</v>
      </c>
      <c r="R27" s="88">
        <v>-41.024273139504</v>
      </c>
      <c r="S27" s="87">
        <v>48503.5169999999</v>
      </c>
      <c r="T27" s="87">
        <v>17972.153</v>
      </c>
      <c r="U27" s="89">
        <v>-62.94670137013</v>
      </c>
    </row>
    <row r="28" spans="1:21" s="81" customFormat="1" ht="11.25" customHeight="1">
      <c r="A28" s="91" t="s">
        <v>31</v>
      </c>
      <c r="B28" s="92">
        <v>312</v>
      </c>
      <c r="C28" s="92">
        <v>307.333333333333</v>
      </c>
      <c r="D28" s="93">
        <v>-1.495726495727</v>
      </c>
      <c r="E28" s="92">
        <v>228</v>
      </c>
      <c r="F28" s="92">
        <v>148</v>
      </c>
      <c r="G28" s="93">
        <v>-35.087719298246</v>
      </c>
      <c r="H28" s="92">
        <v>4075.092</v>
      </c>
      <c r="I28" s="92">
        <v>1977.496</v>
      </c>
      <c r="J28" s="94">
        <v>-51.473586363204</v>
      </c>
      <c r="L28" s="91" t="s">
        <v>31</v>
      </c>
      <c r="M28" s="92">
        <v>316.083333333333</v>
      </c>
      <c r="N28" s="92">
        <v>309.666666666667</v>
      </c>
      <c r="O28" s="93">
        <v>-2.030055365146</v>
      </c>
      <c r="P28" s="92">
        <v>236.916666666667</v>
      </c>
      <c r="Q28" s="92">
        <v>131.416666666667</v>
      </c>
      <c r="R28" s="93">
        <v>-44.530425606753</v>
      </c>
      <c r="S28" s="92">
        <v>18620.007</v>
      </c>
      <c r="T28" s="92">
        <v>5836.747</v>
      </c>
      <c r="U28" s="94">
        <v>-68.653357649114</v>
      </c>
    </row>
    <row r="29" spans="1:21" s="81" customFormat="1" ht="11.25" customHeight="1">
      <c r="A29" s="95" t="s">
        <v>32</v>
      </c>
      <c r="B29" s="96">
        <v>655</v>
      </c>
      <c r="C29" s="96">
        <v>640.333333333333</v>
      </c>
      <c r="D29" s="97">
        <v>-2.239185750636</v>
      </c>
      <c r="E29" s="96">
        <v>359</v>
      </c>
      <c r="F29" s="96">
        <v>277.666666666667</v>
      </c>
      <c r="G29" s="97">
        <v>-22.655524605385</v>
      </c>
      <c r="H29" s="96">
        <v>6595.632</v>
      </c>
      <c r="I29" s="96">
        <v>3618.772</v>
      </c>
      <c r="J29" s="98">
        <v>-45.13380976986</v>
      </c>
      <c r="L29" s="95" t="s">
        <v>32</v>
      </c>
      <c r="M29" s="96">
        <v>675.666666666667</v>
      </c>
      <c r="N29" s="96">
        <v>651.166666666667</v>
      </c>
      <c r="O29" s="97">
        <v>-3.626048347311</v>
      </c>
      <c r="P29" s="96">
        <v>387.916666666667</v>
      </c>
      <c r="Q29" s="96">
        <v>237.083333333333</v>
      </c>
      <c r="R29" s="97">
        <v>-38.882921589689</v>
      </c>
      <c r="S29" s="96">
        <v>29883.51</v>
      </c>
      <c r="T29" s="96">
        <v>12135.406</v>
      </c>
      <c r="U29" s="98">
        <v>-59.390961771224</v>
      </c>
    </row>
    <row r="30" spans="1:21" s="90" customFormat="1" ht="11.25" customHeight="1">
      <c r="A30" s="179" t="s">
        <v>76</v>
      </c>
      <c r="B30" s="83">
        <v>1761.66666666666</v>
      </c>
      <c r="C30" s="83">
        <v>1684.33333333333</v>
      </c>
      <c r="D30" s="84">
        <v>-4.389782403027</v>
      </c>
      <c r="E30" s="83">
        <v>1309</v>
      </c>
      <c r="F30" s="83">
        <v>970.333333333334</v>
      </c>
      <c r="G30" s="84">
        <v>-25.872167048638</v>
      </c>
      <c r="H30" s="83">
        <v>17262.9989999999</v>
      </c>
      <c r="I30" s="83">
        <v>11588.072</v>
      </c>
      <c r="J30" s="85">
        <v>-32.873355319084</v>
      </c>
      <c r="L30" s="194" t="s">
        <v>76</v>
      </c>
      <c r="M30" s="83">
        <v>1766.33333333333</v>
      </c>
      <c r="N30" s="83">
        <v>1705.66666666666</v>
      </c>
      <c r="O30" s="84">
        <v>-3.434610303831</v>
      </c>
      <c r="P30" s="83">
        <v>1418.25</v>
      </c>
      <c r="Q30" s="83">
        <v>876.416666666667</v>
      </c>
      <c r="R30" s="84">
        <v>-38.204359833128</v>
      </c>
      <c r="S30" s="83">
        <v>76894.701</v>
      </c>
      <c r="T30" s="83">
        <v>39092.865</v>
      </c>
      <c r="U30" s="85">
        <v>-49.160521477286</v>
      </c>
    </row>
    <row r="31" spans="1:21" s="81" customFormat="1" ht="11.25" customHeight="1">
      <c r="A31" s="95" t="s">
        <v>30</v>
      </c>
      <c r="B31" s="96">
        <v>129</v>
      </c>
      <c r="C31" s="96">
        <v>128.333333333333</v>
      </c>
      <c r="D31" s="97">
        <v>-0.516795865633</v>
      </c>
      <c r="E31" s="96">
        <v>93.666666666667</v>
      </c>
      <c r="F31" s="96">
        <v>62.666666666667</v>
      </c>
      <c r="G31" s="97">
        <v>-33.096085409253</v>
      </c>
      <c r="H31" s="96">
        <v>1263.738</v>
      </c>
      <c r="I31" s="96">
        <v>645.13</v>
      </c>
      <c r="J31" s="98">
        <v>-48.95065274606</v>
      </c>
      <c r="L31" s="95" t="s">
        <v>30</v>
      </c>
      <c r="M31" s="96">
        <v>118.166666666667</v>
      </c>
      <c r="N31" s="96">
        <v>128.833333333333</v>
      </c>
      <c r="O31" s="97">
        <v>9.026798307475</v>
      </c>
      <c r="P31" s="96">
        <v>96</v>
      </c>
      <c r="Q31" s="96">
        <v>42.666666666667</v>
      </c>
      <c r="R31" s="97">
        <v>-55.555555555556</v>
      </c>
      <c r="S31" s="96">
        <v>5660.618</v>
      </c>
      <c r="T31" s="96">
        <v>1990.751</v>
      </c>
      <c r="U31" s="98">
        <v>-64.831560794245</v>
      </c>
    </row>
    <row r="32" spans="1:21" s="81" customFormat="1" ht="11.25" customHeight="1">
      <c r="A32" s="91" t="s">
        <v>31</v>
      </c>
      <c r="B32" s="92">
        <v>135.666666666667</v>
      </c>
      <c r="C32" s="92">
        <v>135.333333333333</v>
      </c>
      <c r="D32" s="93">
        <v>-0.2457002457</v>
      </c>
      <c r="E32" s="92">
        <v>107</v>
      </c>
      <c r="F32" s="92">
        <v>90.666666666667</v>
      </c>
      <c r="G32" s="93">
        <v>-15.264797507788</v>
      </c>
      <c r="H32" s="92">
        <v>1357.227</v>
      </c>
      <c r="I32" s="92">
        <v>718.494</v>
      </c>
      <c r="J32" s="94">
        <v>-47.061619021726</v>
      </c>
      <c r="L32" s="91" t="s">
        <v>31</v>
      </c>
      <c r="M32" s="92">
        <v>127</v>
      </c>
      <c r="N32" s="92">
        <v>135.666666666667</v>
      </c>
      <c r="O32" s="93">
        <v>6.824146981627</v>
      </c>
      <c r="P32" s="92">
        <v>104.416666666667</v>
      </c>
      <c r="Q32" s="92">
        <v>76.916666666667</v>
      </c>
      <c r="R32" s="93">
        <v>-26.33679169992</v>
      </c>
      <c r="S32" s="92">
        <v>5627.974</v>
      </c>
      <c r="T32" s="92">
        <v>2997.289</v>
      </c>
      <c r="U32" s="94">
        <v>-46.743019779409</v>
      </c>
    </row>
    <row r="33" spans="1:21" s="81" customFormat="1" ht="11.25" customHeight="1">
      <c r="A33" s="95" t="s">
        <v>32</v>
      </c>
      <c r="B33" s="96">
        <v>1497</v>
      </c>
      <c r="C33" s="96">
        <v>1420.66666666666</v>
      </c>
      <c r="D33" s="97">
        <v>-5.099087063015</v>
      </c>
      <c r="E33" s="96">
        <v>1108.33333333333</v>
      </c>
      <c r="F33" s="96">
        <v>817</v>
      </c>
      <c r="G33" s="97">
        <v>-26.285714285714</v>
      </c>
      <c r="H33" s="96">
        <v>14642.034</v>
      </c>
      <c r="I33" s="96">
        <v>10224.448</v>
      </c>
      <c r="J33" s="98">
        <v>-30.170576027893</v>
      </c>
      <c r="L33" s="95" t="s">
        <v>32</v>
      </c>
      <c r="M33" s="96">
        <v>1521.16666666666</v>
      </c>
      <c r="N33" s="96">
        <v>1441.16666666666</v>
      </c>
      <c r="O33" s="97">
        <v>-5.259121288485</v>
      </c>
      <c r="P33" s="96">
        <v>1217.83333333333</v>
      </c>
      <c r="Q33" s="96">
        <v>756.833333333333</v>
      </c>
      <c r="R33" s="97">
        <v>-37.854112494868</v>
      </c>
      <c r="S33" s="96">
        <v>65606.109</v>
      </c>
      <c r="T33" s="96">
        <v>34104.825</v>
      </c>
      <c r="U33" s="98">
        <v>-48.015778530624</v>
      </c>
    </row>
    <row r="34" spans="1:21" s="90" customFormat="1" ht="11.25" customHeight="1">
      <c r="A34" s="179" t="s">
        <v>77</v>
      </c>
      <c r="B34" s="83">
        <v>977</v>
      </c>
      <c r="C34" s="83">
        <v>936.333333333334</v>
      </c>
      <c r="D34" s="84">
        <v>-4.162401910611</v>
      </c>
      <c r="E34" s="83">
        <v>802.666666666667</v>
      </c>
      <c r="F34" s="83">
        <v>793</v>
      </c>
      <c r="G34" s="84">
        <v>-1.204318936877</v>
      </c>
      <c r="H34" s="83">
        <v>13083.541</v>
      </c>
      <c r="I34" s="83">
        <v>7675.992</v>
      </c>
      <c r="J34" s="85">
        <v>-41.330928683603</v>
      </c>
      <c r="L34" s="194" t="s">
        <v>77</v>
      </c>
      <c r="M34" s="83">
        <v>972.166666666667</v>
      </c>
      <c r="N34" s="83">
        <v>964.916666666667</v>
      </c>
      <c r="O34" s="84">
        <v>-0.745756900394</v>
      </c>
      <c r="P34" s="83">
        <v>837.083333333334</v>
      </c>
      <c r="Q34" s="83">
        <v>645</v>
      </c>
      <c r="R34" s="84">
        <v>-22.946739671478</v>
      </c>
      <c r="S34" s="83">
        <v>58736.55</v>
      </c>
      <c r="T34" s="83">
        <v>22863.7649999999</v>
      </c>
      <c r="U34" s="85">
        <v>-61.074041631659</v>
      </c>
    </row>
    <row r="35" spans="1:21" s="81" customFormat="1" ht="11.25" customHeight="1">
      <c r="A35" s="95" t="s">
        <v>30</v>
      </c>
      <c r="B35" s="96">
        <v>170.666666666667</v>
      </c>
      <c r="C35" s="96">
        <v>172</v>
      </c>
      <c r="D35" s="97">
        <v>0.78125</v>
      </c>
      <c r="E35" s="96">
        <v>149.666666666667</v>
      </c>
      <c r="F35" s="96">
        <v>145.666666666667</v>
      </c>
      <c r="G35" s="97">
        <v>-2.672605790646</v>
      </c>
      <c r="H35" s="96">
        <v>2268.865</v>
      </c>
      <c r="I35" s="96">
        <v>842.625</v>
      </c>
      <c r="J35" s="98">
        <v>-62.861386640457</v>
      </c>
      <c r="L35" s="95" t="s">
        <v>30</v>
      </c>
      <c r="M35" s="96">
        <v>166.416666666667</v>
      </c>
      <c r="N35" s="96">
        <v>172</v>
      </c>
      <c r="O35" s="97">
        <v>3.355032548823</v>
      </c>
      <c r="P35" s="96">
        <v>150.75</v>
      </c>
      <c r="Q35" s="96">
        <v>138.666666666667</v>
      </c>
      <c r="R35" s="97">
        <v>-8.015478164732</v>
      </c>
      <c r="S35" s="96">
        <v>11218.528</v>
      </c>
      <c r="T35" s="96">
        <v>2800.318</v>
      </c>
      <c r="U35" s="98">
        <v>-75.038454242838</v>
      </c>
    </row>
    <row r="36" spans="1:21" s="81" customFormat="1" ht="11.25" customHeight="1">
      <c r="A36" s="91" t="s">
        <v>31</v>
      </c>
      <c r="B36" s="92">
        <v>621.333333333333</v>
      </c>
      <c r="C36" s="92">
        <v>579.333333333333</v>
      </c>
      <c r="D36" s="93">
        <v>-6.759656652361</v>
      </c>
      <c r="E36" s="92">
        <v>495.333333333333</v>
      </c>
      <c r="F36" s="92">
        <v>485.666666666667</v>
      </c>
      <c r="G36" s="93">
        <v>-1.951547779273</v>
      </c>
      <c r="H36" s="92">
        <v>8161.725</v>
      </c>
      <c r="I36" s="92">
        <v>4870.363</v>
      </c>
      <c r="J36" s="94">
        <v>-40.326793661879</v>
      </c>
      <c r="L36" s="91" t="s">
        <v>31</v>
      </c>
      <c r="M36" s="92">
        <v>621</v>
      </c>
      <c r="N36" s="92">
        <v>607.916666666667</v>
      </c>
      <c r="O36" s="93">
        <v>-2.106816961889</v>
      </c>
      <c r="P36" s="92">
        <v>522.916666666667</v>
      </c>
      <c r="Q36" s="92">
        <v>370.083333333333</v>
      </c>
      <c r="R36" s="93">
        <v>-29.227091633466</v>
      </c>
      <c r="S36" s="92">
        <v>36803.45</v>
      </c>
      <c r="T36" s="92">
        <v>14766.07</v>
      </c>
      <c r="U36" s="94">
        <v>-59.878571166562</v>
      </c>
    </row>
    <row r="37" spans="1:21" s="81" customFormat="1" ht="11.25" customHeight="1">
      <c r="A37" s="95" t="s">
        <v>32</v>
      </c>
      <c r="B37" s="96">
        <v>185</v>
      </c>
      <c r="C37" s="96">
        <v>185</v>
      </c>
      <c r="D37" s="97">
        <v>0</v>
      </c>
      <c r="E37" s="96">
        <v>157.666666666667</v>
      </c>
      <c r="F37" s="96">
        <v>161.666666666667</v>
      </c>
      <c r="G37" s="97">
        <v>2.536997885835</v>
      </c>
      <c r="H37" s="96">
        <v>2652.951</v>
      </c>
      <c r="I37" s="96">
        <v>1963.004</v>
      </c>
      <c r="J37" s="98">
        <v>-26.006775096864</v>
      </c>
      <c r="L37" s="95" t="s">
        <v>32</v>
      </c>
      <c r="M37" s="96">
        <v>184.75</v>
      </c>
      <c r="N37" s="96">
        <v>185</v>
      </c>
      <c r="O37" s="97">
        <v>0.135317997294</v>
      </c>
      <c r="P37" s="96">
        <v>163.416666666667</v>
      </c>
      <c r="Q37" s="96">
        <v>136.25</v>
      </c>
      <c r="R37" s="97">
        <v>-16.624171341152</v>
      </c>
      <c r="S37" s="96">
        <v>10714.572</v>
      </c>
      <c r="T37" s="96">
        <v>5297.377</v>
      </c>
      <c r="U37" s="98">
        <v>-50.55913572656</v>
      </c>
    </row>
    <row r="38" spans="1:21" s="90" customFormat="1" ht="11.25" customHeight="1">
      <c r="A38" s="179" t="s">
        <v>81</v>
      </c>
      <c r="B38" s="83">
        <v>3550.33333333333</v>
      </c>
      <c r="C38" s="83">
        <v>3542</v>
      </c>
      <c r="D38" s="84">
        <v>-0.234719744625</v>
      </c>
      <c r="E38" s="83">
        <v>3096.33333333333</v>
      </c>
      <c r="F38" s="83">
        <v>2892.66666666666</v>
      </c>
      <c r="G38" s="84">
        <v>-6.577672515879</v>
      </c>
      <c r="H38" s="83">
        <v>55382.034</v>
      </c>
      <c r="I38" s="83">
        <v>41082.716</v>
      </c>
      <c r="J38" s="85">
        <v>-25.819416455524</v>
      </c>
      <c r="L38" s="194" t="s">
        <v>81</v>
      </c>
      <c r="M38" s="83">
        <v>3548.25</v>
      </c>
      <c r="N38" s="83">
        <v>3546.16666666666</v>
      </c>
      <c r="O38" s="84">
        <v>-0.058714389723</v>
      </c>
      <c r="P38" s="83">
        <v>3200.91666666666</v>
      </c>
      <c r="Q38" s="83">
        <v>2665.16666666666</v>
      </c>
      <c r="R38" s="84">
        <v>-16.737392934316</v>
      </c>
      <c r="S38" s="83">
        <v>250443.165999999</v>
      </c>
      <c r="T38" s="83">
        <v>139738.535</v>
      </c>
      <c r="U38" s="85">
        <v>-44.203494456702</v>
      </c>
    </row>
    <row r="39" spans="1:21" s="81" customFormat="1" ht="11.25" customHeight="1">
      <c r="A39" s="95" t="s">
        <v>30</v>
      </c>
      <c r="B39" s="96">
        <v>1607</v>
      </c>
      <c r="C39" s="96">
        <v>1616.66666666666</v>
      </c>
      <c r="D39" s="97">
        <v>0.601534951255</v>
      </c>
      <c r="E39" s="96">
        <v>1338.33333333333</v>
      </c>
      <c r="F39" s="96">
        <v>1288</v>
      </c>
      <c r="G39" s="97">
        <v>-3.760896637609</v>
      </c>
      <c r="H39" s="96">
        <v>24961.252</v>
      </c>
      <c r="I39" s="96">
        <v>18249.419</v>
      </c>
      <c r="J39" s="98">
        <v>-26.889007810986</v>
      </c>
      <c r="L39" s="95" t="s">
        <v>30</v>
      </c>
      <c r="M39" s="96">
        <v>1588.16666666666</v>
      </c>
      <c r="N39" s="96">
        <v>1612</v>
      </c>
      <c r="O39" s="97">
        <v>1.50068212824</v>
      </c>
      <c r="P39" s="96">
        <v>1375.16666666666</v>
      </c>
      <c r="Q39" s="96">
        <v>1187.25</v>
      </c>
      <c r="R39" s="97">
        <v>-13.665010301782</v>
      </c>
      <c r="S39" s="96">
        <v>112045.136</v>
      </c>
      <c r="T39" s="96">
        <v>62180.961</v>
      </c>
      <c r="U39" s="98">
        <v>-44.503649850539</v>
      </c>
    </row>
    <row r="40" spans="1:21" s="81" customFormat="1" ht="11.25" customHeight="1">
      <c r="A40" s="91" t="s">
        <v>31</v>
      </c>
      <c r="B40" s="92">
        <v>1152.33333333333</v>
      </c>
      <c r="C40" s="92">
        <v>1152.66666666666</v>
      </c>
      <c r="D40" s="93">
        <v>0.028926815158</v>
      </c>
      <c r="E40" s="92">
        <v>1046.33333333333</v>
      </c>
      <c r="F40" s="92">
        <v>930.333333333334</v>
      </c>
      <c r="G40" s="93">
        <v>-11.086333227142</v>
      </c>
      <c r="H40" s="92">
        <v>19350.328</v>
      </c>
      <c r="I40" s="92">
        <v>14157.97</v>
      </c>
      <c r="J40" s="94">
        <v>-26.83343662185</v>
      </c>
      <c r="L40" s="91" t="s">
        <v>31</v>
      </c>
      <c r="M40" s="92">
        <v>1161.66666666666</v>
      </c>
      <c r="N40" s="92">
        <v>1155.5</v>
      </c>
      <c r="O40" s="93">
        <v>-0.530846484935</v>
      </c>
      <c r="P40" s="92">
        <v>1084.08333333333</v>
      </c>
      <c r="Q40" s="92">
        <v>862.083333333334</v>
      </c>
      <c r="R40" s="93">
        <v>-20.478130525021</v>
      </c>
      <c r="S40" s="92">
        <v>88634.749</v>
      </c>
      <c r="T40" s="92">
        <v>47945.966</v>
      </c>
      <c r="U40" s="94">
        <v>-45.906129885921</v>
      </c>
    </row>
    <row r="41" spans="1:21" s="81" customFormat="1" ht="11.25" customHeight="1">
      <c r="A41" s="95" t="s">
        <v>32</v>
      </c>
      <c r="B41" s="96">
        <v>744.333333333333</v>
      </c>
      <c r="C41" s="96">
        <v>726.666666666667</v>
      </c>
      <c r="D41" s="97">
        <v>-2.373488580385</v>
      </c>
      <c r="E41" s="96">
        <v>666</v>
      </c>
      <c r="F41" s="96">
        <v>629.333333333333</v>
      </c>
      <c r="G41" s="97">
        <v>-5.505505505506</v>
      </c>
      <c r="H41" s="96">
        <v>10424.356</v>
      </c>
      <c r="I41" s="96">
        <v>8178.216</v>
      </c>
      <c r="J41" s="98">
        <v>-21.547038493313</v>
      </c>
      <c r="L41" s="95" t="s">
        <v>32</v>
      </c>
      <c r="M41" s="96">
        <v>751.75</v>
      </c>
      <c r="N41" s="96">
        <v>734.25</v>
      </c>
      <c r="O41" s="97">
        <v>-2.32790156302</v>
      </c>
      <c r="P41" s="96">
        <v>696.333333333333</v>
      </c>
      <c r="Q41" s="96">
        <v>572.5</v>
      </c>
      <c r="R41" s="97">
        <v>-17.783628530397</v>
      </c>
      <c r="S41" s="96">
        <v>46720.9259999999</v>
      </c>
      <c r="T41" s="96">
        <v>27932.4319999999</v>
      </c>
      <c r="U41" s="98">
        <v>-40.214301403187</v>
      </c>
    </row>
    <row r="42" spans="1:21" s="81" customFormat="1" ht="11.25" customHeight="1">
      <c r="A42" s="91" t="s">
        <v>33</v>
      </c>
      <c r="B42" s="92">
        <v>46.666666666667</v>
      </c>
      <c r="C42" s="92">
        <v>46</v>
      </c>
      <c r="D42" s="93">
        <v>-1.428571428571</v>
      </c>
      <c r="E42" s="92">
        <v>45.666666666667</v>
      </c>
      <c r="F42" s="92">
        <v>45</v>
      </c>
      <c r="G42" s="93">
        <v>-1.459854014599</v>
      </c>
      <c r="H42" s="92">
        <v>646.098</v>
      </c>
      <c r="I42" s="92">
        <v>497.111</v>
      </c>
      <c r="J42" s="94">
        <v>-23.059504904829</v>
      </c>
      <c r="L42" s="91" t="s">
        <v>33</v>
      </c>
      <c r="M42" s="92">
        <v>46.666666666667</v>
      </c>
      <c r="N42" s="92">
        <v>44.416666666667</v>
      </c>
      <c r="O42" s="93">
        <v>-4.821428571429</v>
      </c>
      <c r="P42" s="92">
        <v>45.333333333333</v>
      </c>
      <c r="Q42" s="92">
        <v>43.333333333333</v>
      </c>
      <c r="R42" s="93">
        <v>-4.411764705882</v>
      </c>
      <c r="S42" s="92">
        <v>3042.355</v>
      </c>
      <c r="T42" s="92">
        <v>1679.176</v>
      </c>
      <c r="U42" s="94">
        <v>-44.806704017118</v>
      </c>
    </row>
    <row r="43" spans="1:21" s="90" customFormat="1" ht="11.25" customHeight="1">
      <c r="A43" s="86" t="s">
        <v>82</v>
      </c>
      <c r="B43" s="87">
        <v>636</v>
      </c>
      <c r="C43" s="87">
        <v>614.333333333333</v>
      </c>
      <c r="D43" s="88">
        <v>-3.406708595388</v>
      </c>
      <c r="E43" s="87">
        <v>461.666666666667</v>
      </c>
      <c r="F43" s="87">
        <v>417.333333333333</v>
      </c>
      <c r="G43" s="88">
        <v>-9.602888086643</v>
      </c>
      <c r="H43" s="87">
        <v>7455.458</v>
      </c>
      <c r="I43" s="87">
        <v>6018.418</v>
      </c>
      <c r="J43" s="89">
        <v>-19.275006310813</v>
      </c>
      <c r="L43" s="86" t="s">
        <v>82</v>
      </c>
      <c r="M43" s="87">
        <v>633</v>
      </c>
      <c r="N43" s="87">
        <v>619</v>
      </c>
      <c r="O43" s="88">
        <v>-2.211690363349</v>
      </c>
      <c r="P43" s="87">
        <v>491</v>
      </c>
      <c r="Q43" s="87">
        <v>357.083333333333</v>
      </c>
      <c r="R43" s="88">
        <v>-27.274270196877</v>
      </c>
      <c r="S43" s="87">
        <v>34286.717</v>
      </c>
      <c r="T43" s="87">
        <v>19243.488</v>
      </c>
      <c r="U43" s="89">
        <v>-43.874801428203</v>
      </c>
    </row>
    <row r="44" spans="1:21" s="81" customFormat="1" ht="11.25" customHeight="1">
      <c r="A44" s="91" t="s">
        <v>31</v>
      </c>
      <c r="B44" s="92">
        <v>636</v>
      </c>
      <c r="C44" s="92">
        <v>614.333333333333</v>
      </c>
      <c r="D44" s="93">
        <v>-3.406708595388</v>
      </c>
      <c r="E44" s="92">
        <v>461.666666666667</v>
      </c>
      <c r="F44" s="92">
        <v>417.333333333333</v>
      </c>
      <c r="G44" s="93">
        <v>-9.602888086643</v>
      </c>
      <c r="H44" s="92">
        <v>7455.458</v>
      </c>
      <c r="I44" s="92">
        <v>6018.418</v>
      </c>
      <c r="J44" s="94">
        <v>-19.275006310813</v>
      </c>
      <c r="L44" s="91" t="s">
        <v>31</v>
      </c>
      <c r="M44" s="92">
        <v>633</v>
      </c>
      <c r="N44" s="92">
        <v>619</v>
      </c>
      <c r="O44" s="93">
        <v>-2.211690363349</v>
      </c>
      <c r="P44" s="92">
        <v>491</v>
      </c>
      <c r="Q44" s="92">
        <v>357.083333333333</v>
      </c>
      <c r="R44" s="93">
        <v>-27.274270196877</v>
      </c>
      <c r="S44" s="92">
        <v>34286.717</v>
      </c>
      <c r="T44" s="92">
        <v>19243.488</v>
      </c>
      <c r="U44" s="94">
        <v>-43.874801428203</v>
      </c>
    </row>
    <row r="45" spans="1:21" s="90" customFormat="1" ht="11.25" customHeight="1">
      <c r="A45" s="86" t="s">
        <v>14</v>
      </c>
      <c r="B45" s="87">
        <v>345</v>
      </c>
      <c r="C45" s="87">
        <v>343</v>
      </c>
      <c r="D45" s="88">
        <v>-0.579710144928</v>
      </c>
      <c r="E45" s="87">
        <v>251</v>
      </c>
      <c r="F45" s="87">
        <v>251.666666666667</v>
      </c>
      <c r="G45" s="88">
        <v>0.265604249668</v>
      </c>
      <c r="H45" s="87">
        <v>4213.702</v>
      </c>
      <c r="I45" s="87">
        <v>3228.241</v>
      </c>
      <c r="J45" s="89">
        <v>-23.387059644939</v>
      </c>
      <c r="L45" s="86" t="s">
        <v>14</v>
      </c>
      <c r="M45" s="87">
        <v>343.333333333333</v>
      </c>
      <c r="N45" s="87">
        <v>344.25</v>
      </c>
      <c r="O45" s="88">
        <v>0.266990291262</v>
      </c>
      <c r="P45" s="87">
        <v>275.166666666667</v>
      </c>
      <c r="Q45" s="87">
        <v>224</v>
      </c>
      <c r="R45" s="88">
        <v>-18.594791035736</v>
      </c>
      <c r="S45" s="87">
        <v>20157.102</v>
      </c>
      <c r="T45" s="87">
        <v>10060.9139999999</v>
      </c>
      <c r="U45" s="89">
        <v>-50.087497696842</v>
      </c>
    </row>
    <row r="46" spans="1:21" s="81" customFormat="1" ht="11.25" customHeight="1">
      <c r="A46" s="91" t="s">
        <v>30</v>
      </c>
      <c r="B46" s="92">
        <v>112.666666666667</v>
      </c>
      <c r="C46" s="92">
        <v>115</v>
      </c>
      <c r="D46" s="93">
        <v>2.07100591716</v>
      </c>
      <c r="E46" s="92">
        <v>109.666666666667</v>
      </c>
      <c r="F46" s="92">
        <v>104.666666666667</v>
      </c>
      <c r="G46" s="93">
        <v>-4.559270516717</v>
      </c>
      <c r="H46" s="92">
        <v>1839.22</v>
      </c>
      <c r="I46" s="92">
        <v>1343.097</v>
      </c>
      <c r="J46" s="94">
        <v>-26.974641424082</v>
      </c>
      <c r="L46" s="91" t="s">
        <v>30</v>
      </c>
      <c r="M46" s="92">
        <v>111.166666666667</v>
      </c>
      <c r="N46" s="92">
        <v>114.25</v>
      </c>
      <c r="O46" s="93">
        <v>2.773613193403</v>
      </c>
      <c r="P46" s="92">
        <v>108.166666666667</v>
      </c>
      <c r="Q46" s="92">
        <v>96.75</v>
      </c>
      <c r="R46" s="93">
        <v>-10.55469953775</v>
      </c>
      <c r="S46" s="92">
        <v>8438.135</v>
      </c>
      <c r="T46" s="92">
        <v>4348.339</v>
      </c>
      <c r="U46" s="94">
        <v>-48.468008629869</v>
      </c>
    </row>
    <row r="47" spans="1:21" s="81" customFormat="1" ht="11.25" customHeight="1">
      <c r="A47" s="95" t="s">
        <v>31</v>
      </c>
      <c r="B47" s="96">
        <v>232.333333333333</v>
      </c>
      <c r="C47" s="96">
        <v>228</v>
      </c>
      <c r="D47" s="97">
        <v>-1.865136298422</v>
      </c>
      <c r="E47" s="96">
        <v>141.333333333333</v>
      </c>
      <c r="F47" s="96">
        <v>147</v>
      </c>
      <c r="G47" s="97">
        <v>4.009433962264</v>
      </c>
      <c r="H47" s="96">
        <v>2374.482</v>
      </c>
      <c r="I47" s="96">
        <v>1885.144</v>
      </c>
      <c r="J47" s="98">
        <v>-20.608200020046</v>
      </c>
      <c r="L47" s="95" t="s">
        <v>31</v>
      </c>
      <c r="M47" s="96">
        <v>232.166666666667</v>
      </c>
      <c r="N47" s="96">
        <v>230</v>
      </c>
      <c r="O47" s="97">
        <v>-0.933237616655</v>
      </c>
      <c r="P47" s="96">
        <v>167</v>
      </c>
      <c r="Q47" s="96">
        <v>127.25</v>
      </c>
      <c r="R47" s="97">
        <v>-23.802395209581</v>
      </c>
      <c r="S47" s="96">
        <v>11718.967</v>
      </c>
      <c r="T47" s="96">
        <v>5712.575</v>
      </c>
      <c r="U47" s="98">
        <v>-51.253595986745</v>
      </c>
    </row>
    <row r="48" spans="1:21" s="90" customFormat="1" ht="11.25" customHeight="1">
      <c r="A48" s="82" t="s">
        <v>15</v>
      </c>
      <c r="B48" s="83">
        <v>706.333333333333</v>
      </c>
      <c r="C48" s="83">
        <v>689.666666666667</v>
      </c>
      <c r="D48" s="84">
        <v>-2.359603586597</v>
      </c>
      <c r="E48" s="83">
        <v>542.666666666667</v>
      </c>
      <c r="F48" s="83">
        <v>444</v>
      </c>
      <c r="G48" s="84">
        <v>-18.181818181818</v>
      </c>
      <c r="H48" s="83">
        <v>12685.379</v>
      </c>
      <c r="I48" s="83">
        <v>6772.836</v>
      </c>
      <c r="J48" s="85">
        <v>-46.60911589634</v>
      </c>
      <c r="L48" s="82" t="s">
        <v>15</v>
      </c>
      <c r="M48" s="83">
        <v>778.166666666667</v>
      </c>
      <c r="N48" s="83">
        <v>701.666666666667</v>
      </c>
      <c r="O48" s="84">
        <v>-9.830798886271</v>
      </c>
      <c r="P48" s="83">
        <v>631.333333333333</v>
      </c>
      <c r="Q48" s="83">
        <v>385.166666666667</v>
      </c>
      <c r="R48" s="84">
        <v>-38.991552270327</v>
      </c>
      <c r="S48" s="83">
        <v>59716.66</v>
      </c>
      <c r="T48" s="83">
        <v>22493.0349999999</v>
      </c>
      <c r="U48" s="85">
        <v>-62.333735677782</v>
      </c>
    </row>
    <row r="49" spans="1:21" s="81" customFormat="1" ht="11.25" customHeight="1">
      <c r="A49" s="95" t="s">
        <v>30</v>
      </c>
      <c r="B49" s="96">
        <v>140</v>
      </c>
      <c r="C49" s="96">
        <v>143.666666666667</v>
      </c>
      <c r="D49" s="97">
        <v>2.619047619048</v>
      </c>
      <c r="E49" s="96">
        <v>116.666666666667</v>
      </c>
      <c r="F49" s="96">
        <v>102</v>
      </c>
      <c r="G49" s="97">
        <v>-12.571428571429</v>
      </c>
      <c r="H49" s="96">
        <v>3693.237</v>
      </c>
      <c r="I49" s="96">
        <v>1571.244</v>
      </c>
      <c r="J49" s="98">
        <v>-57.456182747005</v>
      </c>
      <c r="L49" s="95" t="s">
        <v>30</v>
      </c>
      <c r="M49" s="96">
        <v>149.833333333333</v>
      </c>
      <c r="N49" s="96">
        <v>142.083333333333</v>
      </c>
      <c r="O49" s="97">
        <v>-5.172413793103</v>
      </c>
      <c r="P49" s="96">
        <v>130.916666666667</v>
      </c>
      <c r="Q49" s="96">
        <v>88.833333333333</v>
      </c>
      <c r="R49" s="97">
        <v>-32.145130490134</v>
      </c>
      <c r="S49" s="96">
        <v>17029.963</v>
      </c>
      <c r="T49" s="96">
        <v>5520.992</v>
      </c>
      <c r="U49" s="98">
        <v>-67.580716411421</v>
      </c>
    </row>
    <row r="50" spans="1:21" s="81" customFormat="1" ht="11.25" customHeight="1">
      <c r="A50" s="91" t="s">
        <v>31</v>
      </c>
      <c r="B50" s="92">
        <v>533.333333333333</v>
      </c>
      <c r="C50" s="92">
        <v>513</v>
      </c>
      <c r="D50" s="93">
        <v>-3.8125</v>
      </c>
      <c r="E50" s="92">
        <v>399.333333333333</v>
      </c>
      <c r="F50" s="92">
        <v>320</v>
      </c>
      <c r="G50" s="93">
        <v>-19.866444073456</v>
      </c>
      <c r="H50" s="92">
        <v>8481.246</v>
      </c>
      <c r="I50" s="92">
        <v>4746.272</v>
      </c>
      <c r="J50" s="94">
        <v>-44.03803403415</v>
      </c>
      <c r="L50" s="91" t="s">
        <v>31</v>
      </c>
      <c r="M50" s="92">
        <v>595.333333333333</v>
      </c>
      <c r="N50" s="92">
        <v>526.583333333333</v>
      </c>
      <c r="O50" s="93">
        <v>-11.548152295633</v>
      </c>
      <c r="P50" s="92">
        <v>474</v>
      </c>
      <c r="Q50" s="92">
        <v>280.75</v>
      </c>
      <c r="R50" s="93">
        <v>-40.770042194093</v>
      </c>
      <c r="S50" s="92">
        <v>40531.121</v>
      </c>
      <c r="T50" s="92">
        <v>15659.883</v>
      </c>
      <c r="U50" s="94">
        <v>-61.363311416923</v>
      </c>
    </row>
    <row r="51" spans="1:21" s="81" customFormat="1" ht="11.25" customHeight="1">
      <c r="A51" s="95" t="s">
        <v>32</v>
      </c>
      <c r="B51" s="96">
        <v>33</v>
      </c>
      <c r="C51" s="96">
        <v>33</v>
      </c>
      <c r="D51" s="97">
        <v>0</v>
      </c>
      <c r="E51" s="96">
        <v>26.666666666667</v>
      </c>
      <c r="F51" s="96">
        <v>22</v>
      </c>
      <c r="G51" s="97">
        <v>-17.5</v>
      </c>
      <c r="H51" s="96">
        <v>510.896</v>
      </c>
      <c r="I51" s="96">
        <v>455.32</v>
      </c>
      <c r="J51" s="98">
        <v>-10.878143496915</v>
      </c>
      <c r="L51" s="95" t="s">
        <v>32</v>
      </c>
      <c r="M51" s="96">
        <v>33</v>
      </c>
      <c r="N51" s="96">
        <v>33</v>
      </c>
      <c r="O51" s="97">
        <v>0</v>
      </c>
      <c r="P51" s="96">
        <v>26.416666666667</v>
      </c>
      <c r="Q51" s="96">
        <v>15.583333333333</v>
      </c>
      <c r="R51" s="97">
        <v>-41.009463722397</v>
      </c>
      <c r="S51" s="96">
        <v>2155.576</v>
      </c>
      <c r="T51" s="96">
        <v>1312.16</v>
      </c>
      <c r="U51" s="98">
        <v>-39.127175288647</v>
      </c>
    </row>
    <row r="52" spans="1:21" s="90" customFormat="1" ht="11.25" customHeight="1">
      <c r="A52" s="82" t="s">
        <v>16</v>
      </c>
      <c r="B52" s="83">
        <v>49</v>
      </c>
      <c r="C52" s="83">
        <v>52</v>
      </c>
      <c r="D52" s="84">
        <v>6.122448979592</v>
      </c>
      <c r="E52" s="83">
        <v>37</v>
      </c>
      <c r="F52" s="83">
        <v>26.666666666667</v>
      </c>
      <c r="G52" s="84">
        <v>-27.927927927928</v>
      </c>
      <c r="H52" s="83">
        <v>725.372</v>
      </c>
      <c r="I52" s="83">
        <v>440.785</v>
      </c>
      <c r="J52" s="85">
        <v>-39.233248595204</v>
      </c>
      <c r="L52" s="82" t="s">
        <v>16</v>
      </c>
      <c r="M52" s="83">
        <v>50.5</v>
      </c>
      <c r="N52" s="83">
        <v>52</v>
      </c>
      <c r="O52" s="84">
        <v>2.970297029703</v>
      </c>
      <c r="P52" s="83">
        <v>38.416666666667</v>
      </c>
      <c r="Q52" s="83">
        <v>20.416666666667</v>
      </c>
      <c r="R52" s="84">
        <v>-46.854663774403</v>
      </c>
      <c r="S52" s="83">
        <v>3196.422</v>
      </c>
      <c r="T52" s="83">
        <v>1159.975</v>
      </c>
      <c r="U52" s="85">
        <v>-63.710204722656</v>
      </c>
    </row>
    <row r="53" spans="1:21" s="81" customFormat="1" ht="11.25" customHeight="1">
      <c r="A53" s="95" t="s">
        <v>31</v>
      </c>
      <c r="B53" s="96">
        <v>39</v>
      </c>
      <c r="C53" s="96">
        <v>42</v>
      </c>
      <c r="D53" s="97">
        <v>7.692307692308</v>
      </c>
      <c r="E53" s="96">
        <v>33.666666666667</v>
      </c>
      <c r="F53" s="96">
        <v>24.666666666667</v>
      </c>
      <c r="G53" s="97">
        <v>-26.732673267327</v>
      </c>
      <c r="H53" s="96">
        <v>678.757</v>
      </c>
      <c r="I53" s="96">
        <v>410.32</v>
      </c>
      <c r="J53" s="98">
        <v>-39.548321416943</v>
      </c>
      <c r="L53" s="95" t="s">
        <v>31</v>
      </c>
      <c r="M53" s="96">
        <v>40.5</v>
      </c>
      <c r="N53" s="96">
        <v>42</v>
      </c>
      <c r="O53" s="97">
        <v>3.703703703704</v>
      </c>
      <c r="P53" s="96">
        <v>35.5</v>
      </c>
      <c r="Q53" s="96">
        <v>18.5</v>
      </c>
      <c r="R53" s="97">
        <v>-47.887323943662</v>
      </c>
      <c r="S53" s="96">
        <v>3021.637</v>
      </c>
      <c r="T53" s="96">
        <v>1054.71</v>
      </c>
      <c r="U53" s="98">
        <v>-65.09474831027</v>
      </c>
    </row>
    <row r="54" spans="1:21" s="81" customFormat="1" ht="11.25" customHeight="1">
      <c r="A54" s="91" t="s">
        <v>32</v>
      </c>
      <c r="B54" s="92">
        <v>10</v>
      </c>
      <c r="C54" s="92">
        <v>10</v>
      </c>
      <c r="D54" s="93">
        <v>0</v>
      </c>
      <c r="E54" s="92">
        <v>3.333333333333</v>
      </c>
      <c r="F54" s="92">
        <v>2</v>
      </c>
      <c r="G54" s="93">
        <v>-40</v>
      </c>
      <c r="H54" s="92">
        <v>46.615</v>
      </c>
      <c r="I54" s="92">
        <v>30.465</v>
      </c>
      <c r="J54" s="94">
        <v>-34.645500375416</v>
      </c>
      <c r="L54" s="91" t="s">
        <v>32</v>
      </c>
      <c r="M54" s="92">
        <v>10</v>
      </c>
      <c r="N54" s="92">
        <v>10</v>
      </c>
      <c r="O54" s="93">
        <v>0</v>
      </c>
      <c r="P54" s="92">
        <v>2.916666666667</v>
      </c>
      <c r="Q54" s="92">
        <v>1.916666666667</v>
      </c>
      <c r="R54" s="93">
        <v>-34.285714285714</v>
      </c>
      <c r="S54" s="92">
        <v>174.785</v>
      </c>
      <c r="T54" s="92">
        <v>105.265</v>
      </c>
      <c r="U54" s="94">
        <v>-39.77458019853</v>
      </c>
    </row>
    <row r="55" spans="1:21" s="90" customFormat="1" ht="11.25" customHeight="1">
      <c r="A55" s="86" t="s">
        <v>17</v>
      </c>
      <c r="B55" s="87">
        <v>975.666666666667</v>
      </c>
      <c r="C55" s="87">
        <v>973</v>
      </c>
      <c r="D55" s="88">
        <v>-0.273317389819</v>
      </c>
      <c r="E55" s="87">
        <v>806.666666666667</v>
      </c>
      <c r="F55" s="87">
        <v>601</v>
      </c>
      <c r="G55" s="88">
        <v>-25.495867768595</v>
      </c>
      <c r="H55" s="87">
        <v>15176.167</v>
      </c>
      <c r="I55" s="87">
        <v>8379.143</v>
      </c>
      <c r="J55" s="89">
        <v>-44.78748817142</v>
      </c>
      <c r="L55" s="86" t="s">
        <v>17</v>
      </c>
      <c r="M55" s="87">
        <v>992.916666666667</v>
      </c>
      <c r="N55" s="87">
        <v>973</v>
      </c>
      <c r="O55" s="88">
        <v>-2.005874947545</v>
      </c>
      <c r="P55" s="87">
        <v>823.666666666667</v>
      </c>
      <c r="Q55" s="87">
        <v>490.333333333333</v>
      </c>
      <c r="R55" s="88">
        <v>-40.469445568596</v>
      </c>
      <c r="S55" s="87">
        <v>71777.4419999999</v>
      </c>
      <c r="T55" s="87">
        <v>25640.143</v>
      </c>
      <c r="U55" s="89">
        <v>-64.278271437982</v>
      </c>
    </row>
    <row r="56" spans="1:21" s="81" customFormat="1" ht="11.25" customHeight="1">
      <c r="A56" s="91" t="s">
        <v>30</v>
      </c>
      <c r="B56" s="92">
        <v>184</v>
      </c>
      <c r="C56" s="92">
        <v>184</v>
      </c>
      <c r="D56" s="93">
        <v>0</v>
      </c>
      <c r="E56" s="92">
        <v>154</v>
      </c>
      <c r="F56" s="92">
        <v>113</v>
      </c>
      <c r="G56" s="93">
        <v>-26.623376623377</v>
      </c>
      <c r="H56" s="92">
        <v>2253.886</v>
      </c>
      <c r="I56" s="92">
        <v>1244.427</v>
      </c>
      <c r="J56" s="94">
        <v>-44.787491470287</v>
      </c>
      <c r="L56" s="91" t="s">
        <v>30</v>
      </c>
      <c r="M56" s="92">
        <v>174</v>
      </c>
      <c r="N56" s="92">
        <v>184</v>
      </c>
      <c r="O56" s="93">
        <v>5.747126436782</v>
      </c>
      <c r="P56" s="92">
        <v>145.75</v>
      </c>
      <c r="Q56" s="92">
        <v>92.25</v>
      </c>
      <c r="R56" s="93">
        <v>-36.706689536878</v>
      </c>
      <c r="S56" s="92">
        <v>10659.5709999999</v>
      </c>
      <c r="T56" s="92">
        <v>3807.887</v>
      </c>
      <c r="U56" s="94">
        <v>-64.277295962474</v>
      </c>
    </row>
    <row r="57" spans="1:21" s="81" customFormat="1" ht="11.25" customHeight="1">
      <c r="A57" s="95" t="s">
        <v>31</v>
      </c>
      <c r="B57" s="96">
        <v>716.666666666667</v>
      </c>
      <c r="C57" s="96">
        <v>714</v>
      </c>
      <c r="D57" s="97">
        <v>-0.372093023256</v>
      </c>
      <c r="E57" s="96">
        <v>587.666666666667</v>
      </c>
      <c r="F57" s="96">
        <v>423</v>
      </c>
      <c r="G57" s="97">
        <v>-28.020419739081</v>
      </c>
      <c r="H57" s="96">
        <v>11179.276</v>
      </c>
      <c r="I57" s="96">
        <v>6172.358</v>
      </c>
      <c r="J57" s="98">
        <v>-44.787497866588</v>
      </c>
      <c r="L57" s="95" t="s">
        <v>31</v>
      </c>
      <c r="M57" s="96">
        <v>732.166666666667</v>
      </c>
      <c r="N57" s="96">
        <v>714</v>
      </c>
      <c r="O57" s="97">
        <v>-2.481220122923</v>
      </c>
      <c r="P57" s="96">
        <v>605.166666666667</v>
      </c>
      <c r="Q57" s="96">
        <v>345.166666666667</v>
      </c>
      <c r="R57" s="97">
        <v>-42.963370972184</v>
      </c>
      <c r="S57" s="96">
        <v>52874.47</v>
      </c>
      <c r="T57" s="96">
        <v>18887.128</v>
      </c>
      <c r="U57" s="98">
        <v>-64.279305305566</v>
      </c>
    </row>
    <row r="58" spans="1:21" s="81" customFormat="1" ht="11.25" customHeight="1">
      <c r="A58" s="91" t="s">
        <v>32</v>
      </c>
      <c r="B58" s="92">
        <v>75</v>
      </c>
      <c r="C58" s="92">
        <v>75</v>
      </c>
      <c r="D58" s="93">
        <v>0</v>
      </c>
      <c r="E58" s="92">
        <v>65</v>
      </c>
      <c r="F58" s="92">
        <v>65</v>
      </c>
      <c r="G58" s="93">
        <v>0</v>
      </c>
      <c r="H58" s="92">
        <v>1743.005</v>
      </c>
      <c r="I58" s="92">
        <v>962.358</v>
      </c>
      <c r="J58" s="94">
        <v>-44.787421722829</v>
      </c>
      <c r="L58" s="91" t="s">
        <v>32</v>
      </c>
      <c r="M58" s="92">
        <v>86.75</v>
      </c>
      <c r="N58" s="92">
        <v>75</v>
      </c>
      <c r="O58" s="93">
        <v>-13.544668587896</v>
      </c>
      <c r="P58" s="92">
        <v>72.75</v>
      </c>
      <c r="Q58" s="92">
        <v>52.916666666667</v>
      </c>
      <c r="R58" s="93">
        <v>-27.262313860252</v>
      </c>
      <c r="S58" s="92">
        <v>8243.401</v>
      </c>
      <c r="T58" s="92">
        <v>2945.128</v>
      </c>
      <c r="U58" s="94">
        <v>-64.272901439588</v>
      </c>
    </row>
    <row r="59" spans="1:21" s="90" customFormat="1" ht="11.25" customHeight="1">
      <c r="A59" s="86" t="s">
        <v>18</v>
      </c>
      <c r="B59" s="87">
        <v>259</v>
      </c>
      <c r="C59" s="87">
        <v>259</v>
      </c>
      <c r="D59" s="88">
        <v>0</v>
      </c>
      <c r="E59" s="87">
        <v>193</v>
      </c>
      <c r="F59" s="87">
        <v>100</v>
      </c>
      <c r="G59" s="88">
        <v>-48.186528497409</v>
      </c>
      <c r="H59" s="87">
        <v>2692.469</v>
      </c>
      <c r="I59" s="87">
        <v>1016.625</v>
      </c>
      <c r="J59" s="89">
        <v>-62.241905106428</v>
      </c>
      <c r="L59" s="86" t="s">
        <v>18</v>
      </c>
      <c r="M59" s="87">
        <v>259</v>
      </c>
      <c r="N59" s="87">
        <v>259</v>
      </c>
      <c r="O59" s="88">
        <v>0</v>
      </c>
      <c r="P59" s="87">
        <v>197.083333333333</v>
      </c>
      <c r="Q59" s="87">
        <v>83</v>
      </c>
      <c r="R59" s="88">
        <v>-57.885835095137</v>
      </c>
      <c r="S59" s="87">
        <v>13547.974</v>
      </c>
      <c r="T59" s="87">
        <v>3780.058</v>
      </c>
      <c r="U59" s="89">
        <v>-72.098721181484</v>
      </c>
    </row>
    <row r="60" spans="1:21" s="81" customFormat="1" ht="11.25" customHeight="1">
      <c r="A60" s="91" t="s">
        <v>34</v>
      </c>
      <c r="B60" s="92">
        <v>205</v>
      </c>
      <c r="C60" s="92">
        <v>205</v>
      </c>
      <c r="D60" s="93">
        <v>0</v>
      </c>
      <c r="E60" s="92">
        <v>139</v>
      </c>
      <c r="F60" s="92">
        <v>63</v>
      </c>
      <c r="G60" s="93">
        <v>-54.676258992806</v>
      </c>
      <c r="H60" s="92">
        <v>2035.022</v>
      </c>
      <c r="I60" s="92">
        <v>430.276</v>
      </c>
      <c r="J60" s="94">
        <v>-78.856444795191</v>
      </c>
      <c r="L60" s="91" t="s">
        <v>31</v>
      </c>
      <c r="M60" s="92">
        <v>205</v>
      </c>
      <c r="N60" s="92">
        <v>205</v>
      </c>
      <c r="O60" s="93">
        <v>0</v>
      </c>
      <c r="P60" s="92">
        <v>143.5</v>
      </c>
      <c r="Q60" s="92">
        <v>44.083333333333</v>
      </c>
      <c r="R60" s="93">
        <v>-69.279907084785</v>
      </c>
      <c r="S60" s="92">
        <v>10640.984</v>
      </c>
      <c r="T60" s="92">
        <v>1292.279</v>
      </c>
      <c r="U60" s="94">
        <v>-87.855643801363</v>
      </c>
    </row>
    <row r="61" spans="1:21" s="81" customFormat="1" ht="11.25" customHeight="1">
      <c r="A61" s="95" t="s">
        <v>32</v>
      </c>
      <c r="B61" s="96">
        <v>54</v>
      </c>
      <c r="C61" s="96">
        <v>54</v>
      </c>
      <c r="D61" s="97">
        <v>0</v>
      </c>
      <c r="E61" s="96">
        <v>54</v>
      </c>
      <c r="F61" s="96">
        <v>37</v>
      </c>
      <c r="G61" s="97">
        <v>-31.481481481481</v>
      </c>
      <c r="H61" s="96">
        <v>657.447</v>
      </c>
      <c r="I61" s="96">
        <v>586.349</v>
      </c>
      <c r="J61" s="98">
        <v>-10.814255749893</v>
      </c>
      <c r="L61" s="95" t="s">
        <v>32</v>
      </c>
      <c r="M61" s="96">
        <v>54</v>
      </c>
      <c r="N61" s="96">
        <v>54</v>
      </c>
      <c r="O61" s="97">
        <v>0</v>
      </c>
      <c r="P61" s="96">
        <v>53.583333333333</v>
      </c>
      <c r="Q61" s="96">
        <v>38.916666666667</v>
      </c>
      <c r="R61" s="97">
        <v>-27.371695178849</v>
      </c>
      <c r="S61" s="96">
        <v>2906.99</v>
      </c>
      <c r="T61" s="96">
        <v>2487.779</v>
      </c>
      <c r="U61" s="98">
        <v>-14.420792641186</v>
      </c>
    </row>
    <row r="62" spans="1:21" s="90" customFormat="1" ht="11.25" customHeight="1">
      <c r="A62" s="82" t="s">
        <v>19</v>
      </c>
      <c r="B62" s="83">
        <v>656.333333333333</v>
      </c>
      <c r="C62" s="83">
        <v>648.666666666667</v>
      </c>
      <c r="D62" s="84">
        <v>-1.168105637379</v>
      </c>
      <c r="E62" s="83">
        <v>383.333333333333</v>
      </c>
      <c r="F62" s="83">
        <v>246.333333333333</v>
      </c>
      <c r="G62" s="84">
        <v>-35.739130434783</v>
      </c>
      <c r="H62" s="83">
        <v>4742.263</v>
      </c>
      <c r="I62" s="83">
        <v>2351.912</v>
      </c>
      <c r="J62" s="85">
        <v>-50.405281191701</v>
      </c>
      <c r="L62" s="82" t="s">
        <v>19</v>
      </c>
      <c r="M62" s="83">
        <v>659.083333333333</v>
      </c>
      <c r="N62" s="83">
        <v>651.666666666667</v>
      </c>
      <c r="O62" s="84">
        <v>-1.125300290808</v>
      </c>
      <c r="P62" s="83">
        <v>417.666666666667</v>
      </c>
      <c r="Q62" s="83">
        <v>230.333333333333</v>
      </c>
      <c r="R62" s="84">
        <v>-44.852354349561</v>
      </c>
      <c r="S62" s="83">
        <v>23642.003</v>
      </c>
      <c r="T62" s="83">
        <v>7824.001</v>
      </c>
      <c r="U62" s="85">
        <v>-66.90635307</v>
      </c>
    </row>
    <row r="63" spans="1:21" s="81" customFormat="1" ht="11.25" customHeight="1">
      <c r="A63" s="95" t="s">
        <v>31</v>
      </c>
      <c r="B63" s="96">
        <v>12</v>
      </c>
      <c r="C63" s="96">
        <v>11.666666666667</v>
      </c>
      <c r="D63" s="97">
        <v>-2.777777777778</v>
      </c>
      <c r="E63" s="96">
        <v>8.333333333333</v>
      </c>
      <c r="F63" s="96">
        <v>9</v>
      </c>
      <c r="G63" s="97">
        <v>8</v>
      </c>
      <c r="H63" s="96">
        <v>144.538</v>
      </c>
      <c r="I63" s="96">
        <v>110.296</v>
      </c>
      <c r="J63" s="98">
        <v>-23.69065574451</v>
      </c>
      <c r="L63" s="95" t="s">
        <v>31</v>
      </c>
      <c r="M63" s="96">
        <v>11.416666666667</v>
      </c>
      <c r="N63" s="96">
        <v>11.916666666667</v>
      </c>
      <c r="O63" s="97">
        <v>4.379562043796</v>
      </c>
      <c r="P63" s="96">
        <v>9.25</v>
      </c>
      <c r="Q63" s="96">
        <v>8.5</v>
      </c>
      <c r="R63" s="97">
        <v>-8.108108108108</v>
      </c>
      <c r="S63" s="96">
        <v>669.317</v>
      </c>
      <c r="T63" s="96">
        <v>353.322</v>
      </c>
      <c r="U63" s="98">
        <v>-47.211560441465</v>
      </c>
    </row>
    <row r="64" spans="1:21" s="81" customFormat="1" ht="11.25" customHeight="1">
      <c r="A64" s="91" t="s">
        <v>32</v>
      </c>
      <c r="B64" s="92">
        <v>644.333333333333</v>
      </c>
      <c r="C64" s="92">
        <v>637</v>
      </c>
      <c r="D64" s="93">
        <v>-1.138127263321</v>
      </c>
      <c r="E64" s="92">
        <v>375</v>
      </c>
      <c r="F64" s="92">
        <v>237.333333333333</v>
      </c>
      <c r="G64" s="93">
        <v>-36.711111111111</v>
      </c>
      <c r="H64" s="92">
        <v>4597.725</v>
      </c>
      <c r="I64" s="92">
        <v>2241.616</v>
      </c>
      <c r="J64" s="94">
        <v>-51.245104916018</v>
      </c>
      <c r="L64" s="91" t="s">
        <v>32</v>
      </c>
      <c r="M64" s="92">
        <v>647.666666666667</v>
      </c>
      <c r="N64" s="92">
        <v>639.75</v>
      </c>
      <c r="O64" s="93">
        <v>-1.222336592898</v>
      </c>
      <c r="P64" s="92">
        <v>408.416666666667</v>
      </c>
      <c r="Q64" s="92">
        <v>221.833333333333</v>
      </c>
      <c r="R64" s="93">
        <v>-45.684554172618</v>
      </c>
      <c r="S64" s="92">
        <v>22972.686</v>
      </c>
      <c r="T64" s="92">
        <v>7470.679</v>
      </c>
      <c r="U64" s="94">
        <v>-67.48016753461</v>
      </c>
    </row>
    <row r="65" spans="1:21" s="90" customFormat="1" ht="11.25" customHeight="1">
      <c r="A65" s="86" t="s">
        <v>20</v>
      </c>
      <c r="B65" s="87">
        <v>502</v>
      </c>
      <c r="C65" s="87">
        <v>502</v>
      </c>
      <c r="D65" s="88">
        <v>0</v>
      </c>
      <c r="E65" s="87">
        <v>472.333333333333</v>
      </c>
      <c r="F65" s="87">
        <v>368</v>
      </c>
      <c r="G65" s="88">
        <v>-22.088920254058</v>
      </c>
      <c r="H65" s="87">
        <v>6275.292</v>
      </c>
      <c r="I65" s="87">
        <v>4202.774</v>
      </c>
      <c r="J65" s="89">
        <v>-33.026638441685</v>
      </c>
      <c r="L65" s="86" t="s">
        <v>20</v>
      </c>
      <c r="M65" s="87">
        <v>502</v>
      </c>
      <c r="N65" s="87">
        <v>502</v>
      </c>
      <c r="O65" s="88">
        <v>0</v>
      </c>
      <c r="P65" s="87">
        <v>477.916666666667</v>
      </c>
      <c r="Q65" s="87">
        <v>322.666666666667</v>
      </c>
      <c r="R65" s="88">
        <v>-32.484742807323</v>
      </c>
      <c r="S65" s="87">
        <v>29942.863</v>
      </c>
      <c r="T65" s="87">
        <v>11248.754</v>
      </c>
      <c r="U65" s="89">
        <v>-62.43260372263</v>
      </c>
    </row>
    <row r="66" spans="1:21" s="81" customFormat="1" ht="11.25" customHeight="1">
      <c r="A66" s="91" t="s">
        <v>30</v>
      </c>
      <c r="B66" s="92">
        <v>209</v>
      </c>
      <c r="C66" s="92">
        <v>210</v>
      </c>
      <c r="D66" s="93">
        <v>0.478468899522</v>
      </c>
      <c r="E66" s="92">
        <v>193.333333333333</v>
      </c>
      <c r="F66" s="92">
        <v>162.333333333333</v>
      </c>
      <c r="G66" s="93">
        <v>-16.034482758621</v>
      </c>
      <c r="H66" s="92">
        <v>2635.912</v>
      </c>
      <c r="I66" s="92">
        <v>2026.138</v>
      </c>
      <c r="J66" s="94">
        <v>-23.13332159799</v>
      </c>
      <c r="L66" s="91" t="s">
        <v>30</v>
      </c>
      <c r="M66" s="92">
        <v>205.25</v>
      </c>
      <c r="N66" s="92">
        <v>209.5</v>
      </c>
      <c r="O66" s="93">
        <v>2.070645554202</v>
      </c>
      <c r="P66" s="92">
        <v>196.25</v>
      </c>
      <c r="Q66" s="92">
        <v>138.75</v>
      </c>
      <c r="R66" s="93">
        <v>-29.299363057325</v>
      </c>
      <c r="S66" s="92">
        <v>12478.886</v>
      </c>
      <c r="T66" s="92">
        <v>5399.756</v>
      </c>
      <c r="U66" s="94">
        <v>-56.728861855137</v>
      </c>
    </row>
    <row r="67" spans="1:21" s="81" customFormat="1" ht="11.25" customHeight="1">
      <c r="A67" s="95" t="s">
        <v>31</v>
      </c>
      <c r="B67" s="96">
        <v>293</v>
      </c>
      <c r="C67" s="96">
        <v>292</v>
      </c>
      <c r="D67" s="97">
        <v>-0.341296928328</v>
      </c>
      <c r="E67" s="96">
        <v>279</v>
      </c>
      <c r="F67" s="96">
        <v>205.666666666667</v>
      </c>
      <c r="G67" s="97">
        <v>-26.284348864994</v>
      </c>
      <c r="H67" s="96">
        <v>3639.38</v>
      </c>
      <c r="I67" s="96">
        <v>2176.636</v>
      </c>
      <c r="J67" s="98">
        <v>-40.192120635932</v>
      </c>
      <c r="L67" s="95" t="s">
        <v>31</v>
      </c>
      <c r="M67" s="96">
        <v>296.75</v>
      </c>
      <c r="N67" s="96">
        <v>292.5</v>
      </c>
      <c r="O67" s="97">
        <v>-1.432181971356</v>
      </c>
      <c r="P67" s="96">
        <v>281.666666666667</v>
      </c>
      <c r="Q67" s="96">
        <v>183.916666666667</v>
      </c>
      <c r="R67" s="97">
        <v>-34.704142011834</v>
      </c>
      <c r="S67" s="96">
        <v>17463.977</v>
      </c>
      <c r="T67" s="96">
        <v>5848.998</v>
      </c>
      <c r="U67" s="98">
        <v>-66.508212877284</v>
      </c>
    </row>
    <row r="68" spans="1:21" s="90" customFormat="1" ht="11.25" customHeight="1">
      <c r="A68" s="82" t="s">
        <v>21</v>
      </c>
      <c r="B68" s="83">
        <v>628.666666666667</v>
      </c>
      <c r="C68" s="83">
        <v>619</v>
      </c>
      <c r="D68" s="84">
        <v>-1.537645811241</v>
      </c>
      <c r="E68" s="83">
        <v>415.333333333333</v>
      </c>
      <c r="F68" s="83">
        <v>259.333333333333</v>
      </c>
      <c r="G68" s="84">
        <v>-37.560192616372</v>
      </c>
      <c r="H68" s="83">
        <v>5861.487</v>
      </c>
      <c r="I68" s="83">
        <v>2994.077</v>
      </c>
      <c r="J68" s="85">
        <v>-48.919497731548</v>
      </c>
      <c r="L68" s="82" t="s">
        <v>21</v>
      </c>
      <c r="M68" s="83">
        <v>632.666666666667</v>
      </c>
      <c r="N68" s="83">
        <v>624.25</v>
      </c>
      <c r="O68" s="84">
        <v>-1.330347734457</v>
      </c>
      <c r="P68" s="83">
        <v>453.166666666667</v>
      </c>
      <c r="Q68" s="83">
        <v>218.666666666667</v>
      </c>
      <c r="R68" s="84">
        <v>-51.746965796249</v>
      </c>
      <c r="S68" s="83">
        <v>26792.342</v>
      </c>
      <c r="T68" s="83">
        <v>11525.403</v>
      </c>
      <c r="U68" s="85">
        <v>-56.982472827497</v>
      </c>
    </row>
    <row r="69" spans="1:21" s="81" customFormat="1" ht="11.25" customHeight="1">
      <c r="A69" s="95" t="s">
        <v>31</v>
      </c>
      <c r="B69" s="96">
        <v>182.666666666667</v>
      </c>
      <c r="C69" s="96">
        <v>178.666666666667</v>
      </c>
      <c r="D69" s="97">
        <v>-2.189781021898</v>
      </c>
      <c r="E69" s="96">
        <v>168</v>
      </c>
      <c r="F69" s="96">
        <v>123.666666666667</v>
      </c>
      <c r="G69" s="97">
        <v>-26.388888888889</v>
      </c>
      <c r="H69" s="96">
        <v>2373.705</v>
      </c>
      <c r="I69" s="96">
        <v>1603.42</v>
      </c>
      <c r="J69" s="98">
        <v>-32.450746828271</v>
      </c>
      <c r="L69" s="95" t="s">
        <v>31</v>
      </c>
      <c r="M69" s="96">
        <v>186.666666666667</v>
      </c>
      <c r="N69" s="96">
        <v>179.666666666667</v>
      </c>
      <c r="O69" s="97">
        <v>-3.75</v>
      </c>
      <c r="P69" s="96">
        <v>169.916666666667</v>
      </c>
      <c r="Q69" s="96">
        <v>94.666666666667</v>
      </c>
      <c r="R69" s="97">
        <v>-44.286414909269</v>
      </c>
      <c r="S69" s="96">
        <v>10041.375</v>
      </c>
      <c r="T69" s="96">
        <v>5397.489</v>
      </c>
      <c r="U69" s="98">
        <v>-46.247510923554</v>
      </c>
    </row>
    <row r="70" spans="1:21" s="81" customFormat="1" ht="11.25" customHeight="1">
      <c r="A70" s="91" t="s">
        <v>32</v>
      </c>
      <c r="B70" s="92">
        <v>446</v>
      </c>
      <c r="C70" s="92">
        <v>440.333333333333</v>
      </c>
      <c r="D70" s="93">
        <v>-1.270553064275</v>
      </c>
      <c r="E70" s="92">
        <v>247.333333333333</v>
      </c>
      <c r="F70" s="92">
        <v>135.666666666667</v>
      </c>
      <c r="G70" s="93">
        <v>-45.148247978437</v>
      </c>
      <c r="H70" s="92">
        <v>3487.782</v>
      </c>
      <c r="I70" s="92">
        <v>1390.657</v>
      </c>
      <c r="J70" s="94">
        <v>-60.127754544292</v>
      </c>
      <c r="L70" s="91" t="s">
        <v>32</v>
      </c>
      <c r="M70" s="92">
        <v>446</v>
      </c>
      <c r="N70" s="92">
        <v>444.583333333333</v>
      </c>
      <c r="O70" s="93">
        <v>-0.317638266069</v>
      </c>
      <c r="P70" s="92">
        <v>283.25</v>
      </c>
      <c r="Q70" s="92">
        <v>124</v>
      </c>
      <c r="R70" s="93">
        <v>-56.222418358341</v>
      </c>
      <c r="S70" s="92">
        <v>16750.967</v>
      </c>
      <c r="T70" s="92">
        <v>6127.914</v>
      </c>
      <c r="U70" s="94">
        <v>-63.417550759905</v>
      </c>
    </row>
    <row r="71" spans="1:21" s="90" customFormat="1" ht="11.25" customHeight="1">
      <c r="A71" s="86" t="s">
        <v>22</v>
      </c>
      <c r="B71" s="87">
        <v>194</v>
      </c>
      <c r="C71" s="87">
        <v>182</v>
      </c>
      <c r="D71" s="88">
        <v>-6.185567010309</v>
      </c>
      <c r="E71" s="87">
        <v>118</v>
      </c>
      <c r="F71" s="87">
        <v>105</v>
      </c>
      <c r="G71" s="88">
        <v>-11.016949152542</v>
      </c>
      <c r="H71" s="87">
        <v>2397.794</v>
      </c>
      <c r="I71" s="87">
        <v>2237.134</v>
      </c>
      <c r="J71" s="89">
        <v>-6.700325382414</v>
      </c>
      <c r="L71" s="86" t="s">
        <v>22</v>
      </c>
      <c r="M71" s="87">
        <v>194</v>
      </c>
      <c r="N71" s="87">
        <v>191</v>
      </c>
      <c r="O71" s="88">
        <v>-1.546391752577</v>
      </c>
      <c r="P71" s="87">
        <v>120.25</v>
      </c>
      <c r="Q71" s="87">
        <v>83.583333333333</v>
      </c>
      <c r="R71" s="88">
        <v>-30.492030492031</v>
      </c>
      <c r="S71" s="87">
        <v>10438.4009999999</v>
      </c>
      <c r="T71" s="87">
        <v>5088.533</v>
      </c>
      <c r="U71" s="89">
        <v>-51.251796132377</v>
      </c>
    </row>
    <row r="72" spans="1:21" s="81" customFormat="1" ht="11.25" customHeight="1">
      <c r="A72" s="91" t="s">
        <v>32</v>
      </c>
      <c r="B72" s="92">
        <v>194</v>
      </c>
      <c r="C72" s="92">
        <v>182</v>
      </c>
      <c r="D72" s="93">
        <v>-6.185567010309</v>
      </c>
      <c r="E72" s="92">
        <v>118</v>
      </c>
      <c r="F72" s="92">
        <v>105</v>
      </c>
      <c r="G72" s="93">
        <v>-11.016949152542</v>
      </c>
      <c r="H72" s="92">
        <v>2397.794</v>
      </c>
      <c r="I72" s="92">
        <v>2237.134</v>
      </c>
      <c r="J72" s="94">
        <v>-6.700325382414</v>
      </c>
      <c r="L72" s="91" t="s">
        <v>32</v>
      </c>
      <c r="M72" s="92">
        <v>194</v>
      </c>
      <c r="N72" s="92">
        <v>191</v>
      </c>
      <c r="O72" s="93">
        <v>-1.546391752577</v>
      </c>
      <c r="P72" s="92">
        <v>120.25</v>
      </c>
      <c r="Q72" s="92">
        <v>83.583333333333</v>
      </c>
      <c r="R72" s="93">
        <v>-30.492030492031</v>
      </c>
      <c r="S72" s="92">
        <v>10438.4009999999</v>
      </c>
      <c r="T72" s="92">
        <v>5088.533</v>
      </c>
      <c r="U72" s="94">
        <v>-51.251796132377</v>
      </c>
    </row>
    <row r="73" spans="1:21" s="90" customFormat="1" ht="11.25" customHeight="1">
      <c r="A73" s="86" t="s">
        <v>23</v>
      </c>
      <c r="B73" s="87">
        <v>674.333333333333</v>
      </c>
      <c r="C73" s="87">
        <v>669</v>
      </c>
      <c r="D73" s="88">
        <v>-0.790904597133</v>
      </c>
      <c r="E73" s="87">
        <v>584.333333333333</v>
      </c>
      <c r="F73" s="87">
        <v>466.666666666667</v>
      </c>
      <c r="G73" s="88">
        <v>-20.136908157444</v>
      </c>
      <c r="H73" s="87">
        <v>21609.901</v>
      </c>
      <c r="I73" s="87">
        <v>16559.603</v>
      </c>
      <c r="J73" s="89">
        <v>-23.370296791272</v>
      </c>
      <c r="L73" s="86" t="s">
        <v>23</v>
      </c>
      <c r="M73" s="87">
        <v>677.083333333333</v>
      </c>
      <c r="N73" s="87">
        <v>671.416666666667</v>
      </c>
      <c r="O73" s="88">
        <v>-0.836923076923</v>
      </c>
      <c r="P73" s="87">
        <v>629.75</v>
      </c>
      <c r="Q73" s="87">
        <v>353.833333333333</v>
      </c>
      <c r="R73" s="88">
        <v>-43.813682678312</v>
      </c>
      <c r="S73" s="87">
        <v>99662.18</v>
      </c>
      <c r="T73" s="87">
        <v>49668.705</v>
      </c>
      <c r="U73" s="89">
        <v>-50.162935428464</v>
      </c>
    </row>
    <row r="74" spans="1:21" s="81" customFormat="1" ht="11.25" customHeight="1">
      <c r="A74" s="91" t="s">
        <v>31</v>
      </c>
      <c r="B74" s="92">
        <v>411.666666666667</v>
      </c>
      <c r="C74" s="92">
        <v>412</v>
      </c>
      <c r="D74" s="93">
        <v>0.080971659919</v>
      </c>
      <c r="E74" s="92">
        <v>360.666666666667</v>
      </c>
      <c r="F74" s="92">
        <v>289.333333333333</v>
      </c>
      <c r="G74" s="93">
        <v>-19.778188539741</v>
      </c>
      <c r="H74" s="92">
        <v>13619.212</v>
      </c>
      <c r="I74" s="92">
        <v>10418.515</v>
      </c>
      <c r="J74" s="94">
        <v>-23.501337669169</v>
      </c>
      <c r="L74" s="91" t="s">
        <v>31</v>
      </c>
      <c r="M74" s="92">
        <v>408.416666666667</v>
      </c>
      <c r="N74" s="92">
        <v>412.166666666667</v>
      </c>
      <c r="O74" s="93">
        <v>0.918179963273</v>
      </c>
      <c r="P74" s="92">
        <v>381.166666666667</v>
      </c>
      <c r="Q74" s="92">
        <v>212.25</v>
      </c>
      <c r="R74" s="93">
        <v>-44.315697420201</v>
      </c>
      <c r="S74" s="92">
        <v>61234.051</v>
      </c>
      <c r="T74" s="92">
        <v>29649.978</v>
      </c>
      <c r="U74" s="94">
        <v>-51.579264288753</v>
      </c>
    </row>
    <row r="75" spans="1:21" s="81" customFormat="1" ht="11.25" customHeight="1">
      <c r="A75" s="95" t="s">
        <v>32</v>
      </c>
      <c r="B75" s="96">
        <v>262.666666666667</v>
      </c>
      <c r="C75" s="96">
        <v>257</v>
      </c>
      <c r="D75" s="97">
        <v>-2.157360406091</v>
      </c>
      <c r="E75" s="96">
        <v>223.666666666667</v>
      </c>
      <c r="F75" s="96">
        <v>177.333333333333</v>
      </c>
      <c r="G75" s="97">
        <v>-20.715350223547</v>
      </c>
      <c r="H75" s="96">
        <v>7990.689</v>
      </c>
      <c r="I75" s="96">
        <v>6141.088</v>
      </c>
      <c r="J75" s="98">
        <v>-23.146952659527</v>
      </c>
      <c r="L75" s="95" t="s">
        <v>32</v>
      </c>
      <c r="M75" s="96">
        <v>268.666666666667</v>
      </c>
      <c r="N75" s="96">
        <v>259.25</v>
      </c>
      <c r="O75" s="97">
        <v>-3.504962779156</v>
      </c>
      <c r="P75" s="96">
        <v>248.583333333333</v>
      </c>
      <c r="Q75" s="96">
        <v>141.583333333333</v>
      </c>
      <c r="R75" s="97">
        <v>-43.043915521287</v>
      </c>
      <c r="S75" s="96">
        <v>38428.129</v>
      </c>
      <c r="T75" s="96">
        <v>20018.727</v>
      </c>
      <c r="U75" s="98">
        <v>-47.906058606184</v>
      </c>
    </row>
    <row r="76" spans="1:21" s="90" customFormat="1" ht="11.25" customHeight="1">
      <c r="A76" s="82" t="s">
        <v>24</v>
      </c>
      <c r="B76" s="83">
        <v>85</v>
      </c>
      <c r="C76" s="83">
        <v>85</v>
      </c>
      <c r="D76" s="84">
        <v>0</v>
      </c>
      <c r="E76" s="83">
        <v>75</v>
      </c>
      <c r="F76" s="83">
        <v>75</v>
      </c>
      <c r="G76" s="84">
        <v>0</v>
      </c>
      <c r="H76" s="83">
        <v>800.374</v>
      </c>
      <c r="I76" s="83">
        <v>677.009</v>
      </c>
      <c r="J76" s="85">
        <v>-15.413419226512</v>
      </c>
      <c r="L76" s="82" t="s">
        <v>24</v>
      </c>
      <c r="M76" s="83">
        <v>85</v>
      </c>
      <c r="N76" s="83">
        <v>85</v>
      </c>
      <c r="O76" s="84">
        <v>0</v>
      </c>
      <c r="P76" s="83">
        <v>75</v>
      </c>
      <c r="Q76" s="83">
        <v>75</v>
      </c>
      <c r="R76" s="84">
        <v>0</v>
      </c>
      <c r="S76" s="83">
        <v>3295.128</v>
      </c>
      <c r="T76" s="83">
        <v>2615.268</v>
      </c>
      <c r="U76" s="85">
        <v>-20.632278928163</v>
      </c>
    </row>
    <row r="77" spans="1:21" s="81" customFormat="1" ht="11.25" customHeight="1">
      <c r="A77" s="95" t="s">
        <v>31</v>
      </c>
      <c r="B77" s="96">
        <v>62</v>
      </c>
      <c r="C77" s="96">
        <v>62</v>
      </c>
      <c r="D77" s="97">
        <v>0</v>
      </c>
      <c r="E77" s="96">
        <v>53</v>
      </c>
      <c r="F77" s="96">
        <v>53</v>
      </c>
      <c r="G77" s="97">
        <v>0</v>
      </c>
      <c r="H77" s="96">
        <v>624.55</v>
      </c>
      <c r="I77" s="96">
        <v>527.709</v>
      </c>
      <c r="J77" s="98">
        <v>-15.505724121367</v>
      </c>
      <c r="L77" s="95" t="s">
        <v>31</v>
      </c>
      <c r="M77" s="96">
        <v>62</v>
      </c>
      <c r="N77" s="96">
        <v>62</v>
      </c>
      <c r="O77" s="97">
        <v>0</v>
      </c>
      <c r="P77" s="96">
        <v>52.666666666667</v>
      </c>
      <c r="Q77" s="96">
        <v>53</v>
      </c>
      <c r="R77" s="97">
        <v>0.632911392405</v>
      </c>
      <c r="S77" s="96">
        <v>2562</v>
      </c>
      <c r="T77" s="96">
        <v>2036.988</v>
      </c>
      <c r="U77" s="98">
        <v>-20.492271662763</v>
      </c>
    </row>
    <row r="78" spans="1:21" s="81" customFormat="1" ht="11.25" customHeight="1">
      <c r="A78" s="91" t="s">
        <v>32</v>
      </c>
      <c r="B78" s="92">
        <v>23</v>
      </c>
      <c r="C78" s="92">
        <v>23</v>
      </c>
      <c r="D78" s="93">
        <v>0</v>
      </c>
      <c r="E78" s="92">
        <v>22</v>
      </c>
      <c r="F78" s="92">
        <v>22</v>
      </c>
      <c r="G78" s="93">
        <v>0</v>
      </c>
      <c r="H78" s="92">
        <v>175.824</v>
      </c>
      <c r="I78" s="92">
        <v>149.3</v>
      </c>
      <c r="J78" s="94">
        <v>-15.08554008554</v>
      </c>
      <c r="L78" s="91" t="s">
        <v>32</v>
      </c>
      <c r="M78" s="92">
        <v>23</v>
      </c>
      <c r="N78" s="92">
        <v>23</v>
      </c>
      <c r="O78" s="93">
        <v>0</v>
      </c>
      <c r="P78" s="92">
        <v>22.333333333333</v>
      </c>
      <c r="Q78" s="92">
        <v>22</v>
      </c>
      <c r="R78" s="93">
        <v>-1.492537313433</v>
      </c>
      <c r="S78" s="92">
        <v>733.128</v>
      </c>
      <c r="T78" s="92">
        <v>578.28</v>
      </c>
      <c r="U78" s="94">
        <v>-21.121550397748</v>
      </c>
    </row>
    <row r="79" spans="1:21" s="90" customFormat="1" ht="11.25" customHeight="1">
      <c r="A79" s="86" t="s">
        <v>25</v>
      </c>
      <c r="B79" s="87">
        <v>532</v>
      </c>
      <c r="C79" s="87">
        <v>532</v>
      </c>
      <c r="D79" s="88">
        <v>0</v>
      </c>
      <c r="E79" s="87">
        <v>406.333333333333</v>
      </c>
      <c r="F79" s="87">
        <v>260</v>
      </c>
      <c r="G79" s="88">
        <v>-36.013125512715</v>
      </c>
      <c r="H79" s="87">
        <v>3592.692</v>
      </c>
      <c r="I79" s="87">
        <v>1520.812</v>
      </c>
      <c r="J79" s="89">
        <v>-57.669290882714</v>
      </c>
      <c r="L79" s="86" t="s">
        <v>25</v>
      </c>
      <c r="M79" s="87">
        <v>532</v>
      </c>
      <c r="N79" s="87">
        <v>532</v>
      </c>
      <c r="O79" s="88">
        <v>0</v>
      </c>
      <c r="P79" s="87">
        <v>428.5</v>
      </c>
      <c r="Q79" s="87">
        <v>229.25</v>
      </c>
      <c r="R79" s="88">
        <v>-46.499416569428</v>
      </c>
      <c r="S79" s="87">
        <v>16592.271</v>
      </c>
      <c r="T79" s="87">
        <v>4709.163</v>
      </c>
      <c r="U79" s="89">
        <v>-71.618333620515</v>
      </c>
    </row>
    <row r="80" spans="1:21" s="81" customFormat="1" ht="11.25" customHeight="1">
      <c r="A80" s="91" t="s">
        <v>30</v>
      </c>
      <c r="B80" s="92">
        <v>2</v>
      </c>
      <c r="C80" s="92">
        <v>2</v>
      </c>
      <c r="D80" s="93">
        <v>0</v>
      </c>
      <c r="E80" s="92">
        <v>0</v>
      </c>
      <c r="F80" s="92">
        <v>0</v>
      </c>
      <c r="G80" s="93" t="s">
        <v>98</v>
      </c>
      <c r="H80" s="92">
        <v>0</v>
      </c>
      <c r="I80" s="92">
        <v>0</v>
      </c>
      <c r="J80" s="94" t="s">
        <v>98</v>
      </c>
      <c r="L80" s="91" t="s">
        <v>30</v>
      </c>
      <c r="M80" s="92">
        <v>2</v>
      </c>
      <c r="N80" s="92">
        <v>2</v>
      </c>
      <c r="O80" s="93">
        <v>0</v>
      </c>
      <c r="P80" s="92">
        <v>0</v>
      </c>
      <c r="Q80" s="92">
        <v>0</v>
      </c>
      <c r="R80" s="93" t="s">
        <v>98</v>
      </c>
      <c r="S80" s="92">
        <v>0</v>
      </c>
      <c r="T80" s="92">
        <v>0</v>
      </c>
      <c r="U80" s="94" t="s">
        <v>98</v>
      </c>
    </row>
    <row r="81" spans="1:21" s="81" customFormat="1" ht="11.25" customHeight="1">
      <c r="A81" s="95" t="s">
        <v>31</v>
      </c>
      <c r="B81" s="96">
        <v>121</v>
      </c>
      <c r="C81" s="96">
        <v>121</v>
      </c>
      <c r="D81" s="97">
        <v>0</v>
      </c>
      <c r="E81" s="96">
        <v>91</v>
      </c>
      <c r="F81" s="96">
        <v>62</v>
      </c>
      <c r="G81" s="97">
        <v>-31.868131868132</v>
      </c>
      <c r="H81" s="96">
        <v>941.053</v>
      </c>
      <c r="I81" s="96">
        <v>459.662</v>
      </c>
      <c r="J81" s="98">
        <v>-51.15450458157</v>
      </c>
      <c r="L81" s="95" t="s">
        <v>31</v>
      </c>
      <c r="M81" s="96">
        <v>121</v>
      </c>
      <c r="N81" s="96">
        <v>121</v>
      </c>
      <c r="O81" s="97">
        <v>0</v>
      </c>
      <c r="P81" s="96">
        <v>92.416666666667</v>
      </c>
      <c r="Q81" s="96">
        <v>54.75</v>
      </c>
      <c r="R81" s="97">
        <v>-40.757439134355</v>
      </c>
      <c r="S81" s="96">
        <v>4201.113</v>
      </c>
      <c r="T81" s="96">
        <v>1464.76</v>
      </c>
      <c r="U81" s="98">
        <v>-65.134001394392</v>
      </c>
    </row>
    <row r="82" spans="1:21" s="81" customFormat="1" ht="11.25" customHeight="1">
      <c r="A82" s="91" t="s">
        <v>32</v>
      </c>
      <c r="B82" s="92">
        <v>409</v>
      </c>
      <c r="C82" s="92">
        <v>409</v>
      </c>
      <c r="D82" s="93">
        <v>0</v>
      </c>
      <c r="E82" s="92">
        <v>315.333333333333</v>
      </c>
      <c r="F82" s="92">
        <v>198</v>
      </c>
      <c r="G82" s="93">
        <v>-37.209302325581</v>
      </c>
      <c r="H82" s="92">
        <v>2651.639</v>
      </c>
      <c r="I82" s="92">
        <v>1061.15</v>
      </c>
      <c r="J82" s="94">
        <v>-59.981354928028</v>
      </c>
      <c r="L82" s="91" t="s">
        <v>32</v>
      </c>
      <c r="M82" s="92">
        <v>409</v>
      </c>
      <c r="N82" s="92">
        <v>409</v>
      </c>
      <c r="O82" s="93">
        <v>0</v>
      </c>
      <c r="P82" s="92">
        <v>336.083333333333</v>
      </c>
      <c r="Q82" s="92">
        <v>174.5</v>
      </c>
      <c r="R82" s="93">
        <v>-48.078353582941</v>
      </c>
      <c r="S82" s="92">
        <v>12391.158</v>
      </c>
      <c r="T82" s="92">
        <v>3244.403</v>
      </c>
      <c r="U82" s="94">
        <v>-73.816789358993</v>
      </c>
    </row>
    <row r="83" spans="1:21" s="90" customFormat="1" ht="11.25" customHeight="1">
      <c r="A83" s="86" t="s">
        <v>26</v>
      </c>
      <c r="B83" s="87">
        <v>482</v>
      </c>
      <c r="C83" s="87">
        <v>482</v>
      </c>
      <c r="D83" s="88">
        <v>0</v>
      </c>
      <c r="E83" s="87">
        <v>127.666666666667</v>
      </c>
      <c r="F83" s="87">
        <v>59.666666666667</v>
      </c>
      <c r="G83" s="88">
        <v>-53.263707571802</v>
      </c>
      <c r="H83" s="87">
        <v>1149.048</v>
      </c>
      <c r="I83" s="87">
        <v>217.695</v>
      </c>
      <c r="J83" s="89">
        <v>-81.054316268772</v>
      </c>
      <c r="L83" s="86" t="s">
        <v>26</v>
      </c>
      <c r="M83" s="87">
        <v>482.833333333333</v>
      </c>
      <c r="N83" s="87">
        <v>482</v>
      </c>
      <c r="O83" s="88">
        <v>-0.1725923369</v>
      </c>
      <c r="P83" s="87">
        <v>131.25</v>
      </c>
      <c r="Q83" s="87">
        <v>39</v>
      </c>
      <c r="R83" s="88">
        <v>-70.285714285714</v>
      </c>
      <c r="S83" s="87">
        <v>5723.767</v>
      </c>
      <c r="T83" s="87">
        <v>425.265</v>
      </c>
      <c r="U83" s="89">
        <v>-92.570190226122</v>
      </c>
    </row>
    <row r="84" spans="1:21" s="81" customFormat="1" ht="11.25" customHeight="1">
      <c r="A84" s="91" t="s">
        <v>30</v>
      </c>
      <c r="B84" s="92">
        <v>31</v>
      </c>
      <c r="C84" s="92">
        <v>31</v>
      </c>
      <c r="D84" s="93">
        <v>0</v>
      </c>
      <c r="E84" s="92">
        <v>0</v>
      </c>
      <c r="F84" s="92">
        <v>4</v>
      </c>
      <c r="G84" s="93" t="s">
        <v>97</v>
      </c>
      <c r="H84" s="92">
        <v>0</v>
      </c>
      <c r="I84" s="92">
        <v>15.815</v>
      </c>
      <c r="J84" s="94" t="s">
        <v>97</v>
      </c>
      <c r="L84" s="91" t="s">
        <v>30</v>
      </c>
      <c r="M84" s="92">
        <v>31</v>
      </c>
      <c r="N84" s="92">
        <v>31</v>
      </c>
      <c r="O84" s="93">
        <v>0</v>
      </c>
      <c r="P84" s="92">
        <v>0</v>
      </c>
      <c r="Q84" s="92">
        <v>1</v>
      </c>
      <c r="R84" s="93" t="s">
        <v>98</v>
      </c>
      <c r="S84" s="92">
        <v>0</v>
      </c>
      <c r="T84" s="92">
        <v>15.815</v>
      </c>
      <c r="U84" s="94" t="s">
        <v>98</v>
      </c>
    </row>
    <row r="85" spans="1:21" s="81" customFormat="1" ht="11.25" customHeight="1">
      <c r="A85" s="95" t="s">
        <v>31</v>
      </c>
      <c r="B85" s="96">
        <v>125</v>
      </c>
      <c r="C85" s="96">
        <v>125</v>
      </c>
      <c r="D85" s="97">
        <v>0</v>
      </c>
      <c r="E85" s="96">
        <v>78.666666666667</v>
      </c>
      <c r="F85" s="96">
        <v>48.666666666667</v>
      </c>
      <c r="G85" s="97">
        <v>-38.135593220339</v>
      </c>
      <c r="H85" s="96">
        <v>803.041</v>
      </c>
      <c r="I85" s="96">
        <v>178.461</v>
      </c>
      <c r="J85" s="98">
        <v>-77.776850746101</v>
      </c>
      <c r="L85" s="95" t="s">
        <v>31</v>
      </c>
      <c r="M85" s="96">
        <v>125</v>
      </c>
      <c r="N85" s="96">
        <v>125</v>
      </c>
      <c r="O85" s="97">
        <v>0</v>
      </c>
      <c r="P85" s="96">
        <v>82.333333333333</v>
      </c>
      <c r="Q85" s="96">
        <v>27.166666666667</v>
      </c>
      <c r="R85" s="97">
        <v>-67.004048582996</v>
      </c>
      <c r="S85" s="96">
        <v>3801.372</v>
      </c>
      <c r="T85" s="96">
        <v>315.045</v>
      </c>
      <c r="U85" s="98">
        <v>-91.712334388742</v>
      </c>
    </row>
    <row r="86" spans="1:21" s="81" customFormat="1" ht="11.25" customHeight="1">
      <c r="A86" s="91" t="s">
        <v>32</v>
      </c>
      <c r="B86" s="92">
        <v>326</v>
      </c>
      <c r="C86" s="92">
        <v>326</v>
      </c>
      <c r="D86" s="93">
        <v>0</v>
      </c>
      <c r="E86" s="92">
        <v>49</v>
      </c>
      <c r="F86" s="92">
        <v>7</v>
      </c>
      <c r="G86" s="93">
        <v>-85.714285714286</v>
      </c>
      <c r="H86" s="92">
        <v>346.007</v>
      </c>
      <c r="I86" s="92">
        <v>23.419</v>
      </c>
      <c r="J86" s="94">
        <v>-93.231639822316</v>
      </c>
      <c r="L86" s="91" t="s">
        <v>32</v>
      </c>
      <c r="M86" s="92">
        <v>326.833333333333</v>
      </c>
      <c r="N86" s="92">
        <v>326</v>
      </c>
      <c r="O86" s="93">
        <v>-0.254971953085</v>
      </c>
      <c r="P86" s="92">
        <v>48.916666666667</v>
      </c>
      <c r="Q86" s="92">
        <v>10.833333333333</v>
      </c>
      <c r="R86" s="93">
        <v>-77.853492333901</v>
      </c>
      <c r="S86" s="92">
        <v>1922.395</v>
      </c>
      <c r="T86" s="92">
        <v>94.405</v>
      </c>
      <c r="U86" s="94">
        <v>-95.089198629834</v>
      </c>
    </row>
    <row r="87" spans="1:21" s="90" customFormat="1" ht="11.25" customHeight="1">
      <c r="A87" s="86" t="s">
        <v>27</v>
      </c>
      <c r="B87" s="87">
        <v>1002</v>
      </c>
      <c r="C87" s="87">
        <v>1002</v>
      </c>
      <c r="D87" s="88">
        <v>0</v>
      </c>
      <c r="E87" s="87">
        <v>891</v>
      </c>
      <c r="F87" s="87">
        <v>721</v>
      </c>
      <c r="G87" s="88">
        <v>-19.079685746352</v>
      </c>
      <c r="H87" s="87">
        <v>11873.054</v>
      </c>
      <c r="I87" s="87">
        <v>7924.515</v>
      </c>
      <c r="J87" s="89">
        <v>-33.256304569995</v>
      </c>
      <c r="L87" s="86" t="s">
        <v>27</v>
      </c>
      <c r="M87" s="87">
        <v>1002</v>
      </c>
      <c r="N87" s="87">
        <v>1002</v>
      </c>
      <c r="O87" s="88">
        <v>0</v>
      </c>
      <c r="P87" s="87">
        <v>906.666666666667</v>
      </c>
      <c r="Q87" s="87">
        <v>506.25</v>
      </c>
      <c r="R87" s="88">
        <v>-44.163602941176</v>
      </c>
      <c r="S87" s="87">
        <v>51694.458</v>
      </c>
      <c r="T87" s="87">
        <v>20424.04</v>
      </c>
      <c r="U87" s="89">
        <v>-60.490851843345</v>
      </c>
    </row>
    <row r="88" spans="1:21" s="81" customFormat="1" ht="11.25" customHeight="1">
      <c r="A88" s="91" t="s">
        <v>31</v>
      </c>
      <c r="B88" s="92">
        <v>541</v>
      </c>
      <c r="C88" s="92">
        <v>540</v>
      </c>
      <c r="D88" s="93">
        <v>-0.184842883549</v>
      </c>
      <c r="E88" s="92">
        <v>511.666666666667</v>
      </c>
      <c r="F88" s="92">
        <v>394.333333333333</v>
      </c>
      <c r="G88" s="93">
        <v>-22.931596091205</v>
      </c>
      <c r="H88" s="92">
        <v>7343.151</v>
      </c>
      <c r="I88" s="92">
        <v>4729.244</v>
      </c>
      <c r="J88" s="94">
        <v>-35.596530699151</v>
      </c>
      <c r="L88" s="91" t="s">
        <v>31</v>
      </c>
      <c r="M88" s="92">
        <v>541</v>
      </c>
      <c r="N88" s="92">
        <v>540.666666666667</v>
      </c>
      <c r="O88" s="93">
        <v>-0.061614294516</v>
      </c>
      <c r="P88" s="92">
        <v>514.25</v>
      </c>
      <c r="Q88" s="92">
        <v>268.666666666667</v>
      </c>
      <c r="R88" s="93">
        <v>-47.755631178091</v>
      </c>
      <c r="S88" s="92">
        <v>31512.504</v>
      </c>
      <c r="T88" s="92">
        <v>12984.763</v>
      </c>
      <c r="U88" s="94">
        <v>-58.794886626591</v>
      </c>
    </row>
    <row r="89" spans="1:21" s="81" customFormat="1" ht="11.25" customHeight="1">
      <c r="A89" s="115" t="s">
        <v>32</v>
      </c>
      <c r="B89" s="119">
        <v>461</v>
      </c>
      <c r="C89" s="119">
        <v>462</v>
      </c>
      <c r="D89" s="120">
        <v>0.216919739696</v>
      </c>
      <c r="E89" s="119">
        <v>379.333333333333</v>
      </c>
      <c r="F89" s="119">
        <v>326.666666666667</v>
      </c>
      <c r="G89" s="120">
        <v>-13.884007029877</v>
      </c>
      <c r="H89" s="119">
        <v>4529.903</v>
      </c>
      <c r="I89" s="119">
        <v>3195.271</v>
      </c>
      <c r="J89" s="121">
        <v>-29.462705934321</v>
      </c>
      <c r="L89" s="115" t="s">
        <v>32</v>
      </c>
      <c r="M89" s="119">
        <v>461</v>
      </c>
      <c r="N89" s="119">
        <v>461.333333333333</v>
      </c>
      <c r="O89" s="120">
        <v>0.072306579899</v>
      </c>
      <c r="P89" s="119">
        <v>392.416666666667</v>
      </c>
      <c r="Q89" s="119">
        <v>237.583333333333</v>
      </c>
      <c r="R89" s="120">
        <v>-39.456360161393</v>
      </c>
      <c r="S89" s="119">
        <v>20181.954</v>
      </c>
      <c r="T89" s="119">
        <v>7439.277</v>
      </c>
      <c r="U89" s="121">
        <v>-63.138965632366</v>
      </c>
    </row>
    <row r="90" s="81" customFormat="1" ht="11.25" customHeight="1"/>
    <row r="91" s="81" customFormat="1" ht="11.25" customHeight="1"/>
    <row r="92" spans="1:21" s="184" customFormat="1" ht="11.25" customHeight="1">
      <c r="A92" s="122"/>
      <c r="B92" s="123"/>
      <c r="C92" s="124"/>
      <c r="D92" s="124"/>
      <c r="E92" s="124"/>
      <c r="F92" s="124"/>
      <c r="G92" s="124"/>
      <c r="H92" s="124"/>
      <c r="I92" s="124"/>
      <c r="J92" s="125"/>
      <c r="K92" s="163"/>
      <c r="L92" s="180"/>
      <c r="M92" s="181"/>
      <c r="N92" s="181"/>
      <c r="O92" s="182"/>
      <c r="P92" s="181"/>
      <c r="Q92" s="181"/>
      <c r="R92" s="182"/>
      <c r="S92" s="181"/>
      <c r="T92" s="181"/>
      <c r="U92" s="183"/>
    </row>
    <row r="93" spans="1:21" s="184" customFormat="1" ht="11.25" customHeight="1">
      <c r="A93" s="126" t="s">
        <v>52</v>
      </c>
      <c r="B93" s="127"/>
      <c r="C93" s="127"/>
      <c r="D93" s="127"/>
      <c r="E93" s="127"/>
      <c r="F93" s="127"/>
      <c r="G93" s="127"/>
      <c r="H93" s="127"/>
      <c r="I93" s="127"/>
      <c r="J93" s="128"/>
      <c r="K93" s="163"/>
      <c r="L93" s="131" t="s">
        <v>65</v>
      </c>
      <c r="M93" s="164"/>
      <c r="N93" s="164"/>
      <c r="O93" s="164"/>
      <c r="Q93" s="185"/>
      <c r="U93" s="186"/>
    </row>
    <row r="94" spans="1:21" s="184" customFormat="1" ht="11.25" customHeight="1">
      <c r="A94" s="129" t="s">
        <v>66</v>
      </c>
      <c r="B94" s="127"/>
      <c r="C94" s="127"/>
      <c r="D94" s="127"/>
      <c r="E94" s="127"/>
      <c r="F94" s="127"/>
      <c r="G94" s="127"/>
      <c r="H94" s="127"/>
      <c r="I94" s="127"/>
      <c r="J94" s="128"/>
      <c r="K94" s="163"/>
      <c r="L94" s="129" t="s">
        <v>66</v>
      </c>
      <c r="M94" s="164"/>
      <c r="N94" s="164"/>
      <c r="O94" s="164"/>
      <c r="Q94" s="185"/>
      <c r="U94" s="186"/>
    </row>
    <row r="95" spans="1:21" s="184" customFormat="1" ht="11.25" customHeight="1">
      <c r="A95" s="129" t="s">
        <v>67</v>
      </c>
      <c r="B95" s="127"/>
      <c r="C95" s="127"/>
      <c r="D95" s="127"/>
      <c r="E95" s="127"/>
      <c r="F95" s="127"/>
      <c r="G95" s="127"/>
      <c r="H95" s="127"/>
      <c r="I95" s="127"/>
      <c r="J95" s="128"/>
      <c r="K95" s="163"/>
      <c r="L95" s="129" t="s">
        <v>67</v>
      </c>
      <c r="M95" s="164"/>
      <c r="N95" s="170"/>
      <c r="O95" s="164"/>
      <c r="Q95" s="185"/>
      <c r="U95" s="186"/>
    </row>
    <row r="96" spans="1:21" s="184" customFormat="1" ht="11.25" customHeight="1">
      <c r="A96" s="129" t="s">
        <v>68</v>
      </c>
      <c r="B96" s="127"/>
      <c r="C96" s="127"/>
      <c r="D96" s="127"/>
      <c r="E96" s="127"/>
      <c r="F96" s="127"/>
      <c r="G96" s="127"/>
      <c r="H96" s="127"/>
      <c r="I96" s="127"/>
      <c r="J96" s="128"/>
      <c r="K96" s="163"/>
      <c r="L96" s="129" t="s">
        <v>68</v>
      </c>
      <c r="M96" s="164"/>
      <c r="N96" s="170"/>
      <c r="O96" s="164"/>
      <c r="Q96" s="185"/>
      <c r="U96" s="186"/>
    </row>
    <row r="97" spans="1:21" s="184" customFormat="1" ht="11.25" customHeight="1">
      <c r="A97" s="129" t="s">
        <v>69</v>
      </c>
      <c r="B97" s="127"/>
      <c r="C97" s="127"/>
      <c r="D97" s="127"/>
      <c r="E97" s="127"/>
      <c r="F97" s="127"/>
      <c r="G97" s="127"/>
      <c r="H97" s="127"/>
      <c r="I97" s="127"/>
      <c r="J97" s="128"/>
      <c r="K97" s="163"/>
      <c r="L97" s="129" t="s">
        <v>69</v>
      </c>
      <c r="M97" s="164"/>
      <c r="N97" s="170"/>
      <c r="O97" s="164"/>
      <c r="Q97" s="185"/>
      <c r="U97" s="186"/>
    </row>
    <row r="98" spans="1:21" s="184" customFormat="1" ht="11.25" customHeight="1">
      <c r="A98" s="129" t="s">
        <v>70</v>
      </c>
      <c r="B98" s="127"/>
      <c r="C98" s="127"/>
      <c r="D98" s="127"/>
      <c r="E98" s="127"/>
      <c r="F98" s="127"/>
      <c r="G98" s="127"/>
      <c r="H98" s="127"/>
      <c r="I98" s="127"/>
      <c r="J98" s="128"/>
      <c r="K98" s="163"/>
      <c r="L98" s="129" t="s">
        <v>70</v>
      </c>
      <c r="M98" s="164"/>
      <c r="N98" s="170"/>
      <c r="O98" s="164"/>
      <c r="Q98" s="185"/>
      <c r="U98" s="186"/>
    </row>
    <row r="99" spans="1:21" s="184" customFormat="1" ht="11.25" customHeight="1">
      <c r="A99" s="129" t="s">
        <v>71</v>
      </c>
      <c r="B99" s="127"/>
      <c r="C99" s="127"/>
      <c r="D99" s="127"/>
      <c r="E99" s="127"/>
      <c r="F99" s="127"/>
      <c r="G99" s="127"/>
      <c r="H99" s="127"/>
      <c r="I99" s="127"/>
      <c r="J99" s="128"/>
      <c r="K99" s="163"/>
      <c r="L99" s="129" t="s">
        <v>71</v>
      </c>
      <c r="M99" s="164"/>
      <c r="N99" s="170"/>
      <c r="O99" s="164"/>
      <c r="Q99" s="185"/>
      <c r="U99" s="186"/>
    </row>
    <row r="100" spans="1:21" s="184" customFormat="1" ht="11.25" customHeight="1">
      <c r="A100" s="129" t="s">
        <v>72</v>
      </c>
      <c r="B100" s="127"/>
      <c r="C100" s="127"/>
      <c r="D100" s="127"/>
      <c r="E100" s="127"/>
      <c r="F100" s="127"/>
      <c r="G100" s="127"/>
      <c r="H100" s="127"/>
      <c r="I100" s="127"/>
      <c r="J100" s="128"/>
      <c r="K100" s="163"/>
      <c r="L100" s="129" t="s">
        <v>72</v>
      </c>
      <c r="M100" s="164"/>
      <c r="N100" s="170"/>
      <c r="O100" s="164"/>
      <c r="Q100" s="185"/>
      <c r="U100" s="186"/>
    </row>
    <row r="101" spans="1:21" s="184" customFormat="1" ht="11.25" customHeight="1">
      <c r="A101" s="129" t="s">
        <v>73</v>
      </c>
      <c r="B101" s="127"/>
      <c r="C101" s="127"/>
      <c r="D101" s="127"/>
      <c r="E101" s="127"/>
      <c r="F101" s="127"/>
      <c r="G101" s="127"/>
      <c r="H101" s="127"/>
      <c r="I101" s="127"/>
      <c r="J101" s="128"/>
      <c r="K101" s="163"/>
      <c r="L101" s="129" t="s">
        <v>73</v>
      </c>
      <c r="M101" s="164"/>
      <c r="N101" s="170"/>
      <c r="O101" s="164"/>
      <c r="Q101" s="185"/>
      <c r="U101" s="186"/>
    </row>
    <row r="102" spans="1:21" s="184" customFormat="1" ht="11.25" customHeight="1">
      <c r="A102" s="131" t="s">
        <v>99</v>
      </c>
      <c r="B102" s="127"/>
      <c r="C102" s="127"/>
      <c r="D102" s="127"/>
      <c r="E102" s="127"/>
      <c r="F102" s="127"/>
      <c r="G102" s="127"/>
      <c r="H102" s="127"/>
      <c r="I102" s="127"/>
      <c r="J102" s="128"/>
      <c r="K102" s="163"/>
      <c r="L102" s="131" t="s">
        <v>99</v>
      </c>
      <c r="M102" s="164"/>
      <c r="N102" s="170"/>
      <c r="O102" s="164"/>
      <c r="Q102" s="185"/>
      <c r="U102" s="186"/>
    </row>
    <row r="103" spans="1:21" s="184" customFormat="1" ht="11.25" customHeight="1">
      <c r="A103" s="129" t="s">
        <v>57</v>
      </c>
      <c r="B103" s="132"/>
      <c r="C103" s="132"/>
      <c r="D103" s="132"/>
      <c r="E103" s="132"/>
      <c r="F103" s="132"/>
      <c r="G103" s="132"/>
      <c r="H103" s="132"/>
      <c r="I103" s="132"/>
      <c r="J103" s="133"/>
      <c r="K103" s="163"/>
      <c r="L103" s="131" t="s">
        <v>78</v>
      </c>
      <c r="M103" s="164"/>
      <c r="N103" s="164"/>
      <c r="O103" s="164"/>
      <c r="Q103" s="185"/>
      <c r="U103" s="186"/>
    </row>
    <row r="104" spans="1:21" s="184" customFormat="1" ht="11.25" customHeight="1">
      <c r="A104" s="134" t="str">
        <f>'Anexo 1 '!$A$47</f>
        <v>Actualizado el 14 de mayo de 2021.</v>
      </c>
      <c r="B104" s="135"/>
      <c r="C104" s="135"/>
      <c r="D104" s="135"/>
      <c r="E104" s="135"/>
      <c r="F104" s="135"/>
      <c r="G104" s="135"/>
      <c r="H104" s="135"/>
      <c r="I104" s="135"/>
      <c r="J104" s="136"/>
      <c r="K104" s="163"/>
      <c r="L104" s="134" t="str">
        <f>'Anexo 1 '!$A$47</f>
        <v>Actualizado el 14 de mayo de 2021.</v>
      </c>
      <c r="M104" s="163"/>
      <c r="N104" s="163"/>
      <c r="O104" s="163"/>
      <c r="Q104" s="185"/>
      <c r="U104" s="186"/>
    </row>
    <row r="105" spans="1:21" s="184" customFormat="1" ht="11.25" customHeight="1">
      <c r="A105" s="187"/>
      <c r="B105" s="188"/>
      <c r="C105" s="188"/>
      <c r="D105" s="188"/>
      <c r="E105" s="189"/>
      <c r="F105" s="189"/>
      <c r="G105" s="189"/>
      <c r="H105" s="189"/>
      <c r="I105" s="189"/>
      <c r="J105" s="190"/>
      <c r="K105" s="163"/>
      <c r="L105" s="187"/>
      <c r="M105" s="188"/>
      <c r="N105" s="188"/>
      <c r="O105" s="188"/>
      <c r="P105" s="188"/>
      <c r="Q105" s="188"/>
      <c r="R105" s="188"/>
      <c r="S105" s="188"/>
      <c r="T105" s="188"/>
      <c r="U105" s="191"/>
    </row>
    <row r="106" spans="2:11" s="184" customFormat="1" ht="11.25" customHeight="1">
      <c r="B106" s="192"/>
      <c r="C106" s="192"/>
      <c r="D106" s="192"/>
      <c r="E106" s="192"/>
      <c r="F106" s="192"/>
      <c r="G106" s="192"/>
      <c r="H106" s="192"/>
      <c r="I106" s="192"/>
      <c r="J106" s="192"/>
      <c r="K106" s="163"/>
    </row>
    <row r="107" spans="2:11" s="81" customFormat="1" ht="11.25" customHeight="1">
      <c r="B107" s="152"/>
      <c r="C107" s="152"/>
      <c r="D107" s="152"/>
      <c r="E107" s="152"/>
      <c r="F107" s="152"/>
      <c r="G107" s="152"/>
      <c r="H107" s="152"/>
      <c r="I107" s="152"/>
      <c r="J107" s="193" t="s">
        <v>0</v>
      </c>
      <c r="K107" s="163"/>
    </row>
    <row r="108" spans="2:11" s="81" customFormat="1" ht="11.25" customHeight="1">
      <c r="B108" s="152"/>
      <c r="C108" s="152"/>
      <c r="D108" s="152"/>
      <c r="E108" s="152"/>
      <c r="F108" s="152"/>
      <c r="G108" s="152"/>
      <c r="H108" s="152"/>
      <c r="I108" s="152"/>
      <c r="J108" s="152"/>
      <c r="K108" s="163"/>
    </row>
    <row r="109" spans="2:11" s="81" customFormat="1" ht="11.25" customHeight="1">
      <c r="B109" s="152"/>
      <c r="C109" s="152"/>
      <c r="D109" s="152"/>
      <c r="E109" s="152"/>
      <c r="F109" s="152"/>
      <c r="G109" s="152"/>
      <c r="H109" s="152"/>
      <c r="I109" s="152"/>
      <c r="J109" s="152"/>
      <c r="K109" s="163"/>
    </row>
    <row r="110" spans="2:11" s="81" customFormat="1" ht="11.25" customHeight="1">
      <c r="B110" s="152"/>
      <c r="C110" s="152"/>
      <c r="D110" s="152"/>
      <c r="E110" s="152"/>
      <c r="F110" s="152"/>
      <c r="G110" s="152"/>
      <c r="H110" s="152"/>
      <c r="I110" s="152"/>
      <c r="J110" s="152"/>
      <c r="K110" s="163"/>
    </row>
    <row r="111" spans="2:11" s="81" customFormat="1" ht="11.25" customHeight="1">
      <c r="B111" s="152"/>
      <c r="C111" s="152"/>
      <c r="D111" s="152"/>
      <c r="E111" s="152"/>
      <c r="F111" s="152"/>
      <c r="G111" s="152"/>
      <c r="H111" s="152"/>
      <c r="I111" s="152"/>
      <c r="J111" s="152"/>
      <c r="K111" s="163"/>
    </row>
    <row r="112" spans="2:11" s="81" customFormat="1" ht="11.25" customHeight="1">
      <c r="B112" s="152"/>
      <c r="C112" s="152"/>
      <c r="D112" s="152"/>
      <c r="E112" s="152"/>
      <c r="F112" s="152"/>
      <c r="G112" s="152"/>
      <c r="H112" s="152"/>
      <c r="I112" s="152"/>
      <c r="J112" s="152"/>
      <c r="K112" s="163"/>
    </row>
    <row r="113" spans="2:11" s="81" customFormat="1" ht="11.25" customHeight="1">
      <c r="B113" s="152"/>
      <c r="C113" s="152"/>
      <c r="D113" s="152"/>
      <c r="E113" s="152"/>
      <c r="F113" s="152"/>
      <c r="G113" s="152"/>
      <c r="H113" s="152"/>
      <c r="I113" s="152"/>
      <c r="J113" s="152"/>
      <c r="K113" s="163"/>
    </row>
    <row r="114" spans="2:11" ht="11.25" customHeight="1">
      <c r="B114" s="4"/>
      <c r="C114" s="4"/>
      <c r="D114" s="4"/>
      <c r="E114" s="4"/>
      <c r="F114" s="4"/>
      <c r="G114" s="4"/>
      <c r="H114" s="4"/>
      <c r="I114" s="4"/>
      <c r="J114" s="4"/>
      <c r="K114" s="20"/>
    </row>
    <row r="115" spans="2:11" ht="11.25" customHeight="1">
      <c r="B115" s="4"/>
      <c r="C115" s="4"/>
      <c r="D115" s="4"/>
      <c r="E115" s="4"/>
      <c r="F115" s="4"/>
      <c r="G115" s="4"/>
      <c r="H115" s="4"/>
      <c r="I115" s="4"/>
      <c r="J115" s="4"/>
      <c r="K115" s="20"/>
    </row>
    <row r="116" spans="2:11" ht="11.25" customHeight="1">
      <c r="B116" s="4"/>
      <c r="C116" s="4"/>
      <c r="D116" s="4"/>
      <c r="E116" s="4"/>
      <c r="F116" s="4"/>
      <c r="G116" s="4"/>
      <c r="H116" s="4"/>
      <c r="I116" s="4"/>
      <c r="J116" s="4"/>
      <c r="K116" s="20"/>
    </row>
    <row r="117" spans="2:10" ht="11.25" customHeight="1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11.25" customHeight="1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11.25" customHeight="1">
      <c r="B119" s="4"/>
      <c r="C119" s="4"/>
      <c r="D119" s="4"/>
      <c r="E119" s="4"/>
      <c r="F119" s="4"/>
      <c r="G119" s="4"/>
      <c r="H119" s="4"/>
      <c r="I119" s="4"/>
      <c r="J119" s="4"/>
    </row>
    <row r="120" spans="2:11" ht="11.25" customHeight="1">
      <c r="B120" s="4"/>
      <c r="C120" s="4"/>
      <c r="D120" s="4"/>
      <c r="E120" s="4"/>
      <c r="F120" s="4"/>
      <c r="G120" s="4"/>
      <c r="H120" s="4"/>
      <c r="I120" s="4"/>
      <c r="J120" s="4"/>
      <c r="K120" s="21"/>
    </row>
    <row r="121" spans="2:11" ht="11.25" customHeight="1">
      <c r="B121" s="4"/>
      <c r="C121" s="4"/>
      <c r="D121" s="4"/>
      <c r="E121" s="4"/>
      <c r="F121" s="4"/>
      <c r="G121" s="4"/>
      <c r="H121" s="4"/>
      <c r="I121" s="4"/>
      <c r="J121" s="4"/>
      <c r="K121" s="21"/>
    </row>
    <row r="122" spans="2:11" ht="11.25" customHeight="1">
      <c r="B122" s="16"/>
      <c r="C122" s="22"/>
      <c r="D122" s="17"/>
      <c r="E122" s="17"/>
      <c r="F122" s="23"/>
      <c r="G122" s="17"/>
      <c r="H122" s="17"/>
      <c r="I122" s="17"/>
      <c r="J122" s="21"/>
      <c r="K122" s="21"/>
    </row>
    <row r="123" spans="4:10" ht="11.25" customHeight="1">
      <c r="D123" s="17"/>
      <c r="E123" s="17"/>
      <c r="F123" s="17"/>
      <c r="G123" s="17"/>
      <c r="H123" s="17"/>
      <c r="I123" s="17"/>
      <c r="J123" s="17"/>
    </row>
    <row r="124" spans="2:10" ht="11.25" customHeight="1">
      <c r="B124" s="24"/>
      <c r="C124" s="25"/>
      <c r="D124" s="6"/>
      <c r="E124" s="6"/>
      <c r="F124" s="6"/>
      <c r="G124" s="6"/>
      <c r="H124" s="6"/>
      <c r="I124" s="6"/>
      <c r="J124" s="6"/>
    </row>
    <row r="125" spans="2:10" ht="11.25" customHeight="1">
      <c r="B125" s="26"/>
      <c r="C125" s="25"/>
      <c r="D125" s="27"/>
      <c r="E125" s="27"/>
      <c r="F125" s="27"/>
      <c r="G125" s="27"/>
      <c r="H125" s="27"/>
      <c r="I125" s="27"/>
      <c r="J125" s="27"/>
    </row>
    <row r="126" spans="2:10" ht="11.25" customHeight="1">
      <c r="B126" s="26"/>
      <c r="C126" s="25"/>
      <c r="D126" s="27"/>
      <c r="E126" s="27"/>
      <c r="F126" s="27"/>
      <c r="G126" s="27"/>
      <c r="H126" s="27"/>
      <c r="I126" s="27"/>
      <c r="J126" s="27"/>
    </row>
    <row r="127" spans="2:10" ht="11.25" customHeight="1">
      <c r="B127" s="26"/>
      <c r="C127" s="25"/>
      <c r="D127" s="28"/>
      <c r="E127" s="28"/>
      <c r="F127" s="28"/>
      <c r="G127" s="28"/>
      <c r="H127" s="28"/>
      <c r="I127" s="28"/>
      <c r="J127" s="28"/>
    </row>
    <row r="128" spans="2:10" ht="11.25" customHeight="1">
      <c r="B128" s="26"/>
      <c r="C128" s="25"/>
      <c r="D128" s="27"/>
      <c r="E128" s="29"/>
      <c r="F128" s="30"/>
      <c r="G128" s="30"/>
      <c r="H128" s="31"/>
      <c r="I128" s="30"/>
      <c r="J128" s="27"/>
    </row>
    <row r="129" spans="2:10" ht="11.25" customHeight="1">
      <c r="B129" s="26"/>
      <c r="C129" s="25"/>
      <c r="D129" s="27"/>
      <c r="E129" s="29"/>
      <c r="F129" s="30"/>
      <c r="G129" s="30"/>
      <c r="H129" s="31"/>
      <c r="I129" s="30"/>
      <c r="J129" s="27"/>
    </row>
    <row r="130" spans="2:10" ht="11.25" customHeight="1">
      <c r="B130" s="26"/>
      <c r="C130" s="25"/>
      <c r="D130" s="27"/>
      <c r="E130" s="29"/>
      <c r="F130" s="30"/>
      <c r="G130" s="30"/>
      <c r="H130" s="31"/>
      <c r="I130" s="30"/>
      <c r="J130" s="27"/>
    </row>
    <row r="131" spans="2:10" ht="11.25" customHeight="1">
      <c r="B131" s="26"/>
      <c r="C131" s="25"/>
      <c r="D131" s="27"/>
      <c r="E131" s="29"/>
      <c r="F131" s="30"/>
      <c r="G131" s="30"/>
      <c r="H131" s="31"/>
      <c r="I131" s="30"/>
      <c r="J131" s="27"/>
    </row>
    <row r="132" spans="2:10" ht="11.25" customHeight="1">
      <c r="B132" s="26"/>
      <c r="C132" s="25"/>
      <c r="D132" s="27"/>
      <c r="E132" s="29"/>
      <c r="F132" s="30"/>
      <c r="G132" s="30"/>
      <c r="H132" s="31"/>
      <c r="I132" s="30"/>
      <c r="J132" s="27"/>
    </row>
    <row r="133" spans="2:10" ht="11.25" customHeight="1">
      <c r="B133" s="26"/>
      <c r="C133" s="25"/>
      <c r="D133" s="27"/>
      <c r="E133" s="29"/>
      <c r="F133" s="30"/>
      <c r="G133" s="30"/>
      <c r="H133" s="31"/>
      <c r="I133" s="30"/>
      <c r="J133" s="27"/>
    </row>
    <row r="134" spans="2:10" ht="11.25" customHeight="1">
      <c r="B134" s="26"/>
      <c r="C134" s="25"/>
      <c r="D134" s="27"/>
      <c r="E134" s="29"/>
      <c r="F134" s="30"/>
      <c r="G134" s="30"/>
      <c r="H134" s="31"/>
      <c r="I134" s="30"/>
      <c r="J134" s="27"/>
    </row>
    <row r="135" spans="2:10" ht="11.25" customHeight="1">
      <c r="B135" s="26"/>
      <c r="C135" s="25"/>
      <c r="D135" s="27"/>
      <c r="E135" s="29"/>
      <c r="F135" s="30"/>
      <c r="G135" s="30"/>
      <c r="H135" s="31"/>
      <c r="I135" s="30"/>
      <c r="J135" s="27"/>
    </row>
    <row r="136" spans="2:10" ht="11.25" customHeight="1">
      <c r="B136" s="25"/>
      <c r="C136" s="25"/>
      <c r="D136" s="27"/>
      <c r="E136" s="29"/>
      <c r="F136" s="30"/>
      <c r="G136" s="30"/>
      <c r="H136" s="31"/>
      <c r="I136" s="30"/>
      <c r="J136" s="22"/>
    </row>
    <row r="137" spans="2:9" ht="11.25" customHeight="1">
      <c r="B137" s="25"/>
      <c r="C137" s="25"/>
      <c r="D137" s="27"/>
      <c r="E137" s="29"/>
      <c r="F137" s="32"/>
      <c r="G137" s="33"/>
      <c r="H137" s="31"/>
      <c r="I137" s="30"/>
    </row>
    <row r="138" spans="2:9" ht="11.25" customHeight="1">
      <c r="B138" s="34"/>
      <c r="C138" s="25"/>
      <c r="D138" s="27"/>
      <c r="E138" s="29"/>
      <c r="F138" s="6"/>
      <c r="G138" s="6"/>
      <c r="H138" s="35"/>
      <c r="I138" s="30"/>
    </row>
    <row r="139" spans="2:9" ht="11.25" customHeight="1">
      <c r="B139" s="34"/>
      <c r="C139" s="25"/>
      <c r="D139" s="27"/>
      <c r="E139" s="29"/>
      <c r="F139" s="6"/>
      <c r="G139" s="6"/>
      <c r="H139" s="35"/>
      <c r="I139" s="30"/>
    </row>
    <row r="140" spans="2:10" ht="11.25" customHeight="1">
      <c r="B140" s="13"/>
      <c r="C140" s="25"/>
      <c r="D140" s="27"/>
      <c r="E140" s="29"/>
      <c r="F140" s="6"/>
      <c r="G140" s="6"/>
      <c r="H140" s="35"/>
      <c r="I140" s="30"/>
      <c r="J140" s="36"/>
    </row>
    <row r="141" spans="2:10" ht="11.25" customHeight="1">
      <c r="B141" s="37"/>
      <c r="C141" s="25"/>
      <c r="D141" s="27"/>
      <c r="E141" s="29"/>
      <c r="F141" s="6"/>
      <c r="G141" s="6"/>
      <c r="H141" s="35"/>
      <c r="I141" s="38"/>
      <c r="J141" s="22"/>
    </row>
    <row r="142" spans="2:10" ht="11.25" customHeight="1">
      <c r="B142" s="38"/>
      <c r="C142" s="38"/>
      <c r="D142" s="27"/>
      <c r="E142" s="38"/>
      <c r="F142" s="32"/>
      <c r="G142" s="33"/>
      <c r="H142" s="38"/>
      <c r="I142" s="27"/>
      <c r="J142" s="27"/>
    </row>
    <row r="143" spans="2:10" ht="11.25" customHeight="1">
      <c r="B143" s="39"/>
      <c r="C143" s="25"/>
      <c r="D143" s="27"/>
      <c r="E143" s="27"/>
      <c r="F143" s="30"/>
      <c r="G143" s="30"/>
      <c r="H143" s="27"/>
      <c r="I143" s="38"/>
      <c r="J143" s="22"/>
    </row>
    <row r="144" spans="2:8" ht="11.25" customHeight="1">
      <c r="B144" s="40"/>
      <c r="C144" s="38"/>
      <c r="D144" s="38"/>
      <c r="E144" s="38"/>
      <c r="F144" s="41"/>
      <c r="G144" s="38"/>
      <c r="H144" s="38"/>
    </row>
  </sheetData>
  <sheetProtection/>
  <mergeCells count="12">
    <mergeCell ref="A1:J1"/>
    <mergeCell ref="A3:J4"/>
    <mergeCell ref="A6:J6"/>
    <mergeCell ref="L6:U6"/>
    <mergeCell ref="L8:L9"/>
    <mergeCell ref="M8:O8"/>
    <mergeCell ref="P8:R8"/>
    <mergeCell ref="S8:U8"/>
    <mergeCell ref="A8:A9"/>
    <mergeCell ref="B8:D8"/>
    <mergeCell ref="E8:G8"/>
    <mergeCell ref="H8:J8"/>
  </mergeCells>
  <hyperlinks>
    <hyperlink ref="J107" location="'Anexo 2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3"/>
  <sheetViews>
    <sheetView showGridLines="0" zoomScalePageLayoutView="0" workbookViewId="0" topLeftCell="A1">
      <selection activeCell="A1" sqref="A1:J1"/>
    </sheetView>
  </sheetViews>
  <sheetFormatPr defaultColWidth="11.421875" defaultRowHeight="11.25" customHeight="1"/>
  <cols>
    <col min="1" max="1" width="44.00390625" style="42" customWidth="1"/>
    <col min="2" max="10" width="15.28125" style="0" customWidth="1"/>
    <col min="11" max="11" width="11.00390625" style="0" customWidth="1"/>
    <col min="12" max="12" width="44.00390625" style="42" customWidth="1"/>
    <col min="13" max="21" width="15.28125" style="0" customWidth="1"/>
    <col min="22" max="24" width="11.57421875" style="0" customWidth="1"/>
    <col min="25" max="25" width="16.7109375" style="0" customWidth="1"/>
    <col min="26" max="27" width="11.57421875" style="0" customWidth="1"/>
    <col min="28" max="28" width="8.57421875" style="0" customWidth="1"/>
    <col min="31" max="44" width="15.28125" style="0" customWidth="1"/>
  </cols>
  <sheetData>
    <row r="1" spans="1:21" s="73" customFormat="1" ht="60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1:18" s="73" customFormat="1" ht="8.25" customHeight="1">
      <c r="A2" s="72"/>
      <c r="B2" s="72"/>
      <c r="C2" s="72"/>
      <c r="D2" s="72"/>
      <c r="E2" s="72"/>
      <c r="F2" s="72"/>
      <c r="G2" s="72"/>
      <c r="L2" s="72"/>
      <c r="M2" s="72"/>
      <c r="N2" s="72"/>
      <c r="O2" s="72"/>
      <c r="P2" s="72"/>
      <c r="Q2" s="72"/>
      <c r="R2" s="72"/>
    </row>
    <row r="3" spans="1:21" ht="18.75" customHeight="1">
      <c r="A3" s="199" t="s">
        <v>46</v>
      </c>
      <c r="B3" s="200"/>
      <c r="C3" s="200"/>
      <c r="D3" s="200"/>
      <c r="E3" s="200"/>
      <c r="F3" s="200"/>
      <c r="G3" s="200"/>
      <c r="H3" s="200"/>
      <c r="I3" s="200"/>
      <c r="J3" s="201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1:21" ht="18.75" customHeight="1">
      <c r="A4" s="215"/>
      <c r="B4" s="216"/>
      <c r="C4" s="216"/>
      <c r="D4" s="216"/>
      <c r="E4" s="216"/>
      <c r="F4" s="216"/>
      <c r="G4" s="216"/>
      <c r="H4" s="216"/>
      <c r="I4" s="216"/>
      <c r="J4" s="217"/>
      <c r="L4" s="222"/>
      <c r="M4" s="222"/>
      <c r="N4" s="222"/>
      <c r="O4" s="222"/>
      <c r="P4" s="222"/>
      <c r="Q4" s="222"/>
      <c r="R4" s="222"/>
      <c r="S4" s="222"/>
      <c r="T4" s="222"/>
      <c r="U4" s="222"/>
    </row>
    <row r="5" spans="10:21" ht="17.25" customHeight="1">
      <c r="J5" s="58"/>
      <c r="U5" s="58"/>
    </row>
    <row r="6" spans="1:21" s="81" customFormat="1" ht="42.75" customHeight="1">
      <c r="A6" s="219" t="s">
        <v>92</v>
      </c>
      <c r="B6" s="220"/>
      <c r="C6" s="220"/>
      <c r="D6" s="220"/>
      <c r="E6" s="220"/>
      <c r="F6" s="220"/>
      <c r="G6" s="220"/>
      <c r="H6" s="220"/>
      <c r="I6" s="220"/>
      <c r="J6" s="221"/>
      <c r="L6" s="219" t="s">
        <v>93</v>
      </c>
      <c r="M6" s="220"/>
      <c r="N6" s="220"/>
      <c r="O6" s="220"/>
      <c r="P6" s="220"/>
      <c r="Q6" s="220"/>
      <c r="R6" s="220"/>
      <c r="S6" s="220"/>
      <c r="T6" s="220"/>
      <c r="U6" s="221"/>
    </row>
    <row r="7" spans="1:21" s="59" customFormat="1" ht="10.5" customHeight="1">
      <c r="A7" s="69"/>
      <c r="B7" s="74"/>
      <c r="C7" s="74"/>
      <c r="D7" s="80"/>
      <c r="E7" s="74"/>
      <c r="F7" s="74"/>
      <c r="G7" s="80"/>
      <c r="H7" s="74"/>
      <c r="I7" s="74"/>
      <c r="J7" s="80"/>
      <c r="L7" s="69"/>
      <c r="M7" s="74"/>
      <c r="N7" s="74"/>
      <c r="O7" s="80"/>
      <c r="P7" s="74"/>
      <c r="Q7" s="74"/>
      <c r="R7" s="80"/>
      <c r="S7" s="74"/>
      <c r="T7" s="74"/>
      <c r="U7" s="80"/>
    </row>
    <row r="8" spans="1:21" s="81" customFormat="1" ht="18.75" customHeight="1">
      <c r="A8" s="210" t="s">
        <v>6</v>
      </c>
      <c r="B8" s="212" t="s">
        <v>7</v>
      </c>
      <c r="C8" s="212"/>
      <c r="D8" s="212"/>
      <c r="E8" s="212" t="s">
        <v>8</v>
      </c>
      <c r="F8" s="212"/>
      <c r="G8" s="212"/>
      <c r="H8" s="212" t="s">
        <v>48</v>
      </c>
      <c r="I8" s="212"/>
      <c r="J8" s="213"/>
      <c r="L8" s="210" t="s">
        <v>6</v>
      </c>
      <c r="M8" s="212" t="s">
        <v>7</v>
      </c>
      <c r="N8" s="212"/>
      <c r="O8" s="212"/>
      <c r="P8" s="212" t="s">
        <v>8</v>
      </c>
      <c r="Q8" s="212"/>
      <c r="R8" s="212"/>
      <c r="S8" s="212" t="s">
        <v>48</v>
      </c>
      <c r="T8" s="212"/>
      <c r="U8" s="213"/>
    </row>
    <row r="9" spans="1:21" s="81" customFormat="1" ht="11.25" customHeight="1">
      <c r="A9" s="211"/>
      <c r="B9" s="195">
        <v>2020</v>
      </c>
      <c r="C9" s="154" t="s">
        <v>95</v>
      </c>
      <c r="D9" s="155" t="s">
        <v>9</v>
      </c>
      <c r="E9" s="195">
        <v>2020</v>
      </c>
      <c r="F9" s="154" t="s">
        <v>95</v>
      </c>
      <c r="G9" s="155" t="s">
        <v>9</v>
      </c>
      <c r="H9" s="195">
        <v>2020</v>
      </c>
      <c r="I9" s="154" t="s">
        <v>95</v>
      </c>
      <c r="J9" s="156" t="s">
        <v>9</v>
      </c>
      <c r="L9" s="211"/>
      <c r="M9" s="195">
        <v>2020</v>
      </c>
      <c r="N9" s="154" t="s">
        <v>95</v>
      </c>
      <c r="O9" s="155" t="s">
        <v>9</v>
      </c>
      <c r="P9" s="195">
        <v>2020</v>
      </c>
      <c r="Q9" s="154" t="s">
        <v>95</v>
      </c>
      <c r="R9" s="155" t="s">
        <v>9</v>
      </c>
      <c r="S9" s="195">
        <v>2020</v>
      </c>
      <c r="T9" s="154" t="s">
        <v>95</v>
      </c>
      <c r="U9" s="156" t="s">
        <v>9</v>
      </c>
    </row>
    <row r="10" spans="1:21" s="81" customFormat="1" ht="11.25" customHeight="1">
      <c r="A10" s="82" t="s">
        <v>35</v>
      </c>
      <c r="B10" s="83">
        <v>12701.3333333333</v>
      </c>
      <c r="C10" s="83">
        <v>14012.3333333333</v>
      </c>
      <c r="D10" s="84">
        <v>10.321750997271</v>
      </c>
      <c r="E10" s="83">
        <v>11624.3333333333</v>
      </c>
      <c r="F10" s="83">
        <v>12067.3333333333</v>
      </c>
      <c r="G10" s="84">
        <v>3.810971238494</v>
      </c>
      <c r="H10" s="83">
        <v>461865.82</v>
      </c>
      <c r="I10" s="83">
        <v>297108.465999999</v>
      </c>
      <c r="J10" s="85">
        <v>-35.672125293879</v>
      </c>
      <c r="L10" s="82" t="s">
        <v>35</v>
      </c>
      <c r="M10" s="83">
        <v>12732.5833333333</v>
      </c>
      <c r="N10" s="83">
        <v>13395.4166666666</v>
      </c>
      <c r="O10" s="84">
        <v>5.20580400678</v>
      </c>
      <c r="P10" s="83">
        <v>11934.9166666666</v>
      </c>
      <c r="Q10" s="83">
        <v>11699.75</v>
      </c>
      <c r="R10" s="84">
        <v>-1.970408954119</v>
      </c>
      <c r="S10" s="83">
        <v>2105439.685</v>
      </c>
      <c r="T10" s="83">
        <v>946743.918999999</v>
      </c>
      <c r="U10" s="85">
        <v>-55.033434310896</v>
      </c>
    </row>
    <row r="11" spans="1:21" s="90" customFormat="1" ht="11.25" customHeight="1">
      <c r="A11" s="86" t="s">
        <v>49</v>
      </c>
      <c r="B11" s="87">
        <v>284</v>
      </c>
      <c r="C11" s="87">
        <v>284</v>
      </c>
      <c r="D11" s="88">
        <v>0</v>
      </c>
      <c r="E11" s="87">
        <v>260</v>
      </c>
      <c r="F11" s="87">
        <v>191</v>
      </c>
      <c r="G11" s="88">
        <v>-26.538461538462</v>
      </c>
      <c r="H11" s="87">
        <v>9078.533</v>
      </c>
      <c r="I11" s="87">
        <v>4937.044</v>
      </c>
      <c r="J11" s="89">
        <v>-45.618482633703</v>
      </c>
      <c r="L11" s="86" t="s">
        <v>49</v>
      </c>
      <c r="M11" s="87">
        <v>284</v>
      </c>
      <c r="N11" s="87">
        <v>284</v>
      </c>
      <c r="O11" s="88">
        <v>0</v>
      </c>
      <c r="P11" s="87">
        <v>258.833333333333</v>
      </c>
      <c r="Q11" s="87">
        <v>186.166666666667</v>
      </c>
      <c r="R11" s="88">
        <v>-28.074694140373</v>
      </c>
      <c r="S11" s="87">
        <v>42283.615</v>
      </c>
      <c r="T11" s="87">
        <v>15185.2429999999</v>
      </c>
      <c r="U11" s="89">
        <v>-64.087169462687</v>
      </c>
    </row>
    <row r="12" spans="1:21" s="81" customFormat="1" ht="11.25" customHeight="1">
      <c r="A12" s="91" t="s">
        <v>36</v>
      </c>
      <c r="B12" s="92">
        <v>107</v>
      </c>
      <c r="C12" s="92">
        <v>107</v>
      </c>
      <c r="D12" s="93">
        <v>0</v>
      </c>
      <c r="E12" s="92">
        <v>99</v>
      </c>
      <c r="F12" s="92">
        <v>74</v>
      </c>
      <c r="G12" s="93">
        <v>-25.252525252525</v>
      </c>
      <c r="H12" s="92"/>
      <c r="I12" s="92"/>
      <c r="J12" s="94"/>
      <c r="L12" s="91" t="s">
        <v>36</v>
      </c>
      <c r="M12" s="92">
        <v>107</v>
      </c>
      <c r="N12" s="92">
        <v>107</v>
      </c>
      <c r="O12" s="93">
        <v>0</v>
      </c>
      <c r="P12" s="92">
        <v>98.25</v>
      </c>
      <c r="Q12" s="92">
        <v>73.25</v>
      </c>
      <c r="R12" s="93">
        <v>-25.445292620865</v>
      </c>
      <c r="S12" s="92"/>
      <c r="T12" s="92"/>
      <c r="U12" s="94"/>
    </row>
    <row r="13" spans="1:21" s="81" customFormat="1" ht="11.25" customHeight="1">
      <c r="A13" s="95" t="s">
        <v>37</v>
      </c>
      <c r="B13" s="96">
        <v>85</v>
      </c>
      <c r="C13" s="96">
        <v>85</v>
      </c>
      <c r="D13" s="97">
        <v>0</v>
      </c>
      <c r="E13" s="96">
        <v>80</v>
      </c>
      <c r="F13" s="96">
        <v>43</v>
      </c>
      <c r="G13" s="97">
        <v>-46.25</v>
      </c>
      <c r="H13" s="96"/>
      <c r="I13" s="96"/>
      <c r="J13" s="98"/>
      <c r="L13" s="95" t="s">
        <v>37</v>
      </c>
      <c r="M13" s="96">
        <v>85</v>
      </c>
      <c r="N13" s="96">
        <v>85</v>
      </c>
      <c r="O13" s="97">
        <v>0</v>
      </c>
      <c r="P13" s="96">
        <v>79.916666666667</v>
      </c>
      <c r="Q13" s="96">
        <v>40.416666666667</v>
      </c>
      <c r="R13" s="97">
        <v>-49.426485922836</v>
      </c>
      <c r="S13" s="96"/>
      <c r="T13" s="96"/>
      <c r="U13" s="98"/>
    </row>
    <row r="14" spans="1:21" s="81" customFormat="1" ht="11.25" customHeight="1">
      <c r="A14" s="91" t="s">
        <v>38</v>
      </c>
      <c r="B14" s="92">
        <v>92</v>
      </c>
      <c r="C14" s="92">
        <v>92</v>
      </c>
      <c r="D14" s="93">
        <v>0</v>
      </c>
      <c r="E14" s="92">
        <v>81</v>
      </c>
      <c r="F14" s="92">
        <v>74</v>
      </c>
      <c r="G14" s="93">
        <v>-8.641975308642</v>
      </c>
      <c r="H14" s="92"/>
      <c r="I14" s="92"/>
      <c r="J14" s="94"/>
      <c r="L14" s="91" t="s">
        <v>38</v>
      </c>
      <c r="M14" s="92">
        <v>92</v>
      </c>
      <c r="N14" s="92">
        <v>92</v>
      </c>
      <c r="O14" s="93">
        <v>0</v>
      </c>
      <c r="P14" s="92">
        <v>80.666666666667</v>
      </c>
      <c r="Q14" s="92">
        <v>72.5</v>
      </c>
      <c r="R14" s="93">
        <v>-10.123966942149</v>
      </c>
      <c r="S14" s="92"/>
      <c r="T14" s="92"/>
      <c r="U14" s="94"/>
    </row>
    <row r="15" spans="1:21" s="90" customFormat="1" ht="11.25" customHeight="1">
      <c r="A15" s="86" t="s">
        <v>50</v>
      </c>
      <c r="B15" s="87">
        <v>8209</v>
      </c>
      <c r="C15" s="87">
        <v>9525.33333333333</v>
      </c>
      <c r="D15" s="88">
        <v>16.035245868356</v>
      </c>
      <c r="E15" s="87">
        <v>7887.33333333333</v>
      </c>
      <c r="F15" s="87">
        <v>8654.33333333333</v>
      </c>
      <c r="G15" s="88">
        <v>9.724452708985</v>
      </c>
      <c r="H15" s="87">
        <v>299526.135</v>
      </c>
      <c r="I15" s="87">
        <v>190394.161</v>
      </c>
      <c r="J15" s="89">
        <v>-36.434875374064</v>
      </c>
      <c r="L15" s="86" t="s">
        <v>50</v>
      </c>
      <c r="M15" s="87">
        <v>8339.25</v>
      </c>
      <c r="N15" s="87">
        <v>8901.91666666666</v>
      </c>
      <c r="O15" s="88">
        <v>6.747209481268</v>
      </c>
      <c r="P15" s="87">
        <v>8118.25</v>
      </c>
      <c r="Q15" s="87">
        <v>8318.16666666666</v>
      </c>
      <c r="R15" s="88">
        <v>2.462558638459</v>
      </c>
      <c r="S15" s="87">
        <v>1372724.544</v>
      </c>
      <c r="T15" s="87">
        <v>615386.443</v>
      </c>
      <c r="U15" s="89">
        <v>-55.170434907005</v>
      </c>
    </row>
    <row r="16" spans="1:21" s="81" customFormat="1" ht="11.25" customHeight="1">
      <c r="A16" s="91" t="s">
        <v>36</v>
      </c>
      <c r="B16" s="92">
        <v>810</v>
      </c>
      <c r="C16" s="92">
        <v>930</v>
      </c>
      <c r="D16" s="93">
        <v>14.814814814815</v>
      </c>
      <c r="E16" s="92">
        <v>737.666666666667</v>
      </c>
      <c r="F16" s="92">
        <v>769.333333333334</v>
      </c>
      <c r="G16" s="93">
        <v>4.29281518301</v>
      </c>
      <c r="H16" s="92">
        <v>56810.543</v>
      </c>
      <c r="I16" s="92">
        <v>38698.317</v>
      </c>
      <c r="J16" s="94">
        <v>-31.881804051759</v>
      </c>
      <c r="L16" s="91" t="s">
        <v>36</v>
      </c>
      <c r="M16" s="92">
        <v>817.75</v>
      </c>
      <c r="N16" s="92">
        <v>867.75</v>
      </c>
      <c r="O16" s="93">
        <v>6.114338122898</v>
      </c>
      <c r="P16" s="92">
        <v>773.583333333334</v>
      </c>
      <c r="Q16" s="92">
        <v>758.75</v>
      </c>
      <c r="R16" s="93">
        <v>-1.917483572121</v>
      </c>
      <c r="S16" s="92">
        <v>272045.569</v>
      </c>
      <c r="T16" s="92">
        <v>129190.978</v>
      </c>
      <c r="U16" s="94">
        <v>-52.511272844881</v>
      </c>
    </row>
    <row r="17" spans="1:21" s="81" customFormat="1" ht="11.25" customHeight="1">
      <c r="A17" s="95" t="s">
        <v>37</v>
      </c>
      <c r="B17" s="99">
        <v>261</v>
      </c>
      <c r="C17" s="99">
        <v>273</v>
      </c>
      <c r="D17" s="100">
        <v>4.597701149425</v>
      </c>
      <c r="E17" s="99">
        <v>259</v>
      </c>
      <c r="F17" s="99">
        <v>232.333333333333</v>
      </c>
      <c r="G17" s="100">
        <v>-10.29601029601</v>
      </c>
      <c r="H17" s="99"/>
      <c r="I17" s="99"/>
      <c r="J17" s="101"/>
      <c r="L17" s="95" t="s">
        <v>37</v>
      </c>
      <c r="M17" s="99">
        <v>260.916666666667</v>
      </c>
      <c r="N17" s="99">
        <v>265</v>
      </c>
      <c r="O17" s="100">
        <v>1.564995209198</v>
      </c>
      <c r="P17" s="99">
        <v>257.333333333333</v>
      </c>
      <c r="Q17" s="99">
        <v>252.333333333333</v>
      </c>
      <c r="R17" s="100">
        <v>-1.943005181347</v>
      </c>
      <c r="S17" s="99"/>
      <c r="T17" s="99"/>
      <c r="U17" s="101"/>
    </row>
    <row r="18" spans="1:21" s="81" customFormat="1" ht="11.25" customHeight="1">
      <c r="A18" s="91" t="s">
        <v>38</v>
      </c>
      <c r="B18" s="102">
        <v>1810</v>
      </c>
      <c r="C18" s="102">
        <v>2087.33333333333</v>
      </c>
      <c r="D18" s="103">
        <v>15.322283609576</v>
      </c>
      <c r="E18" s="102">
        <v>1634.66666666666</v>
      </c>
      <c r="F18" s="102">
        <v>1884</v>
      </c>
      <c r="G18" s="103">
        <v>15.252854812398</v>
      </c>
      <c r="H18" s="102">
        <v>151101.769</v>
      </c>
      <c r="I18" s="102">
        <v>82099.94</v>
      </c>
      <c r="J18" s="104">
        <v>-45.665798260774</v>
      </c>
      <c r="L18" s="91" t="s">
        <v>38</v>
      </c>
      <c r="M18" s="102">
        <v>1808.58333333333</v>
      </c>
      <c r="N18" s="102">
        <v>2025.33333333333</v>
      </c>
      <c r="O18" s="103">
        <v>11.984518269364</v>
      </c>
      <c r="P18" s="102">
        <v>1677.91666666666</v>
      </c>
      <c r="Q18" s="102">
        <v>1875.66666666666</v>
      </c>
      <c r="R18" s="103">
        <v>11.785448224485</v>
      </c>
      <c r="S18" s="102">
        <v>681816.379</v>
      </c>
      <c r="T18" s="102">
        <v>266772.282999999</v>
      </c>
      <c r="U18" s="104">
        <v>-60.873295037109</v>
      </c>
    </row>
    <row r="19" spans="1:21" s="81" customFormat="1" ht="11.25" customHeight="1">
      <c r="A19" s="95" t="s">
        <v>39</v>
      </c>
      <c r="B19" s="99">
        <v>5165</v>
      </c>
      <c r="C19" s="99">
        <v>6072</v>
      </c>
      <c r="D19" s="100">
        <v>17.56050338819</v>
      </c>
      <c r="E19" s="99">
        <v>5096</v>
      </c>
      <c r="F19" s="99">
        <v>5608.66666666666</v>
      </c>
      <c r="G19" s="100">
        <v>10.060177917321</v>
      </c>
      <c r="H19" s="99">
        <v>89973.151</v>
      </c>
      <c r="I19" s="99">
        <v>67912.271</v>
      </c>
      <c r="J19" s="101">
        <v>-24.51940357185</v>
      </c>
      <c r="L19" s="95" t="s">
        <v>39</v>
      </c>
      <c r="M19" s="99">
        <v>5289</v>
      </c>
      <c r="N19" s="99">
        <v>5580.83333333333</v>
      </c>
      <c r="O19" s="100">
        <v>5.517741223924</v>
      </c>
      <c r="P19" s="99">
        <v>5249.41666666666</v>
      </c>
      <c r="Q19" s="99">
        <v>5277</v>
      </c>
      <c r="R19" s="100">
        <v>0.525455209309</v>
      </c>
      <c r="S19" s="99">
        <v>411451.043</v>
      </c>
      <c r="T19" s="99">
        <v>214281.006</v>
      </c>
      <c r="U19" s="101">
        <v>-47.920655532279</v>
      </c>
    </row>
    <row r="20" spans="1:21" s="81" customFormat="1" ht="11.25" customHeight="1">
      <c r="A20" s="91" t="s">
        <v>83</v>
      </c>
      <c r="B20" s="102">
        <v>163</v>
      </c>
      <c r="C20" s="102">
        <v>163</v>
      </c>
      <c r="D20" s="103">
        <v>0</v>
      </c>
      <c r="E20" s="102">
        <v>160</v>
      </c>
      <c r="F20" s="102">
        <v>160</v>
      </c>
      <c r="G20" s="103">
        <v>0</v>
      </c>
      <c r="H20" s="102">
        <v>1640.672</v>
      </c>
      <c r="I20" s="102">
        <v>1683.633</v>
      </c>
      <c r="J20" s="94">
        <v>2.618500224298</v>
      </c>
      <c r="L20" s="91" t="s">
        <v>83</v>
      </c>
      <c r="M20" s="102">
        <v>163</v>
      </c>
      <c r="N20" s="102">
        <v>163</v>
      </c>
      <c r="O20" s="103">
        <v>0</v>
      </c>
      <c r="P20" s="102">
        <v>160</v>
      </c>
      <c r="Q20" s="102">
        <v>154.416666666667</v>
      </c>
      <c r="R20" s="103">
        <v>-3.489583333333</v>
      </c>
      <c r="S20" s="102">
        <v>7411.553</v>
      </c>
      <c r="T20" s="102">
        <v>5142.176</v>
      </c>
      <c r="U20" s="94">
        <v>-30.619453169936</v>
      </c>
    </row>
    <row r="21" spans="1:21" s="90" customFormat="1" ht="11.25" customHeight="1">
      <c r="A21" s="86" t="s">
        <v>11</v>
      </c>
      <c r="B21" s="105">
        <v>236</v>
      </c>
      <c r="C21" s="105">
        <v>236</v>
      </c>
      <c r="D21" s="106">
        <v>0</v>
      </c>
      <c r="E21" s="105">
        <v>183.333333333333</v>
      </c>
      <c r="F21" s="105">
        <v>139</v>
      </c>
      <c r="G21" s="106">
        <v>-24.181818181818</v>
      </c>
      <c r="H21" s="105">
        <v>6488.126</v>
      </c>
      <c r="I21" s="105">
        <v>3110.766</v>
      </c>
      <c r="J21" s="107">
        <v>-52.054476130704</v>
      </c>
      <c r="L21" s="86" t="s">
        <v>11</v>
      </c>
      <c r="M21" s="105">
        <v>236</v>
      </c>
      <c r="N21" s="105">
        <v>236</v>
      </c>
      <c r="O21" s="106">
        <v>0</v>
      </c>
      <c r="P21" s="105">
        <v>194.666666666667</v>
      </c>
      <c r="Q21" s="105">
        <v>143.166666666667</v>
      </c>
      <c r="R21" s="106">
        <v>-26.455479452055</v>
      </c>
      <c r="S21" s="105">
        <v>30157.467</v>
      </c>
      <c r="T21" s="105">
        <v>11313.22</v>
      </c>
      <c r="U21" s="107">
        <v>-62.486172993242</v>
      </c>
    </row>
    <row r="22" spans="1:21" s="81" customFormat="1" ht="11.25" customHeight="1">
      <c r="A22" s="91" t="s">
        <v>36</v>
      </c>
      <c r="B22" s="102">
        <v>106</v>
      </c>
      <c r="C22" s="102">
        <v>106</v>
      </c>
      <c r="D22" s="103">
        <v>0</v>
      </c>
      <c r="E22" s="102">
        <v>85.333333333333</v>
      </c>
      <c r="F22" s="102">
        <v>65.666666666667</v>
      </c>
      <c r="G22" s="103">
        <v>-23.046875</v>
      </c>
      <c r="H22" s="102">
        <v>1559.323</v>
      </c>
      <c r="I22" s="102">
        <v>745.072</v>
      </c>
      <c r="J22" s="104">
        <v>-52.21823829957</v>
      </c>
      <c r="L22" s="91" t="s">
        <v>36</v>
      </c>
      <c r="M22" s="102">
        <v>106</v>
      </c>
      <c r="N22" s="102">
        <v>106</v>
      </c>
      <c r="O22" s="103">
        <v>0</v>
      </c>
      <c r="P22" s="102">
        <v>87.666666666667</v>
      </c>
      <c r="Q22" s="102">
        <v>69.583333333333</v>
      </c>
      <c r="R22" s="103">
        <v>-20.627376425856</v>
      </c>
      <c r="S22" s="102">
        <v>7515.302</v>
      </c>
      <c r="T22" s="102">
        <v>2871.874</v>
      </c>
      <c r="U22" s="104">
        <v>-61.786312778914</v>
      </c>
    </row>
    <row r="23" spans="1:21" s="81" customFormat="1" ht="11.25" customHeight="1">
      <c r="A23" s="95" t="s">
        <v>37</v>
      </c>
      <c r="B23" s="99">
        <v>101</v>
      </c>
      <c r="C23" s="99">
        <v>101</v>
      </c>
      <c r="D23" s="100">
        <v>0</v>
      </c>
      <c r="E23" s="99">
        <v>80.333333333333</v>
      </c>
      <c r="F23" s="99">
        <v>57.666666666667</v>
      </c>
      <c r="G23" s="100">
        <v>-28.215767634855</v>
      </c>
      <c r="H23" s="99">
        <v>2476.82</v>
      </c>
      <c r="I23" s="96">
        <v>1061.856</v>
      </c>
      <c r="J23" s="101">
        <v>-57.12825316333</v>
      </c>
      <c r="L23" s="95" t="s">
        <v>37</v>
      </c>
      <c r="M23" s="99">
        <v>101</v>
      </c>
      <c r="N23" s="99">
        <v>101</v>
      </c>
      <c r="O23" s="100">
        <v>0</v>
      </c>
      <c r="P23" s="99">
        <v>87.75</v>
      </c>
      <c r="Q23" s="99">
        <v>58.583333333333</v>
      </c>
      <c r="R23" s="100">
        <v>-33.2383665717</v>
      </c>
      <c r="S23" s="99">
        <v>11195.61</v>
      </c>
      <c r="T23" s="96">
        <v>3821.211</v>
      </c>
      <c r="U23" s="101">
        <v>-65.868666379054</v>
      </c>
    </row>
    <row r="24" spans="1:21" s="81" customFormat="1" ht="11.25" customHeight="1">
      <c r="A24" s="91" t="s">
        <v>38</v>
      </c>
      <c r="B24" s="102">
        <v>29</v>
      </c>
      <c r="C24" s="102">
        <v>29</v>
      </c>
      <c r="D24" s="103">
        <v>0</v>
      </c>
      <c r="E24" s="102">
        <v>17.666666666667</v>
      </c>
      <c r="F24" s="102">
        <v>15.666666666667</v>
      </c>
      <c r="G24" s="103">
        <v>-11.320754716981</v>
      </c>
      <c r="H24" s="102">
        <v>2451.983</v>
      </c>
      <c r="I24" s="102">
        <v>1303.838</v>
      </c>
      <c r="J24" s="104">
        <v>-46.825161512131</v>
      </c>
      <c r="L24" s="91" t="s">
        <v>38</v>
      </c>
      <c r="M24" s="102">
        <v>29</v>
      </c>
      <c r="N24" s="102">
        <v>29</v>
      </c>
      <c r="O24" s="103">
        <v>0</v>
      </c>
      <c r="P24" s="102">
        <v>19.25</v>
      </c>
      <c r="Q24" s="102">
        <v>15</v>
      </c>
      <c r="R24" s="103">
        <v>-22.077922077922</v>
      </c>
      <c r="S24" s="102">
        <v>11446.555</v>
      </c>
      <c r="T24" s="102">
        <v>4620.135</v>
      </c>
      <c r="U24" s="104">
        <v>-59.637331930874</v>
      </c>
    </row>
    <row r="25" spans="1:21" s="90" customFormat="1" ht="11.25" customHeight="1">
      <c r="A25" s="86" t="s">
        <v>51</v>
      </c>
      <c r="B25" s="105">
        <v>1025</v>
      </c>
      <c r="C25" s="105">
        <v>1027.33333333333</v>
      </c>
      <c r="D25" s="106">
        <v>0.227642276423</v>
      </c>
      <c r="E25" s="105">
        <v>749</v>
      </c>
      <c r="F25" s="105">
        <v>655</v>
      </c>
      <c r="G25" s="106">
        <v>-12.550066755674</v>
      </c>
      <c r="H25" s="105">
        <v>27339.318</v>
      </c>
      <c r="I25" s="105">
        <v>16515.763</v>
      </c>
      <c r="J25" s="107">
        <v>-39.589703737306</v>
      </c>
      <c r="L25" s="86" t="s">
        <v>51</v>
      </c>
      <c r="M25" s="105">
        <v>1003.75</v>
      </c>
      <c r="N25" s="105">
        <v>1026.08333333333</v>
      </c>
      <c r="O25" s="106">
        <v>2.22498962225</v>
      </c>
      <c r="P25" s="105">
        <v>765.25</v>
      </c>
      <c r="Q25" s="105">
        <v>691.916666666667</v>
      </c>
      <c r="R25" s="106">
        <v>-9.582924970053</v>
      </c>
      <c r="S25" s="105">
        <v>128865.667</v>
      </c>
      <c r="T25" s="105">
        <v>55860.769</v>
      </c>
      <c r="U25" s="107">
        <v>-56.65193817683</v>
      </c>
    </row>
    <row r="26" spans="1:21" s="81" customFormat="1" ht="11.25" customHeight="1">
      <c r="A26" s="91" t="s">
        <v>40</v>
      </c>
      <c r="B26" s="102">
        <v>60</v>
      </c>
      <c r="C26" s="102">
        <v>60</v>
      </c>
      <c r="D26" s="103">
        <v>0</v>
      </c>
      <c r="E26" s="102">
        <v>50</v>
      </c>
      <c r="F26" s="102">
        <v>50</v>
      </c>
      <c r="G26" s="103">
        <v>0</v>
      </c>
      <c r="H26" s="102">
        <v>240.775</v>
      </c>
      <c r="I26" s="102">
        <v>348.785</v>
      </c>
      <c r="J26" s="104">
        <v>44.859308483024</v>
      </c>
      <c r="L26" s="91" t="s">
        <v>40</v>
      </c>
      <c r="M26" s="102">
        <v>60</v>
      </c>
      <c r="N26" s="102">
        <v>60</v>
      </c>
      <c r="O26" s="103">
        <v>0</v>
      </c>
      <c r="P26" s="102">
        <v>50</v>
      </c>
      <c r="Q26" s="102">
        <v>50</v>
      </c>
      <c r="R26" s="103">
        <v>0</v>
      </c>
      <c r="S26" s="102">
        <v>1609.669</v>
      </c>
      <c r="T26" s="102">
        <v>1170.939</v>
      </c>
      <c r="U26" s="104">
        <v>-27.25591410408</v>
      </c>
    </row>
    <row r="27" spans="1:21" s="81" customFormat="1" ht="11.25" customHeight="1">
      <c r="A27" s="95" t="s">
        <v>36</v>
      </c>
      <c r="B27" s="99">
        <v>243</v>
      </c>
      <c r="C27" s="99">
        <v>245</v>
      </c>
      <c r="D27" s="100">
        <v>0.82304526749</v>
      </c>
      <c r="E27" s="99">
        <v>160.666666666667</v>
      </c>
      <c r="F27" s="99">
        <v>124</v>
      </c>
      <c r="G27" s="100">
        <v>-22.821576763485</v>
      </c>
      <c r="H27" s="99">
        <v>3753.274</v>
      </c>
      <c r="I27" s="99">
        <v>2330.243</v>
      </c>
      <c r="J27" s="101">
        <v>-37.914391541891</v>
      </c>
      <c r="L27" s="95" t="s">
        <v>36</v>
      </c>
      <c r="M27" s="99">
        <v>221.25</v>
      </c>
      <c r="N27" s="99">
        <v>243.5</v>
      </c>
      <c r="O27" s="100">
        <v>10.056497175141</v>
      </c>
      <c r="P27" s="99">
        <v>151.916666666667</v>
      </c>
      <c r="Q27" s="99">
        <v>136.75</v>
      </c>
      <c r="R27" s="100">
        <v>-9.983543609435</v>
      </c>
      <c r="S27" s="99">
        <v>18471.131</v>
      </c>
      <c r="T27" s="99">
        <v>7990.113</v>
      </c>
      <c r="U27" s="101">
        <v>-56.742697564107</v>
      </c>
    </row>
    <row r="28" spans="1:21" s="81" customFormat="1" ht="11.25" customHeight="1">
      <c r="A28" s="91" t="s">
        <v>41</v>
      </c>
      <c r="B28" s="102">
        <v>523</v>
      </c>
      <c r="C28" s="102">
        <v>522.333333333333</v>
      </c>
      <c r="D28" s="103">
        <v>-0.12746972594</v>
      </c>
      <c r="E28" s="102">
        <v>398.333333333333</v>
      </c>
      <c r="F28" s="102">
        <v>321</v>
      </c>
      <c r="G28" s="103">
        <v>-19.414225941423</v>
      </c>
      <c r="H28" s="102">
        <v>6737.12</v>
      </c>
      <c r="I28" s="102">
        <v>3786.931</v>
      </c>
      <c r="J28" s="104">
        <v>-43.790061628708</v>
      </c>
      <c r="L28" s="91" t="s">
        <v>41</v>
      </c>
      <c r="M28" s="102">
        <v>523.083333333333</v>
      </c>
      <c r="N28" s="102">
        <v>522.833333333333</v>
      </c>
      <c r="O28" s="103">
        <v>-0.047793531942</v>
      </c>
      <c r="P28" s="102">
        <v>413.5</v>
      </c>
      <c r="Q28" s="102">
        <v>350.583333333333</v>
      </c>
      <c r="R28" s="103">
        <v>-15.2156388553</v>
      </c>
      <c r="S28" s="102">
        <v>31728.499</v>
      </c>
      <c r="T28" s="102">
        <v>13428.961</v>
      </c>
      <c r="U28" s="104">
        <v>-57.675397755185</v>
      </c>
    </row>
    <row r="29" spans="1:21" s="81" customFormat="1" ht="11.25" customHeight="1">
      <c r="A29" s="95" t="s">
        <v>38</v>
      </c>
      <c r="B29" s="99">
        <v>199</v>
      </c>
      <c r="C29" s="99">
        <v>200</v>
      </c>
      <c r="D29" s="100">
        <v>0.502512562814</v>
      </c>
      <c r="E29" s="99">
        <v>140</v>
      </c>
      <c r="F29" s="99">
        <v>160</v>
      </c>
      <c r="G29" s="100">
        <v>14.285714285714</v>
      </c>
      <c r="H29" s="99">
        <v>16608.149</v>
      </c>
      <c r="I29" s="99">
        <v>10049.804</v>
      </c>
      <c r="J29" s="101">
        <v>-39.488717255607</v>
      </c>
      <c r="L29" s="95" t="s">
        <v>38</v>
      </c>
      <c r="M29" s="99">
        <v>199.416666666667</v>
      </c>
      <c r="N29" s="99">
        <v>199.75</v>
      </c>
      <c r="O29" s="100">
        <v>0.167154199749</v>
      </c>
      <c r="P29" s="99">
        <v>149.833333333333</v>
      </c>
      <c r="Q29" s="99">
        <v>154.583333333333</v>
      </c>
      <c r="R29" s="100">
        <v>3.170189098999</v>
      </c>
      <c r="S29" s="99">
        <v>77056.368</v>
      </c>
      <c r="T29" s="99">
        <v>33270.756</v>
      </c>
      <c r="U29" s="101">
        <v>-56.822833902579</v>
      </c>
    </row>
    <row r="30" spans="1:21" s="90" customFormat="1" ht="11.25" customHeight="1">
      <c r="A30" s="82" t="s">
        <v>15</v>
      </c>
      <c r="B30" s="108">
        <v>306</v>
      </c>
      <c r="C30" s="108">
        <v>333</v>
      </c>
      <c r="D30" s="109">
        <v>8.823529411765</v>
      </c>
      <c r="E30" s="108">
        <v>260</v>
      </c>
      <c r="F30" s="108">
        <v>219</v>
      </c>
      <c r="G30" s="109">
        <v>-15.769230769231</v>
      </c>
      <c r="H30" s="108">
        <v>7977.703</v>
      </c>
      <c r="I30" s="108">
        <v>4225.889</v>
      </c>
      <c r="J30" s="110">
        <v>-47.028750004857</v>
      </c>
      <c r="L30" s="82" t="s">
        <v>15</v>
      </c>
      <c r="M30" s="108">
        <v>291</v>
      </c>
      <c r="N30" s="108">
        <v>327.333333333333</v>
      </c>
      <c r="O30" s="109">
        <v>12.485681557847</v>
      </c>
      <c r="P30" s="108">
        <v>279.5</v>
      </c>
      <c r="Q30" s="108">
        <v>221.916666666667</v>
      </c>
      <c r="R30" s="109">
        <v>-20.602265951103</v>
      </c>
      <c r="S30" s="108">
        <v>35152.8669999999</v>
      </c>
      <c r="T30" s="108">
        <v>10541.666</v>
      </c>
      <c r="U30" s="110">
        <v>-70.011931032539</v>
      </c>
    </row>
    <row r="31" spans="1:21" s="81" customFormat="1" ht="14.25">
      <c r="A31" s="95" t="s">
        <v>36</v>
      </c>
      <c r="B31" s="99">
        <v>108.333333333333</v>
      </c>
      <c r="C31" s="99">
        <v>117</v>
      </c>
      <c r="D31" s="100">
        <v>8</v>
      </c>
      <c r="E31" s="99">
        <v>93</v>
      </c>
      <c r="F31" s="99">
        <v>68</v>
      </c>
      <c r="G31" s="100">
        <v>-26.881720430108</v>
      </c>
      <c r="H31" s="99">
        <v>1435.757</v>
      </c>
      <c r="I31" s="99">
        <v>1016.502</v>
      </c>
      <c r="J31" s="101">
        <v>-29.200972030782</v>
      </c>
      <c r="L31" s="95" t="s">
        <v>36</v>
      </c>
      <c r="M31" s="99">
        <v>98.333333333333</v>
      </c>
      <c r="N31" s="99">
        <v>116.333333333333</v>
      </c>
      <c r="O31" s="100">
        <v>18.305084745763</v>
      </c>
      <c r="P31" s="99">
        <v>94.5</v>
      </c>
      <c r="Q31" s="99">
        <v>80.166666666667</v>
      </c>
      <c r="R31" s="100">
        <v>-15.167548500882</v>
      </c>
      <c r="S31" s="99">
        <v>5967.348</v>
      </c>
      <c r="T31" s="99">
        <v>2183.955</v>
      </c>
      <c r="U31" s="101">
        <v>-63.401581406012</v>
      </c>
    </row>
    <row r="32" spans="1:21" s="81" customFormat="1" ht="14.25">
      <c r="A32" s="91" t="s">
        <v>37</v>
      </c>
      <c r="B32" s="102">
        <v>143.666666666667</v>
      </c>
      <c r="C32" s="102">
        <v>162</v>
      </c>
      <c r="D32" s="103">
        <v>12.761020881671</v>
      </c>
      <c r="E32" s="102">
        <v>121</v>
      </c>
      <c r="F32" s="102">
        <v>117.333333333333</v>
      </c>
      <c r="G32" s="103">
        <v>-3.030303030303</v>
      </c>
      <c r="H32" s="102">
        <v>2000.749</v>
      </c>
      <c r="I32" s="102">
        <v>1111.898</v>
      </c>
      <c r="J32" s="104">
        <v>-44.42591249577</v>
      </c>
      <c r="L32" s="91" t="s">
        <v>37</v>
      </c>
      <c r="M32" s="102">
        <v>138.666666666667</v>
      </c>
      <c r="N32" s="102">
        <v>157</v>
      </c>
      <c r="O32" s="103">
        <v>13.221153846154</v>
      </c>
      <c r="P32" s="102">
        <v>133</v>
      </c>
      <c r="Q32" s="102">
        <v>104.083333333333</v>
      </c>
      <c r="R32" s="103">
        <v>-21.741854636591</v>
      </c>
      <c r="S32" s="102">
        <v>8868.11</v>
      </c>
      <c r="T32" s="102">
        <v>2954.74</v>
      </c>
      <c r="U32" s="104">
        <v>-66.681288346671</v>
      </c>
    </row>
    <row r="33" spans="1:21" s="81" customFormat="1" ht="14.25">
      <c r="A33" s="95" t="s">
        <v>38</v>
      </c>
      <c r="B33" s="99">
        <v>54</v>
      </c>
      <c r="C33" s="99">
        <v>54</v>
      </c>
      <c r="D33" s="100">
        <v>0</v>
      </c>
      <c r="E33" s="99">
        <v>46</v>
      </c>
      <c r="F33" s="99">
        <v>33.666666666667</v>
      </c>
      <c r="G33" s="100">
        <v>-26.811594202899</v>
      </c>
      <c r="H33" s="99">
        <v>4541.197</v>
      </c>
      <c r="I33" s="99">
        <v>2097.489</v>
      </c>
      <c r="J33" s="101">
        <v>-53.811979528745</v>
      </c>
      <c r="L33" s="95" t="s">
        <v>38</v>
      </c>
      <c r="M33" s="99">
        <v>54</v>
      </c>
      <c r="N33" s="99">
        <v>54</v>
      </c>
      <c r="O33" s="100">
        <v>0</v>
      </c>
      <c r="P33" s="99">
        <v>52</v>
      </c>
      <c r="Q33" s="99">
        <v>37.666666666667</v>
      </c>
      <c r="R33" s="100">
        <v>-27.564102564103</v>
      </c>
      <c r="S33" s="99">
        <v>20317.409</v>
      </c>
      <c r="T33" s="99">
        <v>5402.971</v>
      </c>
      <c r="U33" s="101">
        <v>-73.407184941741</v>
      </c>
    </row>
    <row r="34" spans="1:21" s="90" customFormat="1" ht="11.25" customHeight="1">
      <c r="A34" s="82" t="s">
        <v>12</v>
      </c>
      <c r="B34" s="108">
        <v>57</v>
      </c>
      <c r="C34" s="108">
        <v>57</v>
      </c>
      <c r="D34" s="109">
        <v>0</v>
      </c>
      <c r="E34" s="108">
        <v>53.666666666667</v>
      </c>
      <c r="F34" s="108">
        <v>53</v>
      </c>
      <c r="G34" s="109">
        <v>-1.242236024845</v>
      </c>
      <c r="H34" s="108">
        <v>694.991</v>
      </c>
      <c r="I34" s="108">
        <v>493.669</v>
      </c>
      <c r="J34" s="110">
        <v>-28.967569364208</v>
      </c>
      <c r="L34" s="82" t="s">
        <v>12</v>
      </c>
      <c r="M34" s="108">
        <v>57</v>
      </c>
      <c r="N34" s="108">
        <v>57</v>
      </c>
      <c r="O34" s="109">
        <v>0</v>
      </c>
      <c r="P34" s="108">
        <v>53.166666666667</v>
      </c>
      <c r="Q34" s="108">
        <v>53</v>
      </c>
      <c r="R34" s="109">
        <v>-0.313479623824</v>
      </c>
      <c r="S34" s="108">
        <v>2766.783</v>
      </c>
      <c r="T34" s="108">
        <v>1501.829</v>
      </c>
      <c r="U34" s="110">
        <v>-45.71930650145</v>
      </c>
    </row>
    <row r="35" spans="1:21" s="81" customFormat="1" ht="14.25">
      <c r="A35" s="95" t="s">
        <v>40</v>
      </c>
      <c r="B35" s="99">
        <v>57</v>
      </c>
      <c r="C35" s="99">
        <v>57</v>
      </c>
      <c r="D35" s="100">
        <v>0</v>
      </c>
      <c r="E35" s="99">
        <v>53.666666666667</v>
      </c>
      <c r="F35" s="99">
        <v>53</v>
      </c>
      <c r="G35" s="100">
        <v>-1.242236024845</v>
      </c>
      <c r="H35" s="99">
        <v>694.991</v>
      </c>
      <c r="I35" s="99">
        <v>493.669</v>
      </c>
      <c r="J35" s="101">
        <v>-28.967569364208</v>
      </c>
      <c r="L35" s="95" t="s">
        <v>40</v>
      </c>
      <c r="M35" s="99">
        <v>57</v>
      </c>
      <c r="N35" s="99">
        <v>57</v>
      </c>
      <c r="O35" s="100">
        <v>0</v>
      </c>
      <c r="P35" s="99">
        <v>53.166666666667</v>
      </c>
      <c r="Q35" s="99">
        <v>53</v>
      </c>
      <c r="R35" s="100">
        <v>-0.313479623824</v>
      </c>
      <c r="S35" s="99">
        <v>2766.783</v>
      </c>
      <c r="T35" s="99">
        <v>1501.829</v>
      </c>
      <c r="U35" s="101">
        <v>-45.71930650145</v>
      </c>
    </row>
    <row r="36" spans="1:21" s="90" customFormat="1" ht="11.25" customHeight="1">
      <c r="A36" s="82" t="s">
        <v>86</v>
      </c>
      <c r="B36" s="108">
        <v>2374.33333333333</v>
      </c>
      <c r="C36" s="108">
        <v>2339.66666666666</v>
      </c>
      <c r="D36" s="109">
        <v>-1.46005896392</v>
      </c>
      <c r="E36" s="108">
        <v>2067.33333333333</v>
      </c>
      <c r="F36" s="108">
        <v>2000</v>
      </c>
      <c r="G36" s="109">
        <v>-3.257013866495</v>
      </c>
      <c r="H36" s="108">
        <v>102261.162</v>
      </c>
      <c r="I36" s="108">
        <v>71758.461</v>
      </c>
      <c r="J36" s="110">
        <v>-29.828236256498</v>
      </c>
      <c r="L36" s="82" t="s">
        <v>86</v>
      </c>
      <c r="M36" s="108">
        <v>2311.58333333333</v>
      </c>
      <c r="N36" s="108">
        <v>2353.08333333333</v>
      </c>
      <c r="O36" s="109">
        <v>1.795306247522</v>
      </c>
      <c r="P36" s="108">
        <v>2082.16666666666</v>
      </c>
      <c r="Q36" s="108">
        <v>1951.5</v>
      </c>
      <c r="R36" s="109">
        <v>-6.275514288001</v>
      </c>
      <c r="S36" s="108">
        <v>454827.296</v>
      </c>
      <c r="T36" s="108">
        <v>218825.897</v>
      </c>
      <c r="U36" s="110">
        <v>-51.88813447995</v>
      </c>
    </row>
    <row r="37" spans="1:21" s="81" customFormat="1" ht="11.25" customHeight="1">
      <c r="A37" s="95" t="s">
        <v>40</v>
      </c>
      <c r="B37" s="99">
        <v>364</v>
      </c>
      <c r="C37" s="99">
        <v>364</v>
      </c>
      <c r="D37" s="100">
        <v>0</v>
      </c>
      <c r="E37" s="99">
        <v>308.666666666667</v>
      </c>
      <c r="F37" s="99">
        <v>298.333333333333</v>
      </c>
      <c r="G37" s="100">
        <v>-3.347732181425</v>
      </c>
      <c r="H37" s="99">
        <v>3754.807</v>
      </c>
      <c r="I37" s="99">
        <v>2790.548</v>
      </c>
      <c r="J37" s="101">
        <v>-25.680654158789</v>
      </c>
      <c r="L37" s="95" t="s">
        <v>40</v>
      </c>
      <c r="M37" s="99">
        <v>364</v>
      </c>
      <c r="N37" s="99">
        <v>364</v>
      </c>
      <c r="O37" s="100">
        <v>0</v>
      </c>
      <c r="P37" s="99">
        <v>308.833333333333</v>
      </c>
      <c r="Q37" s="99">
        <v>287.833333333333</v>
      </c>
      <c r="R37" s="100">
        <v>-6.799784133837</v>
      </c>
      <c r="S37" s="99">
        <v>15912.238</v>
      </c>
      <c r="T37" s="99">
        <v>7842.414</v>
      </c>
      <c r="U37" s="101">
        <v>-50.714575787517</v>
      </c>
    </row>
    <row r="38" spans="1:21" s="81" customFormat="1" ht="11.25" customHeight="1">
      <c r="A38" s="91" t="s">
        <v>42</v>
      </c>
      <c r="B38" s="102">
        <v>240</v>
      </c>
      <c r="C38" s="102">
        <v>240</v>
      </c>
      <c r="D38" s="103">
        <v>0</v>
      </c>
      <c r="E38" s="102">
        <v>192</v>
      </c>
      <c r="F38" s="102">
        <v>192</v>
      </c>
      <c r="G38" s="103">
        <v>0</v>
      </c>
      <c r="H38" s="102">
        <v>49783.763</v>
      </c>
      <c r="I38" s="102">
        <v>33047.069</v>
      </c>
      <c r="J38" s="104">
        <v>-33.618780484713</v>
      </c>
      <c r="L38" s="91" t="s">
        <v>42</v>
      </c>
      <c r="M38" s="102">
        <v>240</v>
      </c>
      <c r="N38" s="102">
        <v>240</v>
      </c>
      <c r="O38" s="103">
        <v>0</v>
      </c>
      <c r="P38" s="102">
        <v>190</v>
      </c>
      <c r="Q38" s="102">
        <v>192</v>
      </c>
      <c r="R38" s="103">
        <v>1.052631578947</v>
      </c>
      <c r="S38" s="102">
        <v>223905.143</v>
      </c>
      <c r="T38" s="102">
        <v>98646.252</v>
      </c>
      <c r="U38" s="104">
        <v>-55.942837811457</v>
      </c>
    </row>
    <row r="39" spans="1:21" s="81" customFormat="1" ht="11.25" customHeight="1">
      <c r="A39" s="95" t="s">
        <v>87</v>
      </c>
      <c r="B39" s="99">
        <v>1758.33333333333</v>
      </c>
      <c r="C39" s="99">
        <v>1723.66666666666</v>
      </c>
      <c r="D39" s="100">
        <v>-1.971563981043</v>
      </c>
      <c r="E39" s="99">
        <v>1556.66666666666</v>
      </c>
      <c r="F39" s="99">
        <v>1499.66666666666</v>
      </c>
      <c r="G39" s="100">
        <v>-3.661670235546</v>
      </c>
      <c r="H39" s="99">
        <v>46502.5889999999</v>
      </c>
      <c r="I39" s="99">
        <v>34423.669</v>
      </c>
      <c r="J39" s="101">
        <v>-25.974725837308</v>
      </c>
      <c r="L39" s="95" t="s">
        <v>87</v>
      </c>
      <c r="M39" s="99">
        <v>1695.58333333333</v>
      </c>
      <c r="N39" s="99">
        <v>1737.08333333333</v>
      </c>
      <c r="O39" s="100">
        <v>2.447535263184</v>
      </c>
      <c r="P39" s="99">
        <v>1573.33333333333</v>
      </c>
      <c r="Q39" s="99">
        <v>1461.66666666666</v>
      </c>
      <c r="R39" s="100">
        <v>-7.097457627119</v>
      </c>
      <c r="S39" s="99">
        <v>205113.653</v>
      </c>
      <c r="T39" s="99">
        <v>107910.882999999</v>
      </c>
      <c r="U39" s="101">
        <v>-47.389712278197</v>
      </c>
    </row>
    <row r="40" spans="1:21" s="81" customFormat="1" ht="11.25" customHeight="1">
      <c r="A40" s="91" t="s">
        <v>43</v>
      </c>
      <c r="B40" s="102">
        <v>12</v>
      </c>
      <c r="C40" s="102">
        <v>12</v>
      </c>
      <c r="D40" s="103">
        <v>0</v>
      </c>
      <c r="E40" s="102">
        <v>10</v>
      </c>
      <c r="F40" s="102">
        <v>10</v>
      </c>
      <c r="G40" s="103">
        <v>0</v>
      </c>
      <c r="H40" s="102">
        <v>2220.003</v>
      </c>
      <c r="I40" s="102">
        <v>1497.175</v>
      </c>
      <c r="J40" s="104">
        <v>-32.559775820123</v>
      </c>
      <c r="L40" s="91" t="s">
        <v>43</v>
      </c>
      <c r="M40" s="102">
        <v>12</v>
      </c>
      <c r="N40" s="102">
        <v>12</v>
      </c>
      <c r="O40" s="103">
        <v>0</v>
      </c>
      <c r="P40" s="102">
        <v>10</v>
      </c>
      <c r="Q40" s="102">
        <v>10</v>
      </c>
      <c r="R40" s="103">
        <v>0</v>
      </c>
      <c r="S40" s="102">
        <v>9896.262</v>
      </c>
      <c r="T40" s="102">
        <v>4426.348</v>
      </c>
      <c r="U40" s="104">
        <v>-55.272526131584</v>
      </c>
    </row>
    <row r="41" spans="1:21" s="90" customFormat="1" ht="14.25">
      <c r="A41" s="86" t="s">
        <v>13</v>
      </c>
      <c r="B41" s="111">
        <v>210</v>
      </c>
      <c r="C41" s="111">
        <v>210</v>
      </c>
      <c r="D41" s="112">
        <v>0</v>
      </c>
      <c r="E41" s="111">
        <v>163.666666666667</v>
      </c>
      <c r="F41" s="111">
        <v>156</v>
      </c>
      <c r="G41" s="112">
        <v>-4.684317718941</v>
      </c>
      <c r="H41" s="111">
        <v>8499.852</v>
      </c>
      <c r="I41" s="111">
        <v>5672.713</v>
      </c>
      <c r="J41" s="107">
        <v>-33.261037956896</v>
      </c>
      <c r="L41" s="86" t="s">
        <v>13</v>
      </c>
      <c r="M41" s="111">
        <v>210</v>
      </c>
      <c r="N41" s="111">
        <v>210</v>
      </c>
      <c r="O41" s="112">
        <v>0</v>
      </c>
      <c r="P41" s="111">
        <v>183.083333333333</v>
      </c>
      <c r="Q41" s="111">
        <v>133.916666666667</v>
      </c>
      <c r="R41" s="112">
        <v>-26.854802002731</v>
      </c>
      <c r="S41" s="111">
        <v>38661.446</v>
      </c>
      <c r="T41" s="111">
        <v>18128.852</v>
      </c>
      <c r="U41" s="107">
        <v>-53.108706797982</v>
      </c>
    </row>
    <row r="42" spans="1:21" s="81" customFormat="1" ht="14.25">
      <c r="A42" s="91" t="s">
        <v>36</v>
      </c>
      <c r="B42" s="113">
        <v>163</v>
      </c>
      <c r="C42" s="113">
        <v>163</v>
      </c>
      <c r="D42" s="114">
        <v>0</v>
      </c>
      <c r="E42" s="113">
        <v>128.666666666667</v>
      </c>
      <c r="F42" s="113">
        <v>124</v>
      </c>
      <c r="G42" s="114">
        <v>-3.626943005181</v>
      </c>
      <c r="H42" s="113">
        <v>4019.181</v>
      </c>
      <c r="I42" s="113">
        <v>2685.671</v>
      </c>
      <c r="J42" s="104">
        <v>-33.178650078212</v>
      </c>
      <c r="L42" s="91" t="s">
        <v>36</v>
      </c>
      <c r="M42" s="113">
        <v>163</v>
      </c>
      <c r="N42" s="113">
        <v>163</v>
      </c>
      <c r="O42" s="114">
        <v>0</v>
      </c>
      <c r="P42" s="113">
        <v>143.583333333333</v>
      </c>
      <c r="Q42" s="113">
        <v>106.5</v>
      </c>
      <c r="R42" s="114">
        <v>-25.827045850261</v>
      </c>
      <c r="S42" s="113">
        <v>18245.194</v>
      </c>
      <c r="T42" s="113">
        <v>8548.898</v>
      </c>
      <c r="U42" s="104">
        <v>-53.144384214276</v>
      </c>
    </row>
    <row r="43" spans="1:21" s="81" customFormat="1" ht="12" customHeight="1">
      <c r="A43" s="115" t="s">
        <v>38</v>
      </c>
      <c r="B43" s="116">
        <v>47</v>
      </c>
      <c r="C43" s="116">
        <v>47</v>
      </c>
      <c r="D43" s="117">
        <v>0</v>
      </c>
      <c r="E43" s="116">
        <v>35</v>
      </c>
      <c r="F43" s="116">
        <v>32</v>
      </c>
      <c r="G43" s="117">
        <v>-8.571428571429</v>
      </c>
      <c r="H43" s="116">
        <v>4480.671</v>
      </c>
      <c r="I43" s="116">
        <v>2987.042</v>
      </c>
      <c r="J43" s="118">
        <v>-33.334940235514</v>
      </c>
      <c r="L43" s="115" t="s">
        <v>38</v>
      </c>
      <c r="M43" s="116">
        <v>47</v>
      </c>
      <c r="N43" s="116">
        <v>47</v>
      </c>
      <c r="O43" s="117">
        <v>0</v>
      </c>
      <c r="P43" s="116">
        <v>39.5</v>
      </c>
      <c r="Q43" s="116">
        <v>27.416666666667</v>
      </c>
      <c r="R43" s="117">
        <v>-30.590717299578</v>
      </c>
      <c r="S43" s="116">
        <v>20416.252</v>
      </c>
      <c r="T43" s="116">
        <v>9579.954</v>
      </c>
      <c r="U43" s="118">
        <v>-53.076823307236</v>
      </c>
    </row>
    <row r="44" s="81" customFormat="1" ht="11.25" customHeight="1"/>
    <row r="45" s="81" customFormat="1" ht="11.25" customHeight="1"/>
    <row r="46" spans="1:21" s="81" customFormat="1" ht="11.25" customHeight="1">
      <c r="A46" s="122"/>
      <c r="B46" s="123"/>
      <c r="C46" s="124"/>
      <c r="D46" s="124"/>
      <c r="E46" s="124"/>
      <c r="F46" s="124"/>
      <c r="G46" s="124"/>
      <c r="H46" s="124"/>
      <c r="I46" s="124"/>
      <c r="J46" s="125"/>
      <c r="L46" s="122"/>
      <c r="M46" s="123"/>
      <c r="N46" s="124"/>
      <c r="O46" s="124"/>
      <c r="P46" s="124"/>
      <c r="Q46" s="124"/>
      <c r="R46" s="124"/>
      <c r="S46" s="124"/>
      <c r="T46" s="124"/>
      <c r="U46" s="125"/>
    </row>
    <row r="47" spans="1:21" s="81" customFormat="1" ht="11.25" customHeight="1">
      <c r="A47" s="126" t="s">
        <v>52</v>
      </c>
      <c r="B47" s="127"/>
      <c r="C47" s="127"/>
      <c r="D47" s="127"/>
      <c r="E47" s="127"/>
      <c r="F47" s="127"/>
      <c r="G47" s="127"/>
      <c r="H47" s="127"/>
      <c r="I47" s="127"/>
      <c r="J47" s="128"/>
      <c r="K47" s="128"/>
      <c r="L47" s="126" t="s">
        <v>52</v>
      </c>
      <c r="M47" s="127"/>
      <c r="N47" s="127"/>
      <c r="O47" s="127"/>
      <c r="P47" s="127"/>
      <c r="Q47" s="127"/>
      <c r="R47" s="127"/>
      <c r="S47" s="127"/>
      <c r="T47" s="127"/>
      <c r="U47" s="128"/>
    </row>
    <row r="48" spans="1:21" s="81" customFormat="1" ht="11.25" customHeight="1">
      <c r="A48" s="129" t="s">
        <v>53</v>
      </c>
      <c r="B48" s="127"/>
      <c r="C48" s="127"/>
      <c r="D48" s="127"/>
      <c r="E48" s="127"/>
      <c r="F48" s="127"/>
      <c r="G48" s="127"/>
      <c r="H48" s="127"/>
      <c r="I48" s="127"/>
      <c r="J48" s="128"/>
      <c r="K48" s="128"/>
      <c r="L48" s="129" t="s">
        <v>53</v>
      </c>
      <c r="M48" s="127"/>
      <c r="N48" s="127"/>
      <c r="O48" s="127"/>
      <c r="P48" s="127"/>
      <c r="Q48" s="127"/>
      <c r="R48" s="127"/>
      <c r="S48" s="127"/>
      <c r="T48" s="127"/>
      <c r="U48" s="128"/>
    </row>
    <row r="49" spans="1:21" s="81" customFormat="1" ht="11.25" customHeight="1">
      <c r="A49" s="129" t="s">
        <v>54</v>
      </c>
      <c r="B49" s="127"/>
      <c r="C49" s="127"/>
      <c r="D49" s="127"/>
      <c r="E49" s="127"/>
      <c r="F49" s="127"/>
      <c r="G49" s="127"/>
      <c r="H49" s="127"/>
      <c r="I49" s="127"/>
      <c r="J49" s="128"/>
      <c r="K49" s="128"/>
      <c r="L49" s="129" t="s">
        <v>54</v>
      </c>
      <c r="M49" s="127"/>
      <c r="N49" s="127"/>
      <c r="O49" s="127"/>
      <c r="P49" s="127"/>
      <c r="Q49" s="127"/>
      <c r="R49" s="127"/>
      <c r="S49" s="127"/>
      <c r="T49" s="127"/>
      <c r="U49" s="128"/>
    </row>
    <row r="50" spans="1:21" s="81" customFormat="1" ht="11.25" customHeight="1">
      <c r="A50" s="130" t="s">
        <v>55</v>
      </c>
      <c r="B50" s="127"/>
      <c r="C50" s="127"/>
      <c r="D50" s="127"/>
      <c r="E50" s="127"/>
      <c r="F50" s="127"/>
      <c r="G50" s="127"/>
      <c r="H50" s="127"/>
      <c r="I50" s="127"/>
      <c r="J50" s="128"/>
      <c r="K50" s="128"/>
      <c r="L50" s="130" t="s">
        <v>55</v>
      </c>
      <c r="M50" s="127"/>
      <c r="N50" s="127"/>
      <c r="O50" s="127"/>
      <c r="P50" s="127"/>
      <c r="Q50" s="127"/>
      <c r="R50" s="127"/>
      <c r="S50" s="127"/>
      <c r="T50" s="127"/>
      <c r="U50" s="128"/>
    </row>
    <row r="51" spans="1:21" s="81" customFormat="1" ht="11.25" customHeight="1">
      <c r="A51" s="129" t="s">
        <v>44</v>
      </c>
      <c r="B51" s="127"/>
      <c r="C51" s="127"/>
      <c r="D51" s="127"/>
      <c r="E51" s="127"/>
      <c r="F51" s="127"/>
      <c r="G51" s="127"/>
      <c r="H51" s="127"/>
      <c r="I51" s="127"/>
      <c r="J51" s="128"/>
      <c r="K51" s="128"/>
      <c r="L51" s="129" t="s">
        <v>44</v>
      </c>
      <c r="M51" s="127"/>
      <c r="N51" s="127"/>
      <c r="O51" s="127"/>
      <c r="P51" s="127"/>
      <c r="Q51" s="127"/>
      <c r="R51" s="127"/>
      <c r="S51" s="127"/>
      <c r="T51" s="127"/>
      <c r="U51" s="128"/>
    </row>
    <row r="52" spans="1:21" s="81" customFormat="1" ht="11.25" customHeight="1">
      <c r="A52" s="131" t="s">
        <v>56</v>
      </c>
      <c r="B52" s="132"/>
      <c r="C52" s="132"/>
      <c r="D52" s="132"/>
      <c r="E52" s="132"/>
      <c r="F52" s="132"/>
      <c r="G52" s="132"/>
      <c r="H52" s="132"/>
      <c r="I52" s="132"/>
      <c r="J52" s="133"/>
      <c r="K52" s="133"/>
      <c r="L52" s="131" t="s">
        <v>56</v>
      </c>
      <c r="M52" s="132"/>
      <c r="N52" s="132"/>
      <c r="O52" s="132"/>
      <c r="P52" s="132"/>
      <c r="Q52" s="132"/>
      <c r="R52" s="132"/>
      <c r="S52" s="132"/>
      <c r="T52" s="132"/>
      <c r="U52" s="133"/>
    </row>
    <row r="53" spans="1:21" s="81" customFormat="1" ht="11.25" customHeight="1">
      <c r="A53" s="131" t="s">
        <v>84</v>
      </c>
      <c r="B53" s="132"/>
      <c r="C53" s="132"/>
      <c r="D53" s="132"/>
      <c r="E53" s="132"/>
      <c r="F53" s="132"/>
      <c r="G53" s="132"/>
      <c r="H53" s="132"/>
      <c r="I53" s="132"/>
      <c r="J53" s="133"/>
      <c r="K53" s="133"/>
      <c r="L53" s="131" t="s">
        <v>85</v>
      </c>
      <c r="M53" s="132"/>
      <c r="N53" s="132"/>
      <c r="O53" s="132"/>
      <c r="P53" s="132"/>
      <c r="Q53" s="132"/>
      <c r="R53" s="132"/>
      <c r="S53" s="132"/>
      <c r="T53" s="132"/>
      <c r="U53" s="133"/>
    </row>
    <row r="54" spans="1:21" s="81" customFormat="1" ht="11.25" customHeight="1">
      <c r="A54" s="129" t="s">
        <v>57</v>
      </c>
      <c r="B54" s="132"/>
      <c r="C54" s="132"/>
      <c r="D54" s="132"/>
      <c r="E54" s="132"/>
      <c r="F54" s="132"/>
      <c r="G54" s="132"/>
      <c r="H54" s="132"/>
      <c r="I54" s="132"/>
      <c r="J54" s="133"/>
      <c r="K54" s="133"/>
      <c r="L54" s="129" t="s">
        <v>57</v>
      </c>
      <c r="M54" s="132"/>
      <c r="N54" s="132"/>
      <c r="O54" s="132"/>
      <c r="P54" s="132"/>
      <c r="Q54" s="132"/>
      <c r="R54" s="132"/>
      <c r="S54" s="132"/>
      <c r="T54" s="132"/>
      <c r="U54" s="133"/>
    </row>
    <row r="55" spans="1:21" s="81" customFormat="1" ht="11.25" customHeight="1">
      <c r="A55" s="134" t="str">
        <f>'Anexo 1 '!$A$47</f>
        <v>Actualizado el 14 de mayo de 2021.</v>
      </c>
      <c r="B55" s="132"/>
      <c r="C55" s="132"/>
      <c r="D55" s="132"/>
      <c r="E55" s="132"/>
      <c r="F55" s="132"/>
      <c r="G55" s="132"/>
      <c r="H55" s="132"/>
      <c r="I55" s="132"/>
      <c r="J55" s="133"/>
      <c r="K55" s="133"/>
      <c r="L55" s="134" t="str">
        <f>'Anexo 1 '!$A$47</f>
        <v>Actualizado el 14 de mayo de 2021.</v>
      </c>
      <c r="M55" s="132"/>
      <c r="N55" s="132"/>
      <c r="O55" s="132"/>
      <c r="P55" s="132"/>
      <c r="Q55" s="132"/>
      <c r="R55" s="132"/>
      <c r="S55" s="132"/>
      <c r="T55" s="132"/>
      <c r="U55" s="133"/>
    </row>
    <row r="56" spans="2:21" s="81" customFormat="1" ht="11.25" customHeight="1">
      <c r="B56" s="135"/>
      <c r="C56" s="135"/>
      <c r="D56" s="135"/>
      <c r="E56" s="135"/>
      <c r="F56" s="135"/>
      <c r="G56" s="135"/>
      <c r="H56" s="135"/>
      <c r="I56" s="135"/>
      <c r="J56" s="136"/>
      <c r="K56" s="136"/>
      <c r="M56" s="135"/>
      <c r="N56" s="135"/>
      <c r="O56" s="135"/>
      <c r="P56" s="135"/>
      <c r="Q56" s="135"/>
      <c r="R56" s="135"/>
      <c r="S56" s="135"/>
      <c r="T56" s="135"/>
      <c r="U56" s="136"/>
    </row>
    <row r="57" spans="1:21" ht="11.25" customHeight="1">
      <c r="A57" s="49"/>
      <c r="B57" s="50"/>
      <c r="C57" s="50"/>
      <c r="D57" s="50"/>
      <c r="E57" s="51"/>
      <c r="F57" s="51"/>
      <c r="G57" s="51"/>
      <c r="H57" s="51"/>
      <c r="I57" s="51"/>
      <c r="J57" s="52"/>
      <c r="K57" s="52"/>
      <c r="L57" s="49"/>
      <c r="M57" s="50"/>
      <c r="N57" s="50"/>
      <c r="O57" s="50"/>
      <c r="P57" s="51"/>
      <c r="Q57" s="51"/>
      <c r="R57" s="51"/>
      <c r="S57" s="51"/>
      <c r="T57" s="51"/>
      <c r="U57" s="52"/>
    </row>
    <row r="58" spans="1:12" ht="11.25" customHeight="1">
      <c r="A58"/>
      <c r="L58"/>
    </row>
    <row r="59" spans="1:12" ht="11.25" customHeight="1">
      <c r="A59" s="53" t="s">
        <v>0</v>
      </c>
      <c r="L59"/>
    </row>
    <row r="60" spans="1:12" ht="11.25" customHeight="1">
      <c r="A60"/>
      <c r="L60"/>
    </row>
    <row r="61" spans="1:12" ht="11.25" customHeight="1">
      <c r="A61"/>
      <c r="L61"/>
    </row>
    <row r="62" spans="1:12" ht="11.25" customHeight="1">
      <c r="A62"/>
      <c r="L62"/>
    </row>
    <row r="63" spans="1:12" ht="11.25" customHeight="1">
      <c r="A63"/>
      <c r="L63"/>
    </row>
    <row r="64" spans="1:12" ht="11.25" customHeight="1">
      <c r="A64"/>
      <c r="L64"/>
    </row>
    <row r="65" spans="1:12" ht="11.25" customHeight="1">
      <c r="A65"/>
      <c r="L65"/>
    </row>
    <row r="66" spans="1:12" ht="11.25" customHeight="1">
      <c r="A66"/>
      <c r="L66"/>
    </row>
    <row r="67" spans="1:12" ht="11.25" customHeight="1">
      <c r="A67"/>
      <c r="L67"/>
    </row>
    <row r="68" spans="1:12" ht="11.25" customHeight="1">
      <c r="A68"/>
      <c r="L68"/>
    </row>
    <row r="69" spans="1:12" ht="11.25" customHeight="1">
      <c r="A69"/>
      <c r="L69"/>
    </row>
    <row r="70" spans="1:12" ht="11.25" customHeight="1">
      <c r="A70"/>
      <c r="L70"/>
    </row>
    <row r="71" spans="1:12" ht="11.25" customHeight="1">
      <c r="A71"/>
      <c r="L71"/>
    </row>
    <row r="72" spans="1:12" ht="11.25" customHeight="1">
      <c r="A72"/>
      <c r="L72"/>
    </row>
    <row r="73" spans="1:12" ht="11.25" customHeight="1">
      <c r="A73"/>
      <c r="L73"/>
    </row>
    <row r="74" spans="1:12" ht="11.25" customHeight="1">
      <c r="A74"/>
      <c r="L74"/>
    </row>
    <row r="75" spans="1:12" ht="11.25" customHeight="1">
      <c r="A75"/>
      <c r="L75"/>
    </row>
    <row r="76" spans="1:12" ht="11.25" customHeight="1">
      <c r="A76"/>
      <c r="L76"/>
    </row>
    <row r="77" spans="1:12" ht="11.25" customHeight="1">
      <c r="A77"/>
      <c r="L77"/>
    </row>
    <row r="78" spans="1:12" ht="11.25" customHeight="1">
      <c r="A78"/>
      <c r="L78"/>
    </row>
    <row r="79" spans="1:12" ht="11.25" customHeight="1">
      <c r="A79"/>
      <c r="L79"/>
    </row>
    <row r="80" spans="1:12" ht="11.25" customHeight="1">
      <c r="A80"/>
      <c r="L80"/>
    </row>
    <row r="81" spans="1:12" ht="11.25" customHeight="1">
      <c r="A81"/>
      <c r="L81"/>
    </row>
    <row r="82" spans="1:12" ht="11.25" customHeight="1">
      <c r="A82"/>
      <c r="L82"/>
    </row>
    <row r="83" spans="1:12" ht="11.25" customHeight="1">
      <c r="A83"/>
      <c r="L83"/>
    </row>
    <row r="84" spans="1:12" ht="11.25" customHeight="1">
      <c r="A84"/>
      <c r="L84"/>
    </row>
    <row r="85" spans="1:12" ht="11.25" customHeight="1">
      <c r="A85"/>
      <c r="L85"/>
    </row>
    <row r="86" spans="1:12" ht="11.25" customHeight="1">
      <c r="A86"/>
      <c r="L86"/>
    </row>
    <row r="87" spans="1:12" ht="11.25" customHeight="1">
      <c r="A87"/>
      <c r="L87"/>
    </row>
    <row r="88" spans="1:12" ht="11.25" customHeight="1">
      <c r="A88"/>
      <c r="L88"/>
    </row>
    <row r="89" spans="1:12" ht="11.25" customHeight="1">
      <c r="A89"/>
      <c r="L89"/>
    </row>
    <row r="90" spans="1:12" ht="11.25" customHeight="1">
      <c r="A90"/>
      <c r="L90"/>
    </row>
    <row r="91" spans="1:12" ht="11.25" customHeight="1">
      <c r="A91"/>
      <c r="L91"/>
    </row>
    <row r="92" spans="1:12" ht="11.25" customHeight="1">
      <c r="A92"/>
      <c r="L92"/>
    </row>
    <row r="93" spans="1:12" ht="11.25" customHeight="1">
      <c r="A93"/>
      <c r="L93"/>
    </row>
    <row r="94" spans="1:12" ht="11.25" customHeight="1">
      <c r="A94"/>
      <c r="L94"/>
    </row>
    <row r="95" spans="1:12" ht="11.25" customHeight="1">
      <c r="A95"/>
      <c r="L95"/>
    </row>
    <row r="96" spans="1:12" ht="11.25" customHeight="1">
      <c r="A96"/>
      <c r="L96"/>
    </row>
    <row r="97" spans="1:12" ht="11.25" customHeight="1">
      <c r="A97"/>
      <c r="L97"/>
    </row>
    <row r="98" spans="1:12" ht="11.25" customHeight="1">
      <c r="A98"/>
      <c r="L98"/>
    </row>
    <row r="99" spans="1:12" ht="11.25" customHeight="1">
      <c r="A99"/>
      <c r="L99"/>
    </row>
    <row r="100" spans="1:12" ht="11.25" customHeight="1">
      <c r="A100"/>
      <c r="L100"/>
    </row>
    <row r="101" spans="1:12" ht="11.25" customHeight="1">
      <c r="A101"/>
      <c r="L101"/>
    </row>
    <row r="102" spans="1:12" ht="11.25" customHeight="1">
      <c r="A102"/>
      <c r="L102"/>
    </row>
    <row r="103" spans="1:12" ht="11.25" customHeight="1">
      <c r="A103"/>
      <c r="L103"/>
    </row>
  </sheetData>
  <sheetProtection/>
  <mergeCells count="14">
    <mergeCell ref="A8:A9"/>
    <mergeCell ref="A3:J4"/>
    <mergeCell ref="L1:U1"/>
    <mergeCell ref="L3:U4"/>
    <mergeCell ref="A6:J6"/>
    <mergeCell ref="A1:J1"/>
    <mergeCell ref="B8:D8"/>
    <mergeCell ref="S8:U8"/>
    <mergeCell ref="H8:J8"/>
    <mergeCell ref="L6:U6"/>
    <mergeCell ref="L8:L9"/>
    <mergeCell ref="M8:O8"/>
    <mergeCell ref="P8:R8"/>
    <mergeCell ref="E8:G8"/>
  </mergeCells>
  <hyperlinks>
    <hyperlink ref="A59" location="'Anexo 3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Mauricio Ortega Mantilla</dc:creator>
  <cp:keywords/>
  <dc:description/>
  <cp:lastModifiedBy>Adri Useche</cp:lastModifiedBy>
  <cp:lastPrinted>2017-01-26T18:35:38Z</cp:lastPrinted>
  <dcterms:created xsi:type="dcterms:W3CDTF">2010-06-24T15:17:42Z</dcterms:created>
  <dcterms:modified xsi:type="dcterms:W3CDTF">2021-05-13T23:19:49Z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