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7710" activeTab="0"/>
  </bookViews>
  <sheets>
    <sheet name="BALANZA" sheetId="1" r:id="rId1"/>
  </sheets>
  <externalReferences>
    <externalReference r:id="rId4"/>
    <externalReference r:id="rId5"/>
  </externalReferences>
  <definedNames>
    <definedName name="_IMP01">#REF!</definedName>
    <definedName name="_xlnm.Print_Area" localSheetId="0">'BALANZA'!$A$8:$D$47</definedName>
    <definedName name="IMP01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<sst xmlns="http://schemas.openxmlformats.org/spreadsheetml/2006/main" count="11" uniqueCount="11">
  <si>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Fuente : DIAN, DANE. Cálculos: DANE </t>
  </si>
  <si>
    <t>Balanza</t>
  </si>
  <si>
    <t>Importaciones</t>
  </si>
  <si>
    <t>Exportaciones</t>
  </si>
  <si>
    <t>Años</t>
  </si>
  <si>
    <t>Millones de dólares FOB</t>
  </si>
  <si>
    <t>Colombia, balanza comercial anual</t>
  </si>
  <si>
    <r>
      <t>p</t>
    </r>
    <r>
      <rPr>
        <sz val="9"/>
        <rFont val="Arial"/>
        <family val="2"/>
      </rPr>
      <t xml:space="preserve"> provisional</t>
    </r>
  </si>
  <si>
    <r>
      <t>1980 - 2015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*</t>
    </r>
  </si>
  <si>
    <t xml:space="preserve"> 2015* </t>
  </si>
  <si>
    <t>* Corresponde hasta el mes de noviembre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</si>
</sst>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\ ###\ ###"/>
    <numFmt numFmtId="174" formatCode="#,##0.0"/>
    <numFmt numFmtId="175" formatCode="_-* #,##0\ _P_t_s_-;\-* #,##0\ _P_t_s_-;_-* &quot;-&quot;\ _P_t_s_-;_-@_-"/>
    <numFmt numFmtId="176" formatCode="_-* #,##0.00\ _€_-;\-* #,##0.00\ _€_-;_-* &quot;-&quot;??\ _€_-;_-@_-"/>
    <numFmt numFmtId="177" formatCode="_-* #,##0.00\ _P_t_s_-;\-* #,##0.00\ _P_t_s_-;_-* &quot;-&quot;??\ _P_t_s_-;_-@_-"/>
    <numFmt numFmtId="178" formatCode="General_)"/>
    <numFmt numFmtId="179" formatCode="0.0"/>
    <numFmt numFmtId="180" formatCode="_(* #,##0.0_);_(* \(#,##0.0\);_(* &quot;-&quot;??_);_(@_)"/>
    <numFmt numFmtId="181" formatCode="#,##0.0_);\(#,##0.0\)"/>
    <numFmt numFmtId="182" formatCode="_-* #,##0\ _€_-;\-* #,##0\ _€_-;_-* &quot;-&quot;??\ _€_-;_-@_-"/>
    <numFmt numFmtId="183" formatCode="_ * #,##0.00_ ;_ * \-#,##0.00_ ;_ * &quot;-&quot;??_ ;_ @_ "/>
    <numFmt numFmtId="184" formatCode="_ * #,##0_ ;_ * \-#,##0_ ;_ * &quot;-&quot;??_ ;_ @_ "/>
    <numFmt numFmtId="185" formatCode="#,##0.000"/>
    <numFmt numFmtId="186" formatCode="0.00000"/>
    <numFmt numFmtId="187" formatCode="0.0000"/>
    <numFmt numFmtId="188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3" borderId="0" xfId="59" applyFont="1" applyFill="1" applyBorder="1" applyAlignment="1">
      <alignment vertical="center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 quotePrefix="1">
      <alignment horizontal="right" vertical="center" wrapText="1"/>
    </xf>
    <xf numFmtId="0" fontId="4" fillId="34" borderId="10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3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174" fontId="8" fillId="34" borderId="0" xfId="60" applyNumberFormat="1" applyFont="1" applyFill="1" applyAlignment="1" applyProtection="1">
      <alignment horizontal="left"/>
      <protection/>
    </xf>
    <xf numFmtId="172" fontId="26" fillId="33" borderId="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 quotePrefix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0" xfId="0" applyNumberFormat="1" applyFont="1" applyFill="1" applyBorder="1" applyAlignment="1" quotePrefix="1">
      <alignment horizontal="right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3" fontId="0" fillId="34" borderId="16" xfId="0" applyNumberFormat="1" applyFont="1" applyFill="1" applyBorder="1" applyAlignment="1" quotePrefix="1">
      <alignment horizontal="right" vertical="center" wrapText="1"/>
    </xf>
    <xf numFmtId="3" fontId="0" fillId="35" borderId="17" xfId="0" applyNumberFormat="1" applyFont="1" applyFill="1" applyBorder="1" applyAlignment="1" quotePrefix="1">
      <alignment horizontal="right" vertical="center" wrapText="1"/>
    </xf>
    <xf numFmtId="3" fontId="0" fillId="34" borderId="17" xfId="0" applyNumberFormat="1" applyFont="1" applyFill="1" applyBorder="1" applyAlignment="1" quotePrefix="1">
      <alignment horizontal="right" vertical="center" wrapText="1"/>
    </xf>
    <xf numFmtId="172" fontId="0" fillId="33" borderId="0" xfId="46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43" fontId="0" fillId="33" borderId="0" xfId="46" applyFont="1" applyFill="1" applyAlignment="1">
      <alignment/>
    </xf>
    <xf numFmtId="172" fontId="0" fillId="33" borderId="0" xfId="46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 quotePrefix="1">
      <alignment horizontal="right" vertical="center" wrapText="1"/>
    </xf>
    <xf numFmtId="3" fontId="0" fillId="35" borderId="19" xfId="0" applyNumberFormat="1" applyFont="1" applyFill="1" applyBorder="1" applyAlignment="1" quotePrefix="1">
      <alignment horizontal="right" vertical="center" wrapText="1"/>
    </xf>
    <xf numFmtId="3" fontId="0" fillId="33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4" borderId="0" xfId="60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Millares 3" xfId="50"/>
    <cellStyle name="Millares 4" xfId="51"/>
    <cellStyle name="Millares 5" xfId="52"/>
    <cellStyle name="Millares 6" xfId="53"/>
    <cellStyle name="Millares 7" xfId="54"/>
    <cellStyle name="Millares 7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4</xdr:col>
      <xdr:colOff>552450</xdr:colOff>
      <xdr:row>5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16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comercio_exterior/balanza/balanza_ccial__mensual_sep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OLETINES/Boletines%202007/Agosto/Exportaciones/ExpoAgo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SECTOR CIIU REV.3"/>
      <sheetName val="XTOTALES CIIU REV. 3"/>
      <sheetName val="SECTORPAIS"/>
      <sheetName val="XPERIODO"/>
      <sheetName val="XPAISES"/>
      <sheetName val="SECTGRUP"/>
      <sheetName val="BZA 1980 - 2007"/>
      <sheetName val="BZAP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00390625" style="12" customWidth="1"/>
    <col min="2" max="2" width="15.57421875" style="12" bestFit="1" customWidth="1"/>
    <col min="3" max="3" width="15.28125" style="12" bestFit="1" customWidth="1"/>
    <col min="4" max="5" width="17.7109375" style="12" bestFit="1" customWidth="1"/>
    <col min="6" max="6" width="16.57421875" style="12" bestFit="1" customWidth="1"/>
    <col min="7" max="8" width="13.8515625" style="12" bestFit="1" customWidth="1"/>
    <col min="9" max="16384" width="11.421875" style="12" customWidth="1"/>
  </cols>
  <sheetData>
    <row r="1" ht="3" customHeight="1"/>
    <row r="2" ht="12.75"/>
    <row r="3" ht="12.75"/>
    <row r="4" ht="12.75"/>
    <row r="5" ht="12.75"/>
    <row r="6" ht="12.75"/>
    <row r="7" ht="9.75" customHeight="1"/>
    <row r="8" spans="1:4" ht="24.75" customHeight="1">
      <c r="A8" s="37" t="s">
        <v>6</v>
      </c>
      <c r="B8" s="37"/>
      <c r="C8" s="37"/>
      <c r="D8" s="37"/>
    </row>
    <row r="9" spans="1:8" ht="17.25">
      <c r="A9" s="38" t="s">
        <v>8</v>
      </c>
      <c r="B9" s="38"/>
      <c r="C9" s="38"/>
      <c r="D9" s="38"/>
      <c r="E9" s="38"/>
      <c r="F9" s="38"/>
      <c r="G9" s="38"/>
      <c r="H9" s="38"/>
    </row>
    <row r="10" spans="1:4" ht="12.75">
      <c r="A10" s="9"/>
      <c r="B10" s="13"/>
      <c r="C10" s="13"/>
      <c r="D10" s="8" t="s">
        <v>5</v>
      </c>
    </row>
    <row r="11" spans="1:4" ht="15">
      <c r="A11" s="7" t="s">
        <v>4</v>
      </c>
      <c r="B11" s="6" t="s">
        <v>3</v>
      </c>
      <c r="C11" s="6" t="s">
        <v>2</v>
      </c>
      <c r="D11" s="5" t="s">
        <v>1</v>
      </c>
    </row>
    <row r="12" spans="1:6" ht="12.75">
      <c r="A12" s="14">
        <v>1980</v>
      </c>
      <c r="B12" s="15">
        <v>3945.048</v>
      </c>
      <c r="C12" s="15">
        <v>4151.77</v>
      </c>
      <c r="D12" s="26">
        <v>-206.72200000000066</v>
      </c>
      <c r="E12" s="36"/>
      <c r="F12" s="36"/>
    </row>
    <row r="13" spans="1:6" ht="12.75" customHeight="1">
      <c r="A13" s="16">
        <v>1981</v>
      </c>
      <c r="B13" s="17">
        <v>2956.4</v>
      </c>
      <c r="C13" s="17">
        <v>4640.553</v>
      </c>
      <c r="D13" s="27">
        <v>-1684.1529999999998</v>
      </c>
      <c r="E13" s="36"/>
      <c r="F13" s="36"/>
    </row>
    <row r="14" spans="1:6" ht="12.75">
      <c r="A14" s="18">
        <v>1982</v>
      </c>
      <c r="B14" s="4">
        <v>3094.967</v>
      </c>
      <c r="C14" s="4">
        <v>4905.817</v>
      </c>
      <c r="D14" s="28">
        <v>-1810.85</v>
      </c>
      <c r="E14" s="36"/>
      <c r="F14" s="36"/>
    </row>
    <row r="15" spans="1:6" ht="12.75">
      <c r="A15" s="16">
        <v>1983</v>
      </c>
      <c r="B15" s="17">
        <v>3080.893</v>
      </c>
      <c r="C15" s="17">
        <v>4477.968</v>
      </c>
      <c r="D15" s="27">
        <v>-1397.0749999999998</v>
      </c>
      <c r="E15" s="36"/>
      <c r="F15" s="36"/>
    </row>
    <row r="16" spans="1:6" ht="12.75">
      <c r="A16" s="18">
        <v>1984</v>
      </c>
      <c r="B16" s="4">
        <v>3483.14</v>
      </c>
      <c r="C16" s="4">
        <v>4054.493</v>
      </c>
      <c r="D16" s="28">
        <v>-571.3530000000001</v>
      </c>
      <c r="E16" s="36"/>
      <c r="F16" s="36"/>
    </row>
    <row r="17" spans="1:6" ht="12.75" customHeight="1">
      <c r="A17" s="16">
        <v>1985</v>
      </c>
      <c r="B17" s="17">
        <v>3551.886</v>
      </c>
      <c r="C17" s="17">
        <v>3714.275</v>
      </c>
      <c r="D17" s="27">
        <v>-162.38900000000012</v>
      </c>
      <c r="E17" s="36"/>
      <c r="F17" s="36"/>
    </row>
    <row r="18" spans="1:6" ht="13.5" customHeight="1">
      <c r="A18" s="18">
        <v>1986</v>
      </c>
      <c r="B18" s="4">
        <v>5107.936</v>
      </c>
      <c r="C18" s="4">
        <v>3445.556</v>
      </c>
      <c r="D18" s="28">
        <v>1662.3799999999997</v>
      </c>
      <c r="E18" s="36"/>
      <c r="F18" s="36"/>
    </row>
    <row r="19" spans="1:6" ht="13.5" customHeight="1">
      <c r="A19" s="16">
        <v>1987</v>
      </c>
      <c r="B19" s="17">
        <v>5024.423</v>
      </c>
      <c r="C19" s="17">
        <v>3810.179</v>
      </c>
      <c r="D19" s="27">
        <v>1214.2439999999997</v>
      </c>
      <c r="E19" s="36"/>
      <c r="F19" s="36"/>
    </row>
    <row r="20" spans="1:6" ht="12.75">
      <c r="A20" s="18">
        <v>1988</v>
      </c>
      <c r="B20" s="4">
        <v>5026.227</v>
      </c>
      <c r="C20" s="4">
        <v>4534.836</v>
      </c>
      <c r="D20" s="28">
        <v>491.3909999999996</v>
      </c>
      <c r="E20" s="36"/>
      <c r="F20" s="36"/>
    </row>
    <row r="21" spans="1:6" ht="12.75">
      <c r="A21" s="16">
        <v>1989</v>
      </c>
      <c r="B21" s="17">
        <v>5739.443</v>
      </c>
      <c r="C21" s="17">
        <v>4578.948</v>
      </c>
      <c r="D21" s="27">
        <v>1160.495</v>
      </c>
      <c r="E21" s="36"/>
      <c r="F21" s="36"/>
    </row>
    <row r="22" spans="1:6" ht="12.75">
      <c r="A22" s="18">
        <v>1990</v>
      </c>
      <c r="B22" s="4">
        <v>6765.037</v>
      </c>
      <c r="C22" s="4">
        <v>5148.716</v>
      </c>
      <c r="D22" s="28">
        <v>1616.321</v>
      </c>
      <c r="E22" s="36"/>
      <c r="F22" s="36"/>
    </row>
    <row r="23" spans="1:6" ht="12.75">
      <c r="A23" s="16">
        <v>1991</v>
      </c>
      <c r="B23" s="17">
        <v>7244.282</v>
      </c>
      <c r="C23" s="17">
        <v>4568.556</v>
      </c>
      <c r="D23" s="27">
        <v>2675.7260000000006</v>
      </c>
      <c r="E23" s="36"/>
      <c r="F23" s="36"/>
    </row>
    <row r="24" spans="1:6" ht="12.75">
      <c r="A24" s="18">
        <v>1992</v>
      </c>
      <c r="B24" s="4">
        <v>7065.146</v>
      </c>
      <c r="C24" s="4">
        <v>6144.714</v>
      </c>
      <c r="D24" s="28">
        <v>920.4319999999998</v>
      </c>
      <c r="E24" s="36"/>
      <c r="F24" s="36"/>
    </row>
    <row r="25" spans="1:6" ht="12.75">
      <c r="A25" s="16">
        <v>1993</v>
      </c>
      <c r="B25" s="17">
        <v>7123.446</v>
      </c>
      <c r="C25" s="17">
        <v>9088.663895</v>
      </c>
      <c r="D25" s="27">
        <v>-1965.2178949999998</v>
      </c>
      <c r="E25" s="36"/>
      <c r="F25" s="36"/>
    </row>
    <row r="26" spans="1:6" ht="12.75">
      <c r="A26" s="18">
        <v>1994</v>
      </c>
      <c r="B26" s="4">
        <v>8537.528</v>
      </c>
      <c r="C26" s="4">
        <v>11093.914</v>
      </c>
      <c r="D26" s="28">
        <v>-2556.3860000000004</v>
      </c>
      <c r="E26" s="36"/>
      <c r="F26" s="36"/>
    </row>
    <row r="27" spans="1:6" ht="12.75">
      <c r="A27" s="16">
        <v>1995</v>
      </c>
      <c r="B27" s="17">
        <v>10201.064</v>
      </c>
      <c r="C27" s="17">
        <v>12952.336092</v>
      </c>
      <c r="D27" s="27">
        <v>-2751.2720919999992</v>
      </c>
      <c r="E27" s="36"/>
      <c r="F27" s="36"/>
    </row>
    <row r="28" spans="1:6" ht="12.75">
      <c r="A28" s="18">
        <v>1996</v>
      </c>
      <c r="B28" s="4">
        <v>10647.564205</v>
      </c>
      <c r="C28" s="4">
        <v>12791.870764000001</v>
      </c>
      <c r="D28" s="28">
        <v>-2144.3065590000006</v>
      </c>
      <c r="E28" s="36"/>
      <c r="F28" s="36"/>
    </row>
    <row r="29" spans="1:6" ht="12.75">
      <c r="A29" s="16">
        <v>1997</v>
      </c>
      <c r="B29" s="17">
        <v>11549.028844</v>
      </c>
      <c r="C29" s="17">
        <v>14369.193224999999</v>
      </c>
      <c r="D29" s="27">
        <v>-2820.1643809999987</v>
      </c>
      <c r="E29" s="36"/>
      <c r="F29" s="36"/>
    </row>
    <row r="30" spans="1:6" ht="12.75">
      <c r="A30" s="18">
        <v>1998</v>
      </c>
      <c r="B30" s="4">
        <v>10865.625</v>
      </c>
      <c r="C30" s="4">
        <v>13768.059</v>
      </c>
      <c r="D30" s="28">
        <v>-2902.4339999999993</v>
      </c>
      <c r="E30" s="36"/>
      <c r="F30" s="36"/>
    </row>
    <row r="31" spans="1:6" ht="12.75">
      <c r="A31" s="16">
        <v>1999</v>
      </c>
      <c r="B31" s="17">
        <v>11617.040585</v>
      </c>
      <c r="C31" s="17">
        <v>9991.049</v>
      </c>
      <c r="D31" s="27">
        <v>1625.9915849999998</v>
      </c>
      <c r="E31" s="36"/>
      <c r="F31" s="36"/>
    </row>
    <row r="32" spans="1:6" ht="12.75">
      <c r="A32" s="18">
        <v>2000</v>
      </c>
      <c r="B32" s="4">
        <v>13158.400847</v>
      </c>
      <c r="C32" s="4">
        <v>10997.91519</v>
      </c>
      <c r="D32" s="28">
        <v>2160.485657000001</v>
      </c>
      <c r="E32" s="36"/>
      <c r="F32" s="36"/>
    </row>
    <row r="33" spans="1:6" ht="12.75">
      <c r="A33" s="16">
        <v>2001</v>
      </c>
      <c r="B33" s="17">
        <v>12329.896346</v>
      </c>
      <c r="C33" s="17">
        <v>11996.605465999999</v>
      </c>
      <c r="D33" s="27">
        <v>333.29088000000047</v>
      </c>
      <c r="E33" s="36"/>
      <c r="F33" s="36"/>
    </row>
    <row r="34" spans="1:6" ht="12.75">
      <c r="A34" s="18">
        <v>2002</v>
      </c>
      <c r="B34" s="4">
        <v>11975.423892</v>
      </c>
      <c r="C34" s="4">
        <v>11897.232852999998</v>
      </c>
      <c r="D34" s="28">
        <v>78.191039000003</v>
      </c>
      <c r="E34" s="36"/>
      <c r="F34" s="36"/>
    </row>
    <row r="35" spans="1:6" ht="12.75">
      <c r="A35" s="16">
        <v>2003</v>
      </c>
      <c r="B35" s="17">
        <v>13128.524194000003</v>
      </c>
      <c r="C35" s="17">
        <v>13025.675812</v>
      </c>
      <c r="D35" s="27">
        <v>102.84838200000377</v>
      </c>
      <c r="E35" s="36"/>
      <c r="F35" s="36"/>
    </row>
    <row r="36" spans="1:6" ht="12.75">
      <c r="A36" s="18">
        <v>2004</v>
      </c>
      <c r="B36" s="4">
        <v>16788.32783954001</v>
      </c>
      <c r="C36" s="4">
        <v>15648.65488</v>
      </c>
      <c r="D36" s="28">
        <v>1139.6729595400084</v>
      </c>
      <c r="E36" s="36"/>
      <c r="F36" s="36"/>
    </row>
    <row r="37" spans="1:6" ht="12.75">
      <c r="A37" s="19">
        <v>2005</v>
      </c>
      <c r="B37" s="17">
        <v>21190.43873493001</v>
      </c>
      <c r="C37" s="17">
        <v>19798.90538801999</v>
      </c>
      <c r="D37" s="27">
        <v>1391.5333469100187</v>
      </c>
      <c r="E37" s="36"/>
      <c r="F37" s="36"/>
    </row>
    <row r="38" spans="1:6" ht="12.75">
      <c r="A38" s="20">
        <v>2006</v>
      </c>
      <c r="B38" s="4">
        <v>24390.97510271</v>
      </c>
      <c r="C38" s="4">
        <v>24534.00207</v>
      </c>
      <c r="D38" s="28">
        <v>-143.02696728999945</v>
      </c>
      <c r="E38" s="36"/>
      <c r="F38" s="36"/>
    </row>
    <row r="39" spans="1:6" ht="12.75">
      <c r="A39" s="19">
        <v>2007</v>
      </c>
      <c r="B39" s="17">
        <v>29991.33199992</v>
      </c>
      <c r="C39" s="17">
        <v>30815.653140000002</v>
      </c>
      <c r="D39" s="27">
        <v>-824.3211400800028</v>
      </c>
      <c r="E39" s="36"/>
      <c r="F39" s="36"/>
    </row>
    <row r="40" spans="1:6" ht="12.75">
      <c r="A40" s="20">
        <v>2008</v>
      </c>
      <c r="B40" s="4">
        <v>37625.882065089994</v>
      </c>
      <c r="C40" s="4">
        <v>37152.39152361007</v>
      </c>
      <c r="D40" s="28">
        <v>473.4905414799214</v>
      </c>
      <c r="E40" s="36"/>
      <c r="F40" s="36"/>
    </row>
    <row r="41" spans="1:6" ht="12.75">
      <c r="A41" s="19">
        <v>2009</v>
      </c>
      <c r="B41" s="17">
        <v>32846.32671019003</v>
      </c>
      <c r="C41" s="17">
        <v>31181.279312529863</v>
      </c>
      <c r="D41" s="27">
        <v>1665.0473976601643</v>
      </c>
      <c r="E41" s="36"/>
      <c r="F41" s="36"/>
    </row>
    <row r="42" spans="1:6" ht="12.75">
      <c r="A42" s="20">
        <v>2010</v>
      </c>
      <c r="B42" s="4">
        <v>39713.33640044</v>
      </c>
      <c r="C42" s="4">
        <v>38153.97355849983</v>
      </c>
      <c r="D42" s="28">
        <v>1559.362841940172</v>
      </c>
      <c r="E42" s="36"/>
      <c r="F42" s="36"/>
    </row>
    <row r="43" spans="1:6" ht="12.75">
      <c r="A43" s="19">
        <v>2011</v>
      </c>
      <c r="B43" s="17">
        <v>56914.93911033997</v>
      </c>
      <c r="C43" s="17">
        <v>51556.489510999694</v>
      </c>
      <c r="D43" s="27">
        <v>5358.449599340274</v>
      </c>
      <c r="E43" s="36"/>
      <c r="F43" s="36"/>
    </row>
    <row r="44" spans="1:6" ht="12.75">
      <c r="A44" s="20">
        <v>2012</v>
      </c>
      <c r="B44" s="4">
        <v>60125.165917929946</v>
      </c>
      <c r="C44" s="4">
        <v>56102.14811488005</v>
      </c>
      <c r="D44" s="28">
        <v>4023.017803049935</v>
      </c>
      <c r="E44" s="36"/>
      <c r="F44" s="36"/>
    </row>
    <row r="45" spans="1:6" ht="12.75">
      <c r="A45" s="19">
        <v>2013</v>
      </c>
      <c r="B45" s="17">
        <v>58823.661107120424</v>
      </c>
      <c r="C45" s="17">
        <v>56620.32717268193</v>
      </c>
      <c r="D45" s="27">
        <v>2203.333934438495</v>
      </c>
      <c r="E45" s="36"/>
      <c r="F45" s="36"/>
    </row>
    <row r="46" spans="1:7" ht="12.75">
      <c r="A46" s="20">
        <v>2014</v>
      </c>
      <c r="B46" s="4">
        <v>54794.812014540024</v>
      </c>
      <c r="C46" s="4">
        <v>61087.815077340005</v>
      </c>
      <c r="D46" s="28">
        <v>-6293.00306279998</v>
      </c>
      <c r="E46" s="36"/>
      <c r="F46" s="36"/>
      <c r="G46" s="31"/>
    </row>
    <row r="47" spans="1:7" ht="12.75">
      <c r="A47" s="33" t="s">
        <v>9</v>
      </c>
      <c r="B47" s="34">
        <v>33117.04086494001</v>
      </c>
      <c r="C47" s="34">
        <v>47625.15418341001</v>
      </c>
      <c r="D47" s="35">
        <f>+B47-C47</f>
        <v>-14508.113318470001</v>
      </c>
      <c r="E47" s="36"/>
      <c r="F47" s="36"/>
      <c r="G47" s="31"/>
    </row>
    <row r="48" spans="1:7" ht="12.75">
      <c r="A48" s="3" t="s">
        <v>0</v>
      </c>
      <c r="B48" s="21"/>
      <c r="C48" s="22"/>
      <c r="D48" s="23"/>
      <c r="F48" s="24"/>
      <c r="G48" s="24"/>
    </row>
    <row r="49" spans="1:7" ht="15">
      <c r="A49" s="10" t="s">
        <v>7</v>
      </c>
      <c r="C49" s="24"/>
      <c r="D49" s="11"/>
      <c r="F49" s="25"/>
      <c r="G49" s="24"/>
    </row>
    <row r="50" spans="1:7" ht="12.75">
      <c r="A50" s="2" t="s">
        <v>10</v>
      </c>
      <c r="C50" s="32"/>
      <c r="D50" s="32"/>
      <c r="E50" s="24"/>
      <c r="F50" s="24"/>
      <c r="G50" s="24"/>
    </row>
    <row r="51" spans="1:7" ht="12.75">
      <c r="A51" s="1"/>
      <c r="C51" s="32"/>
      <c r="D51" s="32"/>
      <c r="E51" s="24"/>
      <c r="F51" s="24"/>
      <c r="G51" s="24"/>
    </row>
    <row r="68" spans="2:7" ht="12.75">
      <c r="B68" s="29"/>
      <c r="C68" s="29"/>
      <c r="E68" s="29"/>
      <c r="F68" s="29"/>
      <c r="G68" s="30"/>
    </row>
  </sheetData>
  <sheetProtection/>
  <mergeCells count="2">
    <mergeCell ref="A8:D8"/>
    <mergeCell ref="A9:H9"/>
  </mergeCells>
  <printOptions horizontalCentered="1"/>
  <pageMargins left="0.75" right="0.75" top="0.7874015748031497" bottom="0.7874015748031497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2013-10-22T21:17:20Z</dcterms:created>
  <dcterms:modified xsi:type="dcterms:W3CDTF">2016-01-19T16:21:16Z</dcterms:modified>
  <cp:category/>
  <cp:version/>
  <cp:contentType/>
  <cp:contentStatus/>
</cp:coreProperties>
</file>