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595" windowHeight="6660" activeTab="0"/>
  </bookViews>
  <sheets>
    <sheet name="Escala de ventas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<sst xmlns="http://schemas.openxmlformats.org/spreadsheetml/2006/main" count="44" uniqueCount="42">
  <si>
    <t>Valores en miles de pesos</t>
  </si>
  <si>
    <t xml:space="preserve">Inversión </t>
  </si>
  <si>
    <t>bruta</t>
  </si>
  <si>
    <t>intermedio</t>
  </si>
  <si>
    <t>salarios causados</t>
  </si>
  <si>
    <t>sociales</t>
  </si>
  <si>
    <t>neta</t>
  </si>
  <si>
    <t>TOTAL NACIONAL</t>
  </si>
  <si>
    <t>No remunerado</t>
  </si>
  <si>
    <t>Permanente</t>
  </si>
  <si>
    <t xml:space="preserve">Fuente: DANE - Comercio Interior- </t>
  </si>
  <si>
    <t>1/ Corresponde a las empresas cuyas ventas en el año fueron iguales o mayores a $1.930 millones de pesos o emplearon 20 o más trabajadores</t>
  </si>
  <si>
    <t>Número de empresas</t>
  </si>
  <si>
    <t>Ventas</t>
  </si>
  <si>
    <t>Costos</t>
  </si>
  <si>
    <t>Producción bruta</t>
  </si>
  <si>
    <t>Valor agregado</t>
  </si>
  <si>
    <t>Sueldos y salarios causados</t>
  </si>
  <si>
    <t>Prestaciones  sociales</t>
  </si>
  <si>
    <t>3/ Incluye personal permanente y temporal contratado directamente por la empresa</t>
  </si>
  <si>
    <t>Grupo</t>
  </si>
  <si>
    <t>Total/2</t>
  </si>
  <si>
    <t>Total directo</t>
  </si>
  <si>
    <t>Total remunerado/3</t>
  </si>
  <si>
    <t>B5. Variables principales por escala de ventas</t>
  </si>
  <si>
    <t xml:space="preserve">       Cifras de avance/1</t>
  </si>
  <si>
    <t>Escala de ventas</t>
  </si>
  <si>
    <t>Consumo  intermedio</t>
  </si>
  <si>
    <t xml:space="preserve">             Personal ocupado                                                                       número de personas</t>
  </si>
  <si>
    <t>0-99,999</t>
  </si>
  <si>
    <t>100,000-399,999</t>
  </si>
  <si>
    <t>400,000-699,000</t>
  </si>
  <si>
    <t>699,001-999,000</t>
  </si>
  <si>
    <t>999,001-1,499,000</t>
  </si>
  <si>
    <t>1,499,001-1,999,000</t>
  </si>
  <si>
    <t>1,999,001-2,999,000</t>
  </si>
  <si>
    <t>2,999,001-3,999,000</t>
  </si>
  <si>
    <t>3.999,001-5,999,000</t>
  </si>
  <si>
    <t>5,999,001-8,999,000</t>
  </si>
  <si>
    <t>8,999,001-17,999,000</t>
  </si>
  <si>
    <t>mayor a 17,999,000</t>
  </si>
  <si>
    <t xml:space="preserve">2/ Incluye propietarios, socios y familiares sin remuneración fija, permanentes o temporales directos o atraves de agencias 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</si>
</sst>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0"/>
  </numFmts>
  <fonts count="4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 quotePrefix="1">
      <alignment/>
    </xf>
    <xf numFmtId="0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3" fontId="1" fillId="3" borderId="0" xfId="0" applyNumberFormat="1" applyFont="1" applyFill="1" applyBorder="1" applyAlignment="1" quotePrefix="1">
      <alignment/>
    </xf>
    <xf numFmtId="0" fontId="1" fillId="3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3" fontId="1" fillId="3" borderId="2" xfId="0" applyNumberFormat="1" applyFont="1" applyFill="1" applyBorder="1" applyAlignment="1" quotePrefix="1">
      <alignment/>
    </xf>
    <xf numFmtId="3" fontId="1" fillId="3" borderId="2" xfId="0" applyNumberFormat="1" applyFont="1" applyFill="1" applyBorder="1" applyAlignment="1">
      <alignment/>
    </xf>
    <xf numFmtId="0" fontId="1" fillId="3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647700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agina_DANE\inf_est\cioyserv\Anexos2002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uario\gisela\EAC\Boletines%20-inclusi&#243;n%20forzosa-\2001\anexos\AnexoEAC2002s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uario\gisela\EAC\Boletines%20-inclusi&#243;n%20forzosa-\2001\anexos\IFEAC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variablesprincipales"/>
      <sheetName val="Variables personal"/>
      <sheetName val="Escala de personal"/>
      <sheetName val="Escala de ventas"/>
      <sheetName val="Distribuciones"/>
      <sheetName val="Organización jurídic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cua01"/>
      <sheetName val="varcua02"/>
      <sheetName val="cuadro00-01"/>
      <sheetName val="cuadro00"/>
      <sheetName val="cuadro02"/>
      <sheetName val="Hoja1"/>
      <sheetName val="B1. varprin"/>
      <sheetName val="B2. personal"/>
      <sheetName val="B3. organización jurídica 02"/>
      <sheetName val="B4. escala de personal 02"/>
      <sheetName val="B5. escala ventas 02"/>
      <sheetName val="B6. distribucion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cua01"/>
      <sheetName val="subtotales"/>
      <sheetName val="correla"/>
      <sheetName val="org jurídica"/>
      <sheetName val="escaper"/>
      <sheetName val="escap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7109375" style="2" customWidth="1"/>
    <col min="2" max="2" width="20.421875" style="2" customWidth="1"/>
    <col min="3" max="3" width="18.7109375" style="2" bestFit="1" customWidth="1"/>
    <col min="4" max="4" width="19.00390625" style="2" customWidth="1"/>
    <col min="5" max="5" width="15.140625" style="2" customWidth="1"/>
    <col min="6" max="6" width="14.8515625" style="2" bestFit="1" customWidth="1"/>
    <col min="7" max="7" width="18.421875" style="2" bestFit="1" customWidth="1"/>
    <col min="8" max="8" width="15.28125" style="2" bestFit="1" customWidth="1"/>
    <col min="9" max="9" width="24.57421875" style="2" bestFit="1" customWidth="1"/>
    <col min="10" max="10" width="19.7109375" style="2" bestFit="1" customWidth="1"/>
    <col min="11" max="11" width="11.421875" style="2" hidden="1" customWidth="1"/>
    <col min="12" max="12" width="9.57421875" style="2" customWidth="1"/>
    <col min="13" max="13" width="10.00390625" style="2" customWidth="1"/>
    <col min="14" max="14" width="11.140625" style="2" customWidth="1"/>
    <col min="15" max="15" width="17.00390625" style="2" bestFit="1" customWidth="1"/>
    <col min="16" max="16" width="3.421875" style="2" customWidth="1"/>
    <col min="17" max="17" width="9.421875" style="2" customWidth="1"/>
    <col min="18" max="18" width="10.421875" style="2" customWidth="1"/>
    <col min="19" max="19" width="9.00390625" style="2" customWidth="1"/>
    <col min="20" max="20" width="10.421875" style="2" customWidth="1"/>
    <col min="21" max="16384" width="11.421875" style="2" customWidth="1"/>
  </cols>
  <sheetData>
    <row r="1" ht="12"/>
    <row r="2" ht="12"/>
    <row r="3" ht="12"/>
    <row r="4" ht="12"/>
    <row r="5" ht="12"/>
    <row r="6" spans="1:13" s="11" customFormat="1" ht="15">
      <c r="A6" s="11" t="s">
        <v>24</v>
      </c>
      <c r="M6" s="12"/>
    </row>
    <row r="7" spans="1:13" s="11" customFormat="1" ht="15">
      <c r="A7" s="11" t="s">
        <v>25</v>
      </c>
      <c r="M7" s="12"/>
    </row>
    <row r="8" spans="18:20" ht="12">
      <c r="R8" s="1"/>
      <c r="S8" s="1"/>
      <c r="T8" s="1"/>
    </row>
    <row r="9" spans="9:20" ht="12">
      <c r="I9" s="1" t="s">
        <v>0</v>
      </c>
      <c r="J9" s="1"/>
      <c r="K9" s="1"/>
      <c r="T9" s="4"/>
    </row>
    <row r="10" spans="1:21" s="17" customFormat="1" ht="13.5" customHeight="1">
      <c r="A10" s="7" t="s">
        <v>20</v>
      </c>
      <c r="B10" s="8" t="s">
        <v>26</v>
      </c>
      <c r="C10" s="18" t="s">
        <v>12</v>
      </c>
      <c r="D10" s="18" t="s">
        <v>13</v>
      </c>
      <c r="E10" s="18" t="s">
        <v>14</v>
      </c>
      <c r="F10" s="18" t="s">
        <v>15</v>
      </c>
      <c r="G10" s="18" t="s">
        <v>27</v>
      </c>
      <c r="H10" s="18" t="s">
        <v>16</v>
      </c>
      <c r="I10" s="18" t="s">
        <v>17</v>
      </c>
      <c r="J10" s="18" t="s">
        <v>18</v>
      </c>
      <c r="K10" s="7" t="s">
        <v>1</v>
      </c>
      <c r="L10" s="7" t="s">
        <v>28</v>
      </c>
      <c r="M10" s="7"/>
      <c r="N10" s="7"/>
      <c r="O10" s="7"/>
      <c r="P10" s="7"/>
      <c r="Q10" s="7"/>
      <c r="R10" s="7"/>
      <c r="S10" s="7"/>
      <c r="T10" s="5"/>
      <c r="U10" s="16"/>
    </row>
    <row r="11" spans="1:21" s="17" customFormat="1" ht="13.5" customHeight="1">
      <c r="A11" s="19"/>
      <c r="B11" s="10"/>
      <c r="C11" s="20"/>
      <c r="D11" s="20" t="s">
        <v>13</v>
      </c>
      <c r="E11" s="20" t="s">
        <v>14</v>
      </c>
      <c r="F11" s="20" t="s">
        <v>2</v>
      </c>
      <c r="G11" s="20" t="s">
        <v>3</v>
      </c>
      <c r="H11" s="20"/>
      <c r="I11" s="20" t="s">
        <v>4</v>
      </c>
      <c r="J11" s="20" t="s">
        <v>5</v>
      </c>
      <c r="K11" s="9" t="s">
        <v>6</v>
      </c>
      <c r="L11" s="10" t="s">
        <v>21</v>
      </c>
      <c r="M11" s="10" t="s">
        <v>9</v>
      </c>
      <c r="N11" s="20" t="s">
        <v>22</v>
      </c>
      <c r="O11" s="20" t="s">
        <v>23</v>
      </c>
      <c r="P11" s="10"/>
      <c r="Q11" s="10" t="s">
        <v>8</v>
      </c>
      <c r="R11" s="10"/>
      <c r="S11" s="10"/>
      <c r="T11" s="6"/>
      <c r="U11" s="16"/>
    </row>
    <row r="12" spans="2:21" ht="12.75" customHeight="1">
      <c r="B12" s="1" t="s">
        <v>7</v>
      </c>
      <c r="C12" s="3">
        <f aca="true" t="shared" si="0" ref="C12:J12">SUM(C14:C25)</f>
        <v>4060</v>
      </c>
      <c r="D12" s="3">
        <f t="shared" si="0"/>
        <v>53141413266</v>
      </c>
      <c r="E12" s="3">
        <f t="shared" si="0"/>
        <v>42508141646</v>
      </c>
      <c r="F12" s="3">
        <f t="shared" si="0"/>
        <v>10633271620</v>
      </c>
      <c r="G12" s="3">
        <f t="shared" si="0"/>
        <v>3683227541</v>
      </c>
      <c r="H12" s="3">
        <f t="shared" si="0"/>
        <v>6950044079</v>
      </c>
      <c r="I12" s="3">
        <f t="shared" si="0"/>
        <v>1864821905.6154995</v>
      </c>
      <c r="J12" s="3">
        <f t="shared" si="0"/>
        <v>1040701356.1445004</v>
      </c>
      <c r="K12" s="3"/>
      <c r="L12" s="3">
        <f>SUM(L14:L25)</f>
        <v>226274</v>
      </c>
      <c r="M12" s="3">
        <f>SUM(M14:M25)</f>
        <v>185769</v>
      </c>
      <c r="N12" s="3">
        <f>SUM(N14:N25)</f>
        <v>22623</v>
      </c>
      <c r="O12" s="3">
        <f>SUM(O14:O25)</f>
        <v>208392</v>
      </c>
      <c r="P12" s="3"/>
      <c r="Q12" s="3">
        <f>SUM(Q14:Q25)</f>
        <v>1946</v>
      </c>
      <c r="R12" s="3">
        <f>SUM(R14:R25)</f>
        <v>15936</v>
      </c>
      <c r="S12" s="3">
        <f>SUM(S14:S25)</f>
        <v>17882</v>
      </c>
      <c r="T12" s="3"/>
      <c r="U12" s="3"/>
    </row>
    <row r="13" spans="1:21" ht="12.75" customHeight="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"/>
      <c r="U13" s="3"/>
    </row>
    <row r="14" spans="1:21" ht="12.75" customHeight="1">
      <c r="A14" s="1">
        <v>1</v>
      </c>
      <c r="B14" s="4" t="s">
        <v>29</v>
      </c>
      <c r="C14" s="13">
        <v>167</v>
      </c>
      <c r="D14" s="3">
        <v>17597194</v>
      </c>
      <c r="E14" s="3">
        <v>10729931</v>
      </c>
      <c r="F14" s="13">
        <v>6867263</v>
      </c>
      <c r="G14" s="13">
        <v>3209133.5</v>
      </c>
      <c r="H14" s="13">
        <v>3658129.5</v>
      </c>
      <c r="I14" s="13">
        <v>3500155.718190001</v>
      </c>
      <c r="J14" s="13">
        <v>1717026.4418100005</v>
      </c>
      <c r="K14" s="3"/>
      <c r="L14" s="3">
        <f>+S14+O14</f>
        <v>818</v>
      </c>
      <c r="M14" s="14">
        <v>606</v>
      </c>
      <c r="N14" s="14">
        <v>59</v>
      </c>
      <c r="O14" s="14">
        <v>665</v>
      </c>
      <c r="P14" s="3"/>
      <c r="Q14" s="14">
        <v>134</v>
      </c>
      <c r="R14" s="14">
        <v>19</v>
      </c>
      <c r="S14" s="3">
        <f aca="true" t="shared" si="1" ref="S14:S25">+R14+Q14</f>
        <v>153</v>
      </c>
      <c r="T14" s="3"/>
      <c r="U14" s="15"/>
    </row>
    <row r="15" spans="1:21" ht="12.75" customHeight="1">
      <c r="A15" s="21">
        <v>2</v>
      </c>
      <c r="B15" s="24" t="s">
        <v>30</v>
      </c>
      <c r="C15" s="25">
        <v>416</v>
      </c>
      <c r="D15" s="23">
        <v>216834963</v>
      </c>
      <c r="E15" s="23">
        <v>136827086</v>
      </c>
      <c r="F15" s="25">
        <v>80007877</v>
      </c>
      <c r="G15" s="25">
        <v>30093832.5</v>
      </c>
      <c r="H15" s="25">
        <v>49914044.5</v>
      </c>
      <c r="I15" s="25">
        <v>21902245.381579995</v>
      </c>
      <c r="J15" s="25">
        <v>11045953.538420007</v>
      </c>
      <c r="K15" s="23"/>
      <c r="L15" s="23">
        <f aca="true" t="shared" si="2" ref="L15:L25">+S15+O15</f>
        <v>4343</v>
      </c>
      <c r="M15" s="26">
        <v>3703</v>
      </c>
      <c r="N15" s="26">
        <v>278</v>
      </c>
      <c r="O15" s="26">
        <v>3981</v>
      </c>
      <c r="P15" s="23"/>
      <c r="Q15" s="26">
        <v>323</v>
      </c>
      <c r="R15" s="26">
        <v>39</v>
      </c>
      <c r="S15" s="23">
        <f t="shared" si="1"/>
        <v>362</v>
      </c>
      <c r="T15" s="3"/>
      <c r="U15" s="15"/>
    </row>
    <row r="16" spans="1:21" ht="12.75" customHeight="1">
      <c r="A16" s="1">
        <v>3</v>
      </c>
      <c r="B16" s="4" t="s">
        <v>31</v>
      </c>
      <c r="C16" s="13">
        <v>342</v>
      </c>
      <c r="D16" s="3">
        <v>418590647</v>
      </c>
      <c r="E16" s="3">
        <v>301596826</v>
      </c>
      <c r="F16" s="13">
        <v>116993821</v>
      </c>
      <c r="G16" s="13">
        <v>41553270</v>
      </c>
      <c r="H16" s="13">
        <v>75440551</v>
      </c>
      <c r="I16" s="13">
        <v>29401477.011190012</v>
      </c>
      <c r="J16" s="13">
        <v>14934995.188809996</v>
      </c>
      <c r="K16" s="3"/>
      <c r="L16" s="3">
        <f t="shared" si="2"/>
        <v>5154</v>
      </c>
      <c r="M16" s="14">
        <v>4335</v>
      </c>
      <c r="N16" s="14">
        <v>517</v>
      </c>
      <c r="O16" s="14">
        <v>4852</v>
      </c>
      <c r="P16" s="3"/>
      <c r="Q16" s="14">
        <v>186</v>
      </c>
      <c r="R16" s="14">
        <v>116</v>
      </c>
      <c r="S16" s="3">
        <f t="shared" si="1"/>
        <v>302</v>
      </c>
      <c r="T16" s="3"/>
      <c r="U16" s="15"/>
    </row>
    <row r="17" spans="1:21" ht="12.75" customHeight="1">
      <c r="A17" s="21">
        <v>4</v>
      </c>
      <c r="B17" s="24" t="s">
        <v>32</v>
      </c>
      <c r="C17" s="25">
        <v>384</v>
      </c>
      <c r="D17" s="23">
        <v>733116462</v>
      </c>
      <c r="E17" s="23">
        <v>551415784</v>
      </c>
      <c r="F17" s="25">
        <v>181700678</v>
      </c>
      <c r="G17" s="25">
        <v>62281133.5</v>
      </c>
      <c r="H17" s="25">
        <v>119419544.5</v>
      </c>
      <c r="I17" s="25">
        <v>40018112.64108</v>
      </c>
      <c r="J17" s="25">
        <v>20589532.078920007</v>
      </c>
      <c r="K17" s="23"/>
      <c r="L17" s="23">
        <f t="shared" si="2"/>
        <v>6490</v>
      </c>
      <c r="M17" s="26">
        <v>5396</v>
      </c>
      <c r="N17" s="26">
        <v>758</v>
      </c>
      <c r="O17" s="26">
        <v>6154</v>
      </c>
      <c r="P17" s="23"/>
      <c r="Q17" s="26">
        <v>223</v>
      </c>
      <c r="R17" s="26">
        <v>113</v>
      </c>
      <c r="S17" s="23">
        <f t="shared" si="1"/>
        <v>336</v>
      </c>
      <c r="T17" s="3"/>
      <c r="U17" s="15"/>
    </row>
    <row r="18" spans="1:21" ht="12.75" customHeight="1">
      <c r="A18" s="1">
        <v>5</v>
      </c>
      <c r="B18" s="4" t="s">
        <v>33</v>
      </c>
      <c r="C18" s="13">
        <v>569</v>
      </c>
      <c r="D18" s="3">
        <v>1588549739</v>
      </c>
      <c r="E18" s="3">
        <v>1232079941</v>
      </c>
      <c r="F18" s="13">
        <v>356469798</v>
      </c>
      <c r="G18" s="13">
        <v>119215644</v>
      </c>
      <c r="H18" s="13">
        <v>237254154</v>
      </c>
      <c r="I18" s="13">
        <v>73579972.61722001</v>
      </c>
      <c r="J18" s="13">
        <v>37529567.862779975</v>
      </c>
      <c r="K18" s="3"/>
      <c r="L18" s="3">
        <f t="shared" si="2"/>
        <v>11846</v>
      </c>
      <c r="M18" s="14">
        <v>9983</v>
      </c>
      <c r="N18" s="14">
        <v>1001</v>
      </c>
      <c r="O18" s="14">
        <v>10984</v>
      </c>
      <c r="P18" s="3"/>
      <c r="Q18" s="14">
        <v>347</v>
      </c>
      <c r="R18" s="14">
        <v>515</v>
      </c>
      <c r="S18" s="3">
        <f t="shared" si="1"/>
        <v>862</v>
      </c>
      <c r="T18" s="3"/>
      <c r="U18" s="15"/>
    </row>
    <row r="19" spans="1:21" ht="12.75" customHeight="1">
      <c r="A19" s="21">
        <v>6</v>
      </c>
      <c r="B19" s="24" t="s">
        <v>34</v>
      </c>
      <c r="C19" s="25">
        <v>429</v>
      </c>
      <c r="D19" s="23">
        <v>1710265463</v>
      </c>
      <c r="E19" s="23">
        <v>1321828382</v>
      </c>
      <c r="F19" s="25">
        <v>388437081</v>
      </c>
      <c r="G19" s="25">
        <v>130387650</v>
      </c>
      <c r="H19" s="25">
        <v>258049431</v>
      </c>
      <c r="I19" s="25">
        <v>73709411.47881998</v>
      </c>
      <c r="J19" s="25">
        <v>37736809.16118005</v>
      </c>
      <c r="K19" s="23"/>
      <c r="L19" s="23">
        <f t="shared" si="2"/>
        <v>10482</v>
      </c>
      <c r="M19" s="26">
        <v>8946</v>
      </c>
      <c r="N19" s="26">
        <v>871</v>
      </c>
      <c r="O19" s="26">
        <v>9817</v>
      </c>
      <c r="P19" s="23"/>
      <c r="Q19" s="26">
        <v>204</v>
      </c>
      <c r="R19" s="26">
        <v>461</v>
      </c>
      <c r="S19" s="23">
        <f t="shared" si="1"/>
        <v>665</v>
      </c>
      <c r="T19" s="3"/>
      <c r="U19" s="15"/>
    </row>
    <row r="20" spans="1:21" ht="12.75" customHeight="1">
      <c r="A20" s="1">
        <v>7</v>
      </c>
      <c r="B20" s="4" t="s">
        <v>35</v>
      </c>
      <c r="C20" s="13">
        <v>538</v>
      </c>
      <c r="D20" s="3">
        <v>2969533559</v>
      </c>
      <c r="E20" s="3">
        <v>2331047462</v>
      </c>
      <c r="F20" s="13">
        <v>638486097</v>
      </c>
      <c r="G20" s="13">
        <v>213410192.5</v>
      </c>
      <c r="H20" s="13">
        <v>425075904.5</v>
      </c>
      <c r="I20" s="13">
        <v>123212792.18134001</v>
      </c>
      <c r="J20" s="13">
        <v>63792451.978659965</v>
      </c>
      <c r="K20" s="3"/>
      <c r="L20" s="3">
        <f t="shared" si="2"/>
        <v>17524</v>
      </c>
      <c r="M20" s="14">
        <v>14948</v>
      </c>
      <c r="N20" s="14">
        <v>1844</v>
      </c>
      <c r="O20" s="14">
        <v>16792</v>
      </c>
      <c r="P20" s="3"/>
      <c r="Q20" s="14">
        <v>253</v>
      </c>
      <c r="R20" s="14">
        <v>479</v>
      </c>
      <c r="S20" s="3">
        <f t="shared" si="1"/>
        <v>732</v>
      </c>
      <c r="T20" s="3"/>
      <c r="U20" s="15"/>
    </row>
    <row r="21" spans="1:21" ht="12.75" customHeight="1">
      <c r="A21" s="21">
        <v>8</v>
      </c>
      <c r="B21" s="24" t="s">
        <v>36</v>
      </c>
      <c r="C21" s="25">
        <v>277</v>
      </c>
      <c r="D21" s="23">
        <v>2195007766</v>
      </c>
      <c r="E21" s="23">
        <v>1716399432</v>
      </c>
      <c r="F21" s="25">
        <v>478608334</v>
      </c>
      <c r="G21" s="25">
        <v>165406585</v>
      </c>
      <c r="H21" s="25">
        <v>313201749</v>
      </c>
      <c r="I21" s="25">
        <v>95473713.02561003</v>
      </c>
      <c r="J21" s="25">
        <v>49305136.654390015</v>
      </c>
      <c r="K21" s="23"/>
      <c r="L21" s="23">
        <f t="shared" si="2"/>
        <v>12342</v>
      </c>
      <c r="M21" s="26">
        <v>10727</v>
      </c>
      <c r="N21" s="26">
        <v>840</v>
      </c>
      <c r="O21" s="26">
        <v>11567</v>
      </c>
      <c r="P21" s="23"/>
      <c r="Q21" s="26">
        <v>97</v>
      </c>
      <c r="R21" s="26">
        <v>678</v>
      </c>
      <c r="S21" s="23">
        <f t="shared" si="1"/>
        <v>775</v>
      </c>
      <c r="T21" s="3"/>
      <c r="U21" s="15"/>
    </row>
    <row r="22" spans="1:21" ht="12.75" customHeight="1">
      <c r="A22" s="1">
        <v>9</v>
      </c>
      <c r="B22" s="4" t="s">
        <v>37</v>
      </c>
      <c r="C22" s="13">
        <v>292</v>
      </c>
      <c r="D22" s="3">
        <v>3076753703</v>
      </c>
      <c r="E22" s="3">
        <v>2357256658</v>
      </c>
      <c r="F22" s="13">
        <v>719497045</v>
      </c>
      <c r="G22" s="13">
        <v>258108622.5</v>
      </c>
      <c r="H22" s="13">
        <v>461388422.5</v>
      </c>
      <c r="I22" s="13">
        <v>131323340.81726003</v>
      </c>
      <c r="J22" s="13">
        <v>67657604.82274005</v>
      </c>
      <c r="K22" s="3"/>
      <c r="L22" s="3">
        <f t="shared" si="2"/>
        <v>16559</v>
      </c>
      <c r="M22" s="14">
        <v>13145</v>
      </c>
      <c r="N22" s="14">
        <v>2204</v>
      </c>
      <c r="O22" s="14">
        <v>15349</v>
      </c>
      <c r="P22" s="3"/>
      <c r="Q22" s="14">
        <v>73</v>
      </c>
      <c r="R22" s="14">
        <v>1137</v>
      </c>
      <c r="S22" s="3">
        <f t="shared" si="1"/>
        <v>1210</v>
      </c>
      <c r="T22" s="3"/>
      <c r="U22" s="15"/>
    </row>
    <row r="23" spans="1:21" ht="12.75" customHeight="1">
      <c r="A23" s="21">
        <v>10</v>
      </c>
      <c r="B23" s="24" t="s">
        <v>38</v>
      </c>
      <c r="C23" s="25">
        <v>235</v>
      </c>
      <c r="D23" s="23">
        <v>3761156101</v>
      </c>
      <c r="E23" s="23">
        <v>3004835131</v>
      </c>
      <c r="F23" s="25">
        <v>756320970</v>
      </c>
      <c r="G23" s="25">
        <v>256354187</v>
      </c>
      <c r="H23" s="25">
        <v>499966783</v>
      </c>
      <c r="I23" s="25">
        <v>146436753.33059</v>
      </c>
      <c r="J23" s="25">
        <v>76611578.78941007</v>
      </c>
      <c r="K23" s="23"/>
      <c r="L23" s="23">
        <f t="shared" si="2"/>
        <v>17831</v>
      </c>
      <c r="M23" s="26">
        <v>15573</v>
      </c>
      <c r="N23" s="26">
        <v>856</v>
      </c>
      <c r="O23" s="26">
        <v>16429</v>
      </c>
      <c r="P23" s="23"/>
      <c r="Q23" s="26">
        <v>67</v>
      </c>
      <c r="R23" s="26">
        <v>1335</v>
      </c>
      <c r="S23" s="23">
        <f t="shared" si="1"/>
        <v>1402</v>
      </c>
      <c r="T23" s="3"/>
      <c r="U23" s="15"/>
    </row>
    <row r="24" spans="1:21" ht="12.75" customHeight="1">
      <c r="A24" s="1">
        <v>11</v>
      </c>
      <c r="B24" s="4" t="s">
        <v>39</v>
      </c>
      <c r="C24" s="13">
        <v>239</v>
      </c>
      <c r="D24" s="3">
        <v>6594135580</v>
      </c>
      <c r="E24" s="3">
        <v>5175858283</v>
      </c>
      <c r="F24" s="13">
        <v>1418277297</v>
      </c>
      <c r="G24" s="13">
        <v>463639008</v>
      </c>
      <c r="H24" s="13">
        <v>954638289</v>
      </c>
      <c r="I24" s="13">
        <v>248881031.54583004</v>
      </c>
      <c r="J24" s="13">
        <v>136015309.49416995</v>
      </c>
      <c r="K24" s="3"/>
      <c r="L24" s="3">
        <f t="shared" si="2"/>
        <v>27243</v>
      </c>
      <c r="M24" s="14">
        <v>21494</v>
      </c>
      <c r="N24" s="14">
        <v>2794</v>
      </c>
      <c r="O24" s="14">
        <v>24288</v>
      </c>
      <c r="P24" s="3"/>
      <c r="Q24" s="14">
        <v>24</v>
      </c>
      <c r="R24" s="14">
        <v>2931</v>
      </c>
      <c r="S24" s="3">
        <f t="shared" si="1"/>
        <v>2955</v>
      </c>
      <c r="T24" s="3"/>
      <c r="U24" s="15"/>
    </row>
    <row r="25" spans="1:21" ht="12.75" customHeight="1">
      <c r="A25" s="27">
        <v>12</v>
      </c>
      <c r="B25" s="28" t="s">
        <v>40</v>
      </c>
      <c r="C25" s="29">
        <v>172</v>
      </c>
      <c r="D25" s="30">
        <v>29859872089</v>
      </c>
      <c r="E25" s="30">
        <v>24368266730</v>
      </c>
      <c r="F25" s="29">
        <v>5491605359</v>
      </c>
      <c r="G25" s="29">
        <v>1939568282.5</v>
      </c>
      <c r="H25" s="29">
        <v>3552037076.5</v>
      </c>
      <c r="I25" s="29">
        <v>877382899.8667895</v>
      </c>
      <c r="J25" s="29">
        <v>523765390.13321036</v>
      </c>
      <c r="K25" s="30"/>
      <c r="L25" s="30">
        <f t="shared" si="2"/>
        <v>95642</v>
      </c>
      <c r="M25" s="31">
        <v>76913</v>
      </c>
      <c r="N25" s="31">
        <v>10601</v>
      </c>
      <c r="O25" s="31">
        <v>87514</v>
      </c>
      <c r="P25" s="30"/>
      <c r="Q25" s="31">
        <v>15</v>
      </c>
      <c r="R25" s="31">
        <v>8113</v>
      </c>
      <c r="S25" s="30">
        <f t="shared" si="1"/>
        <v>8128</v>
      </c>
      <c r="T25" s="3"/>
      <c r="U25" s="15"/>
    </row>
    <row r="26" spans="1:21" ht="12.75" customHeight="1">
      <c r="A26" s="1"/>
      <c r="B26" s="4"/>
      <c r="C26" s="13"/>
      <c r="D26" s="3"/>
      <c r="E26" s="3"/>
      <c r="F26" s="13"/>
      <c r="G26" s="13"/>
      <c r="H26" s="13"/>
      <c r="I26" s="13"/>
      <c r="J26" s="13"/>
      <c r="K26" s="3"/>
      <c r="L26" s="3"/>
      <c r="M26" s="14"/>
      <c r="N26" s="14"/>
      <c r="O26" s="14"/>
      <c r="P26" s="3"/>
      <c r="Q26" s="14"/>
      <c r="R26" s="14"/>
      <c r="S26" s="3"/>
      <c r="T26" s="3"/>
      <c r="U26" s="15"/>
    </row>
    <row r="27" ht="12">
      <c r="A27" s="2" t="s">
        <v>10</v>
      </c>
    </row>
    <row r="28" ht="12" customHeight="1">
      <c r="A28" s="2" t="s">
        <v>11</v>
      </c>
    </row>
    <row r="29" ht="12" customHeight="1">
      <c r="A29" s="2" t="s">
        <v>41</v>
      </c>
    </row>
    <row r="30" ht="12" customHeight="1">
      <c r="A30" s="2" t="s">
        <v>19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GCruzM</dc:creator>
  <cp:keywords/>
  <dc:description/>
  <cp:lastModifiedBy>paginaweb</cp:lastModifiedBy>
  <dcterms:created xsi:type="dcterms:W3CDTF">2004-03-01T19:43:57Z</dcterms:created>
  <dcterms:modified xsi:type="dcterms:W3CDTF">2005-12-29T01:54:16Z</dcterms:modified>
  <cp:category/>
  <cp:version/>
  <cp:contentType/>
  <cp:contentStatus/>
</cp:coreProperties>
</file>