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35" windowWidth="17400" windowHeight="6030" tabRatio="692" activeTab="0"/>
  </bookViews>
  <sheets>
    <sheet name="Indice" sheetId="1" r:id="rId1"/>
    <sheet name="Incidencias" sheetId="2" r:id="rId2"/>
    <sheet name="Absolutos" sheetId="3" r:id="rId3"/>
    <sheet name="I.C._Pobreza Monetaria" sheetId="4" r:id="rId4"/>
    <sheet name="I.C._Pobreza Monetaria Extrema" sheetId="5" r:id="rId5"/>
    <sheet name="Ing per cápita_Líneas Pobreza" sheetId="6" r:id="rId6"/>
  </sheets>
  <definedNames>
    <definedName name="I">#REF!</definedName>
    <definedName name="RAZON_IPM_2010">#REF!</definedName>
    <definedName name="RAZON_IPM_2010_REG" localSheetId="4">#REF!</definedName>
    <definedName name="RAZON_IPM_2010_REG">#REF!</definedName>
    <definedName name="RAZON_IPM_2011" localSheetId="4">#REF!</definedName>
    <definedName name="RAZON_IPM_2011">#REF!</definedName>
    <definedName name="RAZON_IPM_2011_REG" localSheetId="4">#REF!</definedName>
    <definedName name="RAZON_IPM_2011_REG">#REF!</definedName>
    <definedName name="TOTAL_IPM_2010" localSheetId="4">#REF!</definedName>
    <definedName name="TOTAL_IPM_2010">#REF!</definedName>
    <definedName name="TOTAL_IPM_2011" localSheetId="4">#REF!</definedName>
    <definedName name="TOTAL_IPM_2011">#REF!</definedName>
  </definedNames>
  <calcPr fullCalcOnLoad="1"/>
</workbook>
</file>

<file path=xl/sharedStrings.xml><?xml version="1.0" encoding="utf-8"?>
<sst xmlns="http://schemas.openxmlformats.org/spreadsheetml/2006/main" count="212" uniqueCount="67">
  <si>
    <t>Dominio</t>
  </si>
  <si>
    <t>Estimación</t>
  </si>
  <si>
    <t>Nacional</t>
  </si>
  <si>
    <t>Error Estándar</t>
  </si>
  <si>
    <t>Límite Inferior</t>
  </si>
  <si>
    <t>Límite Superior</t>
  </si>
  <si>
    <t>Coeficiente de Variación</t>
  </si>
  <si>
    <t>Cabeceras</t>
  </si>
  <si>
    <t>Cálculos con la Nueva Metodología</t>
  </si>
  <si>
    <t>Cifras en Porcentaje</t>
  </si>
  <si>
    <t>Principales Dominios</t>
  </si>
  <si>
    <t>Cifras en pesos corrientes</t>
  </si>
  <si>
    <t>Fuente: DANE - Gran Encuesta Integrada de Hogares</t>
  </si>
  <si>
    <t>Nota: Los intervalos de confianza fueron calculados con un nivel de confianza del 95%</t>
  </si>
  <si>
    <t>julio 2008 - junio 2009</t>
  </si>
  <si>
    <t>julio 2009 - junio 2010</t>
  </si>
  <si>
    <t>julio 2010 - junio 2011</t>
  </si>
  <si>
    <t>julio 2011 - junio 2012</t>
  </si>
  <si>
    <t>julio 2012 - junio 2013</t>
  </si>
  <si>
    <t>julio 2013 - junio 2014</t>
  </si>
  <si>
    <t xml:space="preserve"> </t>
  </si>
  <si>
    <t>julio 2014 - junio 2015</t>
  </si>
  <si>
    <t>Fuente: DANE - Cálculos con base en la Gran Encuesta Integrada de Hogares (2008-2015)</t>
  </si>
  <si>
    <t>Años móviles julio-junio 2008-2015</t>
  </si>
  <si>
    <t>Centros poblados y rural disperso</t>
  </si>
  <si>
    <t>1. Incidencia de la Pobreza Monetaria</t>
  </si>
  <si>
    <t>Tabla 1</t>
  </si>
  <si>
    <t>2. Incidencia de la Pobreza Monetaria Extrema</t>
  </si>
  <si>
    <t>Tabla 2</t>
  </si>
  <si>
    <t>3. Valores Absolutos</t>
  </si>
  <si>
    <t>Tabla 3</t>
  </si>
  <si>
    <t>Personas en situación de Pobreza Monetaria</t>
  </si>
  <si>
    <t>Tabla 4</t>
  </si>
  <si>
    <t>Personas en situación de Pobreza Monetaria Extrema</t>
  </si>
  <si>
    <t>Tabla 5</t>
  </si>
  <si>
    <t>Tabla 6</t>
  </si>
  <si>
    <t>Tabla 7</t>
  </si>
  <si>
    <t>Tabla 8</t>
  </si>
  <si>
    <t>Tabla 9</t>
  </si>
  <si>
    <t>Tabla 10</t>
  </si>
  <si>
    <t>Tabla 11</t>
  </si>
  <si>
    <t>Ingreso per cápita de la unidad de gasto</t>
  </si>
  <si>
    <t>Tabla 12</t>
  </si>
  <si>
    <t>Líneas de Pobreza (valores mensuales por persona)</t>
  </si>
  <si>
    <t>Tabla 13</t>
  </si>
  <si>
    <t>Líneas de Pobreza extrema (valores mensuales por persona)</t>
  </si>
  <si>
    <t>Indicadores de Pobreza Monetaria - Año Móvil</t>
  </si>
  <si>
    <t>Cifras en miles</t>
  </si>
  <si>
    <t>Variación 2014-2013</t>
  </si>
  <si>
    <t>Fecha de publicación: 17 de septiembre de 2015</t>
  </si>
  <si>
    <t>4. Intervalos de Confianza para la Incidencia de la Pobreza Monetaria</t>
  </si>
  <si>
    <t>5. Intervalos de Confianza para la Incidencia de la Pobreza Monetaria Extrema</t>
  </si>
  <si>
    <t>I.C. para la Pobreza Monetaria Extrema julio 2012 - junio 2013</t>
  </si>
  <si>
    <t>I.C. para la Pobreza Monetaria julio 2012 - junio 2013</t>
  </si>
  <si>
    <t>I.C. para la Pobreza Monetaria julio 2013 - junio 2014</t>
  </si>
  <si>
    <t>I.C. para la Pobreza Monetaria julio 2014 - junio 2015</t>
  </si>
  <si>
    <t>I.C. para la Pobreza Monetaria Extrema julio 2013 - junio 2014</t>
  </si>
  <si>
    <t>I.C. para la Pobreza Monetaria Extrema julio 2014 - junio 2015</t>
  </si>
  <si>
    <t>Incidencia de la Pobreza Monetaria</t>
  </si>
  <si>
    <t>Incidencia de la Pobreza Monetaria Extrema</t>
  </si>
  <si>
    <t>6. Ingreso per cápita de la unidad de gasto y líneas de pobreza monetaria y pobreza monetaria extrema</t>
  </si>
  <si>
    <t>Líneas de Pobreza Monetaria</t>
  </si>
  <si>
    <t>Líneas de Pobreza Monetaria Extrema</t>
  </si>
  <si>
    <t>Intervalos de Confianza para los indicadores de Incidencia de la Pobreza Monetaria, años julio 2012 - junio 2013, julio 2013 - junio 2014 y julio 2014 - junio 2015</t>
  </si>
  <si>
    <t>Intervalos de Confianza para los indicadores de Incidencia de la Pobreza Monetaria Extrema, años julio 2012 - junio 2013, julio 2013 - junio 2014 y julio 2014 - junio 2015</t>
  </si>
  <si>
    <t xml:space="preserve">Ingreso per cápita de la Unidad de Gasto y Líneas de Pobreza Monetaria y Pobreza Monetaria Extrema </t>
  </si>
  <si>
    <t>Ingreso per cápita de la Unidad de Gasto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</si>
</sst>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  <numFmt numFmtId="167" formatCode="0.0"/>
    <numFmt numFmtId="168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2.5"/>
      <color indexed="56"/>
      <name val="Arial"/>
      <family val="2"/>
    </font>
    <font>
      <b/>
      <sz val="10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Arial"/>
      <family val="2"/>
    </font>
    <font>
      <u val="single"/>
      <sz val="10"/>
      <color theme="10"/>
      <name val="Arial"/>
      <family val="2"/>
    </font>
    <font>
      <b/>
      <sz val="10"/>
      <color theme="3"/>
      <name val="Arial"/>
      <family val="2"/>
    </font>
    <font>
      <u val="single"/>
      <sz val="11"/>
      <color rgb="FF5F5F5F"/>
      <name val="Calibri"/>
      <family val="2"/>
    </font>
    <font>
      <b/>
      <sz val="12.5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medium">
        <color rgb="FF0000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2">
    <xf numFmtId="0" fontId="0" fillId="0" borderId="0" xfId="0" applyAlignment="1">
      <alignment/>
    </xf>
    <xf numFmtId="2" fontId="0" fillId="0" borderId="0" xfId="62" applyNumberFormat="1" applyFont="1" applyFill="1" applyBorder="1" applyAlignment="1">
      <alignment horizontal="center"/>
    </xf>
    <xf numFmtId="0" fontId="6" fillId="0" borderId="1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6" fillId="0" borderId="11" xfId="60" applyFont="1" applyFill="1" applyBorder="1" applyAlignment="1">
      <alignment horizontal="center" vertical="center"/>
      <protection/>
    </xf>
    <xf numFmtId="49" fontId="6" fillId="0" borderId="11" xfId="47" applyNumberFormat="1" applyFont="1" applyFill="1" applyBorder="1" applyAlignment="1">
      <alignment horizontal="center"/>
    </xf>
    <xf numFmtId="0" fontId="7" fillId="0" borderId="0" xfId="60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/>
      <protection/>
    </xf>
    <xf numFmtId="2" fontId="7" fillId="0" borderId="0" xfId="60" applyNumberFormat="1" applyFont="1" applyFill="1" applyBorder="1" applyAlignment="1">
      <alignment horizontal="center"/>
      <protection/>
    </xf>
    <xf numFmtId="166" fontId="7" fillId="0" borderId="0" xfId="47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65" fontId="7" fillId="0" borderId="0" xfId="47" applyNumberFormat="1" applyFont="1" applyFill="1" applyBorder="1" applyAlignment="1">
      <alignment horizontal="center"/>
    </xf>
    <xf numFmtId="165" fontId="7" fillId="0" borderId="10" xfId="47" applyNumberFormat="1" applyFont="1" applyFill="1" applyBorder="1" applyAlignment="1">
      <alignment horizontal="center"/>
    </xf>
    <xf numFmtId="165" fontId="0" fillId="0" borderId="0" xfId="47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6" fontId="0" fillId="0" borderId="0" xfId="47" applyNumberFormat="1" applyFont="1" applyFill="1" applyBorder="1" applyAlignment="1">
      <alignment horizontal="center"/>
    </xf>
    <xf numFmtId="167" fontId="0" fillId="0" borderId="10" xfId="47" applyNumberFormat="1" applyFont="1" applyFill="1" applyBorder="1" applyAlignment="1">
      <alignment horizontal="center"/>
    </xf>
    <xf numFmtId="167" fontId="0" fillId="0" borderId="0" xfId="47" applyNumberFormat="1" applyFont="1" applyFill="1" applyBorder="1" applyAlignment="1">
      <alignment horizontal="center"/>
    </xf>
    <xf numFmtId="164" fontId="0" fillId="0" borderId="0" xfId="47" applyNumberFormat="1" applyFont="1" applyFill="1" applyBorder="1" applyAlignment="1">
      <alignment horizontal="center"/>
    </xf>
    <xf numFmtId="49" fontId="0" fillId="0" borderId="0" xfId="47" applyNumberFormat="1" applyFont="1" applyFill="1" applyBorder="1" applyAlignment="1">
      <alignment horizontal="center"/>
    </xf>
    <xf numFmtId="49" fontId="6" fillId="0" borderId="11" xfId="60" applyNumberFormat="1" applyFont="1" applyFill="1" applyBorder="1" applyAlignment="1">
      <alignment horizontal="center"/>
      <protection/>
    </xf>
    <xf numFmtId="0" fontId="0" fillId="0" borderId="0" xfId="47" applyNumberFormat="1" applyFont="1" applyFill="1" applyBorder="1" applyAlignment="1">
      <alignment horizontal="center"/>
    </xf>
    <xf numFmtId="0" fontId="6" fillId="0" borderId="0" xfId="60" applyFont="1" applyFill="1" applyBorder="1" applyAlignment="1">
      <alignment horizontal="left"/>
      <protection/>
    </xf>
    <xf numFmtId="49" fontId="6" fillId="0" borderId="11" xfId="60" applyNumberFormat="1" applyFont="1" applyFill="1" applyBorder="1" applyAlignment="1">
      <alignment horizontal="center"/>
      <protection/>
    </xf>
    <xf numFmtId="49" fontId="2" fillId="0" borderId="11" xfId="60" applyNumberFormat="1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/>
      <protection/>
    </xf>
    <xf numFmtId="0" fontId="2" fillId="0" borderId="0" xfId="0" applyFont="1" applyFill="1" applyBorder="1" applyAlignment="1">
      <alignment horizontal="left"/>
    </xf>
    <xf numFmtId="167" fontId="0" fillId="0" borderId="0" xfId="47" applyNumberFormat="1" applyFont="1" applyFill="1" applyBorder="1" applyAlignment="1">
      <alignment horizontal="center"/>
    </xf>
    <xf numFmtId="165" fontId="7" fillId="0" borderId="0" xfId="47" applyNumberFormat="1" applyFont="1" applyFill="1" applyBorder="1" applyAlignment="1">
      <alignment/>
    </xf>
    <xf numFmtId="165" fontId="7" fillId="0" borderId="0" xfId="47" applyNumberFormat="1" applyFont="1" applyFill="1" applyBorder="1" applyAlignment="1">
      <alignment horizontal="center"/>
    </xf>
    <xf numFmtId="165" fontId="0" fillId="0" borderId="0" xfId="47" applyNumberFormat="1" applyFont="1" applyFill="1" applyBorder="1" applyAlignment="1">
      <alignment/>
    </xf>
    <xf numFmtId="165" fontId="0" fillId="0" borderId="0" xfId="47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6" fillId="33" borderId="0" xfId="60" applyFont="1" applyFill="1" applyBorder="1" applyAlignment="1">
      <alignment/>
      <protection/>
    </xf>
    <xf numFmtId="0" fontId="6" fillId="33" borderId="0" xfId="60" applyFont="1" applyFill="1" applyBorder="1" applyAlignment="1">
      <alignment horizontal="left"/>
      <protection/>
    </xf>
    <xf numFmtId="0" fontId="51" fillId="33" borderId="0" xfId="45" applyFont="1" applyFill="1" applyAlignment="1" applyProtection="1">
      <alignment/>
      <protection/>
    </xf>
    <xf numFmtId="0" fontId="52" fillId="33" borderId="0" xfId="0" applyFont="1" applyFill="1" applyAlignment="1">
      <alignment/>
    </xf>
    <xf numFmtId="0" fontId="53" fillId="33" borderId="0" xfId="45" applyFont="1" applyFill="1" applyAlignment="1" applyProtection="1">
      <alignment/>
      <protection/>
    </xf>
    <xf numFmtId="0" fontId="54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33" borderId="0" xfId="60" applyFont="1" applyFill="1" applyBorder="1" applyAlignment="1">
      <alignment horizontal="center"/>
      <protection/>
    </xf>
    <xf numFmtId="0" fontId="6" fillId="33" borderId="11" xfId="60" applyFont="1" applyFill="1" applyBorder="1" applyAlignment="1">
      <alignment horizontal="center" vertical="center"/>
      <protection/>
    </xf>
    <xf numFmtId="49" fontId="6" fillId="33" borderId="11" xfId="47" applyNumberFormat="1" applyFont="1" applyFill="1" applyBorder="1" applyAlignment="1">
      <alignment horizontal="center"/>
    </xf>
    <xf numFmtId="49" fontId="6" fillId="33" borderId="11" xfId="60" applyNumberFormat="1" applyFont="1" applyFill="1" applyBorder="1" applyAlignment="1">
      <alignment horizontal="center"/>
      <protection/>
    </xf>
    <xf numFmtId="49" fontId="6" fillId="33" borderId="11" xfId="60" applyNumberFormat="1" applyFont="1" applyFill="1" applyBorder="1" applyAlignment="1">
      <alignment horizontal="center"/>
      <protection/>
    </xf>
    <xf numFmtId="49" fontId="6" fillId="33" borderId="12" xfId="60" applyNumberFormat="1" applyFont="1" applyFill="1" applyBorder="1" applyAlignment="1">
      <alignment horizontal="center"/>
      <protection/>
    </xf>
    <xf numFmtId="165" fontId="7" fillId="33" borderId="0" xfId="47" applyNumberFormat="1" applyFont="1" applyFill="1" applyBorder="1" applyAlignment="1">
      <alignment/>
    </xf>
    <xf numFmtId="165" fontId="0" fillId="33" borderId="0" xfId="47" applyNumberFormat="1" applyFont="1" applyFill="1" applyBorder="1" applyAlignment="1">
      <alignment horizontal="center"/>
    </xf>
    <xf numFmtId="2" fontId="7" fillId="33" borderId="0" xfId="60" applyNumberFormat="1" applyFont="1" applyFill="1" applyBorder="1" applyAlignment="1">
      <alignment horizontal="center"/>
      <protection/>
    </xf>
    <xf numFmtId="165" fontId="7" fillId="33" borderId="0" xfId="47" applyNumberFormat="1" applyFont="1" applyFill="1" applyBorder="1" applyAlignment="1">
      <alignment horizontal="center"/>
    </xf>
    <xf numFmtId="0" fontId="6" fillId="33" borderId="0" xfId="60" applyFont="1" applyFill="1" applyBorder="1">
      <alignment/>
      <protection/>
    </xf>
    <xf numFmtId="2" fontId="0" fillId="33" borderId="0" xfId="62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166" fontId="7" fillId="33" borderId="0" xfId="47" applyNumberFormat="1" applyFont="1" applyFill="1" applyBorder="1" applyAlignment="1">
      <alignment horizontal="center"/>
    </xf>
    <xf numFmtId="164" fontId="0" fillId="0" borderId="0" xfId="47" applyFont="1" applyAlignment="1">
      <alignment/>
    </xf>
    <xf numFmtId="164" fontId="0" fillId="0" borderId="0" xfId="47" applyNumberFormat="1" applyFont="1" applyAlignment="1">
      <alignment/>
    </xf>
    <xf numFmtId="2" fontId="0" fillId="0" borderId="0" xfId="0" applyNumberFormat="1" applyAlignment="1">
      <alignment/>
    </xf>
    <xf numFmtId="168" fontId="0" fillId="0" borderId="0" xfId="62" applyNumberFormat="1" applyFont="1" applyFill="1" applyBorder="1" applyAlignment="1">
      <alignment/>
    </xf>
    <xf numFmtId="165" fontId="0" fillId="0" borderId="10" xfId="47" applyNumberFormat="1" applyFont="1" applyFill="1" applyBorder="1" applyAlignment="1">
      <alignment horizontal="center"/>
    </xf>
    <xf numFmtId="1" fontId="0" fillId="0" borderId="0" xfId="47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50" fillId="33" borderId="0" xfId="0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7" fillId="0" borderId="0" xfId="60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10" fillId="0" borderId="0" xfId="60" applyFont="1" applyFill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60" applyFont="1" applyFill="1" applyBorder="1" applyAlignment="1">
      <alignment horizontal="center"/>
      <protection/>
    </xf>
    <xf numFmtId="0" fontId="6" fillId="33" borderId="0" xfId="60" applyFont="1" applyFill="1" applyBorder="1" applyAlignment="1">
      <alignment horizontal="left"/>
      <protection/>
    </xf>
    <xf numFmtId="0" fontId="6" fillId="33" borderId="0" xfId="60" applyFont="1" applyFill="1" applyBorder="1" applyAlignment="1">
      <alignment horizontal="center"/>
      <protection/>
    </xf>
    <xf numFmtId="0" fontId="10" fillId="33" borderId="0" xfId="60" applyFont="1" applyFill="1" applyBorder="1" applyAlignment="1">
      <alignment horizontal="left"/>
      <protection/>
    </xf>
    <xf numFmtId="0" fontId="7" fillId="33" borderId="0" xfId="60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left"/>
    </xf>
    <xf numFmtId="0" fontId="0" fillId="33" borderId="0" xfId="60" applyFont="1" applyFill="1" applyBorder="1" applyAlignment="1">
      <alignment horizontal="center" vertical="top" wrapText="1"/>
      <protection/>
    </xf>
    <xf numFmtId="3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58" applyFont="1" applyAlignment="1">
      <alignment horizontal="left"/>
      <protection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2 2 2" xfId="55"/>
    <cellStyle name="Normal 2 3" xfId="56"/>
    <cellStyle name="Normal 2 4" xfId="57"/>
    <cellStyle name="Normal 3" xfId="58"/>
    <cellStyle name="Normal 4" xfId="59"/>
    <cellStyle name="Normal_Series Pobreza Publicación_Anexos_Pobreza_Monetaria_2011_13ciudade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762000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24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7</xdr:col>
      <xdr:colOff>66675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972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8</xdr:col>
      <xdr:colOff>714375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3535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6</xdr:col>
      <xdr:colOff>66675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867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6</xdr:col>
      <xdr:colOff>66675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953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6</xdr:col>
      <xdr:colOff>66675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04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6" name="Tabla6" displayName="Tabla6" ref="A11:H14" comment="" totalsRowCount="1">
  <tableColumns count="8">
    <tableColumn id="1" name="Dominio"/>
    <tableColumn id="2" name="julio 2008 - junio 2009"/>
    <tableColumn id="3" name="julio 2009 - junio 2010"/>
    <tableColumn id="4" name="julio 2010 - junio 2011"/>
    <tableColumn id="5" name="julio 2011 - junio 2012"/>
    <tableColumn id="6" name="julio 2012 - junio 2013"/>
    <tableColumn id="7" name="julio 2013 - junio 2014"/>
    <tableColumn id="8" name="julio 2014 - junio 2015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4" name="Tabla195114" displayName="Tabla195114" ref="A29:F32" comment="" totalsRowShown="0">
  <tableColumns count="6">
    <tableColumn id="1" name="Dominio"/>
    <tableColumn id="2" name="Estimación"/>
    <tableColumn id="3" name="Error Estándar"/>
    <tableColumn id="4" name="Límite Inferior"/>
    <tableColumn id="5" name="Límite Superior"/>
    <tableColumn id="6" name="Coeficiente de Variación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30" name="Tabla30" displayName="Tabla30" ref="A11:E14" comment="" totalsRowShown="0">
  <tableColumns count="5">
    <tableColumn id="1" name="Dominio"/>
    <tableColumn id="2" name="julio 2011 - junio 2012"/>
    <tableColumn id="3" name="julio 2012 - junio 2013"/>
    <tableColumn id="4" name="julio 2013 - junio 2014"/>
    <tableColumn id="5" name="julio 2014 - junio 2015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32" name="Tabla32" displayName="Tabla32" ref="A20:E23" comment="" totalsRowShown="0">
  <tableColumns count="5">
    <tableColumn id="1" name="Dominio"/>
    <tableColumn id="2" name="julio 2011 - junio 2012"/>
    <tableColumn id="3" name="julio 2012 - junio 2013"/>
    <tableColumn id="4" name="julio 2013 - junio 2014"/>
    <tableColumn id="5" name="julio 2014 - junio 2015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33" name="Tabla33" displayName="Tabla33" ref="A29:E32" comment="" totalsRowShown="0">
  <tableColumns count="5">
    <tableColumn id="1" name="Dominio"/>
    <tableColumn id="2" name="julio 2011 - junio 2012"/>
    <tableColumn id="3" name="julio 2012 - junio 2013"/>
    <tableColumn id="4" name="julio 2013 - junio 2014"/>
    <tableColumn id="5" name="julio 2014 - junio 201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" name="Tabla7" displayName="Tabla7" ref="A22:H25" comment="" totalsRowShown="0">
  <tableColumns count="8">
    <tableColumn id="1" name="Dominio"/>
    <tableColumn id="2" name="julio 2008 - junio 2009"/>
    <tableColumn id="3" name="julio 2009 - junio 2010"/>
    <tableColumn id="4" name="julio 2010 - junio 2011"/>
    <tableColumn id="5" name="julio 2011 - junio 2012"/>
    <tableColumn id="6" name="julio 2012 - junio 2013"/>
    <tableColumn id="7" name="julio 2013 - junio 2014"/>
    <tableColumn id="8" name="julio 2014 - junio 201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la683" displayName="Tabla683" ref="A11:I14" comment="" totalsRowCount="1">
  <tableColumns count="9">
    <tableColumn id="1" name="Dominio"/>
    <tableColumn id="3" name="julio 2008 - junio 2009"/>
    <tableColumn id="2" name="julio 2009 - junio 2010"/>
    <tableColumn id="16" name="julio 2010 - junio 2011"/>
    <tableColumn id="15" name="julio 2011 - junio 2012"/>
    <tableColumn id="10" name="julio 2012 - junio 2013" totalsRowFunction="sum"/>
    <tableColumn id="11" name="julio 2013 - junio 2014"/>
    <tableColumn id="18" name="julio 2014 - junio 2015"/>
    <tableColumn id="14" name="Variación 2014-201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8" name="Tabla784" displayName="Tabla784" ref="A22:I25" comment="" totalsRowShown="0">
  <tableColumns count="9">
    <tableColumn id="1" name="Dominio"/>
    <tableColumn id="3" name="julio 2008 - junio 2009"/>
    <tableColumn id="2" name="julio 2009 - junio 2010"/>
    <tableColumn id="16" name="julio 2010 - junio 2011"/>
    <tableColumn id="15" name="julio 2011 - junio 2012"/>
    <tableColumn id="10" name="julio 2012 - junio 2013"/>
    <tableColumn id="11" name="julio 2013 - junio 2014"/>
    <tableColumn id="17" name="julio 2014 - junio 2015"/>
    <tableColumn id="14" name="Variación 2014-201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9" name="Tabla19" displayName="Tabla19" ref="A20:F23" comment="" totalsRowShown="0">
  <tableColumns count="6">
    <tableColumn id="1" name="Dominio"/>
    <tableColumn id="2" name="Estimación"/>
    <tableColumn id="3" name="Error Estándar"/>
    <tableColumn id="4" name="Límite Inferior"/>
    <tableColumn id="5" name="Límite Superior"/>
    <tableColumn id="6" name="Coeficiente de Variación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" name="Tabla192" displayName="Tabla192" ref="A11:F14" comment="" totalsRowShown="0">
  <tableColumns count="6">
    <tableColumn id="1" name="Dominio"/>
    <tableColumn id="2" name="Estimación"/>
    <tableColumn id="3" name="Error Estándar"/>
    <tableColumn id="4" name="Límite Inferior"/>
    <tableColumn id="5" name="Límite Superior"/>
    <tableColumn id="6" name="Coeficiente de Variación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3" name="Tabla194" displayName="Tabla194" ref="A29:F32" comment="" totalsRowShown="0">
  <tableColumns count="6">
    <tableColumn id="1" name="Dominio"/>
    <tableColumn id="2" name="Estimación"/>
    <tableColumn id="3" name="Error Estándar"/>
    <tableColumn id="4" name="Límite Inferior"/>
    <tableColumn id="5" name="Límite Superior"/>
    <tableColumn id="6" name="Coeficiente de Variación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50" name="Tabla1951" displayName="Tabla1951" ref="A20:F23" comment="" totalsRowShown="0">
  <tableColumns count="6">
    <tableColumn id="1" name="Dominio"/>
    <tableColumn id="2" name="Estimación"/>
    <tableColumn id="3" name="Error Estándar"/>
    <tableColumn id="4" name="Límite Inferior"/>
    <tableColumn id="5" name="Límite Superior"/>
    <tableColumn id="6" name="Coeficiente de Variación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2" name="Tabla19513" displayName="Tabla19513" ref="A11:F14" comment="" totalsRowShown="0">
  <tableColumns count="6">
    <tableColumn id="1" name="Dominio"/>
    <tableColumn id="2" name="Estimación"/>
    <tableColumn id="3" name="Error Estándar"/>
    <tableColumn id="4" name="Límite Inferior"/>
    <tableColumn id="5" name="Límite Superior"/>
    <tableColumn id="6" name="Coeficiente de Variació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table" Target="../tables/table7.xm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table" Target="../tables/table9.xml" /><Relationship Id="rId3" Type="http://schemas.openxmlformats.org/officeDocument/2006/relationships/table" Target="../tables/table10.xm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table" Target="../tables/table13.x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33FF"/>
  </sheetPr>
  <dimension ref="B5:U32"/>
  <sheetViews>
    <sheetView tabSelected="1" zoomScalePageLayoutView="0" workbookViewId="0" topLeftCell="A1">
      <selection activeCell="B31" sqref="B31"/>
    </sheetView>
  </sheetViews>
  <sheetFormatPr defaultColWidth="11.57421875" defaultRowHeight="12.75"/>
  <cols>
    <col min="1" max="1" width="3.00390625" style="38" customWidth="1"/>
    <col min="2" max="2" width="12.28125" style="38" customWidth="1"/>
    <col min="3" max="9" width="13.8515625" style="38" customWidth="1"/>
    <col min="10" max="13" width="12.28125" style="38" customWidth="1"/>
    <col min="14" max="16384" width="11.57421875" style="38" customWidth="1"/>
  </cols>
  <sheetData>
    <row r="5" spans="2:9" ht="12.75">
      <c r="B5" s="68"/>
      <c r="C5" s="68"/>
      <c r="D5" s="68"/>
      <c r="E5" s="68"/>
      <c r="F5" s="68"/>
      <c r="G5" s="68"/>
      <c r="H5" s="68"/>
      <c r="I5" s="68"/>
    </row>
    <row r="6" spans="2:10" ht="16.5">
      <c r="B6" s="70" t="s">
        <v>46</v>
      </c>
      <c r="C6" s="70"/>
      <c r="D6" s="70"/>
      <c r="E6" s="70"/>
      <c r="F6" s="70"/>
      <c r="G6" s="70"/>
      <c r="H6" s="70"/>
      <c r="I6" s="70"/>
      <c r="J6" s="45"/>
    </row>
    <row r="7" spans="2:9" ht="12.75">
      <c r="B7" s="68"/>
      <c r="C7" s="68"/>
      <c r="D7" s="68"/>
      <c r="E7" s="68"/>
      <c r="F7" s="68"/>
      <c r="G7" s="68"/>
      <c r="H7" s="68"/>
      <c r="I7" s="68"/>
    </row>
    <row r="8" spans="3:21" ht="12.75">
      <c r="C8" s="69" t="s">
        <v>25</v>
      </c>
      <c r="D8" s="69"/>
      <c r="E8" s="69"/>
      <c r="F8" s="69"/>
      <c r="G8" s="69"/>
      <c r="H8" s="69"/>
      <c r="I8" s="69"/>
      <c r="J8" s="40"/>
      <c r="P8" s="40"/>
      <c r="Q8" s="40"/>
      <c r="R8" s="40"/>
      <c r="S8" s="40"/>
      <c r="T8" s="40"/>
      <c r="U8" s="40"/>
    </row>
    <row r="9" spans="2:21" ht="15">
      <c r="B9" s="44" t="s">
        <v>26</v>
      </c>
      <c r="C9" s="67" t="s">
        <v>10</v>
      </c>
      <c r="D9" s="67"/>
      <c r="E9" s="67"/>
      <c r="F9" s="67"/>
      <c r="G9" s="67"/>
      <c r="H9" s="67"/>
      <c r="I9" s="67"/>
      <c r="J9" s="41"/>
      <c r="P9" s="41"/>
      <c r="Q9" s="41"/>
      <c r="R9" s="41"/>
      <c r="S9" s="41"/>
      <c r="T9" s="41"/>
      <c r="U9" s="41"/>
    </row>
    <row r="10" spans="2:21" ht="15">
      <c r="B10" s="44"/>
      <c r="C10" s="68"/>
      <c r="D10" s="68"/>
      <c r="E10" s="68"/>
      <c r="F10" s="68"/>
      <c r="G10" s="68"/>
      <c r="H10" s="68"/>
      <c r="I10" s="68"/>
      <c r="J10" s="41"/>
      <c r="P10" s="41"/>
      <c r="Q10" s="41"/>
      <c r="R10" s="41"/>
      <c r="S10" s="41"/>
      <c r="T10" s="41"/>
      <c r="U10" s="41"/>
    </row>
    <row r="11" spans="3:21" ht="12.75">
      <c r="C11" s="69" t="s">
        <v>27</v>
      </c>
      <c r="D11" s="69"/>
      <c r="E11" s="69"/>
      <c r="F11" s="69"/>
      <c r="G11" s="69"/>
      <c r="H11" s="69"/>
      <c r="I11" s="69"/>
      <c r="J11" s="40"/>
      <c r="P11" s="40"/>
      <c r="Q11" s="40"/>
      <c r="R11" s="40"/>
      <c r="S11" s="40"/>
      <c r="T11" s="40"/>
      <c r="U11" s="40"/>
    </row>
    <row r="12" spans="2:21" ht="15">
      <c r="B12" s="44" t="s">
        <v>28</v>
      </c>
      <c r="C12" s="67" t="s">
        <v>10</v>
      </c>
      <c r="D12" s="67"/>
      <c r="E12" s="67"/>
      <c r="F12" s="67"/>
      <c r="G12" s="67"/>
      <c r="H12" s="67"/>
      <c r="I12" s="67"/>
      <c r="J12" s="42"/>
      <c r="P12" s="39"/>
      <c r="Q12" s="39"/>
      <c r="R12" s="39"/>
      <c r="S12" s="39"/>
      <c r="T12" s="39"/>
      <c r="U12" s="41"/>
    </row>
    <row r="13" spans="3:21" ht="12.75">
      <c r="C13" s="68"/>
      <c r="D13" s="68"/>
      <c r="E13" s="68"/>
      <c r="F13" s="68"/>
      <c r="G13" s="68"/>
      <c r="H13" s="68"/>
      <c r="I13" s="68"/>
      <c r="J13" s="40"/>
      <c r="P13" s="40"/>
      <c r="Q13" s="40"/>
      <c r="R13" s="40"/>
      <c r="S13" s="40"/>
      <c r="T13" s="40"/>
      <c r="U13" s="40"/>
    </row>
    <row r="14" spans="3:9" ht="12.75">
      <c r="C14" s="69" t="s">
        <v>29</v>
      </c>
      <c r="D14" s="69"/>
      <c r="E14" s="69"/>
      <c r="F14" s="69"/>
      <c r="G14" s="69"/>
      <c r="H14" s="69"/>
      <c r="I14" s="69"/>
    </row>
    <row r="15" spans="2:19" ht="15">
      <c r="B15" s="44" t="s">
        <v>30</v>
      </c>
      <c r="C15" s="67" t="s">
        <v>31</v>
      </c>
      <c r="D15" s="67"/>
      <c r="E15" s="67"/>
      <c r="F15" s="67"/>
      <c r="G15" s="67"/>
      <c r="H15" s="67"/>
      <c r="I15" s="67"/>
      <c r="P15" s="39"/>
      <c r="Q15" s="39"/>
      <c r="R15" s="39"/>
      <c r="S15" s="39"/>
    </row>
    <row r="16" spans="2:9" ht="15">
      <c r="B16" s="44" t="s">
        <v>32</v>
      </c>
      <c r="C16" s="67" t="s">
        <v>33</v>
      </c>
      <c r="D16" s="67"/>
      <c r="E16" s="67"/>
      <c r="F16" s="67"/>
      <c r="G16" s="67"/>
      <c r="H16" s="67"/>
      <c r="I16" s="67"/>
    </row>
    <row r="17" spans="2:11" ht="12.75">
      <c r="B17" s="42"/>
      <c r="C17" s="68"/>
      <c r="D17" s="68"/>
      <c r="E17" s="68"/>
      <c r="F17" s="68"/>
      <c r="G17" s="68"/>
      <c r="H17" s="68"/>
      <c r="I17" s="68"/>
      <c r="J17" s="42"/>
      <c r="K17" s="42"/>
    </row>
    <row r="18" spans="3:11" ht="12.75">
      <c r="C18" s="69" t="s">
        <v>50</v>
      </c>
      <c r="D18" s="69"/>
      <c r="E18" s="69"/>
      <c r="F18" s="69"/>
      <c r="G18" s="69"/>
      <c r="H18" s="69"/>
      <c r="I18" s="69"/>
      <c r="J18" s="42"/>
      <c r="K18" s="42"/>
    </row>
    <row r="19" spans="2:12" ht="15">
      <c r="B19" s="44" t="s">
        <v>34</v>
      </c>
      <c r="C19" s="67" t="s">
        <v>53</v>
      </c>
      <c r="D19" s="67"/>
      <c r="E19" s="67"/>
      <c r="F19" s="67"/>
      <c r="G19" s="67"/>
      <c r="H19" s="67"/>
      <c r="I19" s="67"/>
      <c r="L19" s="43"/>
    </row>
    <row r="20" spans="2:9" ht="15">
      <c r="B20" s="44" t="s">
        <v>35</v>
      </c>
      <c r="C20" s="67" t="s">
        <v>54</v>
      </c>
      <c r="D20" s="67"/>
      <c r="E20" s="67"/>
      <c r="F20" s="67"/>
      <c r="G20" s="67"/>
      <c r="H20" s="67"/>
      <c r="I20" s="67"/>
    </row>
    <row r="21" spans="2:9" ht="15">
      <c r="B21" s="44" t="s">
        <v>36</v>
      </c>
      <c r="C21" s="67" t="s">
        <v>55</v>
      </c>
      <c r="D21" s="67"/>
      <c r="E21" s="67"/>
      <c r="F21" s="67"/>
      <c r="G21" s="67"/>
      <c r="H21" s="67"/>
      <c r="I21" s="67"/>
    </row>
    <row r="22" spans="3:9" ht="12.75">
      <c r="C22" s="68"/>
      <c r="D22" s="68"/>
      <c r="E22" s="68"/>
      <c r="F22" s="68"/>
      <c r="G22" s="68"/>
      <c r="H22" s="68"/>
      <c r="I22" s="68"/>
    </row>
    <row r="23" spans="3:9" ht="12.75">
      <c r="C23" s="69" t="s">
        <v>51</v>
      </c>
      <c r="D23" s="69"/>
      <c r="E23" s="69"/>
      <c r="F23" s="69"/>
      <c r="G23" s="69"/>
      <c r="H23" s="69"/>
      <c r="I23" s="69"/>
    </row>
    <row r="24" spans="2:9" ht="15">
      <c r="B24" s="44" t="s">
        <v>37</v>
      </c>
      <c r="C24" s="67" t="s">
        <v>52</v>
      </c>
      <c r="D24" s="67"/>
      <c r="E24" s="67"/>
      <c r="F24" s="67"/>
      <c r="G24" s="67"/>
      <c r="H24" s="67"/>
      <c r="I24" s="67"/>
    </row>
    <row r="25" spans="2:9" ht="15">
      <c r="B25" s="44" t="s">
        <v>38</v>
      </c>
      <c r="C25" s="67" t="s">
        <v>56</v>
      </c>
      <c r="D25" s="67"/>
      <c r="E25" s="67"/>
      <c r="F25" s="67"/>
      <c r="G25" s="67"/>
      <c r="H25" s="67"/>
      <c r="I25" s="67"/>
    </row>
    <row r="26" spans="2:9" ht="15">
      <c r="B26" s="44" t="s">
        <v>39</v>
      </c>
      <c r="C26" s="67" t="s">
        <v>57</v>
      </c>
      <c r="D26" s="67"/>
      <c r="E26" s="67"/>
      <c r="F26" s="67"/>
      <c r="G26" s="67"/>
      <c r="H26" s="67"/>
      <c r="I26" s="67"/>
    </row>
    <row r="27" spans="3:9" ht="12.75">
      <c r="C27" s="68"/>
      <c r="D27" s="68"/>
      <c r="E27" s="68"/>
      <c r="F27" s="68"/>
      <c r="G27" s="68"/>
      <c r="H27" s="68"/>
      <c r="I27" s="68"/>
    </row>
    <row r="28" spans="3:9" ht="12.75">
      <c r="C28" s="69" t="s">
        <v>60</v>
      </c>
      <c r="D28" s="69"/>
      <c r="E28" s="69"/>
      <c r="F28" s="69"/>
      <c r="G28" s="69"/>
      <c r="H28" s="69"/>
      <c r="I28" s="69"/>
    </row>
    <row r="29" spans="2:9" ht="15">
      <c r="B29" s="44" t="s">
        <v>40</v>
      </c>
      <c r="C29" s="67" t="s">
        <v>41</v>
      </c>
      <c r="D29" s="67"/>
      <c r="E29" s="67"/>
      <c r="F29" s="67"/>
      <c r="G29" s="67"/>
      <c r="H29" s="67"/>
      <c r="I29" s="67"/>
    </row>
    <row r="30" spans="2:9" ht="15">
      <c r="B30" s="44" t="s">
        <v>42</v>
      </c>
      <c r="C30" s="67" t="s">
        <v>43</v>
      </c>
      <c r="D30" s="67"/>
      <c r="E30" s="67"/>
      <c r="F30" s="67"/>
      <c r="G30" s="67"/>
      <c r="H30" s="67"/>
      <c r="I30" s="67"/>
    </row>
    <row r="31" spans="2:9" ht="15">
      <c r="B31" s="44" t="s">
        <v>44</v>
      </c>
      <c r="C31" s="67" t="s">
        <v>45</v>
      </c>
      <c r="D31" s="67"/>
      <c r="E31" s="67"/>
      <c r="F31" s="67"/>
      <c r="G31" s="67"/>
      <c r="H31" s="67"/>
      <c r="I31" s="67"/>
    </row>
    <row r="32" spans="3:9" ht="12.75">
      <c r="C32" s="68"/>
      <c r="D32" s="68"/>
      <c r="E32" s="68"/>
      <c r="F32" s="68"/>
      <c r="G32" s="68"/>
      <c r="H32" s="68"/>
      <c r="I32" s="68"/>
    </row>
  </sheetData>
  <sheetProtection/>
  <mergeCells count="28">
    <mergeCell ref="C12:I12"/>
    <mergeCell ref="C14:I14"/>
    <mergeCell ref="C18:I18"/>
    <mergeCell ref="B5:I5"/>
    <mergeCell ref="B7:I7"/>
    <mergeCell ref="B6:I6"/>
    <mergeCell ref="C8:I8"/>
    <mergeCell ref="C9:I9"/>
    <mergeCell ref="C11:I11"/>
    <mergeCell ref="C10:I10"/>
    <mergeCell ref="C13:I13"/>
    <mergeCell ref="C17:I17"/>
    <mergeCell ref="C22:I22"/>
    <mergeCell ref="C21:I21"/>
    <mergeCell ref="C26:I26"/>
    <mergeCell ref="C23:I23"/>
    <mergeCell ref="C15:I15"/>
    <mergeCell ref="C16:I16"/>
    <mergeCell ref="C19:I19"/>
    <mergeCell ref="C20:I20"/>
    <mergeCell ref="C24:I24"/>
    <mergeCell ref="C25:I25"/>
    <mergeCell ref="C27:I27"/>
    <mergeCell ref="C32:I32"/>
    <mergeCell ref="C29:I29"/>
    <mergeCell ref="C30:I30"/>
    <mergeCell ref="C31:I31"/>
    <mergeCell ref="C28:I28"/>
  </mergeCells>
  <hyperlinks>
    <hyperlink ref="B9" location="Incidencias!A6" display="Tabla 1"/>
    <hyperlink ref="B12" location="Incidencias!A17" display="Tabla 2"/>
    <hyperlink ref="B19" location="'I.C._Pobreza Monetaria'!A8" display="Tabla 5"/>
    <hyperlink ref="B20" location="'I.C._Pobreza Monetaria'!A17" display="Tabla 6"/>
    <hyperlink ref="B24" location="'I.C._Pobreza Monetaria Extrema'!A8" display="Tabla 8"/>
    <hyperlink ref="B26" location="'I.C._Pobreza Monetaria Extrema'!A26" display="Tabla 10"/>
    <hyperlink ref="B29" location="'Ing per cápita_Líneas Pobreza'!A7" display="Tabla 11"/>
    <hyperlink ref="B30" location="'Ing per cápita_Líneas Pobreza'!A16" display="Tabla 12"/>
    <hyperlink ref="B31" location="'Ing per cápita_Líneas Pobreza'!A25" display="Tabla 13"/>
    <hyperlink ref="B15" location="Absolutos!A6" display="Tabla 3"/>
    <hyperlink ref="B16" location="Absolutos!A17" display="Tabla 4"/>
    <hyperlink ref="B21" location="'I.C._Pobreza Monetaria'!A26" display="Tabla 7"/>
    <hyperlink ref="B25" location="'I.C._Pobreza Monetaria Extrema'!A17" display="Tabla 9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</sheetPr>
  <dimension ref="A5:CL29"/>
  <sheetViews>
    <sheetView showGridLines="0" zoomScalePageLayoutView="0" workbookViewId="0" topLeftCell="A1">
      <pane xSplit="1" ySplit="4" topLeftCell="B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7" sqref="A17:H17"/>
    </sheetView>
  </sheetViews>
  <sheetFormatPr defaultColWidth="11.421875" defaultRowHeight="12.75"/>
  <cols>
    <col min="1" max="1" width="41.57421875" style="6" customWidth="1"/>
    <col min="2" max="3" width="23.00390625" style="9" customWidth="1"/>
    <col min="4" max="4" width="23.7109375" style="9" customWidth="1"/>
    <col min="5" max="5" width="23.421875" style="9" customWidth="1"/>
    <col min="6" max="6" width="23.28125" style="9" customWidth="1"/>
    <col min="7" max="7" width="20.57421875" style="9" bestFit="1" customWidth="1"/>
    <col min="8" max="8" width="21.7109375" style="9" bestFit="1" customWidth="1"/>
    <col min="9" max="9" width="11.421875" style="9" customWidth="1"/>
    <col min="10" max="16384" width="11.421875" style="6" customWidth="1"/>
  </cols>
  <sheetData>
    <row r="5" spans="1:8" ht="12.75">
      <c r="A5" s="71"/>
      <c r="B5" s="71"/>
      <c r="C5" s="71"/>
      <c r="D5" s="71"/>
      <c r="E5" s="71"/>
      <c r="F5" s="71"/>
      <c r="G5" s="71"/>
      <c r="H5" s="71"/>
    </row>
    <row r="6" spans="1:10" ht="12.75">
      <c r="A6" s="72" t="s">
        <v>58</v>
      </c>
      <c r="B6" s="72"/>
      <c r="C6" s="72"/>
      <c r="D6" s="72"/>
      <c r="E6" s="72"/>
      <c r="F6" s="72"/>
      <c r="G6" s="72"/>
      <c r="H6" s="72"/>
      <c r="I6" s="28"/>
      <c r="J6" s="28"/>
    </row>
    <row r="7" spans="1:10" ht="12.75">
      <c r="A7" s="72" t="s">
        <v>23</v>
      </c>
      <c r="B7" s="72"/>
      <c r="C7" s="72"/>
      <c r="D7" s="72"/>
      <c r="E7" s="72"/>
      <c r="F7" s="72"/>
      <c r="G7" s="72"/>
      <c r="H7" s="72"/>
      <c r="I7" s="7"/>
      <c r="J7" s="7"/>
    </row>
    <row r="8" spans="1:10" ht="12.75">
      <c r="A8" s="72" t="s">
        <v>10</v>
      </c>
      <c r="B8" s="72"/>
      <c r="C8" s="72"/>
      <c r="D8" s="72"/>
      <c r="E8" s="72"/>
      <c r="F8" s="72"/>
      <c r="G8" s="72"/>
      <c r="H8" s="72"/>
      <c r="I8" s="7"/>
      <c r="J8" s="7"/>
    </row>
    <row r="9" spans="1:10" ht="12.75">
      <c r="A9" s="71"/>
      <c r="B9" s="71"/>
      <c r="C9" s="71"/>
      <c r="D9" s="71"/>
      <c r="E9" s="71"/>
      <c r="F9" s="71"/>
      <c r="G9" s="71"/>
      <c r="H9" s="71"/>
      <c r="I9" s="7"/>
      <c r="J9" s="7"/>
    </row>
    <row r="10" spans="1:10" ht="12.75">
      <c r="A10" s="74" t="s">
        <v>9</v>
      </c>
      <c r="B10" s="74"/>
      <c r="C10" s="74"/>
      <c r="D10" s="74"/>
      <c r="E10" s="74"/>
      <c r="F10" s="74"/>
      <c r="G10" s="74"/>
      <c r="H10" s="74"/>
      <c r="I10" s="7"/>
      <c r="J10" s="7"/>
    </row>
    <row r="11" spans="1:9" ht="22.5" customHeight="1" thickBot="1">
      <c r="A11" s="4" t="s">
        <v>0</v>
      </c>
      <c r="B11" s="5" t="s">
        <v>14</v>
      </c>
      <c r="C11" s="5" t="s">
        <v>15</v>
      </c>
      <c r="D11" s="5" t="s">
        <v>16</v>
      </c>
      <c r="E11" s="5" t="s">
        <v>17</v>
      </c>
      <c r="F11" s="5" t="s">
        <v>18</v>
      </c>
      <c r="G11" s="23" t="s">
        <v>19</v>
      </c>
      <c r="H11" s="26" t="s">
        <v>21</v>
      </c>
      <c r="I11" s="6"/>
    </row>
    <row r="12" spans="1:90" ht="12.75">
      <c r="A12" s="2" t="s">
        <v>2</v>
      </c>
      <c r="B12" s="19">
        <v>41.6</v>
      </c>
      <c r="C12" s="19">
        <v>39</v>
      </c>
      <c r="D12" s="19">
        <v>35.5</v>
      </c>
      <c r="E12" s="19">
        <v>32.9</v>
      </c>
      <c r="F12" s="19">
        <v>32.2</v>
      </c>
      <c r="G12" s="22">
        <v>29.299999999999997</v>
      </c>
      <c r="H12" s="30">
        <v>28.2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 t="e">
        <f>+FIXED(Incidencias!#REF!,1,FALSE)</f>
        <v>#REF!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</row>
    <row r="13" spans="1:90" ht="12.75">
      <c r="A13" s="3" t="s">
        <v>7</v>
      </c>
      <c r="B13" s="20">
        <v>37.2</v>
      </c>
      <c r="C13" s="20">
        <v>34.8</v>
      </c>
      <c r="D13" s="20">
        <v>31.8</v>
      </c>
      <c r="E13" s="20">
        <v>29</v>
      </c>
      <c r="F13" s="20">
        <v>28</v>
      </c>
      <c r="G13" s="24">
        <v>25.6</v>
      </c>
      <c r="H13" s="24">
        <v>24.6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 t="e">
        <f>+FIXED(Incidencias!#REF!,1,FALSE)</f>
        <v>#REF!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</row>
    <row r="14" spans="1:90" ht="12.75">
      <c r="A14" s="3" t="s">
        <v>24</v>
      </c>
      <c r="B14" s="20">
        <v>55.1</v>
      </c>
      <c r="C14" s="20">
        <v>52</v>
      </c>
      <c r="D14" s="20">
        <v>47.5</v>
      </c>
      <c r="E14" s="20">
        <v>45.8</v>
      </c>
      <c r="F14" s="20">
        <v>46</v>
      </c>
      <c r="G14" s="22">
        <v>41.6</v>
      </c>
      <c r="H14" s="24">
        <v>40.1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 t="e">
        <f>+FIXED(Incidencias!#REF!,1,FALSE)</f>
        <v>#REF!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</row>
    <row r="15" spans="1:90" ht="12.75">
      <c r="A15" s="77"/>
      <c r="B15" s="77"/>
      <c r="C15" s="77"/>
      <c r="D15" s="77"/>
      <c r="E15" s="77"/>
      <c r="F15" s="77"/>
      <c r="G15" s="77"/>
      <c r="H15" s="7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</row>
    <row r="16" spans="1:8" ht="12.75">
      <c r="A16" s="71"/>
      <c r="B16" s="71"/>
      <c r="C16" s="71"/>
      <c r="D16" s="71"/>
      <c r="E16" s="71"/>
      <c r="F16" s="71"/>
      <c r="G16" s="71"/>
      <c r="H16" s="71"/>
    </row>
    <row r="17" spans="1:10" ht="12.75">
      <c r="A17" s="72" t="s">
        <v>59</v>
      </c>
      <c r="B17" s="72"/>
      <c r="C17" s="72"/>
      <c r="D17" s="72"/>
      <c r="E17" s="72"/>
      <c r="F17" s="72"/>
      <c r="G17" s="72"/>
      <c r="H17" s="72"/>
      <c r="I17" s="72"/>
      <c r="J17" s="72"/>
    </row>
    <row r="18" spans="1:10" ht="12.75">
      <c r="A18" s="72" t="s">
        <v>23</v>
      </c>
      <c r="B18" s="72"/>
      <c r="C18" s="72"/>
      <c r="D18" s="72"/>
      <c r="E18" s="72"/>
      <c r="F18" s="72"/>
      <c r="G18" s="72"/>
      <c r="H18" s="72"/>
      <c r="I18" s="7"/>
      <c r="J18" s="7"/>
    </row>
    <row r="19" spans="1:10" ht="12.75">
      <c r="A19" s="72" t="s">
        <v>10</v>
      </c>
      <c r="B19" s="72"/>
      <c r="C19" s="72"/>
      <c r="D19" s="72"/>
      <c r="E19" s="72"/>
      <c r="F19" s="72"/>
      <c r="G19" s="72"/>
      <c r="H19" s="72"/>
      <c r="I19" s="7"/>
      <c r="J19" s="7"/>
    </row>
    <row r="20" spans="1:10" ht="12.75">
      <c r="A20" s="72"/>
      <c r="B20" s="72"/>
      <c r="C20" s="72"/>
      <c r="D20" s="72"/>
      <c r="E20" s="72"/>
      <c r="F20" s="72"/>
      <c r="G20" s="72"/>
      <c r="H20" s="72"/>
      <c r="I20" s="7"/>
      <c r="J20" s="7"/>
    </row>
    <row r="21" spans="1:10" ht="12.75">
      <c r="A21" s="74" t="s">
        <v>9</v>
      </c>
      <c r="B21" s="74"/>
      <c r="C21" s="74"/>
      <c r="D21" s="74"/>
      <c r="E21" s="74"/>
      <c r="F21" s="74"/>
      <c r="G21" s="74"/>
      <c r="H21" s="74"/>
      <c r="I21" s="7"/>
      <c r="J21" s="7"/>
    </row>
    <row r="22" spans="1:9" ht="13.5" thickBot="1">
      <c r="A22" s="4" t="s">
        <v>0</v>
      </c>
      <c r="B22" s="5" t="s">
        <v>14</v>
      </c>
      <c r="C22" s="5" t="s">
        <v>15</v>
      </c>
      <c r="D22" s="5" t="s">
        <v>16</v>
      </c>
      <c r="E22" s="5" t="s">
        <v>17</v>
      </c>
      <c r="F22" s="5" t="s">
        <v>18</v>
      </c>
      <c r="G22" s="23" t="s">
        <v>19</v>
      </c>
      <c r="H22" s="26" t="s">
        <v>21</v>
      </c>
      <c r="I22" s="6"/>
    </row>
    <row r="23" spans="1:65" ht="12.75">
      <c r="A23" s="2" t="s">
        <v>2</v>
      </c>
      <c r="B23" s="19">
        <v>15.8</v>
      </c>
      <c r="C23" s="19">
        <v>13.5</v>
      </c>
      <c r="D23" s="19">
        <v>11</v>
      </c>
      <c r="E23" s="19">
        <v>10.4</v>
      </c>
      <c r="F23" s="19">
        <v>10.1</v>
      </c>
      <c r="G23" s="22">
        <v>8.4</v>
      </c>
      <c r="H23" s="24">
        <v>7.9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5" ht="12.75">
      <c r="A24" s="3" t="s">
        <v>7</v>
      </c>
      <c r="B24" s="20">
        <v>10.9</v>
      </c>
      <c r="C24" s="20">
        <v>9.1</v>
      </c>
      <c r="D24" s="20">
        <v>7.5</v>
      </c>
      <c r="E24" s="20">
        <v>6.7</v>
      </c>
      <c r="F24" s="20">
        <v>6.5</v>
      </c>
      <c r="G24" s="22">
        <v>5.4</v>
      </c>
      <c r="H24" s="20">
        <v>5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</row>
    <row r="25" spans="1:65" ht="12.75">
      <c r="A25" s="3" t="s">
        <v>24</v>
      </c>
      <c r="B25" s="20">
        <v>31</v>
      </c>
      <c r="C25" s="20">
        <v>27.2</v>
      </c>
      <c r="D25" s="20">
        <v>22.3</v>
      </c>
      <c r="E25" s="20">
        <v>22.3</v>
      </c>
      <c r="F25" s="20">
        <v>21.8</v>
      </c>
      <c r="G25" s="22">
        <v>18.2</v>
      </c>
      <c r="H25" s="24">
        <v>17.6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10" ht="12.75">
      <c r="A26" s="71"/>
      <c r="B26" s="71"/>
      <c r="C26" s="71"/>
      <c r="D26" s="71"/>
      <c r="E26" s="71"/>
      <c r="F26" s="71"/>
      <c r="G26" s="71"/>
      <c r="H26" s="71"/>
      <c r="J26" s="1"/>
    </row>
    <row r="27" spans="1:8" ht="12.75">
      <c r="A27" s="75" t="s">
        <v>22</v>
      </c>
      <c r="B27" s="75"/>
      <c r="C27" s="75"/>
      <c r="D27" s="75"/>
      <c r="E27" s="75"/>
      <c r="F27" s="75"/>
      <c r="G27" s="75"/>
      <c r="H27" s="75"/>
    </row>
    <row r="28" spans="1:8" ht="12.75">
      <c r="A28" s="76"/>
      <c r="B28" s="76"/>
      <c r="C28" s="76"/>
      <c r="D28" s="76"/>
      <c r="E28" s="76"/>
      <c r="F28" s="76"/>
      <c r="G28" s="76"/>
      <c r="H28" s="76"/>
    </row>
    <row r="29" spans="1:9" ht="12.75">
      <c r="A29" s="73" t="s">
        <v>49</v>
      </c>
      <c r="B29" s="73"/>
      <c r="C29" s="73"/>
      <c r="D29" s="73"/>
      <c r="E29" s="73"/>
      <c r="F29" s="73"/>
      <c r="G29" s="73"/>
      <c r="H29" s="73"/>
      <c r="I29" s="73"/>
    </row>
  </sheetData>
  <sheetProtection/>
  <mergeCells count="18">
    <mergeCell ref="A21:H21"/>
    <mergeCell ref="A26:H26"/>
    <mergeCell ref="A16:H16"/>
    <mergeCell ref="A17:H17"/>
    <mergeCell ref="A29:I29"/>
    <mergeCell ref="I17:J17"/>
    <mergeCell ref="A5:H5"/>
    <mergeCell ref="A6:H6"/>
    <mergeCell ref="A7:H7"/>
    <mergeCell ref="A8:H8"/>
    <mergeCell ref="A10:H10"/>
    <mergeCell ref="A27:H27"/>
    <mergeCell ref="A28:H28"/>
    <mergeCell ref="A15:H15"/>
    <mergeCell ref="A9:H9"/>
    <mergeCell ref="A18:H18"/>
    <mergeCell ref="A19:H19"/>
    <mergeCell ref="A20:H20"/>
  </mergeCells>
  <printOptions/>
  <pageMargins left="0.75" right="0.75" top="1" bottom="1" header="0" footer="0"/>
  <pageSetup horizontalDpi="600" verticalDpi="600" orientation="portrait" paperSize="9" r:id="rId4"/>
  <drawing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66"/>
  </sheetPr>
  <dimension ref="A1:CJ31"/>
  <sheetViews>
    <sheetView zoomScalePageLayoutView="0" workbookViewId="0" topLeftCell="A1">
      <selection activeCell="A17" sqref="A17:I17"/>
    </sheetView>
  </sheetViews>
  <sheetFormatPr defaultColWidth="11.421875" defaultRowHeight="12.75"/>
  <cols>
    <col min="1" max="1" width="31.28125" style="47" bestFit="1" customWidth="1"/>
    <col min="2" max="9" width="23.00390625" style="60" customWidth="1"/>
    <col min="10" max="10" width="11.421875" style="47" customWidth="1"/>
    <col min="11" max="11" width="12.28125" style="47" bestFit="1" customWidth="1"/>
    <col min="12" max="16384" width="11.421875" style="47" customWidth="1"/>
  </cols>
  <sheetData>
    <row r="1" spans="1:9" ht="12.75">
      <c r="A1" s="81"/>
      <c r="B1" s="81"/>
      <c r="C1" s="81"/>
      <c r="D1" s="81"/>
      <c r="E1" s="81"/>
      <c r="F1" s="81"/>
      <c r="G1" s="81"/>
      <c r="H1" s="81"/>
      <c r="I1" s="81"/>
    </row>
    <row r="2" spans="1:9" ht="12.75">
      <c r="A2" s="81"/>
      <c r="B2" s="81"/>
      <c r="C2" s="81"/>
      <c r="D2" s="81"/>
      <c r="E2" s="81"/>
      <c r="F2" s="81"/>
      <c r="G2" s="81"/>
      <c r="H2" s="81"/>
      <c r="I2" s="81"/>
    </row>
    <row r="3" spans="1:9" ht="12.75">
      <c r="A3" s="81"/>
      <c r="B3" s="81"/>
      <c r="C3" s="81"/>
      <c r="D3" s="81"/>
      <c r="E3" s="81"/>
      <c r="F3" s="81"/>
      <c r="G3" s="81"/>
      <c r="H3" s="81"/>
      <c r="I3" s="81"/>
    </row>
    <row r="4" spans="1:9" ht="12.75">
      <c r="A4" s="81"/>
      <c r="B4" s="81"/>
      <c r="C4" s="81"/>
      <c r="D4" s="81"/>
      <c r="E4" s="81"/>
      <c r="F4" s="81"/>
      <c r="G4" s="81"/>
      <c r="H4" s="81"/>
      <c r="I4" s="81"/>
    </row>
    <row r="5" spans="1:9" ht="12.75">
      <c r="A5" s="81"/>
      <c r="B5" s="81"/>
      <c r="C5" s="81"/>
      <c r="D5" s="81"/>
      <c r="E5" s="81"/>
      <c r="F5" s="81"/>
      <c r="G5" s="81"/>
      <c r="H5" s="81"/>
      <c r="I5" s="81"/>
    </row>
    <row r="6" spans="1:10" ht="12.75">
      <c r="A6" s="78" t="s">
        <v>31</v>
      </c>
      <c r="B6" s="78"/>
      <c r="C6" s="78"/>
      <c r="D6" s="78"/>
      <c r="E6" s="78"/>
      <c r="F6" s="78"/>
      <c r="G6" s="78"/>
      <c r="H6" s="78"/>
      <c r="I6" s="78"/>
      <c r="J6" s="40"/>
    </row>
    <row r="7" spans="1:10" ht="12.75">
      <c r="A7" s="78" t="s">
        <v>23</v>
      </c>
      <c r="B7" s="78"/>
      <c r="C7" s="78"/>
      <c r="D7" s="78"/>
      <c r="E7" s="78"/>
      <c r="F7" s="78"/>
      <c r="G7" s="78"/>
      <c r="H7" s="78"/>
      <c r="I7" s="78"/>
      <c r="J7" s="41"/>
    </row>
    <row r="8" spans="1:10" ht="12.75">
      <c r="A8" s="78" t="s">
        <v>10</v>
      </c>
      <c r="B8" s="78"/>
      <c r="C8" s="78"/>
      <c r="D8" s="78"/>
      <c r="E8" s="78"/>
      <c r="F8" s="78"/>
      <c r="G8" s="78"/>
      <c r="H8" s="78"/>
      <c r="I8" s="78"/>
      <c r="J8" s="40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41"/>
    </row>
    <row r="10" spans="1:10" ht="12.75">
      <c r="A10" s="80" t="s">
        <v>47</v>
      </c>
      <c r="B10" s="80"/>
      <c r="C10" s="80"/>
      <c r="D10" s="80"/>
      <c r="E10" s="80"/>
      <c r="F10" s="80"/>
      <c r="G10" s="80"/>
      <c r="H10" s="80"/>
      <c r="I10" s="80"/>
      <c r="J10" s="41"/>
    </row>
    <row r="11" spans="1:9" ht="13.5" thickBot="1">
      <c r="A11" s="48" t="s">
        <v>0</v>
      </c>
      <c r="B11" s="49" t="s">
        <v>14</v>
      </c>
      <c r="C11" s="49" t="s">
        <v>15</v>
      </c>
      <c r="D11" s="49" t="s">
        <v>16</v>
      </c>
      <c r="E11" s="49" t="s">
        <v>17</v>
      </c>
      <c r="F11" s="49" t="s">
        <v>18</v>
      </c>
      <c r="G11" s="50" t="s">
        <v>19</v>
      </c>
      <c r="H11" s="51" t="s">
        <v>21</v>
      </c>
      <c r="I11" s="52" t="s">
        <v>48</v>
      </c>
    </row>
    <row r="12" spans="1:88" ht="12.75">
      <c r="A12" s="2" t="s">
        <v>2</v>
      </c>
      <c r="B12" s="65">
        <v>18065</v>
      </c>
      <c r="C12" s="65">
        <v>17121</v>
      </c>
      <c r="D12" s="65">
        <v>15791</v>
      </c>
      <c r="E12" s="65">
        <v>14814</v>
      </c>
      <c r="F12" s="65">
        <v>14664</v>
      </c>
      <c r="G12" s="65">
        <v>13509</v>
      </c>
      <c r="H12" s="65">
        <v>13107</v>
      </c>
      <c r="I12" s="66">
        <f>+H12-G12</f>
        <v>-402</v>
      </c>
      <c r="J12" s="55"/>
      <c r="K12" s="56"/>
      <c r="L12" s="56"/>
      <c r="M12" s="56"/>
      <c r="N12" s="56"/>
      <c r="O12" s="56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</row>
    <row r="13" spans="1:88" ht="12.75">
      <c r="A13" s="57" t="s">
        <v>7</v>
      </c>
      <c r="B13" s="53">
        <v>12270</v>
      </c>
      <c r="C13" s="53">
        <v>11637</v>
      </c>
      <c r="D13" s="53">
        <v>10770</v>
      </c>
      <c r="E13" s="53">
        <v>9956</v>
      </c>
      <c r="F13" s="53">
        <v>9758</v>
      </c>
      <c r="G13" s="53">
        <v>9054</v>
      </c>
      <c r="H13" s="53">
        <v>8791</v>
      </c>
      <c r="I13" s="66">
        <f>+H13-G13</f>
        <v>-263</v>
      </c>
      <c r="J13" s="55"/>
      <c r="K13" s="56"/>
      <c r="L13" s="56"/>
      <c r="M13" s="56"/>
      <c r="N13" s="56"/>
      <c r="O13" s="56"/>
      <c r="P13" s="56"/>
      <c r="Q13" s="56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</row>
    <row r="14" spans="1:88" ht="12.75">
      <c r="A14" s="3" t="s">
        <v>24</v>
      </c>
      <c r="B14" s="16">
        <v>5794</v>
      </c>
      <c r="C14" s="16">
        <v>5484</v>
      </c>
      <c r="D14" s="16">
        <v>5022</v>
      </c>
      <c r="E14" s="16">
        <v>4858</v>
      </c>
      <c r="F14" s="16">
        <v>4906</v>
      </c>
      <c r="G14" s="16">
        <v>4454</v>
      </c>
      <c r="H14" s="34">
        <v>4316</v>
      </c>
      <c r="I14" s="66">
        <f>+H14-G14</f>
        <v>-138</v>
      </c>
      <c r="J14" s="55"/>
      <c r="K14" s="56"/>
      <c r="L14" s="56"/>
      <c r="M14" s="56"/>
      <c r="N14" s="56"/>
      <c r="O14" s="56"/>
      <c r="P14" s="56"/>
      <c r="Q14" s="56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</row>
    <row r="15" spans="1:9" ht="12.75">
      <c r="A15" s="83"/>
      <c r="B15" s="83"/>
      <c r="C15" s="83"/>
      <c r="D15" s="83"/>
      <c r="E15" s="83"/>
      <c r="F15" s="83"/>
      <c r="G15" s="83"/>
      <c r="H15" s="83"/>
      <c r="I15" s="83"/>
    </row>
    <row r="16" spans="1:9" ht="12.75">
      <c r="A16" s="83"/>
      <c r="B16" s="83"/>
      <c r="C16" s="83"/>
      <c r="D16" s="83"/>
      <c r="E16" s="83"/>
      <c r="F16" s="83"/>
      <c r="G16" s="83"/>
      <c r="H16" s="83"/>
      <c r="I16" s="83"/>
    </row>
    <row r="17" spans="1:10" ht="12.75">
      <c r="A17" s="78" t="s">
        <v>33</v>
      </c>
      <c r="B17" s="78"/>
      <c r="C17" s="78"/>
      <c r="D17" s="78"/>
      <c r="E17" s="78"/>
      <c r="F17" s="78"/>
      <c r="G17" s="78"/>
      <c r="H17" s="78"/>
      <c r="I17" s="78"/>
      <c r="J17" s="40"/>
    </row>
    <row r="18" spans="1:10" ht="12.75">
      <c r="A18" s="78" t="s">
        <v>23</v>
      </c>
      <c r="B18" s="78"/>
      <c r="C18" s="78"/>
      <c r="D18" s="78"/>
      <c r="E18" s="78"/>
      <c r="F18" s="78"/>
      <c r="G18" s="78"/>
      <c r="H18" s="78"/>
      <c r="I18" s="78"/>
      <c r="J18" s="41"/>
    </row>
    <row r="19" spans="1:10" ht="12.75">
      <c r="A19" s="78" t="s">
        <v>10</v>
      </c>
      <c r="B19" s="78"/>
      <c r="C19" s="78"/>
      <c r="D19" s="78"/>
      <c r="E19" s="78"/>
      <c r="F19" s="78"/>
      <c r="G19" s="78"/>
      <c r="H19" s="78"/>
      <c r="I19" s="78"/>
      <c r="J19" s="41"/>
    </row>
    <row r="20" spans="1:10" ht="12.75">
      <c r="A20" s="79"/>
      <c r="B20" s="79"/>
      <c r="C20" s="79"/>
      <c r="D20" s="79"/>
      <c r="E20" s="79"/>
      <c r="F20" s="79"/>
      <c r="G20" s="79"/>
      <c r="H20" s="79"/>
      <c r="I20" s="79"/>
      <c r="J20" s="41"/>
    </row>
    <row r="21" spans="1:10" ht="12.75">
      <c r="A21" s="80" t="s">
        <v>47</v>
      </c>
      <c r="B21" s="80"/>
      <c r="C21" s="80"/>
      <c r="D21" s="80"/>
      <c r="E21" s="80"/>
      <c r="F21" s="80"/>
      <c r="G21" s="80"/>
      <c r="H21" s="80"/>
      <c r="I21" s="80"/>
      <c r="J21" s="41"/>
    </row>
    <row r="22" spans="1:9" ht="13.5" thickBot="1">
      <c r="A22" s="48" t="s">
        <v>0</v>
      </c>
      <c r="B22" s="49" t="s">
        <v>14</v>
      </c>
      <c r="C22" s="49" t="s">
        <v>15</v>
      </c>
      <c r="D22" s="49" t="s">
        <v>16</v>
      </c>
      <c r="E22" s="49" t="s">
        <v>17</v>
      </c>
      <c r="F22" s="49" t="s">
        <v>18</v>
      </c>
      <c r="G22" s="50" t="s">
        <v>19</v>
      </c>
      <c r="H22" s="51" t="s">
        <v>21</v>
      </c>
      <c r="I22" s="52" t="s">
        <v>48</v>
      </c>
    </row>
    <row r="23" spans="1:64" ht="12.75">
      <c r="A23" s="2" t="s">
        <v>2</v>
      </c>
      <c r="B23" s="65">
        <v>6868</v>
      </c>
      <c r="C23" s="65">
        <v>5913</v>
      </c>
      <c r="D23" s="65">
        <v>4900</v>
      </c>
      <c r="E23" s="65">
        <v>4660</v>
      </c>
      <c r="F23" s="65">
        <v>4597</v>
      </c>
      <c r="G23" s="16">
        <v>3866</v>
      </c>
      <c r="H23" s="34">
        <v>3694</v>
      </c>
      <c r="I23" s="66">
        <f>+H23-G23</f>
        <v>-172</v>
      </c>
      <c r="J23" s="55"/>
      <c r="K23" s="56"/>
      <c r="L23" s="56"/>
      <c r="M23" s="56"/>
      <c r="N23" s="56"/>
      <c r="O23" s="56"/>
      <c r="P23" s="56"/>
      <c r="Q23" s="56"/>
      <c r="R23" s="56"/>
      <c r="S23" s="5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64" ht="12.75">
      <c r="A24" s="57" t="s">
        <v>7</v>
      </c>
      <c r="B24" s="53">
        <v>3607</v>
      </c>
      <c r="C24" s="53">
        <v>3045</v>
      </c>
      <c r="D24" s="56">
        <v>2536</v>
      </c>
      <c r="E24" s="56">
        <v>2289</v>
      </c>
      <c r="F24" s="54">
        <v>2278</v>
      </c>
      <c r="G24" s="54">
        <v>1914</v>
      </c>
      <c r="H24" s="54">
        <v>1805</v>
      </c>
      <c r="I24" s="66">
        <f>+H24-G24</f>
        <v>-109</v>
      </c>
      <c r="J24" s="55"/>
      <c r="K24" s="56"/>
      <c r="L24" s="56"/>
      <c r="M24" s="56"/>
      <c r="N24" s="56"/>
      <c r="O24" s="56"/>
      <c r="P24" s="56"/>
      <c r="Q24" s="56"/>
      <c r="R24" s="56"/>
      <c r="S24" s="5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</row>
    <row r="25" spans="1:64" ht="12.75">
      <c r="A25" s="3" t="s">
        <v>24</v>
      </c>
      <c r="B25" s="16">
        <v>3262</v>
      </c>
      <c r="C25" s="16">
        <v>2868</v>
      </c>
      <c r="D25" s="16">
        <v>2364</v>
      </c>
      <c r="E25" s="16">
        <v>2371</v>
      </c>
      <c r="F25" s="16">
        <v>2319</v>
      </c>
      <c r="G25" s="16">
        <v>1952</v>
      </c>
      <c r="H25" s="34">
        <v>1889</v>
      </c>
      <c r="I25" s="66">
        <f>+H25-G25</f>
        <v>-63</v>
      </c>
      <c r="J25" s="55"/>
      <c r="K25" s="56"/>
      <c r="L25" s="56"/>
      <c r="M25" s="56"/>
      <c r="N25" s="56"/>
      <c r="O25" s="56"/>
      <c r="P25" s="56"/>
      <c r="Q25" s="56"/>
      <c r="R25" s="56"/>
      <c r="S25" s="56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10" ht="10.5" customHeight="1">
      <c r="A26" s="81"/>
      <c r="B26" s="81"/>
      <c r="C26" s="81"/>
      <c r="D26" s="81"/>
      <c r="E26" s="81"/>
      <c r="F26" s="81"/>
      <c r="G26" s="81"/>
      <c r="H26" s="81"/>
      <c r="I26" s="81"/>
      <c r="J26" s="58"/>
    </row>
    <row r="27" spans="1:9" ht="12.75">
      <c r="A27" s="82" t="s">
        <v>22</v>
      </c>
      <c r="B27" s="82"/>
      <c r="C27" s="82"/>
      <c r="D27" s="82"/>
      <c r="E27" s="82"/>
      <c r="F27" s="82"/>
      <c r="G27" s="82"/>
      <c r="H27" s="82"/>
      <c r="I27" s="82"/>
    </row>
    <row r="28" spans="1:9" ht="12.75">
      <c r="A28" s="84"/>
      <c r="B28" s="84"/>
      <c r="C28" s="84"/>
      <c r="D28" s="84"/>
      <c r="E28" s="84"/>
      <c r="F28" s="84"/>
      <c r="G28" s="84"/>
      <c r="H28" s="84"/>
      <c r="I28" s="84"/>
    </row>
    <row r="29" spans="1:12" ht="12.75">
      <c r="A29" s="85" t="s">
        <v>49</v>
      </c>
      <c r="B29" s="85"/>
      <c r="C29" s="85"/>
      <c r="D29" s="85"/>
      <c r="E29" s="85"/>
      <c r="F29" s="85"/>
      <c r="G29" s="85"/>
      <c r="H29" s="85"/>
      <c r="I29" s="85"/>
      <c r="J29" s="59"/>
      <c r="K29" s="59"/>
      <c r="L29" s="59"/>
    </row>
    <row r="30" spans="1:7" ht="12.75">
      <c r="A30" s="81"/>
      <c r="B30" s="81"/>
      <c r="C30" s="81"/>
      <c r="D30" s="81"/>
      <c r="E30" s="81"/>
      <c r="F30" s="81"/>
      <c r="G30" s="81"/>
    </row>
    <row r="31" spans="1:7" ht="12.75">
      <c r="A31" s="81"/>
      <c r="B31" s="81"/>
      <c r="C31" s="81"/>
      <c r="D31" s="81"/>
      <c r="E31" s="81"/>
      <c r="F31" s="81"/>
      <c r="G31" s="81"/>
    </row>
  </sheetData>
  <sheetProtection/>
  <mergeCells count="19">
    <mergeCell ref="A30:G30"/>
    <mergeCell ref="A31:G31"/>
    <mergeCell ref="A7:I7"/>
    <mergeCell ref="A8:I8"/>
    <mergeCell ref="A9:I9"/>
    <mergeCell ref="A10:I10"/>
    <mergeCell ref="A15:I15"/>
    <mergeCell ref="A16:I16"/>
    <mergeCell ref="A17:I17"/>
    <mergeCell ref="A18:I18"/>
    <mergeCell ref="A28:I28"/>
    <mergeCell ref="A29:I29"/>
    <mergeCell ref="A19:I19"/>
    <mergeCell ref="A20:I20"/>
    <mergeCell ref="A21:I21"/>
    <mergeCell ref="A1:I5"/>
    <mergeCell ref="A27:I27"/>
    <mergeCell ref="A26:I26"/>
    <mergeCell ref="A6:I6"/>
  </mergeCells>
  <printOptions/>
  <pageMargins left="0.7" right="0.7" top="0.75" bottom="0.75" header="0.3" footer="0.3"/>
  <pageSetup orientation="portrait" paperSize="9"/>
  <ignoredErrors>
    <ignoredError sqref="B12:B14 C12:C14 D12:D14 E12:E14 F12:G14 H12:H14"/>
  </ignoredErrors>
  <drawing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0066"/>
  </sheetPr>
  <dimension ref="A1:L37"/>
  <sheetViews>
    <sheetView showGridLines="0" zoomScalePageLayoutView="0" workbookViewId="0" topLeftCell="A1">
      <pane xSplit="1" ySplit="6" topLeftCell="B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26" sqref="A26:F26"/>
    </sheetView>
  </sheetViews>
  <sheetFormatPr defaultColWidth="11.421875" defaultRowHeight="12.75"/>
  <cols>
    <col min="1" max="1" width="32.7109375" style="0" customWidth="1"/>
    <col min="2" max="6" width="22.8515625" style="0" customWidth="1"/>
  </cols>
  <sheetData>
    <row r="1" spans="2:8" s="6" customFormat="1" ht="12.75">
      <c r="B1" s="9"/>
      <c r="C1" s="9"/>
      <c r="D1" s="9"/>
      <c r="E1" s="9"/>
      <c r="F1" s="9"/>
      <c r="G1" s="9"/>
      <c r="H1" s="9"/>
    </row>
    <row r="2" spans="2:8" s="6" customFormat="1" ht="12.75">
      <c r="B2" s="9"/>
      <c r="C2" s="9"/>
      <c r="D2" s="9"/>
      <c r="E2" s="9"/>
      <c r="F2" s="9"/>
      <c r="G2" s="9"/>
      <c r="H2" s="9"/>
    </row>
    <row r="3" spans="2:8" s="6" customFormat="1" ht="12.75">
      <c r="B3" s="9"/>
      <c r="C3" s="9"/>
      <c r="D3" s="9"/>
      <c r="E3" s="9"/>
      <c r="F3" s="9"/>
      <c r="G3" s="9"/>
      <c r="H3" s="9"/>
    </row>
    <row r="4" spans="2:8" s="6" customFormat="1" ht="12.75">
      <c r="B4" s="9"/>
      <c r="C4" s="9"/>
      <c r="D4" s="9"/>
      <c r="E4" s="9"/>
      <c r="F4" s="9"/>
      <c r="G4" s="9"/>
      <c r="H4" s="9"/>
    </row>
    <row r="5" spans="1:6" ht="12.75">
      <c r="A5" s="87"/>
      <c r="B5" s="87"/>
      <c r="C5" s="87"/>
      <c r="D5" s="87"/>
      <c r="E5" s="87"/>
      <c r="F5" s="87"/>
    </row>
    <row r="6" spans="1:9" ht="12.75">
      <c r="A6" s="89" t="s">
        <v>63</v>
      </c>
      <c r="B6" s="89"/>
      <c r="C6" s="89"/>
      <c r="D6" s="89"/>
      <c r="E6" s="89"/>
      <c r="F6" s="89"/>
      <c r="G6" s="35"/>
      <c r="H6" s="35"/>
      <c r="I6" s="35"/>
    </row>
    <row r="7" spans="1:6" ht="12.75">
      <c r="A7" s="89"/>
      <c r="B7" s="89"/>
      <c r="C7" s="89"/>
      <c r="D7" s="89"/>
      <c r="E7" s="89"/>
      <c r="F7" s="89"/>
    </row>
    <row r="8" spans="1:6" ht="12.75">
      <c r="A8" s="89" t="s">
        <v>53</v>
      </c>
      <c r="B8" s="89"/>
      <c r="C8" s="89"/>
      <c r="D8" s="89"/>
      <c r="E8" s="89"/>
      <c r="F8" s="89"/>
    </row>
    <row r="9" spans="1:6" ht="12.75">
      <c r="A9" s="89" t="s">
        <v>8</v>
      </c>
      <c r="B9" s="89"/>
      <c r="C9" s="89"/>
      <c r="D9" s="89"/>
      <c r="E9" s="89"/>
      <c r="F9" s="89"/>
    </row>
    <row r="10" spans="1:6" ht="12.75">
      <c r="A10" s="87"/>
      <c r="B10" s="87"/>
      <c r="C10" s="87"/>
      <c r="D10" s="87"/>
      <c r="E10" s="87"/>
      <c r="F10" s="87"/>
    </row>
    <row r="11" spans="1:6" ht="12.75">
      <c r="A11" s="10" t="s">
        <v>0</v>
      </c>
      <c r="B11" s="10" t="s">
        <v>1</v>
      </c>
      <c r="C11" s="10" t="s">
        <v>3</v>
      </c>
      <c r="D11" s="10" t="s">
        <v>4</v>
      </c>
      <c r="E11" s="10" t="s">
        <v>5</v>
      </c>
      <c r="F11" s="10" t="s">
        <v>6</v>
      </c>
    </row>
    <row r="12" spans="1:6" ht="12.75">
      <c r="A12" s="12" t="s">
        <v>2</v>
      </c>
      <c r="B12" s="18">
        <v>32.2</v>
      </c>
      <c r="C12" s="21">
        <v>0.2</v>
      </c>
      <c r="D12" s="21">
        <v>31.82</v>
      </c>
      <c r="E12" s="21">
        <v>32.61</v>
      </c>
      <c r="F12" s="21">
        <v>0.63</v>
      </c>
    </row>
    <row r="13" spans="1:6" ht="12.75">
      <c r="A13" s="12" t="s">
        <v>7</v>
      </c>
      <c r="B13" s="18">
        <v>28</v>
      </c>
      <c r="C13" s="21">
        <v>0.2</v>
      </c>
      <c r="D13" s="21">
        <v>27.6</v>
      </c>
      <c r="E13" s="21">
        <v>28.39</v>
      </c>
      <c r="F13" s="21">
        <v>0.72</v>
      </c>
    </row>
    <row r="14" spans="1:6" ht="12.75">
      <c r="A14" s="3" t="s">
        <v>24</v>
      </c>
      <c r="B14" s="18">
        <v>46</v>
      </c>
      <c r="C14" s="21">
        <v>0.5</v>
      </c>
      <c r="D14" s="21">
        <v>45.05</v>
      </c>
      <c r="E14" s="21">
        <v>47</v>
      </c>
      <c r="F14" s="21">
        <v>1.08</v>
      </c>
    </row>
    <row r="15" spans="1:6" ht="12.75">
      <c r="A15" s="86"/>
      <c r="B15" s="86"/>
      <c r="C15" s="86"/>
      <c r="D15" s="86"/>
      <c r="E15" s="86"/>
      <c r="F15" s="86"/>
    </row>
    <row r="16" spans="1:6" ht="12.75">
      <c r="A16" s="86"/>
      <c r="B16" s="86"/>
      <c r="C16" s="86"/>
      <c r="D16" s="86"/>
      <c r="E16" s="86"/>
      <c r="F16" s="86"/>
    </row>
    <row r="17" spans="1:6" ht="12.75">
      <c r="A17" s="89" t="s">
        <v>54</v>
      </c>
      <c r="B17" s="89"/>
      <c r="C17" s="89"/>
      <c r="D17" s="89"/>
      <c r="E17" s="89"/>
      <c r="F17" s="89"/>
    </row>
    <row r="18" spans="1:6" ht="12.75">
      <c r="A18" s="89" t="s">
        <v>8</v>
      </c>
      <c r="B18" s="89"/>
      <c r="C18" s="89"/>
      <c r="D18" s="89"/>
      <c r="E18" s="89"/>
      <c r="F18" s="89"/>
    </row>
    <row r="19" spans="1:6" ht="12.75">
      <c r="A19" s="86"/>
      <c r="B19" s="86"/>
      <c r="C19" s="86"/>
      <c r="D19" s="86"/>
      <c r="E19" s="86"/>
      <c r="F19" s="86"/>
    </row>
    <row r="20" spans="1:6" ht="12.75">
      <c r="A20" s="10" t="s">
        <v>0</v>
      </c>
      <c r="B20" s="10" t="s">
        <v>1</v>
      </c>
      <c r="C20" s="10" t="s">
        <v>3</v>
      </c>
      <c r="D20" s="10" t="s">
        <v>4</v>
      </c>
      <c r="E20" s="10" t="s">
        <v>5</v>
      </c>
      <c r="F20" s="10" t="s">
        <v>6</v>
      </c>
    </row>
    <row r="21" spans="1:8" ht="12.75">
      <c r="A21" s="12" t="s">
        <v>2</v>
      </c>
      <c r="B21" s="18">
        <v>29.299999999999997</v>
      </c>
      <c r="C21" s="21">
        <v>0.19</v>
      </c>
      <c r="D21" s="21">
        <v>28.95</v>
      </c>
      <c r="E21" s="21">
        <v>29.73</v>
      </c>
      <c r="F21" s="21">
        <v>0.68</v>
      </c>
      <c r="H21" s="62"/>
    </row>
    <row r="22" spans="1:8" ht="12.75">
      <c r="A22" s="12" t="s">
        <v>7</v>
      </c>
      <c r="B22" s="18">
        <v>25.6</v>
      </c>
      <c r="C22" s="21">
        <v>0.2</v>
      </c>
      <c r="D22" s="21">
        <v>25.2</v>
      </c>
      <c r="E22" s="21">
        <v>26</v>
      </c>
      <c r="F22" s="21">
        <v>0.8</v>
      </c>
      <c r="H22" s="62"/>
    </row>
    <row r="23" spans="1:8" ht="12.75">
      <c r="A23" s="3" t="s">
        <v>24</v>
      </c>
      <c r="B23" s="18">
        <v>41.6</v>
      </c>
      <c r="C23" s="21">
        <v>0.5</v>
      </c>
      <c r="D23" s="21">
        <v>40.5</v>
      </c>
      <c r="E23" s="21">
        <v>42.7</v>
      </c>
      <c r="F23" s="21">
        <v>1.3</v>
      </c>
      <c r="H23" s="62"/>
    </row>
    <row r="24" spans="1:6" ht="12.75">
      <c r="A24" s="87"/>
      <c r="B24" s="87"/>
      <c r="C24" s="87"/>
      <c r="D24" s="87"/>
      <c r="E24" s="87"/>
      <c r="F24" s="87"/>
    </row>
    <row r="25" spans="1:6" ht="12.75">
      <c r="A25" s="87"/>
      <c r="B25" s="87"/>
      <c r="C25" s="87"/>
      <c r="D25" s="87"/>
      <c r="E25" s="87"/>
      <c r="F25" s="87"/>
    </row>
    <row r="26" spans="1:6" ht="12.75">
      <c r="A26" s="89" t="s">
        <v>55</v>
      </c>
      <c r="B26" s="89"/>
      <c r="C26" s="89"/>
      <c r="D26" s="89"/>
      <c r="E26" s="89"/>
      <c r="F26" s="89"/>
    </row>
    <row r="27" spans="1:6" ht="12.75">
      <c r="A27" s="89" t="s">
        <v>8</v>
      </c>
      <c r="B27" s="89"/>
      <c r="C27" s="89"/>
      <c r="D27" s="89"/>
      <c r="E27" s="89"/>
      <c r="F27" s="89"/>
    </row>
    <row r="28" spans="1:6" ht="12.75">
      <c r="A28" s="86"/>
      <c r="B28" s="86"/>
      <c r="C28" s="86"/>
      <c r="D28" s="86"/>
      <c r="E28" s="86"/>
      <c r="F28" s="86"/>
    </row>
    <row r="29" spans="1:6" ht="12.75">
      <c r="A29" s="10" t="s">
        <v>0</v>
      </c>
      <c r="B29" s="10" t="s">
        <v>1</v>
      </c>
      <c r="C29" s="10" t="s">
        <v>3</v>
      </c>
      <c r="D29" s="10" t="s">
        <v>4</v>
      </c>
      <c r="E29" s="10" t="s">
        <v>5</v>
      </c>
      <c r="F29" s="10" t="s">
        <v>6</v>
      </c>
    </row>
    <row r="30" spans="1:8" ht="12.75">
      <c r="A30" s="12" t="s">
        <v>2</v>
      </c>
      <c r="B30" s="18">
        <v>28.2</v>
      </c>
      <c r="C30" s="21">
        <v>0.19</v>
      </c>
      <c r="D30" s="21">
        <v>27.77</v>
      </c>
      <c r="E30" s="21">
        <v>28.53</v>
      </c>
      <c r="F30" s="21">
        <v>0.69</v>
      </c>
      <c r="H30" s="61"/>
    </row>
    <row r="31" spans="1:12" ht="12.75">
      <c r="A31" s="12" t="s">
        <v>7</v>
      </c>
      <c r="B31" s="18">
        <v>24.6</v>
      </c>
      <c r="C31" s="21">
        <v>0.2</v>
      </c>
      <c r="D31" s="21">
        <v>24.17</v>
      </c>
      <c r="E31" s="21">
        <v>24.94</v>
      </c>
      <c r="F31" s="21">
        <v>0.8</v>
      </c>
      <c r="H31" s="61"/>
      <c r="L31" s="63"/>
    </row>
    <row r="32" spans="1:8" ht="12.75">
      <c r="A32" s="3" t="s">
        <v>24</v>
      </c>
      <c r="B32" s="18">
        <v>40.1</v>
      </c>
      <c r="C32" s="21">
        <v>0.49</v>
      </c>
      <c r="D32" s="21">
        <v>39.18</v>
      </c>
      <c r="E32" s="21">
        <v>41.09</v>
      </c>
      <c r="F32" s="21">
        <v>1.21</v>
      </c>
      <c r="H32" s="61"/>
    </row>
    <row r="33" spans="1:6" ht="12.75">
      <c r="A33" s="87"/>
      <c r="B33" s="87"/>
      <c r="C33" s="87"/>
      <c r="D33" s="87"/>
      <c r="E33" s="87"/>
      <c r="F33" s="87"/>
    </row>
    <row r="34" spans="1:6" ht="12.75">
      <c r="A34" s="75" t="s">
        <v>12</v>
      </c>
      <c r="B34" s="75"/>
      <c r="C34" s="75"/>
      <c r="D34" s="75"/>
      <c r="E34" s="75"/>
      <c r="F34" s="75"/>
    </row>
    <row r="35" spans="1:6" ht="12.75">
      <c r="A35" s="88" t="s">
        <v>13</v>
      </c>
      <c r="B35" s="88"/>
      <c r="C35" s="88"/>
      <c r="D35" s="88"/>
      <c r="E35" s="88"/>
      <c r="F35" s="88"/>
    </row>
    <row r="36" spans="1:6" ht="12.75">
      <c r="A36" s="87"/>
      <c r="B36" s="87"/>
      <c r="C36" s="87"/>
      <c r="D36" s="87"/>
      <c r="E36" s="87"/>
      <c r="F36" s="87"/>
    </row>
    <row r="37" spans="1:9" ht="12.75">
      <c r="A37" s="73" t="s">
        <v>49</v>
      </c>
      <c r="B37" s="73"/>
      <c r="C37" s="73"/>
      <c r="D37" s="73"/>
      <c r="E37" s="73"/>
      <c r="F37" s="73"/>
      <c r="G37" s="46"/>
      <c r="H37" s="46"/>
      <c r="I37" s="46"/>
    </row>
  </sheetData>
  <sheetProtection/>
  <mergeCells count="21">
    <mergeCell ref="A26:F26"/>
    <mergeCell ref="A27:F27"/>
    <mergeCell ref="A8:F8"/>
    <mergeCell ref="A9:F9"/>
    <mergeCell ref="A15:F15"/>
    <mergeCell ref="A16:F16"/>
    <mergeCell ref="A19:F19"/>
    <mergeCell ref="A24:F24"/>
    <mergeCell ref="A25:F25"/>
    <mergeCell ref="A17:F17"/>
    <mergeCell ref="A5:F5"/>
    <mergeCell ref="A10:F10"/>
    <mergeCell ref="A6:F6"/>
    <mergeCell ref="A7:F7"/>
    <mergeCell ref="A18:F18"/>
    <mergeCell ref="A37:F37"/>
    <mergeCell ref="A28:F28"/>
    <mergeCell ref="A33:F33"/>
    <mergeCell ref="A34:F34"/>
    <mergeCell ref="A35:F35"/>
    <mergeCell ref="A36:F36"/>
  </mergeCells>
  <printOptions/>
  <pageMargins left="0.7" right="0.7" top="0.75" bottom="0.75" header="0.3" footer="0.3"/>
  <pageSetup orientation="portrait" paperSize="9"/>
  <ignoredErrors>
    <ignoredError sqref="C30:C32"/>
  </ignoredErrors>
  <drawing r:id="rId4"/>
  <tableParts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0066"/>
  </sheetPr>
  <dimension ref="A1:I37"/>
  <sheetViews>
    <sheetView showGridLines="0" zoomScalePageLayoutView="0" workbookViewId="0" topLeftCell="A1">
      <pane xSplit="1" ySplit="6" topLeftCell="B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26" sqref="A26:F26"/>
    </sheetView>
  </sheetViews>
  <sheetFormatPr defaultColWidth="11.421875" defaultRowHeight="12.75"/>
  <cols>
    <col min="1" max="1" width="32.8515625" style="0" customWidth="1"/>
    <col min="2" max="5" width="22.8515625" style="0" customWidth="1"/>
    <col min="6" max="6" width="24.00390625" style="0" customWidth="1"/>
  </cols>
  <sheetData>
    <row r="1" spans="2:8" s="6" customFormat="1" ht="12.75">
      <c r="B1" s="9"/>
      <c r="C1" s="9"/>
      <c r="D1" s="9"/>
      <c r="E1" s="9"/>
      <c r="F1" s="9"/>
      <c r="G1" s="9"/>
      <c r="H1" s="9"/>
    </row>
    <row r="2" spans="2:8" s="6" customFormat="1" ht="12.75">
      <c r="B2" s="9"/>
      <c r="C2" s="9"/>
      <c r="D2" s="9"/>
      <c r="E2" s="9"/>
      <c r="F2" s="9"/>
      <c r="G2" s="9"/>
      <c r="H2" s="9"/>
    </row>
    <row r="3" spans="2:8" s="6" customFormat="1" ht="12.75">
      <c r="B3" s="9"/>
      <c r="C3" s="9"/>
      <c r="D3" s="9"/>
      <c r="E3" s="9"/>
      <c r="F3" s="9"/>
      <c r="G3" s="9"/>
      <c r="H3" s="9"/>
    </row>
    <row r="4" spans="2:8" s="6" customFormat="1" ht="12.75">
      <c r="B4" s="9"/>
      <c r="C4" s="9"/>
      <c r="D4" s="9"/>
      <c r="E4" s="9"/>
      <c r="F4" s="9"/>
      <c r="G4" s="9"/>
      <c r="H4" s="9"/>
    </row>
    <row r="5" spans="1:6" ht="12.75">
      <c r="A5" s="87"/>
      <c r="B5" s="87"/>
      <c r="C5" s="87"/>
      <c r="D5" s="87"/>
      <c r="E5" s="87"/>
      <c r="F5" s="87"/>
    </row>
    <row r="6" spans="1:6" ht="12.75">
      <c r="A6" s="89" t="s">
        <v>64</v>
      </c>
      <c r="B6" s="89"/>
      <c r="C6" s="89"/>
      <c r="D6" s="89"/>
      <c r="E6" s="89"/>
      <c r="F6" s="89"/>
    </row>
    <row r="7" spans="1:6" ht="12.75">
      <c r="A7" s="87"/>
      <c r="B7" s="87"/>
      <c r="C7" s="87"/>
      <c r="D7" s="87"/>
      <c r="E7" s="87"/>
      <c r="F7" s="87"/>
    </row>
    <row r="8" spans="1:6" ht="12.75">
      <c r="A8" s="89" t="s">
        <v>52</v>
      </c>
      <c r="B8" s="89"/>
      <c r="C8" s="89"/>
      <c r="D8" s="89"/>
      <c r="E8" s="89"/>
      <c r="F8" s="89"/>
    </row>
    <row r="9" spans="1:6" ht="12.75">
      <c r="A9" s="89" t="s">
        <v>8</v>
      </c>
      <c r="B9" s="89"/>
      <c r="C9" s="89"/>
      <c r="D9" s="89"/>
      <c r="E9" s="89"/>
      <c r="F9" s="89"/>
    </row>
    <row r="10" spans="1:6" ht="12.75">
      <c r="A10" s="87"/>
      <c r="B10" s="87"/>
      <c r="C10" s="87"/>
      <c r="D10" s="87"/>
      <c r="E10" s="87"/>
      <c r="F10" s="87"/>
    </row>
    <row r="11" spans="1:6" ht="12.75">
      <c r="A11" s="10" t="s">
        <v>0</v>
      </c>
      <c r="B11" s="10" t="s">
        <v>1</v>
      </c>
      <c r="C11" s="10" t="s">
        <v>3</v>
      </c>
      <c r="D11" s="10" t="s">
        <v>4</v>
      </c>
      <c r="E11" s="10" t="s">
        <v>5</v>
      </c>
      <c r="F11" s="10" t="s">
        <v>6</v>
      </c>
    </row>
    <row r="12" spans="1:6" ht="12.75">
      <c r="A12" s="12" t="s">
        <v>2</v>
      </c>
      <c r="B12" s="18">
        <v>10.1</v>
      </c>
      <c r="C12" s="21">
        <v>0.13</v>
      </c>
      <c r="D12" s="21">
        <v>9.84</v>
      </c>
      <c r="E12" s="21">
        <v>10.36</v>
      </c>
      <c r="F12" s="21">
        <v>1.33</v>
      </c>
    </row>
    <row r="13" spans="1:6" ht="12.75">
      <c r="A13" s="12" t="s">
        <v>7</v>
      </c>
      <c r="B13" s="18">
        <v>6.5</v>
      </c>
      <c r="C13" s="21">
        <v>0.12</v>
      </c>
      <c r="D13" s="21">
        <v>6.3</v>
      </c>
      <c r="E13" s="21">
        <v>6.77</v>
      </c>
      <c r="F13" s="21">
        <v>1.82</v>
      </c>
    </row>
    <row r="14" spans="1:6" ht="12.75">
      <c r="A14" s="3" t="s">
        <v>24</v>
      </c>
      <c r="B14" s="18">
        <v>21.8</v>
      </c>
      <c r="C14" s="21">
        <v>0.39</v>
      </c>
      <c r="D14" s="21">
        <v>20.99</v>
      </c>
      <c r="E14" s="21">
        <v>22.52</v>
      </c>
      <c r="F14" s="21">
        <v>1.8</v>
      </c>
    </row>
    <row r="15" spans="1:6" ht="12.75">
      <c r="A15" s="87"/>
      <c r="B15" s="87"/>
      <c r="C15" s="87"/>
      <c r="D15" s="87"/>
      <c r="E15" s="87"/>
      <c r="F15" s="87"/>
    </row>
    <row r="16" spans="1:6" ht="12.75">
      <c r="A16" s="87"/>
      <c r="B16" s="87"/>
      <c r="C16" s="87"/>
      <c r="D16" s="87"/>
      <c r="E16" s="87"/>
      <c r="F16" s="87"/>
    </row>
    <row r="17" spans="1:6" ht="12.75">
      <c r="A17" s="89" t="s">
        <v>56</v>
      </c>
      <c r="B17" s="89"/>
      <c r="C17" s="89"/>
      <c r="D17" s="89"/>
      <c r="E17" s="89"/>
      <c r="F17" s="89"/>
    </row>
    <row r="18" spans="1:6" ht="12.75">
      <c r="A18" s="89" t="s">
        <v>8</v>
      </c>
      <c r="B18" s="89"/>
      <c r="C18" s="89"/>
      <c r="D18" s="89"/>
      <c r="E18" s="89"/>
      <c r="F18" s="89"/>
    </row>
    <row r="19" spans="1:6" ht="12.75">
      <c r="A19" s="87"/>
      <c r="B19" s="87"/>
      <c r="C19" s="87"/>
      <c r="D19" s="87"/>
      <c r="E19" s="87"/>
      <c r="F19" s="87"/>
    </row>
    <row r="20" spans="1:6" ht="12.75">
      <c r="A20" s="10" t="s">
        <v>0</v>
      </c>
      <c r="B20" s="10" t="s">
        <v>1</v>
      </c>
      <c r="C20" s="10" t="s">
        <v>3</v>
      </c>
      <c r="D20" s="10" t="s">
        <v>4</v>
      </c>
      <c r="E20" s="10" t="s">
        <v>5</v>
      </c>
      <c r="F20" s="10" t="s">
        <v>6</v>
      </c>
    </row>
    <row r="21" spans="1:6" ht="12.75">
      <c r="A21" s="12" t="s">
        <v>2</v>
      </c>
      <c r="B21" s="18">
        <v>8.4</v>
      </c>
      <c r="C21" s="21">
        <v>0.12</v>
      </c>
      <c r="D21" s="21">
        <v>8.14</v>
      </c>
      <c r="E21" s="21">
        <v>8.64</v>
      </c>
      <c r="F21" s="21">
        <v>1.52</v>
      </c>
    </row>
    <row r="22" spans="1:6" ht="12.75">
      <c r="A22" s="12" t="s">
        <v>7</v>
      </c>
      <c r="B22" s="18">
        <v>5.4</v>
      </c>
      <c r="C22" s="21">
        <v>0.1</v>
      </c>
      <c r="D22" s="21">
        <v>5.2</v>
      </c>
      <c r="E22" s="21">
        <v>5.7</v>
      </c>
      <c r="F22" s="21">
        <v>2.2</v>
      </c>
    </row>
    <row r="23" spans="1:6" ht="12.75">
      <c r="A23" s="3" t="s">
        <v>24</v>
      </c>
      <c r="B23" s="18">
        <v>18.2</v>
      </c>
      <c r="C23" s="21">
        <v>0.4</v>
      </c>
      <c r="D23" s="21">
        <v>17.4</v>
      </c>
      <c r="E23" s="21">
        <v>19</v>
      </c>
      <c r="F23" s="21">
        <v>2.2</v>
      </c>
    </row>
    <row r="24" spans="1:6" ht="12.75">
      <c r="A24" s="87"/>
      <c r="B24" s="87"/>
      <c r="C24" s="87"/>
      <c r="D24" s="87"/>
      <c r="E24" s="87"/>
      <c r="F24" s="87"/>
    </row>
    <row r="25" spans="1:6" ht="12.75">
      <c r="A25" s="87"/>
      <c r="B25" s="87"/>
      <c r="C25" s="87"/>
      <c r="D25" s="87"/>
      <c r="E25" s="87"/>
      <c r="F25" s="87"/>
    </row>
    <row r="26" spans="1:6" ht="12.75">
      <c r="A26" s="89" t="s">
        <v>57</v>
      </c>
      <c r="B26" s="89"/>
      <c r="C26" s="89"/>
      <c r="D26" s="89"/>
      <c r="E26" s="89"/>
      <c r="F26" s="89"/>
    </row>
    <row r="27" spans="1:6" ht="12.75">
      <c r="A27" s="89" t="s">
        <v>8</v>
      </c>
      <c r="B27" s="89"/>
      <c r="C27" s="89"/>
      <c r="D27" s="89"/>
      <c r="E27" s="89"/>
      <c r="F27" s="89"/>
    </row>
    <row r="28" spans="1:6" ht="12.75">
      <c r="A28" s="87"/>
      <c r="B28" s="87"/>
      <c r="C28" s="87"/>
      <c r="D28" s="87"/>
      <c r="E28" s="87"/>
      <c r="F28" s="87"/>
    </row>
    <row r="29" spans="1:6" ht="12.75">
      <c r="A29" s="10" t="s">
        <v>0</v>
      </c>
      <c r="B29" s="10" t="s">
        <v>1</v>
      </c>
      <c r="C29" s="10" t="s">
        <v>3</v>
      </c>
      <c r="D29" s="10" t="s">
        <v>4</v>
      </c>
      <c r="E29" s="10" t="s">
        <v>5</v>
      </c>
      <c r="F29" s="10" t="s">
        <v>6</v>
      </c>
    </row>
    <row r="30" spans="1:6" ht="12.75">
      <c r="A30" s="12" t="s">
        <v>2</v>
      </c>
      <c r="B30" s="18">
        <v>7.9</v>
      </c>
      <c r="C30" s="21">
        <v>0.13</v>
      </c>
      <c r="D30" s="21">
        <v>7.688170586301825</v>
      </c>
      <c r="E30" s="21">
        <v>8.181383958632322</v>
      </c>
      <c r="F30" s="21">
        <v>1.585674474770641</v>
      </c>
    </row>
    <row r="31" spans="1:6" ht="12.75">
      <c r="A31" s="12" t="s">
        <v>7</v>
      </c>
      <c r="B31" s="18">
        <v>5</v>
      </c>
      <c r="C31" s="21">
        <v>0.11</v>
      </c>
      <c r="D31" s="21">
        <v>4.822337644234151</v>
      </c>
      <c r="E31" s="21">
        <v>5.260578217696401</v>
      </c>
      <c r="F31" s="21">
        <v>2.2175344154331174</v>
      </c>
    </row>
    <row r="32" spans="1:6" ht="12.75">
      <c r="A32" s="3" t="s">
        <v>24</v>
      </c>
      <c r="B32" s="18">
        <v>17.6</v>
      </c>
      <c r="C32" s="21">
        <v>0.38985549378406603</v>
      </c>
      <c r="D32" s="21">
        <v>16.803666742604268</v>
      </c>
      <c r="E32" s="21">
        <v>18.331900278237807</v>
      </c>
      <c r="F32" s="21">
        <v>2.2191501480696614</v>
      </c>
    </row>
    <row r="33" spans="1:6" ht="12.75">
      <c r="A33" s="87"/>
      <c r="B33" s="87"/>
      <c r="C33" s="87"/>
      <c r="D33" s="87"/>
      <c r="E33" s="87"/>
      <c r="F33" s="87"/>
    </row>
    <row r="34" spans="1:6" ht="12.75">
      <c r="A34" s="88" t="s">
        <v>12</v>
      </c>
      <c r="B34" s="88"/>
      <c r="C34" s="88"/>
      <c r="D34" s="88"/>
      <c r="E34" s="88"/>
      <c r="F34" s="88"/>
    </row>
    <row r="35" spans="1:6" ht="12.75">
      <c r="A35" s="88" t="s">
        <v>13</v>
      </c>
      <c r="B35" s="88"/>
      <c r="C35" s="88"/>
      <c r="D35" s="88"/>
      <c r="E35" s="88"/>
      <c r="F35" s="88"/>
    </row>
    <row r="36" spans="1:6" ht="12.75">
      <c r="A36" s="87"/>
      <c r="B36" s="87"/>
      <c r="C36" s="87"/>
      <c r="D36" s="87"/>
      <c r="E36" s="87"/>
      <c r="F36" s="87"/>
    </row>
    <row r="37" spans="1:9" ht="12.75">
      <c r="A37" s="73" t="s">
        <v>49</v>
      </c>
      <c r="B37" s="73"/>
      <c r="C37" s="73"/>
      <c r="D37" s="73"/>
      <c r="E37" s="73"/>
      <c r="F37" s="73"/>
      <c r="G37" s="73"/>
      <c r="H37" s="73"/>
      <c r="I37" s="73"/>
    </row>
  </sheetData>
  <sheetProtection/>
  <mergeCells count="21">
    <mergeCell ref="A17:F17"/>
    <mergeCell ref="A5:F5"/>
    <mergeCell ref="A6:F6"/>
    <mergeCell ref="A7:F7"/>
    <mergeCell ref="A10:F10"/>
    <mergeCell ref="A37:I37"/>
    <mergeCell ref="A36:F36"/>
    <mergeCell ref="A8:F8"/>
    <mergeCell ref="A9:F9"/>
    <mergeCell ref="A26:F26"/>
    <mergeCell ref="A27:F27"/>
    <mergeCell ref="A28:F28"/>
    <mergeCell ref="A33:F33"/>
    <mergeCell ref="A34:F34"/>
    <mergeCell ref="A35:F35"/>
    <mergeCell ref="A18:F18"/>
    <mergeCell ref="A15:F15"/>
    <mergeCell ref="A16:F16"/>
    <mergeCell ref="A19:F19"/>
    <mergeCell ref="A24:F24"/>
    <mergeCell ref="A25:F25"/>
  </mergeCells>
  <printOptions/>
  <pageMargins left="0.7" right="0.7" top="0.75" bottom="0.75" header="0.3" footer="0.3"/>
  <pageSetup orientation="portrait" paperSize="9"/>
  <ignoredErrors>
    <ignoredError sqref="C30:C32"/>
  </ignoredErrors>
  <drawing r:id="rId4"/>
  <tableParts>
    <tablePart r:id="rId3"/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0066"/>
  </sheetPr>
  <dimension ref="A1:J37"/>
  <sheetViews>
    <sheetView showGridLines="0" zoomScalePageLayoutView="0" workbookViewId="0" topLeftCell="A1">
      <pane ySplit="5" topLeftCell="A6" activePane="bottomLeft" state="frozen"/>
      <selection pane="topLeft" activeCell="A1" activeCellId="1" sqref="A9 A1:IV65536"/>
      <selection pane="bottomLeft" activeCell="A25" sqref="A25:E25"/>
    </sheetView>
  </sheetViews>
  <sheetFormatPr defaultColWidth="11.421875" defaultRowHeight="12.75"/>
  <cols>
    <col min="1" max="1" width="31.8515625" style="11" bestFit="1" customWidth="1"/>
    <col min="2" max="5" width="22.8515625" style="11" customWidth="1"/>
    <col min="6" max="6" width="11.421875" style="11" customWidth="1"/>
    <col min="7" max="8" width="12.8515625" style="11" bestFit="1" customWidth="1"/>
    <col min="9" max="16384" width="11.421875" style="11" customWidth="1"/>
  </cols>
  <sheetData>
    <row r="1" spans="2:8" s="6" customFormat="1" ht="12.75">
      <c r="B1" s="9"/>
      <c r="C1" s="9"/>
      <c r="D1" s="9"/>
      <c r="E1" s="9"/>
      <c r="F1" s="9"/>
      <c r="G1" s="9"/>
      <c r="H1" s="9"/>
    </row>
    <row r="2" spans="2:8" s="6" customFormat="1" ht="12.75">
      <c r="B2" s="9"/>
      <c r="C2" s="9"/>
      <c r="D2" s="9"/>
      <c r="E2" s="9"/>
      <c r="F2" s="9"/>
      <c r="G2" s="9"/>
      <c r="H2" s="9"/>
    </row>
    <row r="3" spans="2:8" s="6" customFormat="1" ht="12.75">
      <c r="B3" s="9"/>
      <c r="C3" s="9"/>
      <c r="D3" s="9"/>
      <c r="E3" s="9"/>
      <c r="F3" s="9"/>
      <c r="G3" s="9"/>
      <c r="H3" s="9"/>
    </row>
    <row r="4" spans="2:8" s="6" customFormat="1" ht="12.75">
      <c r="B4" s="9"/>
      <c r="C4" s="9"/>
      <c r="D4" s="9"/>
      <c r="E4" s="9"/>
      <c r="F4" s="9"/>
      <c r="G4" s="9"/>
      <c r="H4" s="9"/>
    </row>
    <row r="5" spans="1:8" s="6" customFormat="1" ht="12.75">
      <c r="A5" s="72" t="s">
        <v>65</v>
      </c>
      <c r="B5" s="72"/>
      <c r="C5" s="72"/>
      <c r="D5" s="72"/>
      <c r="E5" s="72"/>
      <c r="F5" s="9"/>
      <c r="G5" s="9"/>
      <c r="H5" s="9"/>
    </row>
    <row r="6" spans="1:8" s="6" customFormat="1" ht="12.75">
      <c r="A6" s="77"/>
      <c r="B6" s="77"/>
      <c r="C6" s="77"/>
      <c r="D6" s="77"/>
      <c r="E6" s="77"/>
      <c r="F6" s="9"/>
      <c r="G6" s="9"/>
      <c r="H6" s="9"/>
    </row>
    <row r="7" spans="1:9" ht="12.75">
      <c r="A7" s="72" t="s">
        <v>66</v>
      </c>
      <c r="B7" s="72"/>
      <c r="C7" s="72"/>
      <c r="D7" s="72"/>
      <c r="E7" s="72"/>
      <c r="F7" s="28"/>
      <c r="G7" s="28"/>
      <c r="H7" s="28"/>
      <c r="I7" s="28"/>
    </row>
    <row r="8" spans="1:9" ht="12.75">
      <c r="A8" s="72" t="s">
        <v>10</v>
      </c>
      <c r="B8" s="72"/>
      <c r="C8" s="72"/>
      <c r="D8" s="72"/>
      <c r="E8" s="72"/>
      <c r="F8" s="7"/>
      <c r="G8" s="7"/>
      <c r="H8" s="7"/>
      <c r="I8" s="7"/>
    </row>
    <row r="9" spans="1:9" ht="12.75">
      <c r="A9" s="77"/>
      <c r="B9" s="77"/>
      <c r="C9" s="77"/>
      <c r="D9" s="77"/>
      <c r="E9" s="77"/>
      <c r="F9" s="25"/>
      <c r="G9" s="25"/>
      <c r="H9" s="25"/>
      <c r="I9" s="25"/>
    </row>
    <row r="10" spans="1:9" ht="12.75">
      <c r="A10" s="91" t="s">
        <v>11</v>
      </c>
      <c r="B10" s="91"/>
      <c r="C10" s="91"/>
      <c r="D10" s="91"/>
      <c r="E10" s="91"/>
      <c r="F10" s="7"/>
      <c r="G10" s="7"/>
      <c r="H10" s="7"/>
      <c r="I10" s="7"/>
    </row>
    <row r="11" spans="1:5" ht="13.5" thickBot="1">
      <c r="A11" s="13" t="s">
        <v>0</v>
      </c>
      <c r="B11" s="5" t="s">
        <v>17</v>
      </c>
      <c r="C11" s="5" t="s">
        <v>18</v>
      </c>
      <c r="D11" s="13" t="s">
        <v>19</v>
      </c>
      <c r="E11" s="26" t="s">
        <v>21</v>
      </c>
    </row>
    <row r="12" spans="1:8" ht="15" customHeight="1">
      <c r="A12" s="36" t="s">
        <v>2</v>
      </c>
      <c r="B12" s="15">
        <v>493768</v>
      </c>
      <c r="C12" s="15">
        <v>512392</v>
      </c>
      <c r="D12" s="15">
        <v>562151</v>
      </c>
      <c r="E12" s="15">
        <v>579932</v>
      </c>
      <c r="F12" s="11" t="s">
        <v>20</v>
      </c>
      <c r="G12" s="64"/>
      <c r="H12" s="31"/>
    </row>
    <row r="13" spans="1:8" ht="15" customHeight="1">
      <c r="A13" s="37" t="s">
        <v>7</v>
      </c>
      <c r="B13" s="14">
        <v>583900</v>
      </c>
      <c r="C13" s="14">
        <v>604758</v>
      </c>
      <c r="D13" s="14">
        <v>661893</v>
      </c>
      <c r="E13" s="32">
        <v>679669</v>
      </c>
      <c r="F13" s="11" t="s">
        <v>20</v>
      </c>
      <c r="G13" s="64"/>
      <c r="H13" s="31"/>
    </row>
    <row r="14" spans="1:8" ht="15" customHeight="1">
      <c r="A14" s="3" t="s">
        <v>24</v>
      </c>
      <c r="B14" s="14">
        <v>201923</v>
      </c>
      <c r="C14" s="14">
        <v>210368</v>
      </c>
      <c r="D14" s="14">
        <v>232969</v>
      </c>
      <c r="E14" s="32">
        <v>247866</v>
      </c>
      <c r="F14" s="11" t="s">
        <v>20</v>
      </c>
      <c r="G14" s="64"/>
      <c r="H14" s="31"/>
    </row>
    <row r="15" spans="1:5" ht="12.75">
      <c r="A15" s="90"/>
      <c r="B15" s="90"/>
      <c r="C15" s="90"/>
      <c r="D15" s="90"/>
      <c r="E15" s="90"/>
    </row>
    <row r="16" spans="1:10" ht="12.75">
      <c r="A16" s="72" t="s">
        <v>61</v>
      </c>
      <c r="B16" s="72"/>
      <c r="C16" s="72"/>
      <c r="D16" s="72"/>
      <c r="E16" s="72"/>
      <c r="F16" s="28"/>
      <c r="H16" s="28"/>
      <c r="I16" s="28"/>
      <c r="J16" s="28"/>
    </row>
    <row r="17" spans="1:10" ht="12.75">
      <c r="A17" s="72" t="s">
        <v>10</v>
      </c>
      <c r="B17" s="72"/>
      <c r="C17" s="72"/>
      <c r="D17" s="72"/>
      <c r="E17" s="72"/>
      <c r="F17" s="7"/>
      <c r="G17" s="7"/>
      <c r="H17" s="7"/>
      <c r="I17" s="7"/>
      <c r="J17" s="7"/>
    </row>
    <row r="18" spans="1:10" ht="12.75">
      <c r="A18" s="77"/>
      <c r="B18" s="77"/>
      <c r="C18" s="77"/>
      <c r="D18" s="77"/>
      <c r="E18" s="77"/>
      <c r="F18" s="25"/>
      <c r="G18" s="25"/>
      <c r="H18" s="25"/>
      <c r="I18" s="25"/>
      <c r="J18" s="25"/>
    </row>
    <row r="19" spans="1:10" ht="12.75">
      <c r="A19" s="91" t="s">
        <v>11</v>
      </c>
      <c r="B19" s="91"/>
      <c r="C19" s="91"/>
      <c r="D19" s="91"/>
      <c r="E19" s="91"/>
      <c r="F19" s="7"/>
      <c r="G19" s="7"/>
      <c r="H19" s="7"/>
      <c r="I19" s="7"/>
      <c r="J19" s="7"/>
    </row>
    <row r="20" spans="1:5" ht="13.5" thickBot="1">
      <c r="A20" s="17" t="s">
        <v>0</v>
      </c>
      <c r="B20" s="5" t="s">
        <v>17</v>
      </c>
      <c r="C20" s="5" t="s">
        <v>18</v>
      </c>
      <c r="D20" s="17" t="s">
        <v>19</v>
      </c>
      <c r="E20" s="27" t="s">
        <v>21</v>
      </c>
    </row>
    <row r="21" spans="1:7" ht="12.75">
      <c r="A21" s="29" t="s">
        <v>2</v>
      </c>
      <c r="B21" s="16">
        <v>198757.9930009699</v>
      </c>
      <c r="C21" s="16">
        <v>204270</v>
      </c>
      <c r="D21" s="16">
        <v>208404</v>
      </c>
      <c r="E21" s="15">
        <v>217043</v>
      </c>
      <c r="G21" s="33"/>
    </row>
    <row r="22" spans="1:7" ht="12.75">
      <c r="A22" s="29" t="s">
        <v>7</v>
      </c>
      <c r="B22" s="16">
        <v>219581.53743947152</v>
      </c>
      <c r="C22" s="16">
        <v>225447</v>
      </c>
      <c r="D22" s="16">
        <v>229855</v>
      </c>
      <c r="E22" s="14">
        <v>239205</v>
      </c>
      <c r="G22" s="33"/>
    </row>
    <row r="23" spans="1:7" ht="12.75">
      <c r="A23" s="3" t="s">
        <v>24</v>
      </c>
      <c r="B23" s="16">
        <v>131331.9216932422</v>
      </c>
      <c r="C23" s="16">
        <v>135022</v>
      </c>
      <c r="D23" s="16">
        <v>137612</v>
      </c>
      <c r="E23" s="14">
        <v>143256</v>
      </c>
      <c r="G23" s="33"/>
    </row>
    <row r="24" spans="1:5" ht="12.75">
      <c r="A24" s="90"/>
      <c r="B24" s="90"/>
      <c r="C24" s="90"/>
      <c r="D24" s="90"/>
      <c r="E24" s="90"/>
    </row>
    <row r="25" spans="1:10" ht="12.75">
      <c r="A25" s="72" t="s">
        <v>62</v>
      </c>
      <c r="B25" s="72"/>
      <c r="C25" s="72"/>
      <c r="D25" s="72"/>
      <c r="E25" s="72"/>
      <c r="F25" s="28"/>
      <c r="G25" s="28"/>
      <c r="H25" s="28"/>
      <c r="I25" s="28"/>
      <c r="J25" s="28"/>
    </row>
    <row r="26" spans="1:10" ht="12.75">
      <c r="A26" s="72" t="s">
        <v>10</v>
      </c>
      <c r="B26" s="72"/>
      <c r="C26" s="72"/>
      <c r="D26" s="72"/>
      <c r="E26" s="72"/>
      <c r="F26" s="7"/>
      <c r="G26" s="7"/>
      <c r="H26" s="7"/>
      <c r="I26" s="7"/>
      <c r="J26" s="7"/>
    </row>
    <row r="27" spans="1:10" ht="12.75">
      <c r="A27" s="77"/>
      <c r="B27" s="77"/>
      <c r="C27" s="77"/>
      <c r="D27" s="77"/>
      <c r="E27" s="77"/>
      <c r="F27" s="25"/>
      <c r="G27" s="25"/>
      <c r="H27" s="25"/>
      <c r="I27" s="25"/>
      <c r="J27" s="25"/>
    </row>
    <row r="28" spans="1:10" ht="12.75">
      <c r="A28" s="91" t="s">
        <v>11</v>
      </c>
      <c r="B28" s="91"/>
      <c r="C28" s="91"/>
      <c r="D28" s="91"/>
      <c r="E28" s="91"/>
      <c r="F28" s="7"/>
      <c r="G28" s="7"/>
      <c r="H28" s="7"/>
      <c r="I28" s="7"/>
      <c r="J28" s="7"/>
    </row>
    <row r="29" spans="1:5" ht="13.5" thickBot="1">
      <c r="A29" s="17" t="s">
        <v>0</v>
      </c>
      <c r="B29" s="5" t="s">
        <v>17</v>
      </c>
      <c r="C29" s="5" t="s">
        <v>18</v>
      </c>
      <c r="D29" s="17" t="s">
        <v>19</v>
      </c>
      <c r="E29" s="27" t="s">
        <v>21</v>
      </c>
    </row>
    <row r="30" spans="1:7" ht="12.75">
      <c r="A30" s="29" t="s">
        <v>2</v>
      </c>
      <c r="B30" s="11">
        <f>ROUND('Ing per cápita_Líneas Pobreza'!$B30,0)</f>
        <v>89737</v>
      </c>
      <c r="C30" s="16">
        <v>91689</v>
      </c>
      <c r="D30" s="16">
        <v>92312</v>
      </c>
      <c r="E30" s="34">
        <v>97790</v>
      </c>
      <c r="G30" s="33"/>
    </row>
    <row r="31" spans="1:7" ht="12.75">
      <c r="A31" s="29" t="s">
        <v>7</v>
      </c>
      <c r="B31" s="11">
        <f>ROUND('Ing per cápita_Líneas Pobreza'!$B31,0)</f>
        <v>93804</v>
      </c>
      <c r="C31" s="16">
        <v>95850</v>
      </c>
      <c r="D31" s="16">
        <v>96548</v>
      </c>
      <c r="E31" s="34">
        <v>102216</v>
      </c>
      <c r="G31" s="33"/>
    </row>
    <row r="32" spans="1:7" ht="12.75">
      <c r="A32" s="3" t="s">
        <v>24</v>
      </c>
      <c r="B32" s="11">
        <f>ROUND('Ing per cápita_Líneas Pobreza'!$B32,0)</f>
        <v>76567</v>
      </c>
      <c r="C32" s="16">
        <v>78080</v>
      </c>
      <c r="D32" s="16">
        <v>78332</v>
      </c>
      <c r="E32" s="34">
        <v>83056</v>
      </c>
      <c r="G32" s="33"/>
    </row>
    <row r="33" spans="1:5" ht="12.75">
      <c r="A33" s="90"/>
      <c r="B33" s="90"/>
      <c r="C33" s="90"/>
      <c r="D33" s="90"/>
      <c r="E33" s="90"/>
    </row>
    <row r="34" spans="1:5" ht="12.75">
      <c r="A34" s="75" t="s">
        <v>12</v>
      </c>
      <c r="B34" s="75"/>
      <c r="C34" s="75"/>
      <c r="D34" s="75"/>
      <c r="E34" s="75"/>
    </row>
    <row r="35" spans="1:5" ht="12.75">
      <c r="A35" s="76"/>
      <c r="B35" s="76"/>
      <c r="C35" s="76"/>
      <c r="D35" s="76"/>
      <c r="E35" s="76"/>
    </row>
    <row r="36" spans="1:9" ht="12.75">
      <c r="A36" s="73" t="s">
        <v>49</v>
      </c>
      <c r="B36" s="73"/>
      <c r="C36" s="73"/>
      <c r="D36" s="73"/>
      <c r="E36" s="73"/>
      <c r="F36" s="46"/>
      <c r="G36" s="46"/>
      <c r="H36" s="46"/>
      <c r="I36" s="46"/>
    </row>
    <row r="37" spans="1:5" ht="12.75">
      <c r="A37" s="90"/>
      <c r="B37" s="90"/>
      <c r="C37" s="90"/>
      <c r="D37" s="90"/>
      <c r="E37" s="90"/>
    </row>
  </sheetData>
  <sheetProtection/>
  <mergeCells count="21">
    <mergeCell ref="A25:E25"/>
    <mergeCell ref="A26:E26"/>
    <mergeCell ref="A27:E27"/>
    <mergeCell ref="A28:E28"/>
    <mergeCell ref="A35:E35"/>
    <mergeCell ref="A37:E37"/>
    <mergeCell ref="A36:E36"/>
    <mergeCell ref="A5:E5"/>
    <mergeCell ref="A6:E6"/>
    <mergeCell ref="A7:E7"/>
    <mergeCell ref="A8:E8"/>
    <mergeCell ref="A9:E9"/>
    <mergeCell ref="A34:E34"/>
    <mergeCell ref="A33:E33"/>
    <mergeCell ref="A10:E10"/>
    <mergeCell ref="A15:E15"/>
    <mergeCell ref="A16:E16"/>
    <mergeCell ref="A17:E17"/>
    <mergeCell ref="A18:E18"/>
    <mergeCell ref="A19:E19"/>
    <mergeCell ref="A24:E24"/>
  </mergeCells>
  <printOptions/>
  <pageMargins left="0.7" right="0.7" top="0.75" bottom="0.75" header="0.3" footer="0.3"/>
  <pageSetup horizontalDpi="600" verticalDpi="600" orientation="portrait" paperSize="9" r:id="rId5"/>
  <drawing r:id="rId4"/>
  <tableParts>
    <tablePart r:id="rId2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jlperezv</dc:creator>
  <cp:keywords/>
  <dc:description/>
  <cp:lastModifiedBy>Francisco Javier De Castro Ramos</cp:lastModifiedBy>
  <cp:lastPrinted>2012-05-17T19:13:43Z</cp:lastPrinted>
  <dcterms:created xsi:type="dcterms:W3CDTF">2012-04-12T14:32:12Z</dcterms:created>
  <dcterms:modified xsi:type="dcterms:W3CDTF">2015-09-17T14:29:06Z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