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45" windowWidth="12120" windowHeight="3885" tabRatio="859"/>
  </bookViews>
  <sheets>
    <sheet name="Índice" sheetId="61" r:id="rId1"/>
    <sheet name="a1" sheetId="1" r:id="rId2"/>
    <sheet name="a2" sheetId="35" r:id="rId3"/>
    <sheet name="a3" sheetId="36" r:id="rId4"/>
    <sheet name="a4" sheetId="2" r:id="rId5"/>
    <sheet name="a5" sheetId="3" r:id="rId6"/>
    <sheet name="a6" sheetId="4" r:id="rId7"/>
    <sheet name="a7" sheetId="5" r:id="rId8"/>
    <sheet name="a8" sheetId="45" r:id="rId9"/>
    <sheet name="a9" sheetId="51" r:id="rId10"/>
    <sheet name="a10" sheetId="59" r:id="rId11"/>
    <sheet name="a11" sheetId="60" r:id="rId12"/>
    <sheet name="a12" sheetId="37" r:id="rId13"/>
    <sheet name="a13" sheetId="19" r:id="rId14"/>
    <sheet name="a14" sheetId="46" r:id="rId15"/>
    <sheet name="a15" sheetId="58" r:id="rId16"/>
    <sheet name="a16" sheetId="27" r:id="rId17"/>
    <sheet name="a17" sheetId="26" r:id="rId18"/>
    <sheet name="a18" sheetId="47" r:id="rId19"/>
    <sheet name="a19" sheetId="48" r:id="rId20"/>
    <sheet name="a20" sheetId="57" r:id="rId21"/>
    <sheet name="a21" sheetId="56" r:id="rId22"/>
    <sheet name="a22" sheetId="18" r:id="rId23"/>
    <sheet name="a23" sheetId="30" r:id="rId24"/>
    <sheet name="a24" sheetId="49" r:id="rId25"/>
    <sheet name="a25" sheetId="55" r:id="rId26"/>
    <sheet name="a26" sheetId="40" r:id="rId27"/>
    <sheet name="a27" sheetId="50" r:id="rId28"/>
    <sheet name="a28" sheetId="54" r:id="rId29"/>
    <sheet name="a29" sheetId="52" r:id="rId30"/>
  </sheets>
  <calcPr calcId="145621"/>
</workbook>
</file>

<file path=xl/calcChain.xml><?xml version="1.0" encoding="utf-8"?>
<calcChain xmlns="http://schemas.openxmlformats.org/spreadsheetml/2006/main">
  <c r="A9" i="48" l="1"/>
  <c r="A9" i="51"/>
  <c r="A9" i="36"/>
  <c r="A9" i="37" s="1"/>
  <c r="A9" i="30" l="1"/>
  <c r="A9" i="3"/>
  <c r="A9" i="5"/>
  <c r="A9" i="19" s="1"/>
  <c r="A9" i="18"/>
  <c r="J14" i="1" l="1"/>
  <c r="L14" i="1" l="1"/>
  <c r="D13" i="2"/>
</calcChain>
</file>

<file path=xl/sharedStrings.xml><?xml version="1.0" encoding="utf-8"?>
<sst xmlns="http://schemas.openxmlformats.org/spreadsheetml/2006/main" count="1425" uniqueCount="236">
  <si>
    <t>Años</t>
  </si>
  <si>
    <t>Total</t>
  </si>
  <si>
    <t>Vivienda</t>
  </si>
  <si>
    <t>según departamentos y Bogotá</t>
  </si>
  <si>
    <t>Metros cuadrados</t>
  </si>
  <si>
    <t>Departamentos y Bogotá</t>
  </si>
  <si>
    <t xml:space="preserve">              Mes</t>
  </si>
  <si>
    <t>Porcentajes</t>
  </si>
  <si>
    <t xml:space="preserve">      Total</t>
  </si>
  <si>
    <t xml:space="preserve">     Vivienda</t>
  </si>
  <si>
    <t xml:space="preserve">        Total</t>
  </si>
  <si>
    <t xml:space="preserve">       Total</t>
  </si>
  <si>
    <t>según destinos</t>
  </si>
  <si>
    <t>Destinos</t>
  </si>
  <si>
    <t>Variación anual (%)</t>
  </si>
  <si>
    <t>Industria</t>
  </si>
  <si>
    <t>Oficina</t>
  </si>
  <si>
    <t>Bodega</t>
  </si>
  <si>
    <t>Comercio</t>
  </si>
  <si>
    <t>Hotel</t>
  </si>
  <si>
    <t>Educación</t>
  </si>
  <si>
    <t>Religioso</t>
  </si>
  <si>
    <t>Otro</t>
  </si>
  <si>
    <t>Vivienda de interés social</t>
  </si>
  <si>
    <t>Casas</t>
  </si>
  <si>
    <t>Aptos.</t>
  </si>
  <si>
    <t>Período</t>
  </si>
  <si>
    <t>Metros cuadrados aprobados</t>
  </si>
  <si>
    <t>Total vivienda</t>
  </si>
  <si>
    <t>Vivienda diferente a VIS</t>
  </si>
  <si>
    <t>Total nacional</t>
  </si>
  <si>
    <t>Variaciones %</t>
  </si>
  <si>
    <t>Número de viviendas por construir</t>
  </si>
  <si>
    <t>Hospital</t>
  </si>
  <si>
    <t>Social</t>
  </si>
  <si>
    <t>Unidades</t>
  </si>
  <si>
    <t>Antioquia</t>
  </si>
  <si>
    <t>Arauca</t>
  </si>
  <si>
    <t>Atlántico</t>
  </si>
  <si>
    <t>Bolívar</t>
  </si>
  <si>
    <t>Boyacá</t>
  </si>
  <si>
    <t>Caldas</t>
  </si>
  <si>
    <t>Caquetá</t>
  </si>
  <si>
    <t>Cauca</t>
  </si>
  <si>
    <t>Casanare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</si>
  <si>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</si>
  <si>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</si>
  <si>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</si>
  <si>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</si>
  <si>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</si>
  <si>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</si>
  <si>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</si>
  <si>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</si>
  <si>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</si>
  <si>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Quindío</t>
  </si>
  <si>
    <t>Risaralda</t>
  </si>
  <si>
    <t>Sucre</t>
  </si>
  <si>
    <t>Tolima</t>
  </si>
  <si>
    <t>Santander</t>
  </si>
  <si>
    <t>Social-recreacional</t>
  </si>
  <si>
    <t>Norte de Santander</t>
  </si>
  <si>
    <t>Anual</t>
  </si>
  <si>
    <t>Mensual</t>
  </si>
  <si>
    <t>Variación mensual (%)</t>
  </si>
  <si>
    <t>- Sin movimiento</t>
  </si>
  <si>
    <t>Vivienda diferente de VIS</t>
  </si>
  <si>
    <t>* Cálculo matemático indeterminado</t>
  </si>
  <si>
    <t>Variaciones (%)</t>
  </si>
  <si>
    <t>Valle del Cauca</t>
  </si>
  <si>
    <t>Administración pública</t>
  </si>
  <si>
    <t>Área</t>
  </si>
  <si>
    <t>Metros cuadrados y unidades</t>
  </si>
  <si>
    <r>
      <t>Otro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</t>
    </r>
  </si>
  <si>
    <t>Año corrido</t>
  </si>
  <si>
    <t>Variación año corrido (%)</t>
  </si>
  <si>
    <t xml:space="preserve"> Variación acumulada año corrido (%)</t>
  </si>
  <si>
    <t xml:space="preserve">         Total</t>
  </si>
  <si>
    <t>Resumen vivienda:</t>
  </si>
  <si>
    <t>Departamentos y Bogotá:</t>
  </si>
  <si>
    <t>Destinos:</t>
  </si>
  <si>
    <t>Departamentos y Bogotá por destinos:</t>
  </si>
  <si>
    <t>Vivienda de Interés Prioritario VIP:</t>
  </si>
  <si>
    <t>Vivienda VIS y No VIS por casas y apartamentos:</t>
  </si>
  <si>
    <t>Estratos socioeconómicos</t>
  </si>
  <si>
    <t>Bajo- bajo</t>
  </si>
  <si>
    <t>Bajo</t>
  </si>
  <si>
    <t>Medio- bajo</t>
  </si>
  <si>
    <t>Medio</t>
  </si>
  <si>
    <t>Medio- alto</t>
  </si>
  <si>
    <t>Alto</t>
  </si>
  <si>
    <t>según estratos socioeconómicos</t>
  </si>
  <si>
    <t>Estratos</t>
  </si>
  <si>
    <t>Bogotá, D.C.</t>
  </si>
  <si>
    <t>Putumayo</t>
  </si>
  <si>
    <t>San Andrés</t>
  </si>
  <si>
    <t>Amazonas</t>
  </si>
  <si>
    <t>Guainía</t>
  </si>
  <si>
    <t>Guaviare</t>
  </si>
  <si>
    <t>Vaupés</t>
  </si>
  <si>
    <t>Vichada</t>
  </si>
  <si>
    <t>302 municipios</t>
  </si>
  <si>
    <t>- No disponible</t>
  </si>
  <si>
    <t xml:space="preserve"> Variación doce meses
 (%)</t>
  </si>
  <si>
    <t>Variación doce meses (%)</t>
  </si>
  <si>
    <t>Doce meses</t>
  </si>
  <si>
    <t>Destinos no habitacionales</t>
  </si>
  <si>
    <t>1.</t>
  </si>
  <si>
    <t>2.</t>
  </si>
  <si>
    <t>3.</t>
  </si>
  <si>
    <t xml:space="preserve">ESTADÍSTICAS DE EDIFICACIÓN LICENCIAS DE CONSTRUCCIÓN - ELIC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</si>
  <si>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</si>
  <si>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</si>
  <si>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</si>
  <si>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</si>
  <si>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</si>
  <si>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</si>
  <si>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</si>
  <si>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</si>
  <si>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</si>
  <si>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</si>
  <si>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</si>
  <si>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</si>
  <si>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</si>
  <si>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</si>
  <si>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</si>
  <si>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</si>
  <si>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</si>
  <si>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</si>
  <si>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</si>
  <si>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</si>
  <si>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</si>
  <si>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</si>
  <si>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</si>
  <si>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</si>
  <si>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</si>
  <si>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</si>
  <si>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Resultados generales</t>
  </si>
  <si>
    <t>Licencias de Construcción ELIC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</si>
  <si>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</si>
  <si>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Otro incluye destinos no residenciales como parqueaderos y caballerizas.</t>
    </r>
  </si>
  <si>
    <t>volver a índice</t>
  </si>
  <si>
    <t>Contribución a la variación (p.p.)</t>
  </si>
  <si>
    <t>p.p. puntos porcentuales</t>
  </si>
  <si>
    <t>Anexos - 302 municipios
Junio 2018</t>
  </si>
  <si>
    <t>A1 Evolución de la actividad edificadora, según licencias aprobadas. Junio 2018</t>
  </si>
  <si>
    <t>A2 Área aprobada total y de vivienda. Mayo 2018 - junio 2018</t>
  </si>
  <si>
    <t xml:space="preserve">A3 Variación mensual del área total y de vivienda. </t>
  </si>
  <si>
    <t>A4 Área aprobada para vivienda. Junio 2018</t>
  </si>
  <si>
    <t xml:space="preserve">A5 Variación porcentual del área aprobada para vivienda. </t>
  </si>
  <si>
    <t>A6 Área aprobada total y de vivienda. Junio 2017 - junio 2018</t>
  </si>
  <si>
    <t xml:space="preserve">A7 Variación anual del área total y de vivienda. </t>
  </si>
  <si>
    <t>A8 Área aprobada total y de vivienda. Año corrido a junio 2018</t>
  </si>
  <si>
    <t xml:space="preserve">A9 Variación año corrido del área total y de vivienda. </t>
  </si>
  <si>
    <t>A10 Área aprobada total y de vivienda. Doce meses a junio 2018</t>
  </si>
  <si>
    <t xml:space="preserve">A11 Variación doce meses del área total y de vivienda. </t>
  </si>
  <si>
    <t xml:space="preserve">A12 Área aprobada, variación mensual y contribución a la variación. </t>
  </si>
  <si>
    <t xml:space="preserve">A13 Área aprobada, variación anual y contribución a la variación. </t>
  </si>
  <si>
    <t xml:space="preserve">A14 Área aprobada, variación año corrido y contribución a la variación. </t>
  </si>
  <si>
    <t xml:space="preserve">A15 Área aprobada, variación doce meses y contribución a la variación. </t>
  </si>
  <si>
    <t>A16 Área aprobada para vivienda. Junio 2018</t>
  </si>
  <si>
    <t xml:space="preserve">A17 Unidades de vivienda a construir. </t>
  </si>
  <si>
    <t>A18 Área aprobada para vivienda. Año corrido a junio 2018</t>
  </si>
  <si>
    <t xml:space="preserve">A19 Unidades de vivienda a construir. </t>
  </si>
  <si>
    <t>A20 Área aprobada para vivienda. Doce meses a junio 2018</t>
  </si>
  <si>
    <t xml:space="preserve">A21 Unidades de vivienda a construir. </t>
  </si>
  <si>
    <t xml:space="preserve">A22 Área y unidades aprobadas para vivienda, y variación porcentual. </t>
  </si>
  <si>
    <t>A23 Área aprobada. Junio 2018</t>
  </si>
  <si>
    <t>A24 Área aprobada. Año corrido a junio 2018</t>
  </si>
  <si>
    <t>A25 Área aprobada. Doce meses a junio 2018</t>
  </si>
  <si>
    <t>A26 Área y unidades aprobadas. Junio 2018</t>
  </si>
  <si>
    <t>A27 Área y unidades aprobadas. Año corrido a junio 2018</t>
  </si>
  <si>
    <t>A28 Área y unidades aprobadas. Doce meses a junio 2018</t>
  </si>
  <si>
    <t>A29 Área aprobada para vivienda. Junio 2017 - junio 2018</t>
  </si>
  <si>
    <t>A1 Evolución de la actividad edificadora, según licencias aprobadas - 302 municipios</t>
  </si>
  <si>
    <t>Actualizado el 10 de agosto de 2018</t>
  </si>
  <si>
    <t>A2 Área total aprobada en 302 municipios</t>
  </si>
  <si>
    <t>A3 Variación mensual del área total aprobada en 302 municipios,</t>
  </si>
  <si>
    <t xml:space="preserve">A4 Área total aprobada para vivienda en 302 municipios, </t>
  </si>
  <si>
    <t>A5 Variación porcentual del área aprobada para vivienda</t>
  </si>
  <si>
    <t>A6 Área total aprobada en 302 municipios,</t>
  </si>
  <si>
    <t>A7 Variación anual del área total aprobada en 302 municipios,</t>
  </si>
  <si>
    <t>A8 Área total aprobada en 302 municipios,</t>
  </si>
  <si>
    <t>A9 Variación del área total aprobada  en 302 municipios,</t>
  </si>
  <si>
    <t>A10 Área total aprobada en 302 municipios,</t>
  </si>
  <si>
    <t>A11 Variación del área total aprobada  en 302 municipios,</t>
  </si>
  <si>
    <t>A12 Área aprobada bajo licencias de construcción en 302 municipios,</t>
  </si>
  <si>
    <t>Mayo</t>
  </si>
  <si>
    <t>Junio</t>
  </si>
  <si>
    <t>A13 Área aprobada bajo licencias de construcción en 302 municipios,</t>
  </si>
  <si>
    <t>A14 Área aprobada bajo licencias de construcción en 302 municipios,</t>
  </si>
  <si>
    <t>A15 Área aprobada bajo licencias de construcción en 302 municipios,</t>
  </si>
  <si>
    <t>A16 Área total aprobada para vivienda en 302 municipios,</t>
  </si>
  <si>
    <t>A17 Unidades de vivienda a construir en 302 municipios,</t>
  </si>
  <si>
    <t>A18 Área total aprobada para vivienda en 302 municipios,</t>
  </si>
  <si>
    <t>A19 Unidades de vivienda a construir en 302 municipios,</t>
  </si>
  <si>
    <t>A20 Área total aprobada para vivienda en 302 municipios,</t>
  </si>
  <si>
    <t>A21 Unidades de vivienda a construir en 302 municipios,</t>
  </si>
  <si>
    <t xml:space="preserve">A22 Licencias aprobadas para vivienda, por tipo de vivienda </t>
  </si>
  <si>
    <t>A23 Área aprobada por departamentos y Bogotá, según destinos</t>
  </si>
  <si>
    <t>A24 Área aprobada por departamentos y Bogotá, según destinos</t>
  </si>
  <si>
    <t>A25 Área aprobada por departamentos y Bogotá, según destinos</t>
  </si>
  <si>
    <t>A26 Área y unidades para vivienda de interés prioritario VIP</t>
  </si>
  <si>
    <t>A27 Área y unidades para vivienda de interés prioritario VIP</t>
  </si>
  <si>
    <t>A28 Área y unidades para vivienda de interés prioritario VIP</t>
  </si>
  <si>
    <t>Doce meses a junio 2018</t>
  </si>
  <si>
    <t>A29 Área aprobada para vivienda</t>
  </si>
  <si>
    <t>Junio (2016 - 2018)</t>
  </si>
  <si>
    <t>Enero - junio</t>
  </si>
  <si>
    <t>Doce meses a junio</t>
  </si>
  <si>
    <t>-</t>
  </si>
  <si>
    <t>Mayo 2018 - junio 2018</t>
  </si>
  <si>
    <t>Mayo 2018</t>
  </si>
  <si>
    <t>Junio 2018</t>
  </si>
  <si>
    <t>*</t>
  </si>
  <si>
    <t>Junio (2017 - 2018)</t>
  </si>
  <si>
    <t>Junio 2017</t>
  </si>
  <si>
    <t>Acumulado año corrido a junio (2017 - 2018)</t>
  </si>
  <si>
    <t>Doce meses a junio (2017 - 2018)</t>
  </si>
  <si>
    <t>Enero - junio
(metros cuadrados)</t>
  </si>
  <si>
    <t>Doce meses
(metros cuadrados)</t>
  </si>
  <si>
    <t>Acumulado año corrido a junio 2018</t>
  </si>
  <si>
    <t>Año corrido 2017</t>
  </si>
  <si>
    <t>Año corrido 2018</t>
  </si>
  <si>
    <t>Doce meses a junio 2017</t>
  </si>
  <si>
    <t>Año corrido a junio 2018</t>
  </si>
  <si>
    <t>Junio 2017 - junio 2018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</si>
  <si>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</si>
  <si>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</si>
  <si>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</si>
  <si>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</si>
  <si>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</si>
  <si>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</si>
  <si>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</si>
  <si>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Febrero 2018</t>
  </si>
  <si>
    <t>Marzo 2018</t>
  </si>
  <si>
    <t>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</si>
</sst>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_ ;_ * \-#,##0_ ;_ * &quot;-&quot;_ ;_ @_ "/>
    <numFmt numFmtId="165" formatCode="_-* #,##0\ _€_-;\-* #,##0\ _€_-;_-* &quot;-&quot;\ _€_-;_-@_-"/>
    <numFmt numFmtId="166" formatCode="0;[Red]0"/>
    <numFmt numFmtId="167" formatCode="#\ ##0\ 000"/>
    <numFmt numFmtId="168" formatCode="0.0"/>
    <numFmt numFmtId="169" formatCode="#,##0.0"/>
    <numFmt numFmtId="170" formatCode="_-* #,##0.00\ [$€]_-;\-* #,##0.00\ [$€]_-;_-* &quot;-&quot;??\ [$€]_-;_-@_-"/>
    <numFmt numFmtId="171" formatCode="_ * #,##0.00_ ;_ * \-#,##0.00_ ;_ * &quot;-&quot;??_ ;_ @_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i/>
      <sz val="10"/>
      <color theme="5" tint="-0.24994659260841701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6"/>
      <color theme="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9" fillId="0" borderId="0" applyNumberFormat="0" applyFill="0" applyBorder="0" applyAlignment="0" applyProtection="0"/>
    <xf numFmtId="0" fontId="2" fillId="0" borderId="0"/>
    <xf numFmtId="9" fontId="2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4" fillId="4" borderId="5" applyNumberFormat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1" fillId="5" borderId="7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4" borderId="6" applyNumberFormat="0" applyAlignment="0" applyProtection="0"/>
  </cellStyleXfs>
  <cellXfs count="302">
    <xf numFmtId="0" fontId="0" fillId="0" borderId="0" xfId="0"/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right"/>
    </xf>
    <xf numFmtId="168" fontId="8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/>
    <xf numFmtId="168" fontId="8" fillId="2" borderId="0" xfId="0" applyNumberFormat="1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left" vertical="center" wrapText="1"/>
    </xf>
    <xf numFmtId="0" fontId="0" fillId="2" borderId="0" xfId="0" applyFill="1"/>
    <xf numFmtId="0" fontId="7" fillId="2" borderId="2" xfId="0" applyFont="1" applyFill="1" applyBorder="1" applyAlignment="1">
      <alignment horizontal="centerContinuous" vertical="center" wrapText="1"/>
    </xf>
    <xf numFmtId="0" fontId="8" fillId="2" borderId="0" xfId="0" applyFont="1" applyFill="1" applyBorder="1"/>
    <xf numFmtId="3" fontId="8" fillId="2" borderId="0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right" vertical="center" wrapText="1"/>
    </xf>
    <xf numFmtId="169" fontId="8" fillId="2" borderId="0" xfId="0" applyNumberFormat="1" applyFont="1" applyFill="1" applyBorder="1" applyAlignment="1">
      <alignment horizontal="right"/>
    </xf>
    <xf numFmtId="169" fontId="8" fillId="2" borderId="0" xfId="0" applyNumberFormat="1" applyFont="1" applyFill="1" applyBorder="1"/>
    <xf numFmtId="0" fontId="7" fillId="2" borderId="1" xfId="0" applyFont="1" applyFill="1" applyBorder="1"/>
    <xf numFmtId="0" fontId="7" fillId="2" borderId="1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168" fontId="8" fillId="2" borderId="0" xfId="0" applyNumberFormat="1" applyFont="1" applyFill="1" applyAlignment="1">
      <alignment horizontal="right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right"/>
    </xf>
    <xf numFmtId="168" fontId="8" fillId="3" borderId="0" xfId="0" applyNumberFormat="1" applyFont="1" applyFill="1" applyBorder="1" applyAlignment="1">
      <alignment horizontal="right"/>
    </xf>
    <xf numFmtId="0" fontId="8" fillId="3" borderId="0" xfId="0" applyFont="1" applyFill="1" applyBorder="1"/>
    <xf numFmtId="3" fontId="8" fillId="3" borderId="0" xfId="0" applyNumberFormat="1" applyFont="1" applyFill="1" applyBorder="1" applyAlignment="1">
      <alignment horizontal="right"/>
    </xf>
    <xf numFmtId="169" fontId="8" fillId="3" borderId="0" xfId="0" applyNumberFormat="1" applyFont="1" applyFill="1" applyBorder="1" applyAlignment="1">
      <alignment horizontal="right"/>
    </xf>
    <xf numFmtId="169" fontId="8" fillId="3" borderId="0" xfId="0" applyNumberFormat="1" applyFont="1" applyFill="1" applyAlignment="1">
      <alignment horizontal="right"/>
    </xf>
    <xf numFmtId="169" fontId="8" fillId="3" borderId="0" xfId="0" applyNumberFormat="1" applyFont="1" applyFill="1" applyBorder="1"/>
    <xf numFmtId="3" fontId="8" fillId="3" borderId="0" xfId="0" applyNumberFormat="1" applyFont="1" applyFill="1"/>
    <xf numFmtId="168" fontId="8" fillId="3" borderId="0" xfId="0" applyNumberFormat="1" applyFont="1" applyFill="1" applyBorder="1"/>
    <xf numFmtId="3" fontId="8" fillId="3" borderId="0" xfId="0" applyNumberFormat="1" applyFont="1" applyFill="1" applyBorder="1"/>
    <xf numFmtId="0" fontId="8" fillId="3" borderId="0" xfId="0" applyFont="1" applyFill="1" applyBorder="1" applyAlignment="1">
      <alignment horizontal="left"/>
    </xf>
    <xf numFmtId="17" fontId="8" fillId="3" borderId="0" xfId="0" quotePrefix="1" applyNumberFormat="1" applyFont="1" applyFill="1"/>
    <xf numFmtId="0" fontId="8" fillId="3" borderId="0" xfId="0" applyFont="1" applyFill="1"/>
    <xf numFmtId="168" fontId="8" fillId="3" borderId="0" xfId="0" applyNumberFormat="1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1" xfId="0" applyFont="1" applyFill="1" applyBorder="1"/>
    <xf numFmtId="0" fontId="0" fillId="2" borderId="0" xfId="0" applyFill="1" applyBorder="1"/>
    <xf numFmtId="165" fontId="8" fillId="2" borderId="0" xfId="0" applyNumberFormat="1" applyFont="1" applyFill="1" applyAlignment="1">
      <alignment horizontal="right"/>
    </xf>
    <xf numFmtId="165" fontId="8" fillId="3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164" fontId="8" fillId="2" borderId="0" xfId="0" applyNumberFormat="1" applyFont="1" applyFill="1"/>
    <xf numFmtId="164" fontId="8" fillId="3" borderId="0" xfId="0" applyNumberFormat="1" applyFont="1" applyFill="1"/>
    <xf numFmtId="165" fontId="8" fillId="2" borderId="0" xfId="0" applyNumberFormat="1" applyFont="1" applyFill="1"/>
    <xf numFmtId="165" fontId="8" fillId="3" borderId="0" xfId="0" applyNumberFormat="1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2" fillId="2" borderId="0" xfId="2" applyFill="1"/>
    <xf numFmtId="0" fontId="2" fillId="2" borderId="2" xfId="2" applyFill="1" applyBorder="1"/>
    <xf numFmtId="0" fontId="7" fillId="2" borderId="1" xfId="2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right"/>
    </xf>
    <xf numFmtId="0" fontId="8" fillId="2" borderId="0" xfId="2" applyFont="1" applyFill="1" applyBorder="1"/>
    <xf numFmtId="0" fontId="8" fillId="3" borderId="0" xfId="2" applyFont="1" applyFill="1" applyBorder="1"/>
    <xf numFmtId="0" fontId="8" fillId="2" borderId="0" xfId="2" applyFont="1" applyFill="1"/>
    <xf numFmtId="17" fontId="7" fillId="2" borderId="2" xfId="2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Continuous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/>
    <xf numFmtId="164" fontId="8" fillId="2" borderId="0" xfId="2" applyNumberFormat="1" applyFont="1" applyFill="1" applyBorder="1"/>
    <xf numFmtId="168" fontId="8" fillId="2" borderId="0" xfId="2" applyNumberFormat="1" applyFont="1" applyFill="1" applyBorder="1"/>
    <xf numFmtId="164" fontId="8" fillId="3" borderId="0" xfId="2" applyNumberFormat="1" applyFont="1" applyFill="1" applyBorder="1"/>
    <xf numFmtId="168" fontId="8" fillId="3" borderId="0" xfId="2" applyNumberFormat="1" applyFont="1" applyFill="1" applyBorder="1"/>
    <xf numFmtId="164" fontId="8" fillId="3" borderId="0" xfId="2" applyNumberFormat="1" applyFont="1" applyFill="1"/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/>
    </xf>
    <xf numFmtId="164" fontId="8" fillId="2" borderId="0" xfId="2" applyNumberFormat="1" applyFont="1" applyFill="1" applyAlignment="1">
      <alignment horizontal="right"/>
    </xf>
    <xf numFmtId="0" fontId="8" fillId="3" borderId="0" xfId="2" applyFont="1" applyFill="1" applyBorder="1" applyAlignment="1">
      <alignment horizontal="left"/>
    </xf>
    <xf numFmtId="164" fontId="8" fillId="3" borderId="0" xfId="2" applyNumberFormat="1" applyFont="1" applyFill="1" applyAlignment="1">
      <alignment horizontal="right"/>
    </xf>
    <xf numFmtId="164" fontId="8" fillId="2" borderId="2" xfId="2" applyNumberFormat="1" applyFont="1" applyFill="1" applyBorder="1" applyAlignment="1">
      <alignment horizontal="right"/>
    </xf>
    <xf numFmtId="164" fontId="8" fillId="3" borderId="0" xfId="2" applyNumberFormat="1" applyFont="1" applyFill="1" applyBorder="1" applyAlignment="1">
      <alignment horizontal="right"/>
    </xf>
    <xf numFmtId="164" fontId="8" fillId="2" borderId="0" xfId="2" applyNumberFormat="1" applyFont="1" applyFill="1" applyBorder="1" applyAlignment="1">
      <alignment horizontal="right"/>
    </xf>
    <xf numFmtId="2" fontId="7" fillId="2" borderId="3" xfId="2" applyNumberFormat="1" applyFont="1" applyFill="1" applyBorder="1" applyAlignment="1">
      <alignment horizontal="center" vertical="center" wrapText="1"/>
    </xf>
    <xf numFmtId="164" fontId="8" fillId="2" borderId="0" xfId="2" applyNumberFormat="1" applyFont="1" applyFill="1"/>
    <xf numFmtId="0" fontId="8" fillId="3" borderId="0" xfId="2" applyFont="1" applyFill="1"/>
    <xf numFmtId="17" fontId="7" fillId="2" borderId="0" xfId="2" applyNumberFormat="1" applyFont="1" applyFill="1" applyBorder="1" applyAlignment="1">
      <alignment horizontal="centerContinuous" vertical="center" wrapText="1"/>
    </xf>
    <xf numFmtId="0" fontId="7" fillId="2" borderId="1" xfId="2" applyFont="1" applyFill="1" applyBorder="1"/>
    <xf numFmtId="169" fontId="8" fillId="2" borderId="0" xfId="2" applyNumberFormat="1" applyFont="1" applyFill="1" applyBorder="1" applyAlignment="1">
      <alignment horizontal="right"/>
    </xf>
    <xf numFmtId="169" fontId="8" fillId="2" borderId="0" xfId="2" applyNumberFormat="1" applyFont="1" applyFill="1" applyBorder="1"/>
    <xf numFmtId="169" fontId="8" fillId="3" borderId="0" xfId="2" applyNumberFormat="1" applyFont="1" applyFill="1" applyBorder="1" applyAlignment="1">
      <alignment horizontal="right"/>
    </xf>
    <xf numFmtId="169" fontId="8" fillId="3" borderId="0" xfId="2" applyNumberFormat="1" applyFont="1" applyFill="1" applyBorder="1"/>
    <xf numFmtId="164" fontId="8" fillId="2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0" fontId="8" fillId="2" borderId="1" xfId="0" applyFont="1" applyFill="1" applyBorder="1"/>
    <xf numFmtId="164" fontId="8" fillId="2" borderId="1" xfId="0" applyNumberFormat="1" applyFont="1" applyFill="1" applyBorder="1" applyAlignment="1">
      <alignment horizontal="right"/>
    </xf>
    <xf numFmtId="169" fontId="8" fillId="2" borderId="0" xfId="0" applyNumberFormat="1" applyFont="1" applyFill="1" applyAlignment="1">
      <alignment horizontal="right"/>
    </xf>
    <xf numFmtId="169" fontId="8" fillId="3" borderId="0" xfId="0" applyNumberFormat="1" applyFont="1" applyFill="1"/>
    <xf numFmtId="0" fontId="7" fillId="2" borderId="2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7" fontId="7" fillId="2" borderId="2" xfId="2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vertical="center"/>
    </xf>
    <xf numFmtId="0" fontId="30" fillId="2" borderId="0" xfId="4" quotePrefix="1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25" fillId="3" borderId="0" xfId="0" applyFont="1" applyFill="1" applyBorder="1"/>
    <xf numFmtId="0" fontId="0" fillId="3" borderId="0" xfId="0" applyFill="1" applyBorder="1"/>
    <xf numFmtId="0" fontId="0" fillId="3" borderId="11" xfId="0" applyFill="1" applyBorder="1"/>
    <xf numFmtId="0" fontId="25" fillId="2" borderId="0" xfId="0" applyFont="1" applyFill="1" applyBorder="1"/>
    <xf numFmtId="0" fontId="25" fillId="2" borderId="0" xfId="0" applyFont="1" applyFill="1"/>
    <xf numFmtId="0" fontId="30" fillId="2" borderId="0" xfId="4" quotePrefix="1" applyFont="1" applyFill="1" applyBorder="1" applyAlignment="1" applyProtection="1">
      <alignment horizontal="left" vertical="center"/>
    </xf>
    <xf numFmtId="0" fontId="30" fillId="2" borderId="0" xfId="4" quotePrefix="1" applyFont="1" applyFill="1" applyBorder="1" applyAlignment="1" applyProtection="1">
      <alignment horizontal="center" vertical="center"/>
    </xf>
    <xf numFmtId="0" fontId="30" fillId="2" borderId="11" xfId="4" quotePrefix="1" applyFont="1" applyFill="1" applyBorder="1" applyAlignment="1" applyProtection="1">
      <alignment vertical="center"/>
    </xf>
    <xf numFmtId="0" fontId="28" fillId="2" borderId="1" xfId="0" applyFont="1" applyFill="1" applyBorder="1" applyAlignment="1">
      <alignment horizontal="right" vertical="center"/>
    </xf>
    <xf numFmtId="0" fontId="28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30" fillId="2" borderId="1" xfId="4" quotePrefix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vertical="center"/>
    </xf>
    <xf numFmtId="0" fontId="2" fillId="2" borderId="8" xfId="0" applyFont="1" applyFill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7" fillId="7" borderId="1" xfId="0" applyFont="1" applyFill="1" applyBorder="1" applyAlignment="1">
      <alignment vertical="center" wrapText="1"/>
    </xf>
    <xf numFmtId="0" fontId="7" fillId="7" borderId="13" xfId="0" applyFont="1" applyFill="1" applyBorder="1" applyAlignment="1">
      <alignment vertical="center" wrapText="1"/>
    </xf>
    <xf numFmtId="0" fontId="7" fillId="7" borderId="12" xfId="0" applyFont="1" applyFill="1" applyBorder="1" applyAlignment="1">
      <alignment vertical="center" wrapText="1"/>
    </xf>
    <xf numFmtId="0" fontId="2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168" fontId="12" fillId="0" borderId="0" xfId="0" applyNumberFormat="1" applyFont="1" applyFill="1" applyBorder="1"/>
    <xf numFmtId="0" fontId="14" fillId="0" borderId="0" xfId="0" applyFont="1" applyFill="1"/>
    <xf numFmtId="0" fontId="13" fillId="0" borderId="0" xfId="0" applyFont="1" applyFill="1"/>
    <xf numFmtId="0" fontId="2" fillId="0" borderId="0" xfId="0" applyFont="1" applyFill="1" applyBorder="1"/>
    <xf numFmtId="0" fontId="19" fillId="0" borderId="0" xfId="1" applyFill="1" applyBorder="1" applyAlignment="1">
      <alignment horizontal="right"/>
    </xf>
    <xf numFmtId="0" fontId="9" fillId="0" borderId="1" xfId="0" applyFont="1" applyFill="1" applyBorder="1" applyAlignment="1">
      <alignment horizontal="centerContinuous"/>
    </xf>
    <xf numFmtId="3" fontId="12" fillId="0" borderId="0" xfId="0" applyNumberFormat="1" applyFont="1" applyFill="1" applyBorder="1"/>
    <xf numFmtId="0" fontId="8" fillId="0" borderId="0" xfId="0" applyFont="1" applyFill="1"/>
    <xf numFmtId="167" fontId="8" fillId="0" borderId="0" xfId="0" applyNumberFormat="1" applyFont="1" applyFill="1"/>
    <xf numFmtId="167" fontId="13" fillId="0" borderId="0" xfId="0" applyNumberFormat="1" applyFont="1" applyFill="1"/>
    <xf numFmtId="166" fontId="8" fillId="3" borderId="10" xfId="0" applyNumberFormat="1" applyFont="1" applyFill="1" applyBorder="1"/>
    <xf numFmtId="166" fontId="8" fillId="2" borderId="10" xfId="0" applyNumberFormat="1" applyFont="1" applyFill="1" applyBorder="1"/>
    <xf numFmtId="0" fontId="13" fillId="0" borderId="0" xfId="0" applyFont="1" applyFill="1" applyBorder="1"/>
    <xf numFmtId="0" fontId="17" fillId="0" borderId="0" xfId="0" applyFont="1" applyBorder="1" applyAlignment="1">
      <alignment vertical="center"/>
    </xf>
    <xf numFmtId="3" fontId="32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0" fillId="0" borderId="0" xfId="0" applyFill="1"/>
    <xf numFmtId="0" fontId="8" fillId="0" borderId="0" xfId="0" applyFont="1" applyFill="1" applyAlignment="1">
      <alignment horizontal="right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3" fontId="0" fillId="0" borderId="0" xfId="0" applyNumberFormat="1" applyFill="1"/>
    <xf numFmtId="0" fontId="6" fillId="0" borderId="0" xfId="0" applyFont="1" applyFill="1"/>
    <xf numFmtId="0" fontId="8" fillId="0" borderId="0" xfId="0" applyFont="1" applyFill="1" applyBorder="1" applyAlignment="1">
      <alignment horizontal="left" vertical="center" wrapText="1"/>
    </xf>
    <xf numFmtId="169" fontId="0" fillId="0" borderId="0" xfId="0" applyNumberFormat="1" applyFill="1"/>
    <xf numFmtId="0" fontId="21" fillId="0" borderId="0" xfId="0" applyFont="1" applyFill="1"/>
    <xf numFmtId="0" fontId="7" fillId="7" borderId="8" xfId="0" applyFont="1" applyFill="1" applyBorder="1" applyAlignment="1">
      <alignment vertical="top" wrapText="1"/>
    </xf>
    <xf numFmtId="0" fontId="7" fillId="7" borderId="2" xfId="0" applyFont="1" applyFill="1" applyBorder="1" applyAlignment="1">
      <alignment vertical="top" wrapText="1"/>
    </xf>
    <xf numFmtId="0" fontId="7" fillId="7" borderId="9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center"/>
    </xf>
    <xf numFmtId="17" fontId="5" fillId="0" borderId="0" xfId="0" quotePrefix="1" applyNumberFormat="1" applyFont="1" applyFill="1" applyBorder="1" applyAlignment="1">
      <alignment horizontal="left" vertical="center"/>
    </xf>
    <xf numFmtId="0" fontId="7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0" fontId="2" fillId="0" borderId="0" xfId="2" applyFill="1" applyBorder="1"/>
    <xf numFmtId="0" fontId="2" fillId="0" borderId="0" xfId="2" applyFill="1"/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6" fillId="0" borderId="0" xfId="2" applyFont="1" applyFill="1"/>
    <xf numFmtId="0" fontId="5" fillId="0" borderId="0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Continuous"/>
    </xf>
    <xf numFmtId="168" fontId="0" fillId="0" borderId="0" xfId="0" applyNumberFormat="1" applyFill="1"/>
    <xf numFmtId="0" fontId="5" fillId="0" borderId="0" xfId="2" applyFont="1" applyFill="1" applyBorder="1" applyAlignment="1">
      <alignment horizontal="centerContinuous"/>
    </xf>
    <xf numFmtId="0" fontId="8" fillId="0" borderId="0" xfId="2" applyFont="1" applyFill="1" applyBorder="1"/>
    <xf numFmtId="167" fontId="8" fillId="0" borderId="0" xfId="2" applyNumberFormat="1" applyFont="1" applyFill="1" applyBorder="1"/>
    <xf numFmtId="2" fontId="8" fillId="0" borderId="0" xfId="2" applyNumberFormat="1" applyFont="1" applyFill="1" applyBorder="1"/>
    <xf numFmtId="0" fontId="3" fillId="0" borderId="4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0" fontId="16" fillId="0" borderId="0" xfId="0" applyFont="1" applyFill="1"/>
    <xf numFmtId="17" fontId="3" fillId="0" borderId="1" xfId="0" applyNumberFormat="1" applyFont="1" applyFill="1" applyBorder="1" applyAlignment="1">
      <alignment horizontal="left" vertical="center"/>
    </xf>
    <xf numFmtId="0" fontId="15" fillId="0" borderId="0" xfId="0" applyFont="1" applyFill="1"/>
    <xf numFmtId="0" fontId="4" fillId="0" borderId="0" xfId="0" applyFont="1" applyFill="1"/>
    <xf numFmtId="0" fontId="5" fillId="0" borderId="0" xfId="0" quotePrefix="1" applyFont="1" applyFill="1"/>
    <xf numFmtId="0" fontId="5" fillId="0" borderId="0" xfId="2" applyFont="1" applyFill="1"/>
    <xf numFmtId="0" fontId="4" fillId="0" borderId="0" xfId="2" applyFont="1" applyFill="1"/>
    <xf numFmtId="0" fontId="4" fillId="0" borderId="0" xfId="2" applyFont="1" applyFill="1" applyAlignment="1">
      <alignment horizontal="right"/>
    </xf>
    <xf numFmtId="9" fontId="0" fillId="0" borderId="0" xfId="3" applyFont="1" applyFill="1"/>
    <xf numFmtId="0" fontId="7" fillId="2" borderId="1" xfId="0" applyFont="1" applyFill="1" applyBorder="1" applyAlignment="1">
      <alignment horizontal="center"/>
    </xf>
    <xf numFmtId="0" fontId="19" fillId="2" borderId="1" xfId="1" applyFill="1" applyBorder="1" applyAlignment="1">
      <alignment vertical="center"/>
    </xf>
    <xf numFmtId="0" fontId="19" fillId="2" borderId="0" xfId="1" quotePrefix="1" applyFill="1" applyBorder="1" applyAlignment="1" applyProtection="1">
      <alignment vertical="center"/>
    </xf>
    <xf numFmtId="0" fontId="19" fillId="2" borderId="0" xfId="1" applyFill="1" applyBorder="1" applyAlignment="1">
      <alignment vertical="center"/>
    </xf>
    <xf numFmtId="0" fontId="19" fillId="2" borderId="0" xfId="1" quotePrefix="1" applyFill="1" applyBorder="1" applyAlignment="1" applyProtection="1">
      <alignment horizontal="left" vertical="center"/>
    </xf>
    <xf numFmtId="0" fontId="19" fillId="2" borderId="1" xfId="1" quotePrefix="1" applyFill="1" applyBorder="1" applyAlignment="1" applyProtection="1">
      <alignment horizontal="left" vertical="center"/>
    </xf>
    <xf numFmtId="0" fontId="17" fillId="0" borderId="8" xfId="0" applyFont="1" applyBorder="1" applyAlignment="1">
      <alignment vertical="center"/>
    </xf>
    <xf numFmtId="0" fontId="13" fillId="0" borderId="2" xfId="0" applyFont="1" applyFill="1" applyBorder="1"/>
    <xf numFmtId="0" fontId="13" fillId="0" borderId="9" xfId="0" applyFont="1" applyFill="1" applyBorder="1"/>
    <xf numFmtId="0" fontId="17" fillId="0" borderId="10" xfId="0" quotePrefix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3" fontId="32" fillId="0" borderId="12" xfId="0" applyNumberFormat="1" applyFont="1" applyFill="1" applyBorder="1" applyAlignment="1" applyProtection="1">
      <alignment vertical="center"/>
    </xf>
    <xf numFmtId="0" fontId="17" fillId="0" borderId="1" xfId="0" quotePrefix="1" applyFont="1" applyBorder="1" applyAlignment="1">
      <alignment vertical="center" wrapText="1"/>
    </xf>
    <xf numFmtId="0" fontId="17" fillId="0" borderId="13" xfId="0" quotePrefix="1" applyFont="1" applyBorder="1" applyAlignment="1">
      <alignment vertical="center" wrapText="1"/>
    </xf>
    <xf numFmtId="0" fontId="0" fillId="0" borderId="2" xfId="0" applyFill="1" applyBorder="1"/>
    <xf numFmtId="0" fontId="0" fillId="0" borderId="9" xfId="0" applyFill="1" applyBorder="1"/>
    <xf numFmtId="0" fontId="17" fillId="0" borderId="10" xfId="0" quotePrefix="1" applyFont="1" applyFill="1" applyBorder="1"/>
    <xf numFmtId="0" fontId="0" fillId="0" borderId="11" xfId="0" applyFill="1" applyBorder="1"/>
    <xf numFmtId="0" fontId="0" fillId="0" borderId="1" xfId="0" applyFill="1" applyBorder="1"/>
    <xf numFmtId="0" fontId="0" fillId="0" borderId="13" xfId="0" applyFill="1" applyBorder="1"/>
    <xf numFmtId="0" fontId="17" fillId="0" borderId="10" xfId="0" applyFont="1" applyBorder="1" applyAlignment="1">
      <alignment vertical="center"/>
    </xf>
    <xf numFmtId="0" fontId="2" fillId="0" borderId="2" xfId="2" applyFill="1" applyBorder="1"/>
    <xf numFmtId="0" fontId="2" fillId="0" borderId="9" xfId="2" applyFill="1" applyBorder="1"/>
    <xf numFmtId="0" fontId="2" fillId="0" borderId="11" xfId="2" applyFill="1" applyBorder="1"/>
    <xf numFmtId="0" fontId="2" fillId="0" borderId="1" xfId="2" applyFill="1" applyBorder="1"/>
    <xf numFmtId="0" fontId="2" fillId="0" borderId="13" xfId="2" applyFill="1" applyBorder="1"/>
    <xf numFmtId="0" fontId="17" fillId="0" borderId="10" xfId="0" applyFont="1" applyFill="1" applyBorder="1"/>
    <xf numFmtId="0" fontId="17" fillId="0" borderId="10" xfId="2" applyFont="1" applyFill="1" applyBorder="1"/>
    <xf numFmtId="49" fontId="17" fillId="0" borderId="10" xfId="0" applyNumberFormat="1" applyFont="1" applyFill="1" applyBorder="1"/>
    <xf numFmtId="164" fontId="2" fillId="0" borderId="0" xfId="2" applyNumberFormat="1" applyFill="1" applyBorder="1"/>
    <xf numFmtId="0" fontId="25" fillId="2" borderId="8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19" fillId="0" borderId="2" xfId="1" applyFill="1" applyBorder="1" applyAlignment="1">
      <alignment horizontal="right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1" fillId="6" borderId="2" xfId="0" applyFont="1" applyFill="1" applyBorder="1" applyAlignment="1">
      <alignment horizontal="center" vertical="center"/>
    </xf>
    <xf numFmtId="0" fontId="31" fillId="6" borderId="9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1" fillId="6" borderId="11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top" wrapText="1"/>
    </xf>
    <xf numFmtId="0" fontId="7" fillId="7" borderId="2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7" fillId="7" borderId="10" xfId="0" applyFont="1" applyFill="1" applyBorder="1" applyAlignment="1">
      <alignment horizontal="center" vertical="top" wrapText="1"/>
    </xf>
    <xf numFmtId="0" fontId="7" fillId="7" borderId="0" xfId="0" applyFont="1" applyFill="1" applyBorder="1" applyAlignment="1">
      <alignment horizontal="center" vertical="top" wrapText="1"/>
    </xf>
    <xf numFmtId="0" fontId="7" fillId="7" borderId="1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7" fontId="7" fillId="2" borderId="3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7" fontId="7" fillId="7" borderId="10" xfId="0" applyNumberFormat="1" applyFont="1" applyFill="1" applyBorder="1" applyAlignment="1">
      <alignment horizontal="center" vertical="top" wrapText="1"/>
    </xf>
    <xf numFmtId="17" fontId="7" fillId="2" borderId="3" xfId="0" quotePrefix="1" applyNumberFormat="1" applyFont="1" applyFill="1" applyBorder="1" applyAlignment="1">
      <alignment horizontal="center" vertical="center" wrapText="1"/>
    </xf>
    <xf numFmtId="0" fontId="7" fillId="2" borderId="3" xfId="0" quotePrefix="1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right"/>
    </xf>
    <xf numFmtId="0" fontId="7" fillId="2" borderId="2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7" fontId="7" fillId="2" borderId="2" xfId="2" applyNumberFormat="1" applyFont="1" applyFill="1" applyBorder="1" applyAlignment="1">
      <alignment horizontal="center" vertical="center" wrapText="1"/>
    </xf>
    <xf numFmtId="1" fontId="7" fillId="2" borderId="3" xfId="2" quotePrefix="1" applyNumberFormat="1" applyFont="1" applyFill="1" applyBorder="1" applyAlignment="1">
      <alignment horizontal="center" vertical="center" wrapText="1"/>
    </xf>
    <xf numFmtId="17" fontId="7" fillId="2" borderId="3" xfId="2" quotePrefix="1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7" fontId="7" fillId="2" borderId="3" xfId="2" applyNumberFormat="1" applyFont="1" applyFill="1" applyBorder="1" applyAlignment="1">
      <alignment horizontal="center" vertical="center" wrapText="1"/>
    </xf>
    <xf numFmtId="17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0" xfId="2" applyFont="1" applyFill="1" applyAlignment="1">
      <alignment horizontal="right" vertical="center" wrapText="1"/>
    </xf>
    <xf numFmtId="0" fontId="8" fillId="0" borderId="1" xfId="2" applyFont="1" applyFill="1" applyBorder="1" applyAlignment="1">
      <alignment horizontal="right" vertical="center" wrapText="1"/>
    </xf>
    <xf numFmtId="9" fontId="7" fillId="7" borderId="10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2" applyFont="1" applyFill="1" applyAlignment="1">
      <alignment horizontal="right"/>
    </xf>
    <xf numFmtId="0" fontId="8" fillId="0" borderId="1" xfId="0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</cellXfs>
  <cellStyles count="13">
    <cellStyle name="Cálculo 2" xfId="5"/>
    <cellStyle name="Euro" xfId="6"/>
    <cellStyle name="Euro 2" xfId="7"/>
    <cellStyle name="Hipervínculo" xfId="1" builtinId="8"/>
    <cellStyle name="Hipervínculo 2" xfId="4"/>
    <cellStyle name="Millares 2" xfId="8"/>
    <cellStyle name="Normal" xfId="0" builtinId="0"/>
    <cellStyle name="Normal 2" xfId="2"/>
    <cellStyle name="Notas 2" xfId="9"/>
    <cellStyle name="Porcentaje" xfId="3" builtinId="5"/>
    <cellStyle name="Porcentaje 2" xfId="10"/>
    <cellStyle name="Porcentaje 3" xfId="11"/>
    <cellStyle name="Salida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236883</xdr:rowOff>
    </xdr:from>
    <xdr:to>
      <xdr:col>12</xdr:col>
      <xdr:colOff>457200</xdr:colOff>
      <xdr:row>4</xdr:row>
      <xdr:rowOff>132108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13" y="236883"/>
          <a:ext cx="9013135" cy="988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99396</xdr:rowOff>
    </xdr:from>
    <xdr:to>
      <xdr:col>9</xdr:col>
      <xdr:colOff>672139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91113</xdr:colOff>
      <xdr:row>0</xdr:row>
      <xdr:rowOff>91113</xdr:rowOff>
    </xdr:from>
    <xdr:to>
      <xdr:col>9</xdr:col>
      <xdr:colOff>672138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13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99396</xdr:rowOff>
    </xdr:from>
    <xdr:to>
      <xdr:col>9</xdr:col>
      <xdr:colOff>672139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91113</xdr:colOff>
      <xdr:row>0</xdr:row>
      <xdr:rowOff>99396</xdr:rowOff>
    </xdr:from>
    <xdr:to>
      <xdr:col>8</xdr:col>
      <xdr:colOff>663855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13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99396</xdr:colOff>
      <xdr:row>0</xdr:row>
      <xdr:rowOff>99396</xdr:rowOff>
    </xdr:from>
    <xdr:to>
      <xdr:col>8</xdr:col>
      <xdr:colOff>672138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6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99396</xdr:rowOff>
    </xdr:from>
    <xdr:to>
      <xdr:col>9</xdr:col>
      <xdr:colOff>100639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107679</xdr:rowOff>
    </xdr:from>
    <xdr:to>
      <xdr:col>9</xdr:col>
      <xdr:colOff>100639</xdr:colOff>
      <xdr:row>2</xdr:row>
      <xdr:rowOff>548728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107679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149094</xdr:colOff>
      <xdr:row>0</xdr:row>
      <xdr:rowOff>91113</xdr:rowOff>
    </xdr:from>
    <xdr:to>
      <xdr:col>9</xdr:col>
      <xdr:colOff>622445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94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91113</xdr:rowOff>
    </xdr:from>
    <xdr:to>
      <xdr:col>9</xdr:col>
      <xdr:colOff>672139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140811</xdr:colOff>
      <xdr:row>0</xdr:row>
      <xdr:rowOff>99396</xdr:rowOff>
    </xdr:from>
    <xdr:to>
      <xdr:col>9</xdr:col>
      <xdr:colOff>639010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11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166071</xdr:colOff>
      <xdr:row>0</xdr:row>
      <xdr:rowOff>104775</xdr:rowOff>
    </xdr:from>
    <xdr:to>
      <xdr:col>14</xdr:col>
      <xdr:colOff>564879</xdr:colOff>
      <xdr:row>2</xdr:row>
      <xdr:rowOff>545824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71" y="104775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99396</xdr:colOff>
      <xdr:row>0</xdr:row>
      <xdr:rowOff>91113</xdr:rowOff>
    </xdr:from>
    <xdr:to>
      <xdr:col>9</xdr:col>
      <xdr:colOff>663856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6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132528</xdr:colOff>
      <xdr:row>0</xdr:row>
      <xdr:rowOff>99396</xdr:rowOff>
    </xdr:from>
    <xdr:to>
      <xdr:col>9</xdr:col>
      <xdr:colOff>630727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28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99396</xdr:colOff>
      <xdr:row>0</xdr:row>
      <xdr:rowOff>91113</xdr:rowOff>
    </xdr:from>
    <xdr:to>
      <xdr:col>9</xdr:col>
      <xdr:colOff>663856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6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902847</xdr:colOff>
      <xdr:row>0</xdr:row>
      <xdr:rowOff>107679</xdr:rowOff>
    </xdr:from>
    <xdr:to>
      <xdr:col>10</xdr:col>
      <xdr:colOff>398850</xdr:colOff>
      <xdr:row>2</xdr:row>
      <xdr:rowOff>548728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847" y="107679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828300</xdr:colOff>
      <xdr:row>0</xdr:row>
      <xdr:rowOff>99396</xdr:rowOff>
    </xdr:from>
    <xdr:to>
      <xdr:col>9</xdr:col>
      <xdr:colOff>763282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300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720621</xdr:colOff>
      <xdr:row>0</xdr:row>
      <xdr:rowOff>82830</xdr:rowOff>
    </xdr:from>
    <xdr:to>
      <xdr:col>9</xdr:col>
      <xdr:colOff>663885</xdr:colOff>
      <xdr:row>2</xdr:row>
      <xdr:rowOff>523879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621" y="82830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372735</xdr:colOff>
      <xdr:row>0</xdr:row>
      <xdr:rowOff>107679</xdr:rowOff>
    </xdr:from>
    <xdr:to>
      <xdr:col>9</xdr:col>
      <xdr:colOff>315999</xdr:colOff>
      <xdr:row>2</xdr:row>
      <xdr:rowOff>548728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35" y="107679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149094</xdr:colOff>
      <xdr:row>0</xdr:row>
      <xdr:rowOff>99396</xdr:rowOff>
    </xdr:from>
    <xdr:to>
      <xdr:col>9</xdr:col>
      <xdr:colOff>622445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94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132528</xdr:colOff>
      <xdr:row>0</xdr:row>
      <xdr:rowOff>107679</xdr:rowOff>
    </xdr:from>
    <xdr:to>
      <xdr:col>9</xdr:col>
      <xdr:colOff>630727</xdr:colOff>
      <xdr:row>2</xdr:row>
      <xdr:rowOff>548728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28" y="107679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132528</xdr:colOff>
      <xdr:row>0</xdr:row>
      <xdr:rowOff>99396</xdr:rowOff>
    </xdr:from>
    <xdr:to>
      <xdr:col>9</xdr:col>
      <xdr:colOff>630727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28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190509</xdr:colOff>
      <xdr:row>0</xdr:row>
      <xdr:rowOff>99396</xdr:rowOff>
    </xdr:from>
    <xdr:to>
      <xdr:col>9</xdr:col>
      <xdr:colOff>514773</xdr:colOff>
      <xdr:row>2</xdr:row>
      <xdr:rowOff>540445</xdr:rowOff>
    </xdr:to>
    <xdr:pic>
      <xdr:nvPicPr>
        <xdr:cNvPr id="8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9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256761</xdr:colOff>
      <xdr:row>0</xdr:row>
      <xdr:rowOff>99391</xdr:rowOff>
    </xdr:from>
    <xdr:to>
      <xdr:col>9</xdr:col>
      <xdr:colOff>514764</xdr:colOff>
      <xdr:row>2</xdr:row>
      <xdr:rowOff>540440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61" y="99391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207075</xdr:colOff>
      <xdr:row>0</xdr:row>
      <xdr:rowOff>99396</xdr:rowOff>
    </xdr:from>
    <xdr:to>
      <xdr:col>9</xdr:col>
      <xdr:colOff>531339</xdr:colOff>
      <xdr:row>2</xdr:row>
      <xdr:rowOff>540445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5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124245</xdr:colOff>
      <xdr:row>0</xdr:row>
      <xdr:rowOff>99396</xdr:rowOff>
    </xdr:from>
    <xdr:to>
      <xdr:col>8</xdr:col>
      <xdr:colOff>249727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45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165660</xdr:colOff>
      <xdr:row>0</xdr:row>
      <xdr:rowOff>99396</xdr:rowOff>
    </xdr:from>
    <xdr:to>
      <xdr:col>8</xdr:col>
      <xdr:colOff>605881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60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74547</xdr:colOff>
      <xdr:row>0</xdr:row>
      <xdr:rowOff>99396</xdr:rowOff>
    </xdr:from>
    <xdr:to>
      <xdr:col>9</xdr:col>
      <xdr:colOff>672137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7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91113</xdr:rowOff>
    </xdr:from>
    <xdr:to>
      <xdr:col>9</xdr:col>
      <xdr:colOff>663856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82830</xdr:colOff>
      <xdr:row>0</xdr:row>
      <xdr:rowOff>99396</xdr:rowOff>
    </xdr:from>
    <xdr:to>
      <xdr:col>9</xdr:col>
      <xdr:colOff>663855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30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00"/>
  </sheetPr>
  <dimension ref="A1:N51"/>
  <sheetViews>
    <sheetView tabSelected="1" zoomScale="115" zoomScaleNormal="115" workbookViewId="0">
      <selection sqref="A1:M5"/>
    </sheetView>
  </sheetViews>
  <sheetFormatPr baseColWidth="10" defaultRowHeight="12.75" x14ac:dyDescent="0.2"/>
  <cols>
    <col min="1" max="1" width="6.28515625" style="115" customWidth="1"/>
    <col min="2" max="2" width="11.42578125" style="11"/>
    <col min="3" max="3" width="14" style="11" customWidth="1"/>
    <col min="4" max="256" width="11.42578125" style="11"/>
    <col min="257" max="257" width="6.28515625" style="11" customWidth="1"/>
    <col min="258" max="258" width="11.42578125" style="11"/>
    <col min="259" max="259" width="14" style="11" customWidth="1"/>
    <col min="260" max="512" width="11.42578125" style="11"/>
    <col min="513" max="513" width="6.28515625" style="11" customWidth="1"/>
    <col min="514" max="514" width="11.42578125" style="11"/>
    <col min="515" max="515" width="14" style="11" customWidth="1"/>
    <col min="516" max="768" width="11.42578125" style="11"/>
    <col min="769" max="769" width="6.28515625" style="11" customWidth="1"/>
    <col min="770" max="770" width="11.42578125" style="11"/>
    <col min="771" max="771" width="14" style="11" customWidth="1"/>
    <col min="772" max="1024" width="11.42578125" style="11"/>
    <col min="1025" max="1025" width="6.28515625" style="11" customWidth="1"/>
    <col min="1026" max="1026" width="11.42578125" style="11"/>
    <col min="1027" max="1027" width="14" style="11" customWidth="1"/>
    <col min="1028" max="1280" width="11.42578125" style="11"/>
    <col min="1281" max="1281" width="6.28515625" style="11" customWidth="1"/>
    <col min="1282" max="1282" width="11.42578125" style="11"/>
    <col min="1283" max="1283" width="14" style="11" customWidth="1"/>
    <col min="1284" max="1536" width="11.42578125" style="11"/>
    <col min="1537" max="1537" width="6.28515625" style="11" customWidth="1"/>
    <col min="1538" max="1538" width="11.42578125" style="11"/>
    <col min="1539" max="1539" width="14" style="11" customWidth="1"/>
    <col min="1540" max="1792" width="11.42578125" style="11"/>
    <col min="1793" max="1793" width="6.28515625" style="11" customWidth="1"/>
    <col min="1794" max="1794" width="11.42578125" style="11"/>
    <col min="1795" max="1795" width="14" style="11" customWidth="1"/>
    <col min="1796" max="2048" width="11.42578125" style="11"/>
    <col min="2049" max="2049" width="6.28515625" style="11" customWidth="1"/>
    <col min="2050" max="2050" width="11.42578125" style="11"/>
    <col min="2051" max="2051" width="14" style="11" customWidth="1"/>
    <col min="2052" max="2304" width="11.42578125" style="11"/>
    <col min="2305" max="2305" width="6.28515625" style="11" customWidth="1"/>
    <col min="2306" max="2306" width="11.42578125" style="11"/>
    <col min="2307" max="2307" width="14" style="11" customWidth="1"/>
    <col min="2308" max="2560" width="11.42578125" style="11"/>
    <col min="2561" max="2561" width="6.28515625" style="11" customWidth="1"/>
    <col min="2562" max="2562" width="11.42578125" style="11"/>
    <col min="2563" max="2563" width="14" style="11" customWidth="1"/>
    <col min="2564" max="2816" width="11.42578125" style="11"/>
    <col min="2817" max="2817" width="6.28515625" style="11" customWidth="1"/>
    <col min="2818" max="2818" width="11.42578125" style="11"/>
    <col min="2819" max="2819" width="14" style="11" customWidth="1"/>
    <col min="2820" max="3072" width="11.42578125" style="11"/>
    <col min="3073" max="3073" width="6.28515625" style="11" customWidth="1"/>
    <col min="3074" max="3074" width="11.42578125" style="11"/>
    <col min="3075" max="3075" width="14" style="11" customWidth="1"/>
    <col min="3076" max="3328" width="11.42578125" style="11"/>
    <col min="3329" max="3329" width="6.28515625" style="11" customWidth="1"/>
    <col min="3330" max="3330" width="11.42578125" style="11"/>
    <col min="3331" max="3331" width="14" style="11" customWidth="1"/>
    <col min="3332" max="3584" width="11.42578125" style="11"/>
    <col min="3585" max="3585" width="6.28515625" style="11" customWidth="1"/>
    <col min="3586" max="3586" width="11.42578125" style="11"/>
    <col min="3587" max="3587" width="14" style="11" customWidth="1"/>
    <col min="3588" max="3840" width="11.42578125" style="11"/>
    <col min="3841" max="3841" width="6.28515625" style="11" customWidth="1"/>
    <col min="3842" max="3842" width="11.42578125" style="11"/>
    <col min="3843" max="3843" width="14" style="11" customWidth="1"/>
    <col min="3844" max="4096" width="11.42578125" style="11"/>
    <col min="4097" max="4097" width="6.28515625" style="11" customWidth="1"/>
    <col min="4098" max="4098" width="11.42578125" style="11"/>
    <col min="4099" max="4099" width="14" style="11" customWidth="1"/>
    <col min="4100" max="4352" width="11.42578125" style="11"/>
    <col min="4353" max="4353" width="6.28515625" style="11" customWidth="1"/>
    <col min="4354" max="4354" width="11.42578125" style="11"/>
    <col min="4355" max="4355" width="14" style="11" customWidth="1"/>
    <col min="4356" max="4608" width="11.42578125" style="11"/>
    <col min="4609" max="4609" width="6.28515625" style="11" customWidth="1"/>
    <col min="4610" max="4610" width="11.42578125" style="11"/>
    <col min="4611" max="4611" width="14" style="11" customWidth="1"/>
    <col min="4612" max="4864" width="11.42578125" style="11"/>
    <col min="4865" max="4865" width="6.28515625" style="11" customWidth="1"/>
    <col min="4866" max="4866" width="11.42578125" style="11"/>
    <col min="4867" max="4867" width="14" style="11" customWidth="1"/>
    <col min="4868" max="5120" width="11.42578125" style="11"/>
    <col min="5121" max="5121" width="6.28515625" style="11" customWidth="1"/>
    <col min="5122" max="5122" width="11.42578125" style="11"/>
    <col min="5123" max="5123" width="14" style="11" customWidth="1"/>
    <col min="5124" max="5376" width="11.42578125" style="11"/>
    <col min="5377" max="5377" width="6.28515625" style="11" customWidth="1"/>
    <col min="5378" max="5378" width="11.42578125" style="11"/>
    <col min="5379" max="5379" width="14" style="11" customWidth="1"/>
    <col min="5380" max="5632" width="11.42578125" style="11"/>
    <col min="5633" max="5633" width="6.28515625" style="11" customWidth="1"/>
    <col min="5634" max="5634" width="11.42578125" style="11"/>
    <col min="5635" max="5635" width="14" style="11" customWidth="1"/>
    <col min="5636" max="5888" width="11.42578125" style="11"/>
    <col min="5889" max="5889" width="6.28515625" style="11" customWidth="1"/>
    <col min="5890" max="5890" width="11.42578125" style="11"/>
    <col min="5891" max="5891" width="14" style="11" customWidth="1"/>
    <col min="5892" max="6144" width="11.42578125" style="11"/>
    <col min="6145" max="6145" width="6.28515625" style="11" customWidth="1"/>
    <col min="6146" max="6146" width="11.42578125" style="11"/>
    <col min="6147" max="6147" width="14" style="11" customWidth="1"/>
    <col min="6148" max="6400" width="11.42578125" style="11"/>
    <col min="6401" max="6401" width="6.28515625" style="11" customWidth="1"/>
    <col min="6402" max="6402" width="11.42578125" style="11"/>
    <col min="6403" max="6403" width="14" style="11" customWidth="1"/>
    <col min="6404" max="6656" width="11.42578125" style="11"/>
    <col min="6657" max="6657" width="6.28515625" style="11" customWidth="1"/>
    <col min="6658" max="6658" width="11.42578125" style="11"/>
    <col min="6659" max="6659" width="14" style="11" customWidth="1"/>
    <col min="6660" max="6912" width="11.42578125" style="11"/>
    <col min="6913" max="6913" width="6.28515625" style="11" customWidth="1"/>
    <col min="6914" max="6914" width="11.42578125" style="11"/>
    <col min="6915" max="6915" width="14" style="11" customWidth="1"/>
    <col min="6916" max="7168" width="11.42578125" style="11"/>
    <col min="7169" max="7169" width="6.28515625" style="11" customWidth="1"/>
    <col min="7170" max="7170" width="11.42578125" style="11"/>
    <col min="7171" max="7171" width="14" style="11" customWidth="1"/>
    <col min="7172" max="7424" width="11.42578125" style="11"/>
    <col min="7425" max="7425" width="6.28515625" style="11" customWidth="1"/>
    <col min="7426" max="7426" width="11.42578125" style="11"/>
    <col min="7427" max="7427" width="14" style="11" customWidth="1"/>
    <col min="7428" max="7680" width="11.42578125" style="11"/>
    <col min="7681" max="7681" width="6.28515625" style="11" customWidth="1"/>
    <col min="7682" max="7682" width="11.42578125" style="11"/>
    <col min="7683" max="7683" width="14" style="11" customWidth="1"/>
    <col min="7684" max="7936" width="11.42578125" style="11"/>
    <col min="7937" max="7937" width="6.28515625" style="11" customWidth="1"/>
    <col min="7938" max="7938" width="11.42578125" style="11"/>
    <col min="7939" max="7939" width="14" style="11" customWidth="1"/>
    <col min="7940" max="8192" width="11.42578125" style="11"/>
    <col min="8193" max="8193" width="6.28515625" style="11" customWidth="1"/>
    <col min="8194" max="8194" width="11.42578125" style="11"/>
    <col min="8195" max="8195" width="14" style="11" customWidth="1"/>
    <col min="8196" max="8448" width="11.42578125" style="11"/>
    <col min="8449" max="8449" width="6.28515625" style="11" customWidth="1"/>
    <col min="8450" max="8450" width="11.42578125" style="11"/>
    <col min="8451" max="8451" width="14" style="11" customWidth="1"/>
    <col min="8452" max="8704" width="11.42578125" style="11"/>
    <col min="8705" max="8705" width="6.28515625" style="11" customWidth="1"/>
    <col min="8706" max="8706" width="11.42578125" style="11"/>
    <col min="8707" max="8707" width="14" style="11" customWidth="1"/>
    <col min="8708" max="8960" width="11.42578125" style="11"/>
    <col min="8961" max="8961" width="6.28515625" style="11" customWidth="1"/>
    <col min="8962" max="8962" width="11.42578125" style="11"/>
    <col min="8963" max="8963" width="14" style="11" customWidth="1"/>
    <col min="8964" max="9216" width="11.42578125" style="11"/>
    <col min="9217" max="9217" width="6.28515625" style="11" customWidth="1"/>
    <col min="9218" max="9218" width="11.42578125" style="11"/>
    <col min="9219" max="9219" width="14" style="11" customWidth="1"/>
    <col min="9220" max="9472" width="11.42578125" style="11"/>
    <col min="9473" max="9473" width="6.28515625" style="11" customWidth="1"/>
    <col min="9474" max="9474" width="11.42578125" style="11"/>
    <col min="9475" max="9475" width="14" style="11" customWidth="1"/>
    <col min="9476" max="9728" width="11.42578125" style="11"/>
    <col min="9729" max="9729" width="6.28515625" style="11" customWidth="1"/>
    <col min="9730" max="9730" width="11.42578125" style="11"/>
    <col min="9731" max="9731" width="14" style="11" customWidth="1"/>
    <col min="9732" max="9984" width="11.42578125" style="11"/>
    <col min="9985" max="9985" width="6.28515625" style="11" customWidth="1"/>
    <col min="9986" max="9986" width="11.42578125" style="11"/>
    <col min="9987" max="9987" width="14" style="11" customWidth="1"/>
    <col min="9988" max="10240" width="11.42578125" style="11"/>
    <col min="10241" max="10241" width="6.28515625" style="11" customWidth="1"/>
    <col min="10242" max="10242" width="11.42578125" style="11"/>
    <col min="10243" max="10243" width="14" style="11" customWidth="1"/>
    <col min="10244" max="10496" width="11.42578125" style="11"/>
    <col min="10497" max="10497" width="6.28515625" style="11" customWidth="1"/>
    <col min="10498" max="10498" width="11.42578125" style="11"/>
    <col min="10499" max="10499" width="14" style="11" customWidth="1"/>
    <col min="10500" max="10752" width="11.42578125" style="11"/>
    <col min="10753" max="10753" width="6.28515625" style="11" customWidth="1"/>
    <col min="10754" max="10754" width="11.42578125" style="11"/>
    <col min="10755" max="10755" width="14" style="11" customWidth="1"/>
    <col min="10756" max="11008" width="11.42578125" style="11"/>
    <col min="11009" max="11009" width="6.28515625" style="11" customWidth="1"/>
    <col min="11010" max="11010" width="11.42578125" style="11"/>
    <col min="11011" max="11011" width="14" style="11" customWidth="1"/>
    <col min="11012" max="11264" width="11.42578125" style="11"/>
    <col min="11265" max="11265" width="6.28515625" style="11" customWidth="1"/>
    <col min="11266" max="11266" width="11.42578125" style="11"/>
    <col min="11267" max="11267" width="14" style="11" customWidth="1"/>
    <col min="11268" max="11520" width="11.42578125" style="11"/>
    <col min="11521" max="11521" width="6.28515625" style="11" customWidth="1"/>
    <col min="11522" max="11522" width="11.42578125" style="11"/>
    <col min="11523" max="11523" width="14" style="11" customWidth="1"/>
    <col min="11524" max="11776" width="11.42578125" style="11"/>
    <col min="11777" max="11777" width="6.28515625" style="11" customWidth="1"/>
    <col min="11778" max="11778" width="11.42578125" style="11"/>
    <col min="11779" max="11779" width="14" style="11" customWidth="1"/>
    <col min="11780" max="12032" width="11.42578125" style="11"/>
    <col min="12033" max="12033" width="6.28515625" style="11" customWidth="1"/>
    <col min="12034" max="12034" width="11.42578125" style="11"/>
    <col min="12035" max="12035" width="14" style="11" customWidth="1"/>
    <col min="12036" max="12288" width="11.42578125" style="11"/>
    <col min="12289" max="12289" width="6.28515625" style="11" customWidth="1"/>
    <col min="12290" max="12290" width="11.42578125" style="11"/>
    <col min="12291" max="12291" width="14" style="11" customWidth="1"/>
    <col min="12292" max="12544" width="11.42578125" style="11"/>
    <col min="12545" max="12545" width="6.28515625" style="11" customWidth="1"/>
    <col min="12546" max="12546" width="11.42578125" style="11"/>
    <col min="12547" max="12547" width="14" style="11" customWidth="1"/>
    <col min="12548" max="12800" width="11.42578125" style="11"/>
    <col min="12801" max="12801" width="6.28515625" style="11" customWidth="1"/>
    <col min="12802" max="12802" width="11.42578125" style="11"/>
    <col min="12803" max="12803" width="14" style="11" customWidth="1"/>
    <col min="12804" max="13056" width="11.42578125" style="11"/>
    <col min="13057" max="13057" width="6.28515625" style="11" customWidth="1"/>
    <col min="13058" max="13058" width="11.42578125" style="11"/>
    <col min="13059" max="13059" width="14" style="11" customWidth="1"/>
    <col min="13060" max="13312" width="11.42578125" style="11"/>
    <col min="13313" max="13313" width="6.28515625" style="11" customWidth="1"/>
    <col min="13314" max="13314" width="11.42578125" style="11"/>
    <col min="13315" max="13315" width="14" style="11" customWidth="1"/>
    <col min="13316" max="13568" width="11.42578125" style="11"/>
    <col min="13569" max="13569" width="6.28515625" style="11" customWidth="1"/>
    <col min="13570" max="13570" width="11.42578125" style="11"/>
    <col min="13571" max="13571" width="14" style="11" customWidth="1"/>
    <col min="13572" max="13824" width="11.42578125" style="11"/>
    <col min="13825" max="13825" width="6.28515625" style="11" customWidth="1"/>
    <col min="13826" max="13826" width="11.42578125" style="11"/>
    <col min="13827" max="13827" width="14" style="11" customWidth="1"/>
    <col min="13828" max="14080" width="11.42578125" style="11"/>
    <col min="14081" max="14081" width="6.28515625" style="11" customWidth="1"/>
    <col min="14082" max="14082" width="11.42578125" style="11"/>
    <col min="14083" max="14083" width="14" style="11" customWidth="1"/>
    <col min="14084" max="14336" width="11.42578125" style="11"/>
    <col min="14337" max="14337" width="6.28515625" style="11" customWidth="1"/>
    <col min="14338" max="14338" width="11.42578125" style="11"/>
    <col min="14339" max="14339" width="14" style="11" customWidth="1"/>
    <col min="14340" max="14592" width="11.42578125" style="11"/>
    <col min="14593" max="14593" width="6.28515625" style="11" customWidth="1"/>
    <col min="14594" max="14594" width="11.42578125" style="11"/>
    <col min="14595" max="14595" width="14" style="11" customWidth="1"/>
    <col min="14596" max="14848" width="11.42578125" style="11"/>
    <col min="14849" max="14849" width="6.28515625" style="11" customWidth="1"/>
    <col min="14850" max="14850" width="11.42578125" style="11"/>
    <col min="14851" max="14851" width="14" style="11" customWidth="1"/>
    <col min="14852" max="15104" width="11.42578125" style="11"/>
    <col min="15105" max="15105" width="6.28515625" style="11" customWidth="1"/>
    <col min="15106" max="15106" width="11.42578125" style="11"/>
    <col min="15107" max="15107" width="14" style="11" customWidth="1"/>
    <col min="15108" max="15360" width="11.42578125" style="11"/>
    <col min="15361" max="15361" width="6.28515625" style="11" customWidth="1"/>
    <col min="15362" max="15362" width="11.42578125" style="11"/>
    <col min="15363" max="15363" width="14" style="11" customWidth="1"/>
    <col min="15364" max="15616" width="11.42578125" style="11"/>
    <col min="15617" max="15617" width="6.28515625" style="11" customWidth="1"/>
    <col min="15618" max="15618" width="11.42578125" style="11"/>
    <col min="15619" max="15619" width="14" style="11" customWidth="1"/>
    <col min="15620" max="15872" width="11.42578125" style="11"/>
    <col min="15873" max="15873" width="6.28515625" style="11" customWidth="1"/>
    <col min="15874" max="15874" width="11.42578125" style="11"/>
    <col min="15875" max="15875" width="14" style="11" customWidth="1"/>
    <col min="15876" max="16128" width="11.42578125" style="11"/>
    <col min="16129" max="16129" width="6.28515625" style="11" customWidth="1"/>
    <col min="16130" max="16130" width="11.42578125" style="11"/>
    <col min="16131" max="16131" width="14" style="11" customWidth="1"/>
    <col min="16132" max="16384" width="11.42578125" style="11"/>
  </cols>
  <sheetData>
    <row r="1" spans="1:13" ht="21.95" customHeight="1" x14ac:dyDescent="0.2">
      <c r="A1" s="231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3"/>
    </row>
    <row r="2" spans="1:13" ht="21.95" customHeight="1" x14ac:dyDescent="0.2">
      <c r="A2" s="234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3" ht="21.95" customHeight="1" x14ac:dyDescent="0.2">
      <c r="A3" s="234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6"/>
    </row>
    <row r="4" spans="1:13" ht="21.95" customHeight="1" x14ac:dyDescent="0.2">
      <c r="A4" s="234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</row>
    <row r="5" spans="1:13" ht="21.95" customHeight="1" x14ac:dyDescent="0.2">
      <c r="A5" s="237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9"/>
    </row>
    <row r="6" spans="1:13" ht="21.95" customHeight="1" x14ac:dyDescent="0.2">
      <c r="A6" s="240" t="s">
        <v>109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2"/>
    </row>
    <row r="7" spans="1:13" ht="12" customHeight="1" x14ac:dyDescent="0.2">
      <c r="A7" s="243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5"/>
    </row>
    <row r="8" spans="1:13" x14ac:dyDescent="0.2">
      <c r="A8" s="246" t="s">
        <v>143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7"/>
    </row>
    <row r="9" spans="1:13" ht="15" customHeight="1" x14ac:dyDescent="0.2">
      <c r="A9" s="248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9"/>
    </row>
    <row r="10" spans="1:13" x14ac:dyDescent="0.2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9"/>
    </row>
    <row r="11" spans="1:13" s="108" customFormat="1" ht="27" customHeight="1" x14ac:dyDescent="0.2">
      <c r="A11" s="104"/>
      <c r="B11" s="124" t="s">
        <v>136</v>
      </c>
      <c r="C11" s="105"/>
      <c r="D11" s="105"/>
      <c r="E11" s="117"/>
      <c r="F11" s="105"/>
      <c r="G11" s="105"/>
      <c r="H11" s="105"/>
      <c r="I11" s="105"/>
      <c r="J11" s="105"/>
      <c r="K11" s="105"/>
      <c r="L11" s="105"/>
      <c r="M11" s="118"/>
    </row>
    <row r="12" spans="1:13" s="108" customFormat="1" ht="27" customHeight="1" x14ac:dyDescent="0.2">
      <c r="A12" s="119" t="s">
        <v>106</v>
      </c>
      <c r="B12" s="105" t="s">
        <v>144</v>
      </c>
      <c r="C12" s="202"/>
      <c r="D12" s="202"/>
      <c r="E12" s="202"/>
      <c r="F12" s="202"/>
      <c r="G12" s="202"/>
      <c r="H12" s="202"/>
      <c r="I12" s="109"/>
      <c r="J12" s="109"/>
      <c r="K12" s="109"/>
      <c r="L12" s="109"/>
      <c r="M12" s="110"/>
    </row>
    <row r="13" spans="1:13" s="108" customFormat="1" ht="27" customHeight="1" x14ac:dyDescent="0.2">
      <c r="A13" s="120"/>
      <c r="B13" s="167" t="s">
        <v>78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2"/>
    </row>
    <row r="14" spans="1:13" s="108" customFormat="1" ht="27" customHeight="1" x14ac:dyDescent="0.2">
      <c r="A14" s="104" t="s">
        <v>107</v>
      </c>
      <c r="B14" s="105" t="s">
        <v>145</v>
      </c>
      <c r="C14" s="203"/>
      <c r="D14" s="204"/>
      <c r="E14" s="204"/>
      <c r="F14" s="204"/>
      <c r="G14" s="204"/>
      <c r="H14" s="106"/>
      <c r="I14" s="106"/>
      <c r="J14" s="106"/>
      <c r="K14" s="106"/>
      <c r="L14" s="106"/>
      <c r="M14" s="107"/>
    </row>
    <row r="15" spans="1:13" s="108" customFormat="1" ht="27" customHeight="1" x14ac:dyDescent="0.2">
      <c r="A15" s="104" t="s">
        <v>108</v>
      </c>
      <c r="B15" s="116" t="s">
        <v>146</v>
      </c>
      <c r="C15" s="203"/>
      <c r="D15" s="204"/>
      <c r="E15" s="204"/>
      <c r="F15" s="106"/>
      <c r="G15" s="106"/>
      <c r="H15" s="106"/>
      <c r="I15" s="106"/>
      <c r="J15" s="106"/>
      <c r="K15" s="106"/>
      <c r="L15" s="106"/>
      <c r="M15" s="107"/>
    </row>
    <row r="16" spans="1:13" s="108" customFormat="1" ht="27" customHeight="1" x14ac:dyDescent="0.2">
      <c r="A16" s="104" t="s">
        <v>110</v>
      </c>
      <c r="B16" s="116" t="s">
        <v>147</v>
      </c>
      <c r="C16" s="205"/>
      <c r="D16" s="204"/>
      <c r="E16" s="204"/>
      <c r="F16" s="106"/>
      <c r="G16" s="106"/>
      <c r="H16" s="106"/>
      <c r="I16" s="106"/>
      <c r="J16" s="106"/>
      <c r="K16" s="106"/>
      <c r="L16" s="106"/>
      <c r="M16" s="107"/>
    </row>
    <row r="17" spans="1:13" s="108" customFormat="1" ht="27" customHeight="1" x14ac:dyDescent="0.2">
      <c r="A17" s="104" t="s">
        <v>111</v>
      </c>
      <c r="B17" s="116" t="s">
        <v>148</v>
      </c>
      <c r="C17" s="205"/>
      <c r="D17" s="204"/>
      <c r="E17" s="204"/>
      <c r="F17" s="204"/>
      <c r="G17" s="106"/>
      <c r="H17" s="106"/>
      <c r="I17" s="106"/>
      <c r="J17" s="106"/>
      <c r="K17" s="106"/>
      <c r="L17" s="106"/>
      <c r="M17" s="107"/>
    </row>
    <row r="18" spans="1:13" s="108" customFormat="1" ht="27" customHeight="1" x14ac:dyDescent="0.2">
      <c r="A18" s="104" t="s">
        <v>112</v>
      </c>
      <c r="B18" s="116" t="s">
        <v>149</v>
      </c>
      <c r="C18" s="205"/>
      <c r="D18" s="204"/>
      <c r="E18" s="204"/>
      <c r="F18" s="204"/>
      <c r="G18" s="106"/>
      <c r="H18" s="106"/>
      <c r="I18" s="106"/>
      <c r="J18" s="106"/>
      <c r="K18" s="106"/>
      <c r="L18" s="106"/>
      <c r="M18" s="107"/>
    </row>
    <row r="19" spans="1:13" s="108" customFormat="1" ht="27" customHeight="1" x14ac:dyDescent="0.2">
      <c r="A19" s="104" t="s">
        <v>113</v>
      </c>
      <c r="B19" s="116" t="s">
        <v>150</v>
      </c>
      <c r="C19" s="205"/>
      <c r="D19" s="204"/>
      <c r="E19" s="204"/>
      <c r="F19" s="106"/>
      <c r="G19" s="106"/>
      <c r="H19" s="106"/>
      <c r="I19" s="106"/>
      <c r="J19" s="106"/>
      <c r="K19" s="106"/>
      <c r="L19" s="106"/>
      <c r="M19" s="107"/>
    </row>
    <row r="20" spans="1:13" s="108" customFormat="1" ht="27" customHeight="1" x14ac:dyDescent="0.2">
      <c r="A20" s="104" t="s">
        <v>114</v>
      </c>
      <c r="B20" s="116" t="s">
        <v>151</v>
      </c>
      <c r="C20" s="205"/>
      <c r="D20" s="204"/>
      <c r="E20" s="204"/>
      <c r="F20" s="204"/>
      <c r="G20" s="106"/>
      <c r="H20" s="106"/>
      <c r="I20" s="106"/>
      <c r="J20" s="106"/>
      <c r="K20" s="106"/>
      <c r="L20" s="106"/>
      <c r="M20" s="107"/>
    </row>
    <row r="21" spans="1:13" s="108" customFormat="1" ht="27" customHeight="1" x14ac:dyDescent="0.2">
      <c r="A21" s="104" t="s">
        <v>115</v>
      </c>
      <c r="B21" s="116" t="s">
        <v>152</v>
      </c>
      <c r="C21" s="205"/>
      <c r="D21" s="204"/>
      <c r="E21" s="204"/>
      <c r="F21" s="106"/>
      <c r="G21" s="106"/>
      <c r="H21" s="106"/>
      <c r="I21" s="106"/>
      <c r="J21" s="106"/>
      <c r="K21" s="106"/>
      <c r="L21" s="106"/>
      <c r="M21" s="107"/>
    </row>
    <row r="22" spans="1:13" s="108" customFormat="1" ht="27" customHeight="1" x14ac:dyDescent="0.2">
      <c r="A22" s="104" t="s">
        <v>116</v>
      </c>
      <c r="B22" s="116" t="s">
        <v>153</v>
      </c>
      <c r="C22" s="205"/>
      <c r="D22" s="204"/>
      <c r="E22" s="204"/>
      <c r="F22" s="204"/>
      <c r="G22" s="106"/>
      <c r="H22" s="106"/>
      <c r="I22" s="106"/>
      <c r="J22" s="106"/>
      <c r="K22" s="106"/>
      <c r="L22" s="106"/>
      <c r="M22" s="107"/>
    </row>
    <row r="23" spans="1:13" s="108" customFormat="1" ht="27" customHeight="1" x14ac:dyDescent="0.2">
      <c r="A23" s="119" t="s">
        <v>117</v>
      </c>
      <c r="B23" s="123" t="s">
        <v>154</v>
      </c>
      <c r="C23" s="206"/>
      <c r="D23" s="202"/>
      <c r="E23" s="202"/>
      <c r="F23" s="109"/>
      <c r="G23" s="109"/>
      <c r="H23" s="109"/>
      <c r="I23" s="109"/>
      <c r="J23" s="109"/>
      <c r="K23" s="109"/>
      <c r="L23" s="109"/>
      <c r="M23" s="110"/>
    </row>
    <row r="24" spans="1:13" s="108" customFormat="1" ht="27" customHeight="1" x14ac:dyDescent="0.2">
      <c r="A24" s="104"/>
      <c r="B24" s="124" t="s">
        <v>79</v>
      </c>
      <c r="C24" s="116"/>
      <c r="D24" s="106"/>
      <c r="E24" s="106"/>
      <c r="F24" s="106"/>
      <c r="G24" s="106"/>
      <c r="H24" s="106"/>
      <c r="I24" s="106"/>
      <c r="J24" s="106"/>
      <c r="K24" s="106"/>
      <c r="L24" s="106"/>
      <c r="M24" s="107"/>
    </row>
    <row r="25" spans="1:13" s="108" customFormat="1" ht="27" customHeight="1" x14ac:dyDescent="0.2">
      <c r="A25" s="104" t="s">
        <v>118</v>
      </c>
      <c r="B25" s="116" t="s">
        <v>155</v>
      </c>
      <c r="C25" s="205"/>
      <c r="D25" s="204"/>
      <c r="E25" s="204"/>
      <c r="F25" s="204"/>
      <c r="G25" s="106"/>
      <c r="H25" s="106"/>
      <c r="I25" s="106"/>
      <c r="J25" s="106"/>
      <c r="K25" s="106"/>
      <c r="L25" s="106"/>
      <c r="M25" s="107"/>
    </row>
    <row r="26" spans="1:13" s="108" customFormat="1" ht="27" customHeight="1" x14ac:dyDescent="0.2">
      <c r="A26" s="104" t="s">
        <v>119</v>
      </c>
      <c r="B26" s="116" t="s">
        <v>156</v>
      </c>
      <c r="C26" s="205"/>
      <c r="D26" s="204"/>
      <c r="E26" s="204"/>
      <c r="F26" s="204"/>
      <c r="G26" s="106"/>
      <c r="H26" s="106"/>
      <c r="I26" s="106"/>
      <c r="J26" s="106"/>
      <c r="K26" s="106"/>
      <c r="L26" s="106"/>
      <c r="M26" s="107"/>
    </row>
    <row r="27" spans="1:13" s="108" customFormat="1" ht="27" customHeight="1" x14ac:dyDescent="0.2">
      <c r="A27" s="104" t="s">
        <v>120</v>
      </c>
      <c r="B27" s="116" t="s">
        <v>157</v>
      </c>
      <c r="C27" s="205"/>
      <c r="D27" s="204"/>
      <c r="E27" s="204"/>
      <c r="F27" s="204"/>
      <c r="G27" s="204"/>
      <c r="H27" s="106"/>
      <c r="I27" s="106"/>
      <c r="J27" s="106"/>
      <c r="K27" s="106"/>
      <c r="L27" s="106"/>
      <c r="M27" s="107"/>
    </row>
    <row r="28" spans="1:13" s="108" customFormat="1" ht="27" customHeight="1" x14ac:dyDescent="0.2">
      <c r="A28" s="119" t="s">
        <v>121</v>
      </c>
      <c r="B28" s="123" t="s">
        <v>158</v>
      </c>
      <c r="C28" s="206"/>
      <c r="D28" s="202"/>
      <c r="E28" s="202"/>
      <c r="F28" s="202"/>
      <c r="G28" s="202"/>
      <c r="H28" s="109"/>
      <c r="I28" s="109"/>
      <c r="J28" s="109"/>
      <c r="K28" s="109"/>
      <c r="L28" s="109"/>
      <c r="M28" s="110"/>
    </row>
    <row r="29" spans="1:13" s="108" customFormat="1" ht="27" customHeight="1" x14ac:dyDescent="0.2">
      <c r="A29" s="104"/>
      <c r="B29" s="124" t="s">
        <v>82</v>
      </c>
      <c r="C29" s="116"/>
      <c r="D29" s="106"/>
      <c r="E29" s="106"/>
      <c r="F29" s="106"/>
      <c r="G29" s="106"/>
      <c r="H29" s="106"/>
      <c r="I29" s="106"/>
      <c r="J29" s="106"/>
      <c r="K29" s="106"/>
      <c r="L29" s="106"/>
      <c r="M29" s="107"/>
    </row>
    <row r="30" spans="1:13" s="108" customFormat="1" ht="27" customHeight="1" x14ac:dyDescent="0.2">
      <c r="A30" s="104" t="s">
        <v>122</v>
      </c>
      <c r="B30" s="116" t="s">
        <v>159</v>
      </c>
      <c r="C30" s="205"/>
      <c r="D30" s="204"/>
      <c r="E30" s="204"/>
      <c r="F30" s="106"/>
      <c r="G30" s="106"/>
      <c r="H30" s="106"/>
      <c r="I30" s="106"/>
      <c r="J30" s="106"/>
      <c r="K30" s="106"/>
      <c r="L30" s="106"/>
      <c r="M30" s="107"/>
    </row>
    <row r="31" spans="1:13" s="108" customFormat="1" ht="27" customHeight="1" x14ac:dyDescent="0.2">
      <c r="A31" s="104" t="s">
        <v>123</v>
      </c>
      <c r="B31" s="116" t="s">
        <v>160</v>
      </c>
      <c r="C31" s="205"/>
      <c r="D31" s="204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 s="108" customFormat="1" ht="27" customHeight="1" x14ac:dyDescent="0.2">
      <c r="A32" s="104" t="s">
        <v>124</v>
      </c>
      <c r="B32" s="116" t="s">
        <v>161</v>
      </c>
      <c r="C32" s="205"/>
      <c r="D32" s="204"/>
      <c r="E32" s="204"/>
      <c r="F32" s="204"/>
      <c r="G32" s="106"/>
      <c r="H32" s="106"/>
      <c r="I32" s="106"/>
      <c r="J32" s="106"/>
      <c r="K32" s="106"/>
      <c r="L32" s="106"/>
      <c r="M32" s="107"/>
    </row>
    <row r="33" spans="1:14" s="108" customFormat="1" ht="27" customHeight="1" x14ac:dyDescent="0.2">
      <c r="A33" s="104" t="s">
        <v>125</v>
      </c>
      <c r="B33" s="116" t="s">
        <v>162</v>
      </c>
      <c r="C33" s="205"/>
      <c r="D33" s="204"/>
      <c r="E33" s="106"/>
      <c r="F33" s="106"/>
      <c r="G33" s="106"/>
      <c r="H33" s="106"/>
      <c r="I33" s="106"/>
      <c r="J33" s="106"/>
      <c r="K33" s="106"/>
      <c r="L33" s="106"/>
      <c r="M33" s="107"/>
    </row>
    <row r="34" spans="1:14" s="108" customFormat="1" ht="27" customHeight="1" x14ac:dyDescent="0.2">
      <c r="A34" s="104" t="s">
        <v>126</v>
      </c>
      <c r="B34" s="116" t="s">
        <v>163</v>
      </c>
      <c r="C34" s="205"/>
      <c r="D34" s="204"/>
      <c r="E34" s="204"/>
      <c r="F34" s="204"/>
      <c r="G34" s="106"/>
      <c r="H34" s="106"/>
      <c r="I34" s="106"/>
      <c r="J34" s="106"/>
      <c r="K34" s="106"/>
      <c r="L34" s="106"/>
      <c r="M34" s="107"/>
    </row>
    <row r="35" spans="1:14" s="108" customFormat="1" ht="27" customHeight="1" x14ac:dyDescent="0.2">
      <c r="A35" s="119" t="s">
        <v>127</v>
      </c>
      <c r="B35" s="123" t="s">
        <v>164</v>
      </c>
      <c r="C35" s="206"/>
      <c r="D35" s="202"/>
      <c r="E35" s="109"/>
      <c r="F35" s="109"/>
      <c r="G35" s="109"/>
      <c r="H35" s="109"/>
      <c r="I35" s="109"/>
      <c r="J35" s="109"/>
      <c r="K35" s="109"/>
      <c r="L35" s="109"/>
      <c r="M35" s="110"/>
    </row>
    <row r="36" spans="1:14" s="108" customFormat="1" ht="27" customHeight="1" x14ac:dyDescent="0.2">
      <c r="A36" s="104"/>
      <c r="B36" s="124" t="s">
        <v>77</v>
      </c>
      <c r="C36" s="116"/>
      <c r="D36" s="106"/>
      <c r="E36" s="106"/>
      <c r="F36" s="106"/>
      <c r="G36" s="106"/>
      <c r="H36" s="106"/>
      <c r="I36" s="106"/>
      <c r="J36" s="106"/>
      <c r="K36" s="106"/>
      <c r="L36" s="106"/>
      <c r="M36" s="107"/>
    </row>
    <row r="37" spans="1:14" s="108" customFormat="1" ht="27" customHeight="1" x14ac:dyDescent="0.2">
      <c r="A37" s="119" t="s">
        <v>128</v>
      </c>
      <c r="B37" s="123" t="s">
        <v>165</v>
      </c>
      <c r="C37" s="206"/>
      <c r="D37" s="202"/>
      <c r="E37" s="202"/>
      <c r="F37" s="202"/>
      <c r="G37" s="202"/>
      <c r="H37" s="109"/>
      <c r="I37" s="109"/>
      <c r="J37" s="109"/>
      <c r="K37" s="109"/>
      <c r="L37" s="109"/>
      <c r="M37" s="110"/>
    </row>
    <row r="38" spans="1:14" s="108" customFormat="1" ht="27" customHeight="1" x14ac:dyDescent="0.2">
      <c r="A38" s="104"/>
      <c r="B38" s="124" t="s">
        <v>80</v>
      </c>
      <c r="C38" s="116"/>
      <c r="D38" s="106"/>
      <c r="E38" s="106"/>
      <c r="F38" s="106"/>
      <c r="G38" s="106"/>
      <c r="H38" s="106"/>
      <c r="I38" s="106"/>
      <c r="J38" s="106"/>
      <c r="K38" s="106"/>
      <c r="L38" s="106"/>
      <c r="M38" s="107"/>
    </row>
    <row r="39" spans="1:14" s="108" customFormat="1" ht="27" customHeight="1" x14ac:dyDescent="0.2">
      <c r="A39" s="104" t="s">
        <v>129</v>
      </c>
      <c r="B39" s="116" t="s">
        <v>166</v>
      </c>
      <c r="C39" s="205"/>
      <c r="D39" s="204"/>
      <c r="E39" s="106"/>
      <c r="F39" s="106"/>
      <c r="G39" s="106"/>
      <c r="H39" s="106"/>
      <c r="I39" s="106"/>
      <c r="J39" s="106"/>
      <c r="K39" s="106"/>
      <c r="L39" s="106"/>
      <c r="M39" s="107"/>
    </row>
    <row r="40" spans="1:14" s="108" customFormat="1" ht="27" customHeight="1" x14ac:dyDescent="0.2">
      <c r="A40" s="104" t="s">
        <v>130</v>
      </c>
      <c r="B40" s="116" t="s">
        <v>167</v>
      </c>
      <c r="C40" s="205"/>
      <c r="D40" s="204"/>
      <c r="E40" s="204"/>
      <c r="F40" s="106"/>
      <c r="G40" s="106"/>
      <c r="H40" s="106"/>
      <c r="I40" s="106"/>
      <c r="J40" s="106"/>
      <c r="K40" s="106"/>
      <c r="L40" s="106"/>
      <c r="M40" s="107"/>
    </row>
    <row r="41" spans="1:14" s="108" customFormat="1" ht="27" customHeight="1" x14ac:dyDescent="0.2">
      <c r="A41" s="119" t="s">
        <v>131</v>
      </c>
      <c r="B41" s="123" t="s">
        <v>168</v>
      </c>
      <c r="C41" s="206"/>
      <c r="D41" s="202"/>
      <c r="E41" s="202"/>
      <c r="F41" s="109"/>
      <c r="G41" s="109"/>
      <c r="H41" s="109"/>
      <c r="I41" s="109"/>
      <c r="J41" s="109"/>
      <c r="K41" s="109"/>
      <c r="L41" s="109"/>
      <c r="M41" s="110"/>
    </row>
    <row r="42" spans="1:14" s="108" customFormat="1" ht="27" customHeight="1" x14ac:dyDescent="0.2">
      <c r="A42" s="120"/>
      <c r="B42" s="124" t="s">
        <v>81</v>
      </c>
      <c r="C42" s="116"/>
      <c r="D42" s="106"/>
      <c r="E42" s="106"/>
      <c r="F42" s="121"/>
      <c r="G42" s="121"/>
      <c r="H42" s="121"/>
      <c r="I42" s="121"/>
      <c r="J42" s="121"/>
      <c r="K42" s="121"/>
      <c r="L42" s="121"/>
      <c r="M42" s="122"/>
    </row>
    <row r="43" spans="1:14" s="108" customFormat="1" ht="27" customHeight="1" x14ac:dyDescent="0.2">
      <c r="A43" s="104" t="s">
        <v>132</v>
      </c>
      <c r="B43" s="116" t="s">
        <v>169</v>
      </c>
      <c r="C43" s="205"/>
      <c r="D43" s="204"/>
      <c r="E43" s="204"/>
      <c r="F43" s="106"/>
      <c r="G43" s="106"/>
      <c r="H43" s="106"/>
      <c r="I43" s="106"/>
      <c r="J43" s="106"/>
      <c r="K43" s="106"/>
      <c r="L43" s="106"/>
      <c r="M43" s="107"/>
    </row>
    <row r="44" spans="1:14" s="108" customFormat="1" ht="27" customHeight="1" x14ac:dyDescent="0.2">
      <c r="A44" s="104" t="s">
        <v>133</v>
      </c>
      <c r="B44" s="116" t="s">
        <v>170</v>
      </c>
      <c r="C44" s="205"/>
      <c r="D44" s="204"/>
      <c r="E44" s="204"/>
      <c r="F44" s="204"/>
      <c r="G44" s="106"/>
      <c r="H44" s="106"/>
      <c r="I44" s="106"/>
      <c r="J44" s="106"/>
      <c r="K44" s="106"/>
      <c r="L44" s="106"/>
      <c r="M44" s="107"/>
    </row>
    <row r="45" spans="1:14" s="108" customFormat="1" ht="27" customHeight="1" x14ac:dyDescent="0.2">
      <c r="A45" s="119" t="s">
        <v>134</v>
      </c>
      <c r="B45" s="123" t="s">
        <v>171</v>
      </c>
      <c r="C45" s="206"/>
      <c r="D45" s="202"/>
      <c r="E45" s="202"/>
      <c r="F45" s="202"/>
      <c r="G45" s="109"/>
      <c r="H45" s="109"/>
      <c r="I45" s="109"/>
      <c r="J45" s="109"/>
      <c r="K45" s="109"/>
      <c r="L45" s="109"/>
      <c r="M45" s="110"/>
    </row>
    <row r="46" spans="1:14" s="108" customFormat="1" ht="27" customHeight="1" x14ac:dyDescent="0.2">
      <c r="A46" s="104"/>
      <c r="B46" s="124" t="s">
        <v>91</v>
      </c>
      <c r="C46" s="116"/>
      <c r="D46" s="106"/>
      <c r="E46" s="106"/>
      <c r="F46" s="106"/>
      <c r="G46" s="106"/>
      <c r="H46" s="106"/>
      <c r="I46" s="106"/>
      <c r="J46" s="106"/>
      <c r="K46" s="106"/>
      <c r="L46" s="106"/>
      <c r="M46" s="107"/>
    </row>
    <row r="47" spans="1:14" s="108" customFormat="1" ht="27" customHeight="1" x14ac:dyDescent="0.2">
      <c r="A47" s="104" t="s">
        <v>135</v>
      </c>
      <c r="B47" s="116" t="s">
        <v>172</v>
      </c>
      <c r="C47" s="205"/>
      <c r="D47" s="204"/>
      <c r="E47" s="204"/>
      <c r="F47" s="204"/>
      <c r="G47" s="106"/>
      <c r="H47" s="106"/>
      <c r="I47" s="106"/>
      <c r="J47" s="106"/>
      <c r="K47" s="106"/>
      <c r="L47" s="106"/>
      <c r="M47" s="107"/>
    </row>
    <row r="48" spans="1:14" ht="14.25" x14ac:dyDescent="0.2">
      <c r="A48" s="111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3"/>
      <c r="N48" s="108"/>
    </row>
    <row r="49" spans="1:14" ht="14.25" x14ac:dyDescent="0.2">
      <c r="A49" s="11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108"/>
    </row>
    <row r="50" spans="1:14" ht="14.25" x14ac:dyDescent="0.2">
      <c r="N50" s="108"/>
    </row>
    <row r="51" spans="1:14" ht="14.25" x14ac:dyDescent="0.2">
      <c r="N51" s="108"/>
    </row>
  </sheetData>
  <mergeCells count="3">
    <mergeCell ref="A1:M5"/>
    <mergeCell ref="A6:M7"/>
    <mergeCell ref="A8:M10"/>
  </mergeCells>
  <hyperlinks>
    <hyperlink ref="B14" location="'Item 1'!A1" display="Item 1"/>
    <hyperlink ref="C14" location="'Item 1'!A1" display="Item 1"/>
    <hyperlink ref="B15" location="Item 2'!A1" display="Item 2"/>
    <hyperlink ref="C15" location="Item 2'!A1" display="Item 2"/>
    <hyperlink ref="B12" location="'a1'!A1" display="'a1'!A1"/>
    <hyperlink ref="B12:H12" location="'a1'!A1" display="'a1'!A1"/>
    <hyperlink ref="B14:G14" location="'a2'!A1" display="'a2'!A1"/>
    <hyperlink ref="B15:E15" location="'a3'!A1" display="'a3'!A1"/>
    <hyperlink ref="B16:E16" location="'a4'!A1" display="'a4'!A1"/>
    <hyperlink ref="B17:F17" location="'a5'!A1" display="'a5'!A1"/>
    <hyperlink ref="B18:F18" location="'a6'!A1" display="'a6'!A1"/>
    <hyperlink ref="B19:E19" location="'a7'!A1" display="'a7'!A1"/>
    <hyperlink ref="B20:F20" location="'a8'!A1" display="'a8'!A1"/>
    <hyperlink ref="B21:E21" location="'a9'!A1" display="'a9'!A1"/>
    <hyperlink ref="B22:F22" location="'a10'!A1" display="'a10'!A1"/>
    <hyperlink ref="B23:E23" location="'a11'!A1" display="'a11'!A1"/>
    <hyperlink ref="B25:F25" location="'a12'!A1" display="'a12'!A1"/>
    <hyperlink ref="B26:F26" location="'a13'!A1" display="'a13'!A1"/>
    <hyperlink ref="B27:G27" location="'a14'!A1" display="'a14'!A1"/>
    <hyperlink ref="B28:G28" location="'a15'!A1" display="'a15'!A1"/>
    <hyperlink ref="B30:E30" location="'a16'!A1" display="'a16'!A1"/>
    <hyperlink ref="B31:D31" location="'a17'!A1" display="'a17'!A1"/>
    <hyperlink ref="B32:F32" location="'a18'!A1" display="'a18'!A1"/>
    <hyperlink ref="B33:D33" location="'a19'!A1" display="'a19'!A1"/>
    <hyperlink ref="B34:F34" location="'a20'!A1" display="'a20'!A1"/>
    <hyperlink ref="B35:D35" location="'a21'!A1" display="'a21'!A1"/>
    <hyperlink ref="B37:G37" location="'a22'!A1" display="'a22'!A1"/>
    <hyperlink ref="B39:D39" location="'a23'!A1" display="'a23'!A1"/>
    <hyperlink ref="B40:E40" location="'a24'!A1" display="'a24'!A1"/>
    <hyperlink ref="B41:E41" location="'a25'!A1" display="'a25'!A1"/>
    <hyperlink ref="B43:E43" location="'a26'!A1" display="'a26'!A1"/>
    <hyperlink ref="B44:F44" location="'a27'!A1" display="'a27'!A1"/>
    <hyperlink ref="B45:F45" location="'a28'!A1" display="'a28'!A1"/>
    <hyperlink ref="B47:F47" location="'a29'!A1" display="'a29'!A1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J55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3" width="11.42578125" style="177"/>
    <col min="4" max="4" width="3.140625" style="177" customWidth="1"/>
    <col min="5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182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tr">
        <f>'a8'!A9:J9</f>
        <v>Acumulado año corrido a junio (2017 - 2018)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I11" s="250" t="s">
        <v>140</v>
      </c>
      <c r="J11" s="250"/>
    </row>
    <row r="12" spans="1:10" ht="12.75" customHeight="1" x14ac:dyDescent="0.2">
      <c r="A12" s="182"/>
      <c r="B12" s="180"/>
      <c r="C12" s="180"/>
      <c r="D12" s="180"/>
      <c r="E12" s="180"/>
      <c r="F12" s="181"/>
    </row>
    <row r="13" spans="1:10" ht="21" customHeight="1" x14ac:dyDescent="0.2">
      <c r="A13" s="278" t="s">
        <v>5</v>
      </c>
      <c r="B13" s="281" t="s">
        <v>75</v>
      </c>
      <c r="C13" s="278"/>
      <c r="D13" s="65"/>
      <c r="E13" s="278" t="s">
        <v>141</v>
      </c>
      <c r="F13" s="278"/>
    </row>
    <row r="14" spans="1:10" x14ac:dyDescent="0.2">
      <c r="A14" s="279"/>
      <c r="B14" s="280"/>
      <c r="C14" s="280"/>
      <c r="D14" s="85"/>
      <c r="E14" s="280"/>
      <c r="F14" s="280"/>
    </row>
    <row r="15" spans="1:10" x14ac:dyDescent="0.2">
      <c r="A15" s="280"/>
      <c r="B15" s="58" t="s">
        <v>2</v>
      </c>
      <c r="C15" s="59" t="s">
        <v>8</v>
      </c>
      <c r="D15" s="86"/>
      <c r="E15" s="58" t="s">
        <v>2</v>
      </c>
      <c r="F15" s="59" t="s">
        <v>76</v>
      </c>
    </row>
    <row r="16" spans="1:10" x14ac:dyDescent="0.2">
      <c r="A16" s="61" t="s">
        <v>36</v>
      </c>
      <c r="B16" s="87">
        <v>-13.538188170257499</v>
      </c>
      <c r="C16" s="87">
        <v>-12.639672585176399</v>
      </c>
      <c r="D16" s="88"/>
      <c r="E16" s="87">
        <v>-2.4641904934616288</v>
      </c>
      <c r="F16" s="87">
        <v>-2.3103131192072892</v>
      </c>
    </row>
    <row r="17" spans="1:6" x14ac:dyDescent="0.2">
      <c r="A17" s="62" t="s">
        <v>38</v>
      </c>
      <c r="B17" s="89">
        <v>-13.005103572500758</v>
      </c>
      <c r="C17" s="89">
        <v>-10.436983367627434</v>
      </c>
      <c r="D17" s="90"/>
      <c r="E17" s="89">
        <v>-0.69590162705470215</v>
      </c>
      <c r="F17" s="89">
        <v>-0.58752014511941375</v>
      </c>
    </row>
    <row r="18" spans="1:6" x14ac:dyDescent="0.2">
      <c r="A18" s="61" t="s">
        <v>92</v>
      </c>
      <c r="B18" s="87">
        <v>-13.72871223385502</v>
      </c>
      <c r="C18" s="87">
        <v>-12.265810840589211</v>
      </c>
      <c r="D18" s="88"/>
      <c r="E18" s="87">
        <v>-2.1314709319884146</v>
      </c>
      <c r="F18" s="87">
        <v>-1.9736807412931214</v>
      </c>
    </row>
    <row r="19" spans="1:6" x14ac:dyDescent="0.2">
      <c r="A19" s="62" t="s">
        <v>39</v>
      </c>
      <c r="B19" s="89">
        <v>9.5245859222423519</v>
      </c>
      <c r="C19" s="89">
        <v>12.875496421549599</v>
      </c>
      <c r="D19" s="90"/>
      <c r="E19" s="89">
        <v>0.319761097811531</v>
      </c>
      <c r="F19" s="89">
        <v>0.38879194017024632</v>
      </c>
    </row>
    <row r="20" spans="1:6" x14ac:dyDescent="0.2">
      <c r="A20" s="61" t="s">
        <v>40</v>
      </c>
      <c r="B20" s="87">
        <v>5.28305888634128</v>
      </c>
      <c r="C20" s="87">
        <v>-4.3486909381259835</v>
      </c>
      <c r="D20" s="88"/>
      <c r="E20" s="87">
        <v>0.17191085814539997</v>
      </c>
      <c r="F20" s="87">
        <v>-0.14112266434353446</v>
      </c>
    </row>
    <row r="21" spans="1:6" x14ac:dyDescent="0.2">
      <c r="A21" s="62" t="s">
        <v>41</v>
      </c>
      <c r="B21" s="89">
        <v>7.0411458478327518</v>
      </c>
      <c r="C21" s="89">
        <v>6.9343465501236778</v>
      </c>
      <c r="D21" s="90"/>
      <c r="E21" s="89">
        <v>0.12038638830601589</v>
      </c>
      <c r="F21" s="89">
        <v>0.10934688081817349</v>
      </c>
    </row>
    <row r="22" spans="1:6" x14ac:dyDescent="0.2">
      <c r="A22" s="61" t="s">
        <v>42</v>
      </c>
      <c r="B22" s="87">
        <v>-6.3082406492893028</v>
      </c>
      <c r="C22" s="87">
        <v>52.44692555315595</v>
      </c>
      <c r="D22" s="88"/>
      <c r="E22" s="87">
        <v>-1.7480241615255247E-2</v>
      </c>
      <c r="F22" s="87">
        <v>0.11702034613874707</v>
      </c>
    </row>
    <row r="23" spans="1:6" x14ac:dyDescent="0.2">
      <c r="A23" s="62" t="s">
        <v>43</v>
      </c>
      <c r="B23" s="89">
        <v>-1.0533203014563952</v>
      </c>
      <c r="C23" s="89">
        <v>5.1927959098996439</v>
      </c>
      <c r="D23" s="90"/>
      <c r="E23" s="89">
        <v>-1.5516838030151697E-2</v>
      </c>
      <c r="F23" s="89">
        <v>6.7133729771463618E-2</v>
      </c>
    </row>
    <row r="24" spans="1:6" x14ac:dyDescent="0.2">
      <c r="A24" s="61" t="s">
        <v>45</v>
      </c>
      <c r="B24" s="87">
        <v>-32.78570555729047</v>
      </c>
      <c r="C24" s="87">
        <v>-24.807278035927297</v>
      </c>
      <c r="D24" s="88"/>
      <c r="E24" s="87">
        <v>-0.28733519011815417</v>
      </c>
      <c r="F24" s="87">
        <v>-0.25336982411581099</v>
      </c>
    </row>
    <row r="25" spans="1:6" x14ac:dyDescent="0.2">
      <c r="A25" s="62" t="s">
        <v>46</v>
      </c>
      <c r="B25" s="89">
        <v>4.788280601635563</v>
      </c>
      <c r="C25" s="89">
        <v>-26.389849812132113</v>
      </c>
      <c r="D25" s="90"/>
      <c r="E25" s="89">
        <v>6.1103499451555958E-2</v>
      </c>
      <c r="F25" s="89">
        <v>-0.45082517936725292</v>
      </c>
    </row>
    <row r="26" spans="1:6" x14ac:dyDescent="0.2">
      <c r="A26" s="61" t="s">
        <v>47</v>
      </c>
      <c r="B26" s="87">
        <v>20.010501912772469</v>
      </c>
      <c r="C26" s="87">
        <v>18.866319548347192</v>
      </c>
      <c r="D26" s="88"/>
      <c r="E26" s="87">
        <v>2.2401244964464784</v>
      </c>
      <c r="F26" s="87">
        <v>2.1495522023845615</v>
      </c>
    </row>
    <row r="27" spans="1:6" x14ac:dyDescent="0.2">
      <c r="A27" s="62" t="s">
        <v>48</v>
      </c>
      <c r="B27" s="89">
        <v>257.95704845814981</v>
      </c>
      <c r="C27" s="89">
        <v>339.90167158308748</v>
      </c>
      <c r="D27" s="90"/>
      <c r="E27" s="89">
        <v>0.11148562538687981</v>
      </c>
      <c r="F27" s="89">
        <v>0.15714238696776509</v>
      </c>
    </row>
    <row r="28" spans="1:6" x14ac:dyDescent="0.2">
      <c r="A28" s="61" t="s">
        <v>49</v>
      </c>
      <c r="B28" s="87">
        <v>-9.3204359005754895</v>
      </c>
      <c r="C28" s="87">
        <v>6.5427580078703471</v>
      </c>
      <c r="D28" s="88"/>
      <c r="E28" s="87">
        <v>-0.1811567041188876</v>
      </c>
      <c r="F28" s="87">
        <v>0.11246536257760091</v>
      </c>
    </row>
    <row r="29" spans="1:6" x14ac:dyDescent="0.2">
      <c r="A29" s="62" t="s">
        <v>50</v>
      </c>
      <c r="B29" s="89">
        <v>-3.3934303574445437</v>
      </c>
      <c r="C29" s="89">
        <v>-13.267495257176293</v>
      </c>
      <c r="D29" s="90"/>
      <c r="E29" s="89">
        <v>-1.6730578428215709E-2</v>
      </c>
      <c r="F29" s="89">
        <v>-6.8033816343426645E-2</v>
      </c>
    </row>
    <row r="30" spans="1:6" x14ac:dyDescent="0.2">
      <c r="A30" s="61" t="s">
        <v>51</v>
      </c>
      <c r="B30" s="87">
        <v>61.038091027238494</v>
      </c>
      <c r="C30" s="87">
        <v>49.220783916690777</v>
      </c>
      <c r="D30" s="88"/>
      <c r="E30" s="87">
        <v>0.54210167955492405</v>
      </c>
      <c r="F30" s="87">
        <v>0.49504761457965796</v>
      </c>
    </row>
    <row r="31" spans="1:6" x14ac:dyDescent="0.2">
      <c r="A31" s="62" t="s">
        <v>52</v>
      </c>
      <c r="B31" s="89">
        <v>-53.934397211404914</v>
      </c>
      <c r="C31" s="89">
        <v>-41.802883108743337</v>
      </c>
      <c r="D31" s="90"/>
      <c r="E31" s="89">
        <v>-1.8853672171574352</v>
      </c>
      <c r="F31" s="89">
        <v>-1.2127802837763879</v>
      </c>
    </row>
    <row r="32" spans="1:6" x14ac:dyDescent="0.2">
      <c r="A32" s="61" t="s">
        <v>53</v>
      </c>
      <c r="B32" s="87">
        <v>25.615837658688534</v>
      </c>
      <c r="C32" s="87">
        <v>-9.7743791839024965</v>
      </c>
      <c r="D32" s="88"/>
      <c r="E32" s="87">
        <v>0.68885717297966387</v>
      </c>
      <c r="F32" s="87">
        <v>-0.34050547770867495</v>
      </c>
    </row>
    <row r="33" spans="1:6" x14ac:dyDescent="0.2">
      <c r="A33" s="62" t="s">
        <v>60</v>
      </c>
      <c r="B33" s="89">
        <v>-34.619646619013409</v>
      </c>
      <c r="C33" s="89">
        <v>-40.153011077364454</v>
      </c>
      <c r="D33" s="90"/>
      <c r="E33" s="89">
        <v>-0.67660077484235082</v>
      </c>
      <c r="F33" s="89">
        <v>-0.82455203418656275</v>
      </c>
    </row>
    <row r="34" spans="1:6" x14ac:dyDescent="0.2">
      <c r="A34" s="61" t="s">
        <v>54</v>
      </c>
      <c r="B34" s="87">
        <v>18.812329809650748</v>
      </c>
      <c r="C34" s="87">
        <v>12.191912471353589</v>
      </c>
      <c r="D34" s="88"/>
      <c r="E34" s="87">
        <v>0.50886661159617119</v>
      </c>
      <c r="F34" s="87">
        <v>0.29988338878412191</v>
      </c>
    </row>
    <row r="35" spans="1:6" x14ac:dyDescent="0.2">
      <c r="A35" s="62" t="s">
        <v>55</v>
      </c>
      <c r="B35" s="89">
        <v>24.754355595960106</v>
      </c>
      <c r="C35" s="89">
        <v>13.932869069181606</v>
      </c>
      <c r="D35" s="90"/>
      <c r="E35" s="89">
        <v>0.94612253970656546</v>
      </c>
      <c r="F35" s="89">
        <v>0.48676499976088722</v>
      </c>
    </row>
    <row r="36" spans="1:6" x14ac:dyDescent="0.2">
      <c r="A36" s="61" t="s">
        <v>58</v>
      </c>
      <c r="B36" s="87">
        <v>-18.393228656165235</v>
      </c>
      <c r="C36" s="87">
        <v>-12.742365309061697</v>
      </c>
      <c r="D36" s="88"/>
      <c r="E36" s="87">
        <v>-0.69222470761350818</v>
      </c>
      <c r="F36" s="87">
        <v>-0.47298185589123137</v>
      </c>
    </row>
    <row r="37" spans="1:6" x14ac:dyDescent="0.2">
      <c r="A37" s="62" t="s">
        <v>56</v>
      </c>
      <c r="B37" s="89">
        <v>58.88366597313194</v>
      </c>
      <c r="C37" s="89">
        <v>26.755869645309318</v>
      </c>
      <c r="D37" s="90"/>
      <c r="E37" s="89">
        <v>0.27278220475705328</v>
      </c>
      <c r="F37" s="89">
        <v>0.14525942586114224</v>
      </c>
    </row>
    <row r="38" spans="1:6" x14ac:dyDescent="0.2">
      <c r="A38" s="61" t="s">
        <v>57</v>
      </c>
      <c r="B38" s="87">
        <v>-28.843489307088888</v>
      </c>
      <c r="C38" s="87">
        <v>-22.976879267458344</v>
      </c>
      <c r="D38" s="88"/>
      <c r="E38" s="87">
        <v>-1.3103993515294443</v>
      </c>
      <c r="F38" s="87">
        <v>-0.92213414708433072</v>
      </c>
    </row>
    <row r="39" spans="1:6" x14ac:dyDescent="0.2">
      <c r="A39" s="62" t="s">
        <v>68</v>
      </c>
      <c r="B39" s="89">
        <v>7.2796756024406477</v>
      </c>
      <c r="C39" s="89">
        <v>-6.8493468957214532E-2</v>
      </c>
      <c r="D39" s="90"/>
      <c r="E39" s="89">
        <v>0.72375815913183794</v>
      </c>
      <c r="F39" s="89">
        <v>-6.700644480169108E-3</v>
      </c>
    </row>
    <row r="40" spans="1:6" x14ac:dyDescent="0.2">
      <c r="A40" s="61" t="s">
        <v>37</v>
      </c>
      <c r="B40" s="87">
        <v>34.639518504289924</v>
      </c>
      <c r="C40" s="87">
        <v>9.7611733227628577</v>
      </c>
      <c r="D40" s="88"/>
      <c r="E40" s="87">
        <v>3.218791938003094E-2</v>
      </c>
      <c r="F40" s="87">
        <v>8.9554068018542349E-3</v>
      </c>
    </row>
    <row r="41" spans="1:6" x14ac:dyDescent="0.2">
      <c r="A41" s="62" t="s">
        <v>44</v>
      </c>
      <c r="B41" s="89">
        <v>87.386325362074786</v>
      </c>
      <c r="C41" s="89">
        <v>369.11224971837635</v>
      </c>
      <c r="D41" s="90"/>
      <c r="E41" s="89">
        <v>0.24698427159035941</v>
      </c>
      <c r="F41" s="89">
        <v>0.92350700640116323</v>
      </c>
    </row>
    <row r="42" spans="1:6" x14ac:dyDescent="0.2">
      <c r="A42" s="61" t="s">
        <v>93</v>
      </c>
      <c r="B42" s="87">
        <v>139.73609236767132</v>
      </c>
      <c r="C42" s="87">
        <v>150.10528243156642</v>
      </c>
      <c r="D42" s="88"/>
      <c r="E42" s="87">
        <v>0.11089065460351509</v>
      </c>
      <c r="F42" s="87">
        <v>0.1490688831707635</v>
      </c>
    </row>
    <row r="43" spans="1:6" x14ac:dyDescent="0.2">
      <c r="A43" s="62" t="s">
        <v>94</v>
      </c>
      <c r="B43" s="89">
        <v>93.057176196032657</v>
      </c>
      <c r="C43" s="89">
        <v>6.041912365054884</v>
      </c>
      <c r="D43" s="90"/>
      <c r="E43" s="89">
        <v>5.693870396800297E-2</v>
      </c>
      <c r="F43" s="89">
        <v>6.0551278477511883E-3</v>
      </c>
    </row>
    <row r="44" spans="1:6" x14ac:dyDescent="0.2">
      <c r="A44" s="61" t="s">
        <v>95</v>
      </c>
      <c r="B44" s="87">
        <v>-31.04755341144039</v>
      </c>
      <c r="C44" s="87">
        <v>364.43434585027507</v>
      </c>
      <c r="D44" s="88"/>
      <c r="E44" s="87">
        <v>-1.0721373516232115E-2</v>
      </c>
      <c r="F44" s="87">
        <v>0.13853150603030759</v>
      </c>
    </row>
    <row r="45" spans="1:6" x14ac:dyDescent="0.2">
      <c r="A45" s="62" t="s">
        <v>96</v>
      </c>
      <c r="B45" s="89">
        <v>-2.2649572649572747</v>
      </c>
      <c r="C45" s="89">
        <v>-8.3737024221453282</v>
      </c>
      <c r="D45" s="90"/>
      <c r="E45" s="89">
        <v>-6.3066903036659513E-4</v>
      </c>
      <c r="F45" s="89">
        <v>-4.4004232407080712E-3</v>
      </c>
    </row>
    <row r="46" spans="1:6" x14ac:dyDescent="0.2">
      <c r="A46" s="61" t="s">
        <v>97</v>
      </c>
      <c r="B46" s="87">
        <v>-94.701130856219706</v>
      </c>
      <c r="C46" s="87">
        <v>-24.362781489730267</v>
      </c>
      <c r="D46" s="88"/>
      <c r="E46" s="87">
        <v>-6.9754374641678871E-2</v>
      </c>
      <c r="F46" s="87">
        <v>-1.7901721820153288E-2</v>
      </c>
    </row>
    <row r="47" spans="1:6" x14ac:dyDescent="0.2">
      <c r="A47" s="62" t="s">
        <v>98</v>
      </c>
      <c r="B47" s="89">
        <v>107.71001150747986</v>
      </c>
      <c r="C47" s="89">
        <v>27.45098039215685</v>
      </c>
      <c r="D47" s="90"/>
      <c r="E47" s="89">
        <v>1.1137853064587415E-2</v>
      </c>
      <c r="F47" s="89">
        <v>4.58225891181171E-3</v>
      </c>
    </row>
    <row r="48" spans="1:6" x14ac:dyDescent="0.2">
      <c r="A48" s="61" t="s">
        <v>99</v>
      </c>
      <c r="B48" s="87">
        <v>-86.640595433329125</v>
      </c>
      <c r="C48" s="87">
        <v>-86.640595433329125</v>
      </c>
      <c r="D48" s="88"/>
      <c r="E48" s="87">
        <v>-8.1725186802976885E-2</v>
      </c>
      <c r="F48" s="87">
        <v>-6.2442369456989728E-2</v>
      </c>
    </row>
    <row r="49" spans="1:6" x14ac:dyDescent="0.2">
      <c r="A49" s="56"/>
      <c r="B49" s="56"/>
      <c r="C49" s="56"/>
      <c r="D49" s="56"/>
      <c r="E49" s="56"/>
      <c r="F49" s="56"/>
    </row>
    <row r="50" spans="1:6" x14ac:dyDescent="0.2">
      <c r="A50" s="28" t="s">
        <v>1</v>
      </c>
      <c r="B50" s="34">
        <v>-3.3718065240688304</v>
      </c>
      <c r="C50" s="34">
        <v>-3.8901559804570383</v>
      </c>
      <c r="D50" s="34"/>
      <c r="E50" s="34">
        <v>-3.37180652406883</v>
      </c>
      <c r="F50" s="34">
        <v>-3.8901559804570405</v>
      </c>
    </row>
    <row r="52" spans="1:6" x14ac:dyDescent="0.2">
      <c r="A52" s="207" t="s">
        <v>138</v>
      </c>
      <c r="B52" s="222"/>
      <c r="C52" s="222"/>
      <c r="D52" s="222"/>
      <c r="E52" s="222"/>
      <c r="F52" s="223"/>
    </row>
    <row r="53" spans="1:6" x14ac:dyDescent="0.2">
      <c r="A53" s="217" t="s">
        <v>66</v>
      </c>
      <c r="B53" s="176"/>
      <c r="C53" s="176"/>
      <c r="D53" s="176"/>
      <c r="E53" s="176"/>
      <c r="F53" s="224"/>
    </row>
    <row r="54" spans="1:6" x14ac:dyDescent="0.2">
      <c r="A54" s="221" t="s">
        <v>142</v>
      </c>
      <c r="B54" s="176"/>
      <c r="C54" s="176"/>
      <c r="D54" s="176"/>
      <c r="E54" s="176"/>
      <c r="F54" s="224"/>
    </row>
    <row r="55" spans="1:6" x14ac:dyDescent="0.2">
      <c r="A55" s="212" t="s">
        <v>174</v>
      </c>
      <c r="B55" s="225"/>
      <c r="C55" s="225"/>
      <c r="D55" s="225"/>
      <c r="E55" s="225"/>
      <c r="F55" s="226"/>
    </row>
  </sheetData>
  <mergeCells count="9">
    <mergeCell ref="A13:A15"/>
    <mergeCell ref="B13:C14"/>
    <mergeCell ref="A4:J5"/>
    <mergeCell ref="A6:J6"/>
    <mergeCell ref="A7:J7"/>
    <mergeCell ref="A8:J8"/>
    <mergeCell ref="A9:J9"/>
    <mergeCell ref="I11:J11"/>
    <mergeCell ref="E13:F14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54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3" width="11.42578125" style="177"/>
    <col min="4" max="4" width="2.85546875" style="177" customWidth="1"/>
    <col min="5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183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217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4.25" customHeight="1" x14ac:dyDescent="0.2">
      <c r="A11" s="176"/>
      <c r="B11" s="176"/>
      <c r="C11" s="176"/>
      <c r="D11" s="176"/>
      <c r="E11" s="176"/>
      <c r="I11" s="250" t="s">
        <v>140</v>
      </c>
      <c r="J11" s="250"/>
    </row>
    <row r="12" spans="1:10" ht="14.25" customHeight="1" x14ac:dyDescent="0.2">
      <c r="A12" s="179"/>
      <c r="B12" s="180"/>
      <c r="C12" s="180"/>
      <c r="D12" s="180"/>
      <c r="E12" s="277" t="s">
        <v>4</v>
      </c>
      <c r="F12" s="277"/>
    </row>
    <row r="13" spans="1:10" x14ac:dyDescent="0.2">
      <c r="A13" s="278" t="s">
        <v>5</v>
      </c>
      <c r="B13" s="281" t="s">
        <v>208</v>
      </c>
      <c r="C13" s="281"/>
      <c r="D13" s="281"/>
      <c r="E13" s="281"/>
      <c r="F13" s="281"/>
    </row>
    <row r="14" spans="1:10" x14ac:dyDescent="0.2">
      <c r="A14" s="279"/>
      <c r="B14" s="282">
        <v>2017</v>
      </c>
      <c r="C14" s="283"/>
      <c r="D14" s="57"/>
      <c r="E14" s="282">
        <v>2018</v>
      </c>
      <c r="F14" s="282"/>
    </row>
    <row r="15" spans="1:10" x14ac:dyDescent="0.2">
      <c r="A15" s="280"/>
      <c r="B15" s="58" t="s">
        <v>2</v>
      </c>
      <c r="C15" s="98" t="s">
        <v>11</v>
      </c>
      <c r="D15" s="60"/>
      <c r="E15" s="58" t="s">
        <v>2</v>
      </c>
      <c r="F15" s="98" t="s">
        <v>11</v>
      </c>
    </row>
    <row r="16" spans="1:10" x14ac:dyDescent="0.2">
      <c r="A16" s="61" t="s">
        <v>36</v>
      </c>
      <c r="B16" s="48">
        <v>2925916</v>
      </c>
      <c r="C16" s="48">
        <v>3900931</v>
      </c>
      <c r="D16" s="91"/>
      <c r="E16" s="48">
        <v>2846707</v>
      </c>
      <c r="F16" s="48">
        <v>3706016</v>
      </c>
    </row>
    <row r="17" spans="1:6" x14ac:dyDescent="0.2">
      <c r="A17" s="62" t="s">
        <v>38</v>
      </c>
      <c r="B17" s="49">
        <v>864213</v>
      </c>
      <c r="C17" s="49">
        <v>1226198</v>
      </c>
      <c r="D17" s="92"/>
      <c r="E17" s="49">
        <v>747253</v>
      </c>
      <c r="F17" s="49">
        <v>1088861</v>
      </c>
    </row>
    <row r="18" spans="1:6" x14ac:dyDescent="0.2">
      <c r="A18" s="61" t="s">
        <v>92</v>
      </c>
      <c r="B18" s="48">
        <v>3340588</v>
      </c>
      <c r="C18" s="48">
        <v>4726911</v>
      </c>
      <c r="D18" s="91"/>
      <c r="E18" s="48">
        <v>2450410</v>
      </c>
      <c r="F18" s="48">
        <v>3391664</v>
      </c>
    </row>
    <row r="19" spans="1:6" x14ac:dyDescent="0.2">
      <c r="A19" s="62" t="s">
        <v>39</v>
      </c>
      <c r="B19" s="49">
        <v>896092</v>
      </c>
      <c r="C19" s="49">
        <v>1067726</v>
      </c>
      <c r="D19" s="92"/>
      <c r="E19" s="49">
        <v>693397</v>
      </c>
      <c r="F19" s="49">
        <v>989635</v>
      </c>
    </row>
    <row r="20" spans="1:6" x14ac:dyDescent="0.2">
      <c r="A20" s="61" t="s">
        <v>40</v>
      </c>
      <c r="B20" s="48">
        <v>705861</v>
      </c>
      <c r="C20" s="48">
        <v>956467</v>
      </c>
      <c r="D20" s="91"/>
      <c r="E20" s="48">
        <v>750513</v>
      </c>
      <c r="F20" s="48">
        <v>963326</v>
      </c>
    </row>
    <row r="21" spans="1:6" x14ac:dyDescent="0.2">
      <c r="A21" s="62" t="s">
        <v>41</v>
      </c>
      <c r="B21" s="49">
        <v>349078</v>
      </c>
      <c r="C21" s="49">
        <v>437544</v>
      </c>
      <c r="D21" s="92"/>
      <c r="E21" s="49">
        <v>374041</v>
      </c>
      <c r="F21" s="49">
        <v>452176</v>
      </c>
    </row>
    <row r="22" spans="1:6" x14ac:dyDescent="0.2">
      <c r="A22" s="61" t="s">
        <v>42</v>
      </c>
      <c r="B22" s="48">
        <v>49433</v>
      </c>
      <c r="C22" s="48">
        <v>66009</v>
      </c>
      <c r="D22" s="91"/>
      <c r="E22" s="48">
        <v>44659</v>
      </c>
      <c r="F22" s="48">
        <v>68531</v>
      </c>
    </row>
    <row r="23" spans="1:6" x14ac:dyDescent="0.2">
      <c r="A23" s="62" t="s">
        <v>43</v>
      </c>
      <c r="B23" s="49">
        <v>308721</v>
      </c>
      <c r="C23" s="49">
        <v>384625</v>
      </c>
      <c r="D23" s="92"/>
      <c r="E23" s="49">
        <v>240146</v>
      </c>
      <c r="F23" s="49">
        <v>327875</v>
      </c>
    </row>
    <row r="24" spans="1:6" x14ac:dyDescent="0.2">
      <c r="A24" s="61" t="s">
        <v>45</v>
      </c>
      <c r="B24" s="48">
        <v>153277</v>
      </c>
      <c r="C24" s="48">
        <v>222994</v>
      </c>
      <c r="D24" s="91"/>
      <c r="E24" s="48">
        <v>110075</v>
      </c>
      <c r="F24" s="48">
        <v>182933</v>
      </c>
    </row>
    <row r="25" spans="1:6" x14ac:dyDescent="0.2">
      <c r="A25" s="62" t="s">
        <v>46</v>
      </c>
      <c r="B25" s="49">
        <v>261637</v>
      </c>
      <c r="C25" s="49">
        <v>374542</v>
      </c>
      <c r="D25" s="92"/>
      <c r="E25" s="49">
        <v>228009</v>
      </c>
      <c r="F25" s="49">
        <v>362092</v>
      </c>
    </row>
    <row r="26" spans="1:6" x14ac:dyDescent="0.2">
      <c r="A26" s="61" t="s">
        <v>47</v>
      </c>
      <c r="B26" s="48">
        <v>1996103</v>
      </c>
      <c r="C26" s="48">
        <v>2724240</v>
      </c>
      <c r="D26" s="91"/>
      <c r="E26" s="48">
        <v>2052253</v>
      </c>
      <c r="F26" s="48">
        <v>2875594</v>
      </c>
    </row>
    <row r="27" spans="1:6" x14ac:dyDescent="0.2">
      <c r="A27" s="62" t="s">
        <v>48</v>
      </c>
      <c r="B27" s="49">
        <v>14572</v>
      </c>
      <c r="C27" s="49">
        <v>19734</v>
      </c>
      <c r="D27" s="92"/>
      <c r="E27" s="49">
        <v>23647</v>
      </c>
      <c r="F27" s="49">
        <v>33015</v>
      </c>
    </row>
    <row r="28" spans="1:6" x14ac:dyDescent="0.2">
      <c r="A28" s="61" t="s">
        <v>49</v>
      </c>
      <c r="B28" s="48">
        <v>326448</v>
      </c>
      <c r="C28" s="48">
        <v>419150</v>
      </c>
      <c r="D28" s="91"/>
      <c r="E28" s="48">
        <v>408185</v>
      </c>
      <c r="F28" s="48">
        <v>491734</v>
      </c>
    </row>
    <row r="29" spans="1:6" x14ac:dyDescent="0.2">
      <c r="A29" s="62" t="s">
        <v>50</v>
      </c>
      <c r="B29" s="49">
        <v>72246</v>
      </c>
      <c r="C29" s="49">
        <v>110558</v>
      </c>
      <c r="D29" s="92"/>
      <c r="E29" s="49">
        <v>121065</v>
      </c>
      <c r="F29" s="49">
        <v>151530</v>
      </c>
    </row>
    <row r="30" spans="1:6" x14ac:dyDescent="0.2">
      <c r="A30" s="61" t="s">
        <v>51</v>
      </c>
      <c r="B30" s="48">
        <v>219560</v>
      </c>
      <c r="C30" s="48">
        <v>287639</v>
      </c>
      <c r="D30" s="91"/>
      <c r="E30" s="48">
        <v>269478</v>
      </c>
      <c r="F30" s="48">
        <v>441624</v>
      </c>
    </row>
    <row r="31" spans="1:6" x14ac:dyDescent="0.2">
      <c r="A31" s="62" t="s">
        <v>52</v>
      </c>
      <c r="B31" s="49">
        <v>533986</v>
      </c>
      <c r="C31" s="49">
        <v>617070</v>
      </c>
      <c r="D31" s="92"/>
      <c r="E31" s="49">
        <v>294994</v>
      </c>
      <c r="F31" s="49">
        <v>466567</v>
      </c>
    </row>
    <row r="32" spans="1:6" x14ac:dyDescent="0.2">
      <c r="A32" s="61" t="s">
        <v>53</v>
      </c>
      <c r="B32" s="48">
        <v>421397</v>
      </c>
      <c r="C32" s="48">
        <v>655287</v>
      </c>
      <c r="D32" s="91"/>
      <c r="E32" s="48">
        <v>564626</v>
      </c>
      <c r="F32" s="48">
        <v>682546</v>
      </c>
    </row>
    <row r="33" spans="1:6" x14ac:dyDescent="0.2">
      <c r="A33" s="62" t="s">
        <v>60</v>
      </c>
      <c r="B33" s="49">
        <v>345451</v>
      </c>
      <c r="C33" s="49">
        <v>456230</v>
      </c>
      <c r="D33" s="92"/>
      <c r="E33" s="49">
        <v>300656</v>
      </c>
      <c r="F33" s="49">
        <v>379643</v>
      </c>
    </row>
    <row r="34" spans="1:6" x14ac:dyDescent="0.2">
      <c r="A34" s="61" t="s">
        <v>54</v>
      </c>
      <c r="B34" s="48">
        <v>349509</v>
      </c>
      <c r="C34" s="48">
        <v>420907</v>
      </c>
      <c r="D34" s="91"/>
      <c r="E34" s="48">
        <v>540871</v>
      </c>
      <c r="F34" s="48">
        <v>605212</v>
      </c>
    </row>
    <row r="35" spans="1:6" x14ac:dyDescent="0.2">
      <c r="A35" s="62" t="s">
        <v>55</v>
      </c>
      <c r="B35" s="49">
        <v>683907</v>
      </c>
      <c r="C35" s="49">
        <v>801739</v>
      </c>
      <c r="D35" s="92"/>
      <c r="E35" s="49">
        <v>832283</v>
      </c>
      <c r="F35" s="49">
        <v>965866</v>
      </c>
    </row>
    <row r="36" spans="1:6" x14ac:dyDescent="0.2">
      <c r="A36" s="61" t="s">
        <v>58</v>
      </c>
      <c r="B36" s="48">
        <v>720961</v>
      </c>
      <c r="C36" s="48">
        <v>978952</v>
      </c>
      <c r="D36" s="91"/>
      <c r="E36" s="48">
        <v>598131</v>
      </c>
      <c r="F36" s="48">
        <v>794975</v>
      </c>
    </row>
    <row r="37" spans="1:6" x14ac:dyDescent="0.2">
      <c r="A37" s="62" t="s">
        <v>56</v>
      </c>
      <c r="B37" s="49">
        <v>128804</v>
      </c>
      <c r="C37" s="49">
        <v>179419</v>
      </c>
      <c r="D37" s="92"/>
      <c r="E37" s="49">
        <v>104575</v>
      </c>
      <c r="F37" s="49">
        <v>143272</v>
      </c>
    </row>
    <row r="38" spans="1:6" x14ac:dyDescent="0.2">
      <c r="A38" s="61" t="s">
        <v>57</v>
      </c>
      <c r="B38" s="48">
        <v>844905</v>
      </c>
      <c r="C38" s="48">
        <v>940647</v>
      </c>
      <c r="D38" s="91"/>
      <c r="E38" s="48">
        <v>835653</v>
      </c>
      <c r="F38" s="48">
        <v>945778</v>
      </c>
    </row>
    <row r="39" spans="1:6" x14ac:dyDescent="0.2">
      <c r="A39" s="62" t="s">
        <v>68</v>
      </c>
      <c r="B39" s="49">
        <v>1689521</v>
      </c>
      <c r="C39" s="49">
        <v>2298582</v>
      </c>
      <c r="D39" s="92"/>
      <c r="E39" s="49">
        <v>1733867</v>
      </c>
      <c r="F39" s="49">
        <v>2253792</v>
      </c>
    </row>
    <row r="40" spans="1:6" x14ac:dyDescent="0.2">
      <c r="A40" s="61" t="s">
        <v>37</v>
      </c>
      <c r="B40" s="48">
        <v>17315</v>
      </c>
      <c r="C40" s="48">
        <v>20219</v>
      </c>
      <c r="D40" s="91"/>
      <c r="E40" s="48">
        <v>17927</v>
      </c>
      <c r="F40" s="48">
        <v>19611</v>
      </c>
    </row>
    <row r="41" spans="1:6" x14ac:dyDescent="0.2">
      <c r="A41" s="62" t="s">
        <v>44</v>
      </c>
      <c r="B41" s="49">
        <v>50512</v>
      </c>
      <c r="C41" s="49">
        <v>66124</v>
      </c>
      <c r="D41" s="92"/>
      <c r="E41" s="49">
        <v>77054</v>
      </c>
      <c r="F41" s="49">
        <v>167015</v>
      </c>
    </row>
    <row r="42" spans="1:6" x14ac:dyDescent="0.2">
      <c r="A42" s="61" t="s">
        <v>93</v>
      </c>
      <c r="B42" s="48">
        <v>23334</v>
      </c>
      <c r="C42" s="48">
        <v>33428</v>
      </c>
      <c r="D42" s="91"/>
      <c r="E42" s="48">
        <v>46294</v>
      </c>
      <c r="F42" s="48">
        <v>60275</v>
      </c>
    </row>
    <row r="43" spans="1:6" x14ac:dyDescent="0.2">
      <c r="A43" s="62" t="s">
        <v>94</v>
      </c>
      <c r="B43" s="49">
        <v>7350</v>
      </c>
      <c r="C43" s="49">
        <v>28542</v>
      </c>
      <c r="D43" s="92"/>
      <c r="E43" s="49">
        <v>18045</v>
      </c>
      <c r="F43" s="49">
        <v>41267</v>
      </c>
    </row>
    <row r="44" spans="1:6" x14ac:dyDescent="0.2">
      <c r="A44" s="61" t="s">
        <v>95</v>
      </c>
      <c r="B44" s="48">
        <v>15368</v>
      </c>
      <c r="C44" s="48">
        <v>19376</v>
      </c>
      <c r="D44" s="91"/>
      <c r="E44" s="48">
        <v>2001</v>
      </c>
      <c r="F44" s="48">
        <v>19418</v>
      </c>
    </row>
    <row r="45" spans="1:6" x14ac:dyDescent="0.2">
      <c r="A45" s="62" t="s">
        <v>96</v>
      </c>
      <c r="B45" s="49">
        <v>4266</v>
      </c>
      <c r="C45" s="49">
        <v>9044</v>
      </c>
      <c r="D45" s="92"/>
      <c r="E45" s="49">
        <v>4092</v>
      </c>
      <c r="F45" s="49">
        <v>8009</v>
      </c>
    </row>
    <row r="46" spans="1:6" x14ac:dyDescent="0.2">
      <c r="A46" s="61" t="s">
        <v>97</v>
      </c>
      <c r="B46" s="48">
        <v>13700</v>
      </c>
      <c r="C46" s="48">
        <v>16356</v>
      </c>
      <c r="D46" s="91"/>
      <c r="E46" s="48">
        <v>1554</v>
      </c>
      <c r="F46" s="48">
        <v>8599</v>
      </c>
    </row>
    <row r="47" spans="1:6" x14ac:dyDescent="0.2">
      <c r="A47" s="62" t="s">
        <v>98</v>
      </c>
      <c r="B47" s="49">
        <v>2643</v>
      </c>
      <c r="C47" s="49">
        <v>4640</v>
      </c>
      <c r="D47" s="92"/>
      <c r="E47" s="49">
        <v>3335</v>
      </c>
      <c r="F47" s="49">
        <v>4200</v>
      </c>
    </row>
    <row r="48" spans="1:6" x14ac:dyDescent="0.2">
      <c r="A48" s="61" t="s">
        <v>99</v>
      </c>
      <c r="B48" s="48">
        <v>8955</v>
      </c>
      <c r="C48" s="48">
        <v>11098</v>
      </c>
      <c r="D48" s="91"/>
      <c r="E48" s="48">
        <v>2756</v>
      </c>
      <c r="F48" s="48">
        <v>2756</v>
      </c>
    </row>
    <row r="49" spans="1:6" x14ac:dyDescent="0.2">
      <c r="A49" s="56"/>
      <c r="B49" s="56"/>
      <c r="C49" s="56"/>
      <c r="D49" s="56"/>
      <c r="E49" s="56"/>
      <c r="F49" s="56"/>
    </row>
    <row r="50" spans="1:6" x14ac:dyDescent="0.2">
      <c r="A50" s="28" t="s">
        <v>1</v>
      </c>
      <c r="B50" s="29">
        <v>18345629</v>
      </c>
      <c r="C50" s="29">
        <v>24482928</v>
      </c>
      <c r="D50" s="35"/>
      <c r="E50" s="35">
        <v>17338552</v>
      </c>
      <c r="F50" s="35">
        <v>23095407</v>
      </c>
    </row>
    <row r="52" spans="1:6" x14ac:dyDescent="0.2">
      <c r="A52" s="207" t="s">
        <v>138</v>
      </c>
      <c r="B52" s="222"/>
      <c r="C52" s="222"/>
      <c r="D52" s="222"/>
      <c r="E52" s="222"/>
      <c r="F52" s="223"/>
    </row>
    <row r="53" spans="1:6" x14ac:dyDescent="0.2">
      <c r="A53" s="217" t="s">
        <v>64</v>
      </c>
      <c r="B53" s="176"/>
      <c r="C53" s="176"/>
      <c r="D53" s="176"/>
      <c r="E53" s="176"/>
      <c r="F53" s="224"/>
    </row>
    <row r="54" spans="1:6" x14ac:dyDescent="0.2">
      <c r="A54" s="212" t="s">
        <v>174</v>
      </c>
      <c r="B54" s="225"/>
      <c r="C54" s="225"/>
      <c r="D54" s="225"/>
      <c r="E54" s="225"/>
      <c r="F54" s="226"/>
    </row>
  </sheetData>
  <mergeCells count="11">
    <mergeCell ref="I11:J11"/>
    <mergeCell ref="A4:J5"/>
    <mergeCell ref="A6:J6"/>
    <mergeCell ref="A7:J7"/>
    <mergeCell ref="A8:J8"/>
    <mergeCell ref="A9:J9"/>
    <mergeCell ref="E12:F12"/>
    <mergeCell ref="A13:A15"/>
    <mergeCell ref="B13:F13"/>
    <mergeCell ref="B14:C14"/>
    <mergeCell ref="E14:F14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J55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3" width="11.42578125" style="177"/>
    <col min="4" max="4" width="3.140625" style="177" customWidth="1"/>
    <col min="5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184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217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I11" s="250" t="s">
        <v>140</v>
      </c>
      <c r="J11" s="250"/>
    </row>
    <row r="12" spans="1:10" ht="12.75" customHeight="1" x14ac:dyDescent="0.2">
      <c r="A12" s="182"/>
      <c r="B12" s="180"/>
      <c r="C12" s="180"/>
      <c r="D12" s="180"/>
      <c r="E12" s="180"/>
      <c r="F12" s="181"/>
    </row>
    <row r="13" spans="1:10" ht="21.75" customHeight="1" x14ac:dyDescent="0.2">
      <c r="A13" s="278" t="s">
        <v>5</v>
      </c>
      <c r="B13" s="281" t="s">
        <v>102</v>
      </c>
      <c r="C13" s="278"/>
      <c r="D13" s="65"/>
      <c r="E13" s="278" t="s">
        <v>141</v>
      </c>
      <c r="F13" s="278"/>
    </row>
    <row r="14" spans="1:10" x14ac:dyDescent="0.2">
      <c r="A14" s="279"/>
      <c r="B14" s="280"/>
      <c r="C14" s="280"/>
      <c r="D14" s="85"/>
      <c r="E14" s="280"/>
      <c r="F14" s="280"/>
    </row>
    <row r="15" spans="1:10" x14ac:dyDescent="0.2">
      <c r="A15" s="280"/>
      <c r="B15" s="58" t="s">
        <v>2</v>
      </c>
      <c r="C15" s="98" t="s">
        <v>8</v>
      </c>
      <c r="D15" s="86"/>
      <c r="E15" s="58" t="s">
        <v>2</v>
      </c>
      <c r="F15" s="98" t="s">
        <v>76</v>
      </c>
    </row>
    <row r="16" spans="1:10" x14ac:dyDescent="0.2">
      <c r="A16" s="61" t="s">
        <v>36</v>
      </c>
      <c r="B16" s="87">
        <v>-2.7071522217315902</v>
      </c>
      <c r="C16" s="87">
        <v>-4.9966277280987583</v>
      </c>
      <c r="D16" s="88"/>
      <c r="E16" s="87">
        <v>-0.43175952157323128</v>
      </c>
      <c r="F16" s="87">
        <v>-0.79612618229322896</v>
      </c>
    </row>
    <row r="17" spans="1:6" x14ac:dyDescent="0.2">
      <c r="A17" s="62" t="s">
        <v>38</v>
      </c>
      <c r="B17" s="89">
        <v>-13.533700603902048</v>
      </c>
      <c r="C17" s="89">
        <v>-11.200230305382988</v>
      </c>
      <c r="D17" s="90"/>
      <c r="E17" s="89">
        <v>-0.63753605831667026</v>
      </c>
      <c r="F17" s="89">
        <v>-0.56095006283562154</v>
      </c>
    </row>
    <row r="18" spans="1:6" x14ac:dyDescent="0.2">
      <c r="A18" s="61" t="s">
        <v>92</v>
      </c>
      <c r="B18" s="87">
        <v>-26.647344718953676</v>
      </c>
      <c r="C18" s="87">
        <v>-28.247771113101138</v>
      </c>
      <c r="D18" s="88"/>
      <c r="E18" s="87">
        <v>-4.8522620837911834</v>
      </c>
      <c r="F18" s="87">
        <v>-5.4537880436522945</v>
      </c>
    </row>
    <row r="19" spans="1:6" x14ac:dyDescent="0.2">
      <c r="A19" s="62" t="s">
        <v>39</v>
      </c>
      <c r="B19" s="89">
        <v>-22.619887243720513</v>
      </c>
      <c r="C19" s="89">
        <v>-7.3137677643889845</v>
      </c>
      <c r="D19" s="90"/>
      <c r="E19" s="89">
        <v>-1.1048680860165652</v>
      </c>
      <c r="F19" s="89">
        <v>-0.31896103276536203</v>
      </c>
    </row>
    <row r="20" spans="1:6" x14ac:dyDescent="0.2">
      <c r="A20" s="61" t="s">
        <v>40</v>
      </c>
      <c r="B20" s="87">
        <v>6.3258913582135818</v>
      </c>
      <c r="C20" s="87">
        <v>0.71711831145246663</v>
      </c>
      <c r="D20" s="88"/>
      <c r="E20" s="87">
        <v>0.24339312650441142</v>
      </c>
      <c r="F20" s="87">
        <v>2.8015439983322253E-2</v>
      </c>
    </row>
    <row r="21" spans="1:6" x14ac:dyDescent="0.2">
      <c r="A21" s="62" t="s">
        <v>41</v>
      </c>
      <c r="B21" s="89">
        <v>7.1511238175994976</v>
      </c>
      <c r="C21" s="89">
        <v>3.3441208198489818</v>
      </c>
      <c r="D21" s="90"/>
      <c r="E21" s="89">
        <v>0.13607055936866483</v>
      </c>
      <c r="F21" s="89">
        <v>5.9764093575735706E-2</v>
      </c>
    </row>
    <row r="22" spans="1:6" x14ac:dyDescent="0.2">
      <c r="A22" s="61" t="s">
        <v>42</v>
      </c>
      <c r="B22" s="87">
        <v>-9.6575162340946292</v>
      </c>
      <c r="C22" s="87">
        <v>3.8206911178778569</v>
      </c>
      <c r="D22" s="88"/>
      <c r="E22" s="87">
        <v>-2.6022547387173252E-2</v>
      </c>
      <c r="F22" s="87">
        <v>1.030105549466959E-2</v>
      </c>
    </row>
    <row r="23" spans="1:6" x14ac:dyDescent="0.2">
      <c r="A23" s="62" t="s">
        <v>43</v>
      </c>
      <c r="B23" s="89">
        <v>-22.212612682648739</v>
      </c>
      <c r="C23" s="89">
        <v>-14.75463113422164</v>
      </c>
      <c r="D23" s="90"/>
      <c r="E23" s="89">
        <v>-0.37379476059392669</v>
      </c>
      <c r="F23" s="89">
        <v>-0.23179417102398858</v>
      </c>
    </row>
    <row r="24" spans="1:6" x14ac:dyDescent="0.2">
      <c r="A24" s="61" t="s">
        <v>45</v>
      </c>
      <c r="B24" s="87">
        <v>-28.1855725255583</v>
      </c>
      <c r="C24" s="87">
        <v>-17.965057355803296</v>
      </c>
      <c r="D24" s="88"/>
      <c r="E24" s="87">
        <v>-0.23548933645175094</v>
      </c>
      <c r="F24" s="87">
        <v>-0.16362830458840541</v>
      </c>
    </row>
    <row r="25" spans="1:6" x14ac:dyDescent="0.2">
      <c r="A25" s="62" t="s">
        <v>46</v>
      </c>
      <c r="B25" s="89">
        <v>-12.852922178438064</v>
      </c>
      <c r="C25" s="89">
        <v>-3.3240597850174254</v>
      </c>
      <c r="D25" s="90"/>
      <c r="E25" s="89">
        <v>-0.18330251854542567</v>
      </c>
      <c r="F25" s="89">
        <v>-5.0851760867817772E-2</v>
      </c>
    </row>
    <row r="26" spans="1:6" x14ac:dyDescent="0.2">
      <c r="A26" s="61" t="s">
        <v>47</v>
      </c>
      <c r="B26" s="87">
        <v>2.8129810936609942</v>
      </c>
      <c r="C26" s="87">
        <v>5.5558247437817556</v>
      </c>
      <c r="D26" s="88"/>
      <c r="E26" s="87">
        <v>0.30606745617716341</v>
      </c>
      <c r="F26" s="87">
        <v>0.61820220195885056</v>
      </c>
    </row>
    <row r="27" spans="1:6" x14ac:dyDescent="0.2">
      <c r="A27" s="62" t="s">
        <v>48</v>
      </c>
      <c r="B27" s="89">
        <v>62.276969530606635</v>
      </c>
      <c r="C27" s="89">
        <v>67.300091213134692</v>
      </c>
      <c r="D27" s="90"/>
      <c r="E27" s="89">
        <v>4.9466823950271743E-2</v>
      </c>
      <c r="F27" s="89">
        <v>5.4245962737790178E-2</v>
      </c>
    </row>
    <row r="28" spans="1:6" x14ac:dyDescent="0.2">
      <c r="A28" s="61" t="s">
        <v>49</v>
      </c>
      <c r="B28" s="87">
        <v>25.038290937607215</v>
      </c>
      <c r="C28" s="87">
        <v>17.316950972205646</v>
      </c>
      <c r="D28" s="88"/>
      <c r="E28" s="87">
        <v>0.44553937071331801</v>
      </c>
      <c r="F28" s="87">
        <v>0.29646780809876988</v>
      </c>
    </row>
    <row r="29" spans="1:6" x14ac:dyDescent="0.2">
      <c r="A29" s="62" t="s">
        <v>50</v>
      </c>
      <c r="B29" s="89">
        <v>67.573291254879166</v>
      </c>
      <c r="C29" s="89">
        <v>37.05928110132237</v>
      </c>
      <c r="D29" s="90"/>
      <c r="E29" s="89">
        <v>0.26610698384885023</v>
      </c>
      <c r="F29" s="89">
        <v>0.16734926476114292</v>
      </c>
    </row>
    <row r="30" spans="1:6" x14ac:dyDescent="0.2">
      <c r="A30" s="61" t="s">
        <v>51</v>
      </c>
      <c r="B30" s="87">
        <v>22.735470941883776</v>
      </c>
      <c r="C30" s="87">
        <v>53.534117418013551</v>
      </c>
      <c r="D30" s="88"/>
      <c r="E30" s="87">
        <v>0.27209751161979773</v>
      </c>
      <c r="F30" s="87">
        <v>0.62894846564103768</v>
      </c>
    </row>
    <row r="31" spans="1:6" x14ac:dyDescent="0.2">
      <c r="A31" s="62" t="s">
        <v>52</v>
      </c>
      <c r="B31" s="89">
        <v>-44.756229564070971</v>
      </c>
      <c r="C31" s="89">
        <v>-24.389939553049089</v>
      </c>
      <c r="D31" s="90"/>
      <c r="E31" s="89">
        <v>-1.3027190291485777</v>
      </c>
      <c r="F31" s="89">
        <v>-0.61472631051318694</v>
      </c>
    </row>
    <row r="32" spans="1:6" x14ac:dyDescent="0.2">
      <c r="A32" s="61" t="s">
        <v>53</v>
      </c>
      <c r="B32" s="87">
        <v>33.989088674100657</v>
      </c>
      <c r="C32" s="87">
        <v>4.1598566734881075</v>
      </c>
      <c r="D32" s="88"/>
      <c r="E32" s="87">
        <v>0.780725479622421</v>
      </c>
      <c r="F32" s="87">
        <v>0.11133880718842123</v>
      </c>
    </row>
    <row r="33" spans="1:6" x14ac:dyDescent="0.2">
      <c r="A33" s="62" t="s">
        <v>60</v>
      </c>
      <c r="B33" s="89">
        <v>-12.967106767674721</v>
      </c>
      <c r="C33" s="89">
        <v>-16.786927646143397</v>
      </c>
      <c r="D33" s="90"/>
      <c r="E33" s="89">
        <v>-0.24417260373029448</v>
      </c>
      <c r="F33" s="89">
        <v>-0.31281797667337824</v>
      </c>
    </row>
    <row r="34" spans="1:6" x14ac:dyDescent="0.2">
      <c r="A34" s="61" t="s">
        <v>54</v>
      </c>
      <c r="B34" s="87">
        <v>54.751665908460154</v>
      </c>
      <c r="C34" s="87">
        <v>43.787582530107585</v>
      </c>
      <c r="D34" s="88"/>
      <c r="E34" s="87">
        <v>1.0430931531429091</v>
      </c>
      <c r="F34" s="87">
        <v>0.75278986238900825</v>
      </c>
    </row>
    <row r="35" spans="1:6" x14ac:dyDescent="0.2">
      <c r="A35" s="62" t="s">
        <v>55</v>
      </c>
      <c r="B35" s="89">
        <v>21.695347466833951</v>
      </c>
      <c r="C35" s="89">
        <v>20.471375347837622</v>
      </c>
      <c r="D35" s="90"/>
      <c r="E35" s="89">
        <v>0.80878120886451998</v>
      </c>
      <c r="F35" s="89">
        <v>0.6703732494740825</v>
      </c>
    </row>
    <row r="36" spans="1:6" x14ac:dyDescent="0.2">
      <c r="A36" s="61" t="s">
        <v>58</v>
      </c>
      <c r="B36" s="87">
        <v>-17.036982582969117</v>
      </c>
      <c r="C36" s="87">
        <v>-18.793260548014615</v>
      </c>
      <c r="D36" s="88"/>
      <c r="E36" s="87">
        <v>-0.66953278080571654</v>
      </c>
      <c r="F36" s="87">
        <v>-0.7514501533476714</v>
      </c>
    </row>
    <row r="37" spans="1:6" x14ac:dyDescent="0.2">
      <c r="A37" s="62" t="s">
        <v>56</v>
      </c>
      <c r="B37" s="89">
        <v>-18.810751218906248</v>
      </c>
      <c r="C37" s="89">
        <v>-20.146695723418361</v>
      </c>
      <c r="D37" s="90"/>
      <c r="E37" s="89">
        <v>-0.13206960633511117</v>
      </c>
      <c r="F37" s="89">
        <v>-0.1476416546256232</v>
      </c>
    </row>
    <row r="38" spans="1:6" x14ac:dyDescent="0.2">
      <c r="A38" s="61" t="s">
        <v>57</v>
      </c>
      <c r="B38" s="87">
        <v>-1.0950343529745936</v>
      </c>
      <c r="C38" s="87">
        <v>0.54547561412516643</v>
      </c>
      <c r="D38" s="88"/>
      <c r="E38" s="87">
        <v>-5.0431631425665473E-2</v>
      </c>
      <c r="F38" s="87">
        <v>2.0957460643596222E-2</v>
      </c>
    </row>
    <row r="39" spans="1:6" x14ac:dyDescent="0.2">
      <c r="A39" s="62" t="s">
        <v>68</v>
      </c>
      <c r="B39" s="89">
        <v>2.6247676116485081</v>
      </c>
      <c r="C39" s="89">
        <v>-1.9485926540797749</v>
      </c>
      <c r="D39" s="90"/>
      <c r="E39" s="89">
        <v>0.24172515425881549</v>
      </c>
      <c r="F39" s="89">
        <v>-0.18294380476060706</v>
      </c>
    </row>
    <row r="40" spans="1:6" x14ac:dyDescent="0.2">
      <c r="A40" s="61" t="s">
        <v>37</v>
      </c>
      <c r="B40" s="87">
        <v>3.5345076523245638</v>
      </c>
      <c r="C40" s="87">
        <v>-3.0070725555170839</v>
      </c>
      <c r="D40" s="88"/>
      <c r="E40" s="87">
        <v>3.3359444911918792E-3</v>
      </c>
      <c r="F40" s="87">
        <v>-2.483363101014715E-3</v>
      </c>
    </row>
    <row r="41" spans="1:6" x14ac:dyDescent="0.2">
      <c r="A41" s="62" t="s">
        <v>44</v>
      </c>
      <c r="B41" s="89">
        <v>52.545929680076028</v>
      </c>
      <c r="C41" s="89">
        <v>152.57848889964311</v>
      </c>
      <c r="D41" s="90"/>
      <c r="E41" s="89">
        <v>0.14467751419152752</v>
      </c>
      <c r="F41" s="89">
        <v>0.41208714905341381</v>
      </c>
    </row>
    <row r="42" spans="1:6" x14ac:dyDescent="0.2">
      <c r="A42" s="61" t="s">
        <v>93</v>
      </c>
      <c r="B42" s="87">
        <v>98.397188651752799</v>
      </c>
      <c r="C42" s="87">
        <v>80.312911331817645</v>
      </c>
      <c r="D42" s="88"/>
      <c r="E42" s="87">
        <v>0.12515242731661036</v>
      </c>
      <c r="F42" s="87">
        <v>0.10965600192918101</v>
      </c>
    </row>
    <row r="43" spans="1:6" x14ac:dyDescent="0.2">
      <c r="A43" s="62" t="s">
        <v>94</v>
      </c>
      <c r="B43" s="89">
        <v>145.51020408163265</v>
      </c>
      <c r="C43" s="89">
        <v>44.583420923551245</v>
      </c>
      <c r="D43" s="90"/>
      <c r="E43" s="89">
        <v>5.8297265250485536E-2</v>
      </c>
      <c r="F43" s="89">
        <v>5.1974992533572774E-2</v>
      </c>
    </row>
    <row r="44" spans="1:6" x14ac:dyDescent="0.2">
      <c r="A44" s="61" t="s">
        <v>95</v>
      </c>
      <c r="B44" s="87">
        <v>-86.979437792816242</v>
      </c>
      <c r="C44" s="87">
        <v>0.21676300578035068</v>
      </c>
      <c r="D44" s="88"/>
      <c r="E44" s="87">
        <v>-7.2862042506146807E-2</v>
      </c>
      <c r="F44" s="87">
        <v>1.7154810895167439E-4</v>
      </c>
    </row>
    <row r="45" spans="1:6" x14ac:dyDescent="0.2">
      <c r="A45" s="62" t="s">
        <v>96</v>
      </c>
      <c r="B45" s="89">
        <v>-4.0787623066104004</v>
      </c>
      <c r="C45" s="89">
        <v>-11.444051304732412</v>
      </c>
      <c r="D45" s="90"/>
      <c r="E45" s="89">
        <v>-9.4845480631925978E-4</v>
      </c>
      <c r="F45" s="89">
        <v>-4.2274355420234043E-3</v>
      </c>
    </row>
    <row r="46" spans="1:6" x14ac:dyDescent="0.2">
      <c r="A46" s="61" t="s">
        <v>97</v>
      </c>
      <c r="B46" s="87">
        <v>-88.65693430656934</v>
      </c>
      <c r="C46" s="87">
        <v>-47.42602103203717</v>
      </c>
      <c r="D46" s="88"/>
      <c r="E46" s="87">
        <v>-6.6206506192837522E-2</v>
      </c>
      <c r="F46" s="87">
        <v>-3.1683301931860433E-2</v>
      </c>
    </row>
    <row r="47" spans="1:6" x14ac:dyDescent="0.2">
      <c r="A47" s="62" t="s">
        <v>98</v>
      </c>
      <c r="B47" s="89">
        <v>26.1823685206205</v>
      </c>
      <c r="C47" s="89">
        <v>-9.4827586206896513</v>
      </c>
      <c r="D47" s="90"/>
      <c r="E47" s="89">
        <v>3.7720156665110791E-3</v>
      </c>
      <c r="F47" s="89">
        <v>-1.7971706652080174E-3</v>
      </c>
    </row>
    <row r="48" spans="1:6" x14ac:dyDescent="0.2">
      <c r="A48" s="61" t="s">
        <v>99</v>
      </c>
      <c r="B48" s="87">
        <v>-69.223897264098269</v>
      </c>
      <c r="C48" s="87">
        <v>-75.166696702108482</v>
      </c>
      <c r="D48" s="88"/>
      <c r="E48" s="87">
        <v>-3.3790065197546501E-2</v>
      </c>
      <c r="F48" s="87">
        <v>-3.4072722020830185E-2</v>
      </c>
    </row>
    <row r="49" spans="1:6" x14ac:dyDescent="0.2">
      <c r="A49" s="56"/>
      <c r="B49" s="56"/>
      <c r="C49" s="56"/>
      <c r="D49" s="56"/>
      <c r="E49" s="56"/>
      <c r="F49" s="56"/>
    </row>
    <row r="50" spans="1:6" x14ac:dyDescent="0.2">
      <c r="A50" s="28" t="s">
        <v>1</v>
      </c>
      <c r="B50" s="34">
        <v>-5.4894656378366733</v>
      </c>
      <c r="C50" s="34">
        <v>-5.6673000876365762</v>
      </c>
      <c r="D50" s="34"/>
      <c r="E50" s="34">
        <v>-5.4894656378366742</v>
      </c>
      <c r="F50" s="34">
        <v>-5.6673000876365744</v>
      </c>
    </row>
    <row r="52" spans="1:6" x14ac:dyDescent="0.2">
      <c r="A52" s="207" t="s">
        <v>138</v>
      </c>
      <c r="B52" s="222"/>
      <c r="C52" s="222"/>
      <c r="D52" s="222"/>
      <c r="E52" s="222"/>
      <c r="F52" s="223"/>
    </row>
    <row r="53" spans="1:6" x14ac:dyDescent="0.2">
      <c r="A53" s="217" t="s">
        <v>66</v>
      </c>
      <c r="B53" s="176"/>
      <c r="C53" s="176"/>
      <c r="D53" s="176"/>
      <c r="E53" s="176"/>
      <c r="F53" s="224"/>
    </row>
    <row r="54" spans="1:6" x14ac:dyDescent="0.2">
      <c r="A54" s="221" t="s">
        <v>142</v>
      </c>
      <c r="B54" s="176"/>
      <c r="C54" s="176"/>
      <c r="D54" s="176"/>
      <c r="E54" s="176"/>
      <c r="F54" s="224"/>
    </row>
    <row r="55" spans="1:6" x14ac:dyDescent="0.2">
      <c r="A55" s="212" t="s">
        <v>174</v>
      </c>
      <c r="B55" s="225"/>
      <c r="C55" s="225"/>
      <c r="D55" s="225"/>
      <c r="E55" s="225"/>
      <c r="F55" s="226"/>
    </row>
  </sheetData>
  <mergeCells count="9">
    <mergeCell ref="A13:A15"/>
    <mergeCell ref="B13:C14"/>
    <mergeCell ref="A4:J5"/>
    <mergeCell ref="A6:J6"/>
    <mergeCell ref="A7:J7"/>
    <mergeCell ref="A8:J8"/>
    <mergeCell ref="A9:J9"/>
    <mergeCell ref="I11:J11"/>
    <mergeCell ref="E13:F14"/>
  </mergeCells>
  <hyperlinks>
    <hyperlink ref="I11" location="Contenido!A1" display="volver a contenido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33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3" width="14.42578125" style="155" customWidth="1"/>
    <col min="4" max="4" width="1.7109375" style="155" customWidth="1"/>
    <col min="5" max="5" width="12.5703125" style="155" customWidth="1"/>
    <col min="6" max="6" width="17" style="155" customWidth="1"/>
    <col min="7" max="16384" width="11.42578125" style="155"/>
  </cols>
  <sheetData>
    <row r="1" spans="1:9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7"/>
    </row>
    <row r="2" spans="1:9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129"/>
    </row>
    <row r="3" spans="1:9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131"/>
    </row>
    <row r="4" spans="1:9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9"/>
    </row>
    <row r="5" spans="1:9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1"/>
    </row>
    <row r="6" spans="1:9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4"/>
    </row>
    <row r="7" spans="1:9" s="135" customFormat="1" ht="14.1" customHeight="1" x14ac:dyDescent="0.2">
      <c r="A7" s="265" t="s">
        <v>185</v>
      </c>
      <c r="B7" s="266"/>
      <c r="C7" s="266"/>
      <c r="D7" s="266"/>
      <c r="E7" s="266"/>
      <c r="F7" s="266"/>
      <c r="G7" s="266"/>
      <c r="H7" s="266"/>
      <c r="I7" s="267"/>
    </row>
    <row r="8" spans="1:9" s="135" customFormat="1" ht="14.1" customHeight="1" x14ac:dyDescent="0.2">
      <c r="A8" s="265" t="s">
        <v>12</v>
      </c>
      <c r="B8" s="266"/>
      <c r="C8" s="266"/>
      <c r="D8" s="266"/>
      <c r="E8" s="266"/>
      <c r="F8" s="266"/>
      <c r="G8" s="266"/>
      <c r="H8" s="266"/>
      <c r="I8" s="267"/>
    </row>
    <row r="9" spans="1:9" s="135" customFormat="1" ht="14.1" customHeight="1" x14ac:dyDescent="0.2">
      <c r="A9" s="265" t="str">
        <f>'a3'!A9</f>
        <v>Mayo 2018 - junio 2018</v>
      </c>
      <c r="B9" s="266"/>
      <c r="C9" s="266"/>
      <c r="D9" s="266"/>
      <c r="E9" s="266"/>
      <c r="F9" s="266"/>
      <c r="G9" s="266"/>
      <c r="H9" s="266"/>
      <c r="I9" s="267"/>
    </row>
    <row r="10" spans="1:9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3"/>
    </row>
    <row r="11" spans="1:9" ht="12.75" customHeight="1" x14ac:dyDescent="0.2">
      <c r="A11" s="154"/>
      <c r="B11" s="154"/>
      <c r="C11" s="154"/>
      <c r="D11" s="154"/>
      <c r="E11" s="154"/>
      <c r="H11" s="250" t="s">
        <v>140</v>
      </c>
      <c r="I11" s="250"/>
    </row>
    <row r="12" spans="1:9" ht="12.75" customHeight="1" x14ac:dyDescent="0.25">
      <c r="A12" s="183"/>
      <c r="B12" s="184"/>
      <c r="C12" s="184"/>
      <c r="D12" s="184"/>
      <c r="E12" s="184"/>
      <c r="F12" s="184"/>
    </row>
    <row r="13" spans="1:9" ht="30" customHeight="1" x14ac:dyDescent="0.2">
      <c r="A13" s="3" t="s">
        <v>13</v>
      </c>
      <c r="B13" s="255" t="s">
        <v>4</v>
      </c>
      <c r="C13" s="255"/>
      <c r="D13" s="54"/>
      <c r="E13" s="268" t="s">
        <v>63</v>
      </c>
      <c r="F13" s="268" t="s">
        <v>141</v>
      </c>
    </row>
    <row r="14" spans="1:9" x14ac:dyDescent="0.2">
      <c r="A14" s="4"/>
      <c r="B14" s="19" t="s">
        <v>186</v>
      </c>
      <c r="C14" s="19" t="s">
        <v>187</v>
      </c>
      <c r="D14" s="19"/>
      <c r="E14" s="269"/>
      <c r="F14" s="269"/>
    </row>
    <row r="15" spans="1:9" x14ac:dyDescent="0.2">
      <c r="A15" s="13" t="s">
        <v>2</v>
      </c>
      <c r="B15" s="50">
        <v>1393479</v>
      </c>
      <c r="C15" s="50">
        <v>1314402</v>
      </c>
      <c r="D15" s="50"/>
      <c r="E15" s="17">
        <v>-5.6747895016717109</v>
      </c>
      <c r="F15" s="8">
        <v>-3.9628019696494405</v>
      </c>
      <c r="G15" s="185"/>
      <c r="H15" s="185"/>
    </row>
    <row r="16" spans="1:9" x14ac:dyDescent="0.2">
      <c r="A16" s="28" t="s">
        <v>15</v>
      </c>
      <c r="B16" s="51">
        <v>26683</v>
      </c>
      <c r="C16" s="51">
        <v>99695</v>
      </c>
      <c r="D16" s="51"/>
      <c r="E16" s="32">
        <v>273.62740321553048</v>
      </c>
      <c r="F16" s="34">
        <v>3.6588653768863884</v>
      </c>
      <c r="G16" s="185"/>
      <c r="H16" s="185"/>
    </row>
    <row r="17" spans="1:8" x14ac:dyDescent="0.2">
      <c r="A17" s="13" t="s">
        <v>16</v>
      </c>
      <c r="B17" s="50">
        <v>56407</v>
      </c>
      <c r="C17" s="50">
        <v>12018</v>
      </c>
      <c r="D17" s="50"/>
      <c r="E17" s="17">
        <v>-78.694133706809438</v>
      </c>
      <c r="F17" s="8">
        <v>-2.2244750892265643</v>
      </c>
      <c r="G17" s="185"/>
      <c r="H17" s="185"/>
    </row>
    <row r="18" spans="1:8" x14ac:dyDescent="0.2">
      <c r="A18" s="28" t="s">
        <v>17</v>
      </c>
      <c r="B18" s="51">
        <v>63314</v>
      </c>
      <c r="C18" s="51">
        <v>26095</v>
      </c>
      <c r="D18" s="51"/>
      <c r="E18" s="32">
        <v>-58.784786934959094</v>
      </c>
      <c r="F18" s="34">
        <v>-1.8651634041299305</v>
      </c>
      <c r="G18" s="185"/>
      <c r="H18" s="185"/>
    </row>
    <row r="19" spans="1:8" x14ac:dyDescent="0.2">
      <c r="A19" s="13" t="s">
        <v>18</v>
      </c>
      <c r="B19" s="50">
        <v>291539</v>
      </c>
      <c r="C19" s="50">
        <v>128335</v>
      </c>
      <c r="D19" s="50"/>
      <c r="E19" s="17">
        <v>-55.980160458806537</v>
      </c>
      <c r="F19" s="8">
        <v>-8.178675628244207</v>
      </c>
      <c r="G19" s="185"/>
      <c r="H19" s="185"/>
    </row>
    <row r="20" spans="1:8" x14ac:dyDescent="0.2">
      <c r="A20" s="28" t="s">
        <v>19</v>
      </c>
      <c r="B20" s="51">
        <v>8806</v>
      </c>
      <c r="C20" s="51">
        <v>12024</v>
      </c>
      <c r="D20" s="51"/>
      <c r="E20" s="32">
        <v>36.543265955030648</v>
      </c>
      <c r="F20" s="34">
        <v>0.16126429604476519</v>
      </c>
      <c r="G20" s="185"/>
      <c r="H20" s="185"/>
    </row>
    <row r="21" spans="1:8" x14ac:dyDescent="0.2">
      <c r="A21" s="13" t="s">
        <v>20</v>
      </c>
      <c r="B21" s="50">
        <v>111981</v>
      </c>
      <c r="C21" s="50">
        <v>51113</v>
      </c>
      <c r="D21" s="50"/>
      <c r="E21" s="17">
        <v>-54.355649619131817</v>
      </c>
      <c r="F21" s="8">
        <v>-3.0502906064800399</v>
      </c>
      <c r="G21" s="185"/>
      <c r="H21" s="185"/>
    </row>
    <row r="22" spans="1:8" x14ac:dyDescent="0.2">
      <c r="A22" s="28" t="s">
        <v>33</v>
      </c>
      <c r="B22" s="51">
        <v>27604</v>
      </c>
      <c r="C22" s="51">
        <v>17845</v>
      </c>
      <c r="D22" s="51"/>
      <c r="E22" s="32">
        <v>-35.35357194609476</v>
      </c>
      <c r="F22" s="34">
        <v>-0.48905477473612913</v>
      </c>
      <c r="G22" s="185"/>
      <c r="H22" s="185"/>
    </row>
    <row r="23" spans="1:8" x14ac:dyDescent="0.2">
      <c r="A23" s="13" t="s">
        <v>69</v>
      </c>
      <c r="B23" s="48">
        <v>4762</v>
      </c>
      <c r="C23" s="48">
        <v>7277</v>
      </c>
      <c r="D23" s="48"/>
      <c r="E23" s="16">
        <v>52.813943721125582</v>
      </c>
      <c r="F23" s="8">
        <v>0.12603471241534633</v>
      </c>
      <c r="G23" s="185"/>
      <c r="H23" s="185"/>
    </row>
    <row r="24" spans="1:8" x14ac:dyDescent="0.2">
      <c r="A24" s="28" t="s">
        <v>21</v>
      </c>
      <c r="B24" s="51">
        <v>5124</v>
      </c>
      <c r="C24" s="51">
        <v>5455</v>
      </c>
      <c r="D24" s="51"/>
      <c r="E24" s="32">
        <v>6.4597970335675114</v>
      </c>
      <c r="F24" s="34">
        <v>1.6587471097208605E-2</v>
      </c>
      <c r="G24" s="185"/>
      <c r="H24" s="185"/>
    </row>
    <row r="25" spans="1:8" x14ac:dyDescent="0.2">
      <c r="A25" s="13" t="s">
        <v>59</v>
      </c>
      <c r="B25" s="50">
        <v>5639</v>
      </c>
      <c r="C25" s="50">
        <v>10787</v>
      </c>
      <c r="D25" s="50"/>
      <c r="E25" s="17">
        <v>91.292782408228391</v>
      </c>
      <c r="F25" s="8">
        <v>0.25798278310703893</v>
      </c>
      <c r="G25" s="185"/>
      <c r="H25" s="185"/>
    </row>
    <row r="26" spans="1:8" ht="13.5" x14ac:dyDescent="0.2">
      <c r="A26" s="28" t="s">
        <v>72</v>
      </c>
      <c r="B26" s="51">
        <v>144</v>
      </c>
      <c r="C26" s="49">
        <v>2773</v>
      </c>
      <c r="D26" s="49"/>
      <c r="E26" s="30">
        <v>1825.6944444444443</v>
      </c>
      <c r="F26" s="34">
        <v>0.1317476178687656</v>
      </c>
      <c r="G26" s="185"/>
      <c r="H26" s="185"/>
    </row>
    <row r="27" spans="1:8" x14ac:dyDescent="0.2">
      <c r="A27" s="13"/>
      <c r="B27" s="7"/>
      <c r="C27" s="7"/>
      <c r="D27" s="7"/>
      <c r="E27" s="8"/>
      <c r="F27" s="8"/>
      <c r="H27" s="185"/>
    </row>
    <row r="28" spans="1:8" x14ac:dyDescent="0.2">
      <c r="A28" s="28" t="s">
        <v>1</v>
      </c>
      <c r="B28" s="33">
        <v>1995482</v>
      </c>
      <c r="C28" s="33">
        <v>1687819</v>
      </c>
      <c r="D28" s="33"/>
      <c r="E28" s="27">
        <v>-15.417979215046799</v>
      </c>
      <c r="F28" s="34">
        <v>-15.417979215046799</v>
      </c>
      <c r="G28" s="163"/>
      <c r="H28" s="185"/>
    </row>
    <row r="29" spans="1:8" x14ac:dyDescent="0.2">
      <c r="A29" s="146"/>
      <c r="B29" s="146"/>
      <c r="C29" s="146"/>
      <c r="D29" s="146"/>
      <c r="E29" s="146"/>
      <c r="F29" s="146"/>
    </row>
    <row r="30" spans="1:8" x14ac:dyDescent="0.2">
      <c r="A30" s="207" t="s">
        <v>138</v>
      </c>
      <c r="B30" s="215"/>
      <c r="C30" s="215"/>
      <c r="D30" s="215"/>
      <c r="E30" s="215"/>
      <c r="F30" s="216"/>
    </row>
    <row r="31" spans="1:8" x14ac:dyDescent="0.2">
      <c r="A31" s="227" t="s">
        <v>139</v>
      </c>
      <c r="B31" s="154"/>
      <c r="C31" s="154"/>
      <c r="D31" s="154"/>
      <c r="E31" s="154"/>
      <c r="F31" s="218"/>
    </row>
    <row r="32" spans="1:8" x14ac:dyDescent="0.2">
      <c r="A32" s="221" t="s">
        <v>142</v>
      </c>
      <c r="B32" s="154"/>
      <c r="C32" s="154"/>
      <c r="D32" s="154"/>
      <c r="E32" s="154"/>
      <c r="F32" s="218"/>
    </row>
    <row r="33" spans="1:6" x14ac:dyDescent="0.2">
      <c r="A33" s="212" t="s">
        <v>174</v>
      </c>
      <c r="B33" s="219"/>
      <c r="C33" s="219"/>
      <c r="D33" s="219"/>
      <c r="E33" s="219"/>
      <c r="F33" s="220"/>
    </row>
  </sheetData>
  <mergeCells count="9">
    <mergeCell ref="B13:C13"/>
    <mergeCell ref="E13:E14"/>
    <mergeCell ref="F13:F14"/>
    <mergeCell ref="A4:I5"/>
    <mergeCell ref="A6:I6"/>
    <mergeCell ref="A7:I7"/>
    <mergeCell ref="A8:I8"/>
    <mergeCell ref="A9:I9"/>
    <mergeCell ref="H11:I11"/>
  </mergeCells>
  <phoneticPr fontId="17" type="noConversion"/>
  <hyperlinks>
    <hyperlink ref="H11" location="Contenido!A1" display="volver a contenido"/>
    <hyperlink ref="H11:I11" location="Índice!A1" display="volver a índice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I33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3" width="14.42578125" style="155" customWidth="1"/>
    <col min="4" max="4" width="1.7109375" style="155" customWidth="1"/>
    <col min="5" max="5" width="12.5703125" style="155" customWidth="1"/>
    <col min="6" max="6" width="17" style="155" customWidth="1"/>
    <col min="7" max="16384" width="11.42578125" style="155"/>
  </cols>
  <sheetData>
    <row r="1" spans="1:9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7"/>
    </row>
    <row r="2" spans="1:9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129"/>
    </row>
    <row r="3" spans="1:9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131"/>
    </row>
    <row r="4" spans="1:9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9"/>
    </row>
    <row r="5" spans="1:9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1"/>
    </row>
    <row r="6" spans="1:9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4"/>
    </row>
    <row r="7" spans="1:9" s="135" customFormat="1" ht="14.1" customHeight="1" x14ac:dyDescent="0.2">
      <c r="A7" s="265" t="s">
        <v>188</v>
      </c>
      <c r="B7" s="266"/>
      <c r="C7" s="266"/>
      <c r="D7" s="266"/>
      <c r="E7" s="266"/>
      <c r="F7" s="266"/>
      <c r="G7" s="266"/>
      <c r="H7" s="266"/>
      <c r="I7" s="267"/>
    </row>
    <row r="8" spans="1:9" s="135" customFormat="1" ht="14.1" customHeight="1" x14ac:dyDescent="0.2">
      <c r="A8" s="265" t="s">
        <v>12</v>
      </c>
      <c r="B8" s="266"/>
      <c r="C8" s="266"/>
      <c r="D8" s="266"/>
      <c r="E8" s="266"/>
      <c r="F8" s="266"/>
      <c r="G8" s="266"/>
      <c r="H8" s="266"/>
      <c r="I8" s="267"/>
    </row>
    <row r="9" spans="1:9" s="135" customFormat="1" ht="14.1" customHeight="1" x14ac:dyDescent="0.2">
      <c r="A9" s="265" t="str">
        <f>'a7'!A9</f>
        <v>Junio (2017 - 2018)</v>
      </c>
      <c r="B9" s="266"/>
      <c r="C9" s="266"/>
      <c r="D9" s="266"/>
      <c r="E9" s="266"/>
      <c r="F9" s="266"/>
      <c r="G9" s="266"/>
      <c r="H9" s="266"/>
      <c r="I9" s="267"/>
    </row>
    <row r="10" spans="1:9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3"/>
    </row>
    <row r="11" spans="1:9" ht="12.75" customHeight="1" x14ac:dyDescent="0.2">
      <c r="A11" s="154"/>
      <c r="B11" s="154"/>
      <c r="C11" s="154"/>
      <c r="D11" s="154"/>
      <c r="E11" s="154"/>
      <c r="H11" s="250" t="s">
        <v>140</v>
      </c>
      <c r="I11" s="250"/>
    </row>
    <row r="12" spans="1:9" ht="12.75" customHeight="1" x14ac:dyDescent="0.25">
      <c r="A12" s="183"/>
      <c r="B12" s="184"/>
      <c r="C12" s="184"/>
      <c r="D12" s="184"/>
      <c r="E12" s="184"/>
      <c r="F12" s="184"/>
    </row>
    <row r="13" spans="1:9" ht="18" customHeight="1" x14ac:dyDescent="0.2">
      <c r="A13" s="268" t="s">
        <v>13</v>
      </c>
      <c r="B13" s="284" t="s">
        <v>4</v>
      </c>
      <c r="C13" s="284"/>
      <c r="D13" s="55"/>
      <c r="E13" s="268" t="s">
        <v>14</v>
      </c>
      <c r="F13" s="268" t="s">
        <v>141</v>
      </c>
    </row>
    <row r="14" spans="1:9" ht="17.25" customHeight="1" x14ac:dyDescent="0.2">
      <c r="A14" s="269"/>
      <c r="B14" s="19">
        <v>2017</v>
      </c>
      <c r="C14" s="19">
        <v>2018</v>
      </c>
      <c r="D14" s="19"/>
      <c r="E14" s="285"/>
      <c r="F14" s="285"/>
    </row>
    <row r="15" spans="1:9" x14ac:dyDescent="0.2">
      <c r="A15" s="13" t="s">
        <v>2</v>
      </c>
      <c r="B15" s="52">
        <v>1431181</v>
      </c>
      <c r="C15" s="52">
        <v>1314402</v>
      </c>
      <c r="D15" s="52"/>
      <c r="E15" s="17">
        <v>-8.1596248133534459</v>
      </c>
      <c r="F15" s="8">
        <v>-6.4770925935991706</v>
      </c>
      <c r="H15" s="162"/>
    </row>
    <row r="16" spans="1:9" x14ac:dyDescent="0.2">
      <c r="A16" s="28" t="s">
        <v>15</v>
      </c>
      <c r="B16" s="53">
        <v>21404</v>
      </c>
      <c r="C16" s="53">
        <v>99695</v>
      </c>
      <c r="D16" s="53"/>
      <c r="E16" s="32">
        <v>365.77742478041489</v>
      </c>
      <c r="F16" s="34">
        <v>4.3423736823013783</v>
      </c>
      <c r="H16" s="162"/>
    </row>
    <row r="17" spans="1:8" x14ac:dyDescent="0.2">
      <c r="A17" s="13" t="s">
        <v>16</v>
      </c>
      <c r="B17" s="52">
        <v>27430</v>
      </c>
      <c r="C17" s="52">
        <v>12018</v>
      </c>
      <c r="D17" s="52"/>
      <c r="E17" s="17">
        <v>-56.186656944950784</v>
      </c>
      <c r="F17" s="8">
        <v>-0.85481936865832409</v>
      </c>
      <c r="H17" s="162"/>
    </row>
    <row r="18" spans="1:8" x14ac:dyDescent="0.2">
      <c r="A18" s="28" t="s">
        <v>17</v>
      </c>
      <c r="B18" s="53">
        <v>40869</v>
      </c>
      <c r="C18" s="53">
        <v>26095</v>
      </c>
      <c r="D18" s="53"/>
      <c r="E18" s="32">
        <v>-36.14964887812279</v>
      </c>
      <c r="F18" s="34">
        <v>-0.81943299718129248</v>
      </c>
      <c r="H18" s="162"/>
    </row>
    <row r="19" spans="1:8" x14ac:dyDescent="0.2">
      <c r="A19" s="13" t="s">
        <v>18</v>
      </c>
      <c r="B19" s="52">
        <v>138529</v>
      </c>
      <c r="C19" s="52">
        <v>128335</v>
      </c>
      <c r="D19" s="52"/>
      <c r="E19" s="17">
        <v>-7.3587479877859465</v>
      </c>
      <c r="F19" s="8">
        <v>-0.56540544018316596</v>
      </c>
      <c r="H19" s="162"/>
    </row>
    <row r="20" spans="1:8" x14ac:dyDescent="0.2">
      <c r="A20" s="28" t="s">
        <v>19</v>
      </c>
      <c r="B20" s="53">
        <v>18211</v>
      </c>
      <c r="C20" s="53">
        <v>12024</v>
      </c>
      <c r="D20" s="53"/>
      <c r="E20" s="32">
        <v>-33.97397177530064</v>
      </c>
      <c r="F20" s="34">
        <v>-0.34315906007585328</v>
      </c>
      <c r="H20" s="162"/>
    </row>
    <row r="21" spans="1:8" x14ac:dyDescent="0.2">
      <c r="A21" s="13" t="s">
        <v>20</v>
      </c>
      <c r="B21" s="52">
        <v>73979</v>
      </c>
      <c r="C21" s="52">
        <v>51113</v>
      </c>
      <c r="D21" s="52"/>
      <c r="E21" s="17">
        <v>-30.908771408102297</v>
      </c>
      <c r="F21" s="8">
        <v>-1.2682519908993795</v>
      </c>
      <c r="H21" s="162"/>
    </row>
    <row r="22" spans="1:8" x14ac:dyDescent="0.2">
      <c r="A22" s="28" t="s">
        <v>33</v>
      </c>
      <c r="B22" s="53">
        <v>13862</v>
      </c>
      <c r="C22" s="53">
        <v>17845</v>
      </c>
      <c r="D22" s="53"/>
      <c r="E22" s="32">
        <v>28.733227528495178</v>
      </c>
      <c r="F22" s="34">
        <v>0.2209152313370169</v>
      </c>
      <c r="H22" s="162"/>
    </row>
    <row r="23" spans="1:8" x14ac:dyDescent="0.2">
      <c r="A23" s="13" t="s">
        <v>69</v>
      </c>
      <c r="B23" s="52">
        <v>19262</v>
      </c>
      <c r="C23" s="46">
        <v>7277</v>
      </c>
      <c r="D23" s="46"/>
      <c r="E23" s="17">
        <v>-62.220953172048596</v>
      </c>
      <c r="F23" s="8">
        <v>-0.6647424171664944</v>
      </c>
      <c r="H23" s="162"/>
    </row>
    <row r="24" spans="1:8" x14ac:dyDescent="0.2">
      <c r="A24" s="28" t="s">
        <v>21</v>
      </c>
      <c r="B24" s="53">
        <v>5596</v>
      </c>
      <c r="C24" s="53">
        <v>5455</v>
      </c>
      <c r="D24" s="53"/>
      <c r="E24" s="32">
        <v>-2.5196568977841309</v>
      </c>
      <c r="F24" s="34">
        <v>-7.8204990254881705E-3</v>
      </c>
      <c r="H24" s="162"/>
    </row>
    <row r="25" spans="1:8" x14ac:dyDescent="0.2">
      <c r="A25" s="13" t="s">
        <v>59</v>
      </c>
      <c r="B25" s="52">
        <v>8641</v>
      </c>
      <c r="C25" s="52">
        <v>10787</v>
      </c>
      <c r="D25" s="52"/>
      <c r="E25" s="17">
        <v>24.835088531419984</v>
      </c>
      <c r="F25" s="8">
        <v>0.11902688587728805</v>
      </c>
      <c r="H25" s="162"/>
    </row>
    <row r="26" spans="1:8" ht="13.5" x14ac:dyDescent="0.2">
      <c r="A26" s="28" t="s">
        <v>72</v>
      </c>
      <c r="B26" s="47">
        <v>3990</v>
      </c>
      <c r="C26" s="53">
        <v>2773</v>
      </c>
      <c r="D26" s="53"/>
      <c r="E26" s="30">
        <v>-30.50125313283209</v>
      </c>
      <c r="F26" s="34">
        <v>-6.7500335560419164E-2</v>
      </c>
      <c r="H26" s="162"/>
    </row>
    <row r="27" spans="1:8" x14ac:dyDescent="0.2">
      <c r="A27" s="13"/>
      <c r="B27" s="52"/>
      <c r="C27" s="52"/>
      <c r="D27" s="52"/>
      <c r="E27" s="8"/>
      <c r="F27" s="8"/>
    </row>
    <row r="28" spans="1:8" x14ac:dyDescent="0.2">
      <c r="A28" s="28" t="s">
        <v>1</v>
      </c>
      <c r="B28" s="53">
        <v>1802954</v>
      </c>
      <c r="C28" s="53">
        <v>1687819</v>
      </c>
      <c r="D28" s="53"/>
      <c r="E28" s="30">
        <v>-6.3859089028339042</v>
      </c>
      <c r="F28" s="34">
        <v>-6.385908902833906</v>
      </c>
      <c r="H28" s="162"/>
    </row>
    <row r="29" spans="1:8" x14ac:dyDescent="0.2">
      <c r="A29" s="146"/>
      <c r="B29" s="146"/>
      <c r="C29" s="146"/>
      <c r="D29" s="146"/>
      <c r="E29" s="146"/>
      <c r="F29" s="146"/>
    </row>
    <row r="30" spans="1:8" x14ac:dyDescent="0.2">
      <c r="A30" s="207" t="s">
        <v>138</v>
      </c>
      <c r="B30" s="215"/>
      <c r="C30" s="215"/>
      <c r="D30" s="215"/>
      <c r="E30" s="215"/>
      <c r="F30" s="216"/>
    </row>
    <row r="31" spans="1:8" x14ac:dyDescent="0.2">
      <c r="A31" s="227" t="s">
        <v>139</v>
      </c>
      <c r="B31" s="154"/>
      <c r="C31" s="154"/>
      <c r="D31" s="154"/>
      <c r="E31" s="154"/>
      <c r="F31" s="218"/>
    </row>
    <row r="32" spans="1:8" x14ac:dyDescent="0.2">
      <c r="A32" s="221" t="s">
        <v>142</v>
      </c>
      <c r="B32" s="154"/>
      <c r="C32" s="154"/>
      <c r="D32" s="154"/>
      <c r="E32" s="154"/>
      <c r="F32" s="218"/>
    </row>
    <row r="33" spans="1:6" x14ac:dyDescent="0.2">
      <c r="A33" s="212" t="s">
        <v>174</v>
      </c>
      <c r="B33" s="219"/>
      <c r="C33" s="219"/>
      <c r="D33" s="219"/>
      <c r="E33" s="219"/>
      <c r="F33" s="220"/>
    </row>
  </sheetData>
  <mergeCells count="10">
    <mergeCell ref="A4:I5"/>
    <mergeCell ref="A6:I6"/>
    <mergeCell ref="A7:I7"/>
    <mergeCell ref="A8:I8"/>
    <mergeCell ref="A9:I9"/>
    <mergeCell ref="A13:A14"/>
    <mergeCell ref="B13:C13"/>
    <mergeCell ref="E13:E14"/>
    <mergeCell ref="F13:F14"/>
    <mergeCell ref="H11:I11"/>
  </mergeCells>
  <phoneticPr fontId="0" type="noConversion"/>
  <hyperlinks>
    <hyperlink ref="H11" location="Contenido!A1" display="volver a contenido"/>
    <hyperlink ref="H11:I11" location="Índice!A1" display="volver a índice"/>
  </hyperlink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33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2" width="11.7109375" style="177" customWidth="1"/>
    <col min="3" max="3" width="12.85546875" style="177" customWidth="1"/>
    <col min="4" max="4" width="1.7109375" style="177" customWidth="1"/>
    <col min="5" max="6" width="15.5703125" style="177" customWidth="1"/>
    <col min="7" max="9" width="11.42578125" style="177"/>
    <col min="10" max="10" width="3.28515625" style="177" customWidth="1"/>
    <col min="11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189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12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216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I11" s="250" t="s">
        <v>140</v>
      </c>
      <c r="J11" s="250"/>
    </row>
    <row r="12" spans="1:10" ht="12.75" customHeight="1" x14ac:dyDescent="0.25">
      <c r="A12" s="178"/>
      <c r="B12" s="186"/>
      <c r="C12" s="186"/>
      <c r="D12" s="186"/>
      <c r="E12" s="186"/>
      <c r="F12" s="186"/>
    </row>
    <row r="13" spans="1:10" ht="24" customHeight="1" x14ac:dyDescent="0.2">
      <c r="A13" s="278" t="s">
        <v>13</v>
      </c>
      <c r="B13" s="286" t="s">
        <v>218</v>
      </c>
      <c r="C13" s="286"/>
      <c r="D13" s="64"/>
      <c r="E13" s="278" t="s">
        <v>74</v>
      </c>
      <c r="F13" s="278" t="s">
        <v>141</v>
      </c>
    </row>
    <row r="14" spans="1:10" ht="24.75" customHeight="1" x14ac:dyDescent="0.2">
      <c r="A14" s="280"/>
      <c r="B14" s="66">
        <v>2017</v>
      </c>
      <c r="C14" s="66">
        <v>2018</v>
      </c>
      <c r="D14" s="66"/>
      <c r="E14" s="280"/>
      <c r="F14" s="280"/>
    </row>
    <row r="15" spans="1:10" x14ac:dyDescent="0.2">
      <c r="A15" s="67" t="s">
        <v>2</v>
      </c>
      <c r="B15" s="68">
        <v>8403774</v>
      </c>
      <c r="C15" s="68">
        <v>8120415</v>
      </c>
      <c r="D15" s="68"/>
      <c r="E15" s="17">
        <v>-3.3718065240688304</v>
      </c>
      <c r="F15" s="69">
        <v>-2.5762386964128061</v>
      </c>
    </row>
    <row r="16" spans="1:10" x14ac:dyDescent="0.2">
      <c r="A16" s="62" t="s">
        <v>15</v>
      </c>
      <c r="B16" s="70">
        <v>172491</v>
      </c>
      <c r="C16" s="70">
        <v>234547</v>
      </c>
      <c r="D16" s="70"/>
      <c r="E16" s="32">
        <v>35.976369781611794</v>
      </c>
      <c r="F16" s="71">
        <v>0.56419972030037202</v>
      </c>
    </row>
    <row r="17" spans="1:6" x14ac:dyDescent="0.2">
      <c r="A17" s="61" t="s">
        <v>16</v>
      </c>
      <c r="B17" s="68">
        <v>236514</v>
      </c>
      <c r="C17" s="68">
        <v>191791</v>
      </c>
      <c r="D17" s="68"/>
      <c r="E17" s="17">
        <v>-18.90924004498676</v>
      </c>
      <c r="F17" s="69">
        <v>-0.406611835938403</v>
      </c>
    </row>
    <row r="18" spans="1:6" x14ac:dyDescent="0.2">
      <c r="A18" s="62" t="s">
        <v>17</v>
      </c>
      <c r="B18" s="72">
        <v>555898</v>
      </c>
      <c r="C18" s="72">
        <v>347924</v>
      </c>
      <c r="D18" s="72"/>
      <c r="E18" s="32">
        <v>-37.412259083500935</v>
      </c>
      <c r="F18" s="71">
        <v>-1.8908545931054139</v>
      </c>
    </row>
    <row r="19" spans="1:6" x14ac:dyDescent="0.2">
      <c r="A19" s="61" t="s">
        <v>18</v>
      </c>
      <c r="B19" s="68">
        <v>744928</v>
      </c>
      <c r="C19" s="68">
        <v>799342</v>
      </c>
      <c r="D19" s="68"/>
      <c r="E19" s="17">
        <v>7.3045985652304637</v>
      </c>
      <c r="F19" s="69">
        <v>0.49472031037167141</v>
      </c>
    </row>
    <row r="20" spans="1:6" x14ac:dyDescent="0.2">
      <c r="A20" s="62" t="s">
        <v>19</v>
      </c>
      <c r="B20" s="72">
        <v>115013</v>
      </c>
      <c r="C20" s="72">
        <v>71755</v>
      </c>
      <c r="D20" s="72"/>
      <c r="E20" s="32">
        <v>-37.611400450383869</v>
      </c>
      <c r="F20" s="71">
        <v>-0.39329237303006143</v>
      </c>
    </row>
    <row r="21" spans="1:6" x14ac:dyDescent="0.2">
      <c r="A21" s="61" t="s">
        <v>20</v>
      </c>
      <c r="B21" s="68">
        <v>416036</v>
      </c>
      <c r="C21" s="68">
        <v>490608</v>
      </c>
      <c r="D21" s="68"/>
      <c r="E21" s="17">
        <v>17.924410387562602</v>
      </c>
      <c r="F21" s="69">
        <v>0.67799248327702955</v>
      </c>
    </row>
    <row r="22" spans="1:6" x14ac:dyDescent="0.2">
      <c r="A22" s="62" t="s">
        <v>33</v>
      </c>
      <c r="B22" s="72">
        <v>149189</v>
      </c>
      <c r="C22" s="72">
        <v>146443</v>
      </c>
      <c r="D22" s="72"/>
      <c r="E22" s="32">
        <v>-1.8406182761463725</v>
      </c>
      <c r="F22" s="71">
        <v>-2.4966037642529675E-2</v>
      </c>
    </row>
    <row r="23" spans="1:6" x14ac:dyDescent="0.2">
      <c r="A23" s="61" t="s">
        <v>69</v>
      </c>
      <c r="B23" s="68">
        <v>70346</v>
      </c>
      <c r="C23" s="68">
        <v>76516</v>
      </c>
      <c r="D23" s="68"/>
      <c r="E23" s="17">
        <v>8.7709322491684105</v>
      </c>
      <c r="F23" s="69">
        <v>5.6096304535472721E-2</v>
      </c>
    </row>
    <row r="24" spans="1:6" x14ac:dyDescent="0.2">
      <c r="A24" s="62" t="s">
        <v>21</v>
      </c>
      <c r="B24" s="72">
        <v>29496</v>
      </c>
      <c r="C24" s="72">
        <v>33574</v>
      </c>
      <c r="D24" s="72"/>
      <c r="E24" s="32">
        <v>13.825603471657175</v>
      </c>
      <c r="F24" s="71">
        <v>3.707629333803205E-2</v>
      </c>
    </row>
    <row r="25" spans="1:6" x14ac:dyDescent="0.2">
      <c r="A25" s="61" t="s">
        <v>59</v>
      </c>
      <c r="B25" s="68">
        <v>92355</v>
      </c>
      <c r="C25" s="68">
        <v>46177</v>
      </c>
      <c r="D25" s="68"/>
      <c r="E25" s="17">
        <v>-50.000541389204699</v>
      </c>
      <c r="F25" s="69">
        <v>-0.41984038101119275</v>
      </c>
    </row>
    <row r="26" spans="1:6" ht="13.5" x14ac:dyDescent="0.2">
      <c r="A26" s="62" t="s">
        <v>72</v>
      </c>
      <c r="B26" s="72">
        <v>12902</v>
      </c>
      <c r="C26" s="72">
        <v>11974</v>
      </c>
      <c r="D26" s="72"/>
      <c r="E26" s="30">
        <v>-7.1926833049139702</v>
      </c>
      <c r="F26" s="71">
        <v>-8.4371751392088631E-3</v>
      </c>
    </row>
    <row r="27" spans="1:6" x14ac:dyDescent="0.2">
      <c r="A27" s="61"/>
      <c r="B27" s="68"/>
      <c r="C27" s="68"/>
      <c r="D27" s="68"/>
      <c r="E27" s="8"/>
      <c r="F27" s="69"/>
    </row>
    <row r="28" spans="1:6" x14ac:dyDescent="0.2">
      <c r="A28" s="62" t="s">
        <v>1</v>
      </c>
      <c r="B28" s="72">
        <v>10998942</v>
      </c>
      <c r="C28" s="72">
        <v>10571066</v>
      </c>
      <c r="D28" s="72"/>
      <c r="E28" s="30">
        <v>-3.8901559804570383</v>
      </c>
      <c r="F28" s="71">
        <v>-3.8901559804570374</v>
      </c>
    </row>
    <row r="29" spans="1:6" x14ac:dyDescent="0.2">
      <c r="A29" s="187"/>
      <c r="B29" s="188"/>
      <c r="C29" s="188"/>
      <c r="D29" s="188"/>
      <c r="E29" s="189"/>
      <c r="F29" s="189"/>
    </row>
    <row r="30" spans="1:6" x14ac:dyDescent="0.2">
      <c r="A30" s="207" t="s">
        <v>138</v>
      </c>
      <c r="B30" s="222"/>
      <c r="C30" s="222"/>
      <c r="D30" s="222"/>
      <c r="E30" s="222"/>
      <c r="F30" s="223"/>
    </row>
    <row r="31" spans="1:6" x14ac:dyDescent="0.2">
      <c r="A31" s="228" t="s">
        <v>139</v>
      </c>
      <c r="B31" s="176"/>
      <c r="C31" s="176"/>
      <c r="D31" s="176"/>
      <c r="E31" s="176"/>
      <c r="F31" s="224"/>
    </row>
    <row r="32" spans="1:6" x14ac:dyDescent="0.2">
      <c r="A32" s="228" t="s">
        <v>142</v>
      </c>
      <c r="B32" s="176"/>
      <c r="C32" s="176"/>
      <c r="D32" s="176"/>
      <c r="E32" s="176"/>
      <c r="F32" s="224"/>
    </row>
    <row r="33" spans="1:6" x14ac:dyDescent="0.2">
      <c r="A33" s="212" t="s">
        <v>174</v>
      </c>
      <c r="B33" s="225"/>
      <c r="C33" s="225"/>
      <c r="D33" s="225"/>
      <c r="E33" s="225"/>
      <c r="F33" s="226"/>
    </row>
  </sheetData>
  <mergeCells count="10">
    <mergeCell ref="A13:A14"/>
    <mergeCell ref="B13:C13"/>
    <mergeCell ref="E13:E14"/>
    <mergeCell ref="I11:J11"/>
    <mergeCell ref="A4:J5"/>
    <mergeCell ref="A6:J6"/>
    <mergeCell ref="A7:J7"/>
    <mergeCell ref="A8:J8"/>
    <mergeCell ref="A9:J9"/>
    <mergeCell ref="F13:F14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J33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2" width="11.7109375" style="177" customWidth="1"/>
    <col min="3" max="3" width="12.85546875" style="177" customWidth="1"/>
    <col min="4" max="4" width="1.7109375" style="177" customWidth="1"/>
    <col min="5" max="6" width="15.5703125" style="177" customWidth="1"/>
    <col min="7" max="9" width="11.42578125" style="177"/>
    <col min="10" max="10" width="3.42578125" style="177" customWidth="1"/>
    <col min="11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190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12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217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I11" s="250" t="s">
        <v>140</v>
      </c>
      <c r="J11" s="250"/>
    </row>
    <row r="12" spans="1:10" ht="12.75" customHeight="1" x14ac:dyDescent="0.25">
      <c r="A12" s="178"/>
      <c r="B12" s="186"/>
      <c r="C12" s="186"/>
      <c r="D12" s="186"/>
      <c r="E12" s="186"/>
      <c r="F12" s="186"/>
    </row>
    <row r="13" spans="1:10" ht="24" customHeight="1" x14ac:dyDescent="0.2">
      <c r="A13" s="278" t="s">
        <v>13</v>
      </c>
      <c r="B13" s="286" t="s">
        <v>219</v>
      </c>
      <c r="C13" s="286"/>
      <c r="D13" s="99"/>
      <c r="E13" s="278" t="s">
        <v>103</v>
      </c>
      <c r="F13" s="278" t="s">
        <v>141</v>
      </c>
    </row>
    <row r="14" spans="1:10" ht="24.75" customHeight="1" x14ac:dyDescent="0.2">
      <c r="A14" s="280"/>
      <c r="B14" s="66">
        <v>2017</v>
      </c>
      <c r="C14" s="66">
        <v>2018</v>
      </c>
      <c r="D14" s="66"/>
      <c r="E14" s="280"/>
      <c r="F14" s="280"/>
    </row>
    <row r="15" spans="1:10" x14ac:dyDescent="0.2">
      <c r="A15" s="67" t="s">
        <v>2</v>
      </c>
      <c r="B15" s="68">
        <v>18345629</v>
      </c>
      <c r="C15" s="68">
        <v>17338552</v>
      </c>
      <c r="D15" s="68"/>
      <c r="E15" s="17">
        <v>-5.4894656378366733</v>
      </c>
      <c r="F15" s="69">
        <v>-4.1133846409220336</v>
      </c>
    </row>
    <row r="16" spans="1:10" x14ac:dyDescent="0.2">
      <c r="A16" s="62" t="s">
        <v>15</v>
      </c>
      <c r="B16" s="70">
        <v>511610</v>
      </c>
      <c r="C16" s="70">
        <v>455688</v>
      </c>
      <c r="D16" s="70"/>
      <c r="E16" s="32">
        <v>-10.930591661617257</v>
      </c>
      <c r="F16" s="71">
        <v>-0.22841222259036989</v>
      </c>
    </row>
    <row r="17" spans="1:6" x14ac:dyDescent="0.2">
      <c r="A17" s="61" t="s">
        <v>16</v>
      </c>
      <c r="B17" s="68">
        <v>678284</v>
      </c>
      <c r="C17" s="68">
        <v>456597</v>
      </c>
      <c r="D17" s="68"/>
      <c r="E17" s="17">
        <v>-32.683507203472288</v>
      </c>
      <c r="F17" s="69">
        <v>-0.90547584831356764</v>
      </c>
    </row>
    <row r="18" spans="1:6" x14ac:dyDescent="0.2">
      <c r="A18" s="62" t="s">
        <v>17</v>
      </c>
      <c r="B18" s="72">
        <v>1023931</v>
      </c>
      <c r="C18" s="72">
        <v>743493</v>
      </c>
      <c r="D18" s="72"/>
      <c r="E18" s="32">
        <v>-27.38836894282916</v>
      </c>
      <c r="F18" s="71">
        <v>-1.145443061385468</v>
      </c>
    </row>
    <row r="19" spans="1:6" x14ac:dyDescent="0.2">
      <c r="A19" s="61" t="s">
        <v>18</v>
      </c>
      <c r="B19" s="68">
        <v>1863854</v>
      </c>
      <c r="C19" s="68">
        <v>1967672</v>
      </c>
      <c r="D19" s="68"/>
      <c r="E19" s="17">
        <v>5.5700714755554799</v>
      </c>
      <c r="F19" s="69">
        <v>0.42404241845583168</v>
      </c>
    </row>
    <row r="20" spans="1:6" x14ac:dyDescent="0.2">
      <c r="A20" s="62" t="s">
        <v>19</v>
      </c>
      <c r="B20" s="72">
        <v>312523</v>
      </c>
      <c r="C20" s="72">
        <v>349749</v>
      </c>
      <c r="D20" s="72"/>
      <c r="E20" s="32">
        <v>11.911443317771813</v>
      </c>
      <c r="F20" s="71">
        <v>0.15204880723416742</v>
      </c>
    </row>
    <row r="21" spans="1:6" x14ac:dyDescent="0.2">
      <c r="A21" s="61" t="s">
        <v>20</v>
      </c>
      <c r="B21" s="68">
        <v>850370</v>
      </c>
      <c r="C21" s="68">
        <v>1112612</v>
      </c>
      <c r="D21" s="68"/>
      <c r="E21" s="17">
        <v>30.838576149205636</v>
      </c>
      <c r="F21" s="69">
        <v>1.0711218854215474</v>
      </c>
    </row>
    <row r="22" spans="1:6" x14ac:dyDescent="0.2">
      <c r="A22" s="62" t="s">
        <v>33</v>
      </c>
      <c r="B22" s="72">
        <v>318338</v>
      </c>
      <c r="C22" s="72">
        <v>281204</v>
      </c>
      <c r="D22" s="72"/>
      <c r="E22" s="32">
        <v>-11.664959885404826</v>
      </c>
      <c r="F22" s="71">
        <v>-0.15167303518598754</v>
      </c>
    </row>
    <row r="23" spans="1:6" x14ac:dyDescent="0.2">
      <c r="A23" s="61" t="s">
        <v>69</v>
      </c>
      <c r="B23" s="68">
        <v>253749</v>
      </c>
      <c r="C23" s="68">
        <v>112252</v>
      </c>
      <c r="D23" s="68"/>
      <c r="E23" s="17">
        <v>-55.762584286046447</v>
      </c>
      <c r="F23" s="69">
        <v>-0.57794149457940647</v>
      </c>
    </row>
    <row r="24" spans="1:6" x14ac:dyDescent="0.2">
      <c r="A24" s="62" t="s">
        <v>21</v>
      </c>
      <c r="B24" s="72">
        <v>59251</v>
      </c>
      <c r="C24" s="72">
        <v>61394</v>
      </c>
      <c r="D24" s="72"/>
      <c r="E24" s="32">
        <v>3.6168165938127714</v>
      </c>
      <c r="F24" s="71">
        <v>8.7530380353199582E-3</v>
      </c>
    </row>
    <row r="25" spans="1:6" x14ac:dyDescent="0.2">
      <c r="A25" s="61" t="s">
        <v>59</v>
      </c>
      <c r="B25" s="68">
        <v>232513</v>
      </c>
      <c r="C25" s="68">
        <v>183066</v>
      </c>
      <c r="D25" s="68"/>
      <c r="E25" s="17">
        <v>-21.266337796166241</v>
      </c>
      <c r="F25" s="69">
        <v>-0.20196522246032009</v>
      </c>
    </row>
    <row r="26" spans="1:6" ht="13.5" x14ac:dyDescent="0.2">
      <c r="A26" s="62" t="s">
        <v>72</v>
      </c>
      <c r="B26" s="72">
        <v>32876</v>
      </c>
      <c r="C26" s="72">
        <v>33128</v>
      </c>
      <c r="D26" s="72"/>
      <c r="E26" s="30">
        <v>0.76651660785984177</v>
      </c>
      <c r="F26" s="71">
        <v>1.0292886537100463E-3</v>
      </c>
    </row>
    <row r="27" spans="1:6" x14ac:dyDescent="0.2">
      <c r="A27" s="61"/>
      <c r="B27" s="68"/>
      <c r="C27" s="68"/>
      <c r="D27" s="68"/>
      <c r="E27" s="8"/>
      <c r="F27" s="69"/>
    </row>
    <row r="28" spans="1:6" x14ac:dyDescent="0.2">
      <c r="A28" s="62" t="s">
        <v>1</v>
      </c>
      <c r="B28" s="72">
        <v>24482928</v>
      </c>
      <c r="C28" s="72">
        <v>23095407</v>
      </c>
      <c r="D28" s="72"/>
      <c r="E28" s="30">
        <v>-5.6673000876365762</v>
      </c>
      <c r="F28" s="71">
        <v>-5.6673000876365762</v>
      </c>
    </row>
    <row r="29" spans="1:6" x14ac:dyDescent="0.2">
      <c r="A29" s="187"/>
      <c r="B29" s="188"/>
      <c r="C29" s="188"/>
      <c r="D29" s="188"/>
      <c r="E29" s="189"/>
      <c r="F29" s="189"/>
    </row>
    <row r="30" spans="1:6" x14ac:dyDescent="0.2">
      <c r="A30" s="207" t="s">
        <v>138</v>
      </c>
      <c r="B30" s="222"/>
      <c r="C30" s="222"/>
      <c r="D30" s="222"/>
      <c r="E30" s="222"/>
      <c r="F30" s="223"/>
    </row>
    <row r="31" spans="1:6" x14ac:dyDescent="0.2">
      <c r="A31" s="228" t="s">
        <v>139</v>
      </c>
      <c r="B31" s="176"/>
      <c r="C31" s="176"/>
      <c r="D31" s="176"/>
      <c r="E31" s="176"/>
      <c r="F31" s="224"/>
    </row>
    <row r="32" spans="1:6" x14ac:dyDescent="0.2">
      <c r="A32" s="228" t="s">
        <v>142</v>
      </c>
      <c r="B32" s="176"/>
      <c r="C32" s="176"/>
      <c r="D32" s="176"/>
      <c r="E32" s="176"/>
      <c r="F32" s="224"/>
    </row>
    <row r="33" spans="1:6" x14ac:dyDescent="0.2">
      <c r="A33" s="212" t="s">
        <v>174</v>
      </c>
      <c r="B33" s="225"/>
      <c r="C33" s="225"/>
      <c r="D33" s="225"/>
      <c r="E33" s="225"/>
      <c r="F33" s="226"/>
    </row>
  </sheetData>
  <mergeCells count="10">
    <mergeCell ref="A13:A14"/>
    <mergeCell ref="B13:C13"/>
    <mergeCell ref="E13:E14"/>
    <mergeCell ref="I11:J11"/>
    <mergeCell ref="A4:J5"/>
    <mergeCell ref="A6:J6"/>
    <mergeCell ref="A7:J7"/>
    <mergeCell ref="A8:J8"/>
    <mergeCell ref="A9:J9"/>
    <mergeCell ref="F13:F14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4" width="11.42578125" style="155"/>
    <col min="5" max="5" width="3.28515625" style="155" customWidth="1"/>
    <col min="6" max="8" width="11.42578125" style="155"/>
    <col min="9" max="9" width="12.7109375" style="155" bestFit="1" customWidth="1"/>
    <col min="10" max="16384" width="11.42578125" style="155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191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212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54"/>
      <c r="B11" s="154"/>
      <c r="C11" s="154"/>
      <c r="D11" s="154"/>
      <c r="E11" s="154"/>
      <c r="F11" s="154"/>
      <c r="G11" s="154"/>
      <c r="I11" s="250" t="s">
        <v>140</v>
      </c>
      <c r="J11" s="250"/>
    </row>
    <row r="12" spans="1:10" ht="12.75" customHeight="1" x14ac:dyDescent="0.2">
      <c r="A12" s="172"/>
      <c r="B12" s="173"/>
      <c r="C12" s="173"/>
      <c r="D12" s="173"/>
      <c r="E12" s="173"/>
      <c r="F12" s="173"/>
      <c r="G12" s="288" t="s">
        <v>4</v>
      </c>
      <c r="H12" s="288"/>
    </row>
    <row r="13" spans="1:10" x14ac:dyDescent="0.2">
      <c r="A13" s="268" t="s">
        <v>5</v>
      </c>
      <c r="B13" s="287" t="s">
        <v>23</v>
      </c>
      <c r="C13" s="268"/>
      <c r="D13" s="268"/>
      <c r="E13" s="3"/>
      <c r="F13" s="268" t="s">
        <v>65</v>
      </c>
      <c r="G13" s="268"/>
      <c r="H13" s="268"/>
    </row>
    <row r="14" spans="1:10" x14ac:dyDescent="0.2">
      <c r="A14" s="269"/>
      <c r="B14" s="2" t="s">
        <v>1</v>
      </c>
      <c r="C14" s="2" t="s">
        <v>24</v>
      </c>
      <c r="D14" s="2" t="s">
        <v>25</v>
      </c>
      <c r="E14" s="4"/>
      <c r="F14" s="2" t="s">
        <v>1</v>
      </c>
      <c r="G14" s="2" t="s">
        <v>24</v>
      </c>
      <c r="H14" s="2" t="s">
        <v>25</v>
      </c>
    </row>
    <row r="15" spans="1:10" x14ac:dyDescent="0.2">
      <c r="A15" s="21" t="s">
        <v>36</v>
      </c>
      <c r="B15" s="46">
        <v>9757</v>
      </c>
      <c r="C15" s="46">
        <v>467</v>
      </c>
      <c r="D15" s="46">
        <v>9290</v>
      </c>
      <c r="E15" s="46"/>
      <c r="F15" s="46">
        <v>315966</v>
      </c>
      <c r="G15" s="46">
        <v>41621</v>
      </c>
      <c r="H15" s="46">
        <v>274345</v>
      </c>
    </row>
    <row r="16" spans="1:10" x14ac:dyDescent="0.2">
      <c r="A16" s="36" t="s">
        <v>38</v>
      </c>
      <c r="B16" s="47">
        <v>2045</v>
      </c>
      <c r="C16" s="47">
        <v>1825</v>
      </c>
      <c r="D16" s="47">
        <v>220</v>
      </c>
      <c r="E16" s="47"/>
      <c r="F16" s="47">
        <v>49416</v>
      </c>
      <c r="G16" s="47">
        <v>6405</v>
      </c>
      <c r="H16" s="47">
        <v>43011</v>
      </c>
    </row>
    <row r="17" spans="1:8" x14ac:dyDescent="0.2">
      <c r="A17" s="21" t="s">
        <v>92</v>
      </c>
      <c r="B17" s="46">
        <v>29600</v>
      </c>
      <c r="C17" s="46">
        <v>12044</v>
      </c>
      <c r="D17" s="46">
        <v>17556</v>
      </c>
      <c r="E17" s="46"/>
      <c r="F17" s="46">
        <v>52095</v>
      </c>
      <c r="G17" s="46">
        <v>8330</v>
      </c>
      <c r="H17" s="46">
        <v>43765</v>
      </c>
    </row>
    <row r="18" spans="1:8" x14ac:dyDescent="0.2">
      <c r="A18" s="36" t="s">
        <v>39</v>
      </c>
      <c r="B18" s="47">
        <v>0</v>
      </c>
      <c r="C18" s="47">
        <v>0</v>
      </c>
      <c r="D18" s="47">
        <v>0</v>
      </c>
      <c r="E18" s="47"/>
      <c r="F18" s="47">
        <v>124100</v>
      </c>
      <c r="G18" s="47">
        <v>69697</v>
      </c>
      <c r="H18" s="47">
        <v>54403</v>
      </c>
    </row>
    <row r="19" spans="1:8" x14ac:dyDescent="0.2">
      <c r="A19" s="21" t="s">
        <v>40</v>
      </c>
      <c r="B19" s="46">
        <v>638</v>
      </c>
      <c r="C19" s="46">
        <v>0</v>
      </c>
      <c r="D19" s="46">
        <v>638</v>
      </c>
      <c r="E19" s="46"/>
      <c r="F19" s="46">
        <v>41554</v>
      </c>
      <c r="G19" s="46">
        <v>21952</v>
      </c>
      <c r="H19" s="46">
        <v>19602</v>
      </c>
    </row>
    <row r="20" spans="1:8" x14ac:dyDescent="0.2">
      <c r="A20" s="36" t="s">
        <v>41</v>
      </c>
      <c r="B20" s="47">
        <v>506</v>
      </c>
      <c r="C20" s="47">
        <v>506</v>
      </c>
      <c r="D20" s="47">
        <v>0</v>
      </c>
      <c r="E20" s="47"/>
      <c r="F20" s="47">
        <v>10250</v>
      </c>
      <c r="G20" s="47">
        <v>5461</v>
      </c>
      <c r="H20" s="47">
        <v>4789</v>
      </c>
    </row>
    <row r="21" spans="1:8" x14ac:dyDescent="0.2">
      <c r="A21" s="21" t="s">
        <v>42</v>
      </c>
      <c r="B21" s="46">
        <v>0</v>
      </c>
      <c r="C21" s="46">
        <v>0</v>
      </c>
      <c r="D21" s="46">
        <v>0</v>
      </c>
      <c r="E21" s="46"/>
      <c r="F21" s="46">
        <v>4109</v>
      </c>
      <c r="G21" s="46">
        <v>4109</v>
      </c>
      <c r="H21" s="46">
        <v>0</v>
      </c>
    </row>
    <row r="22" spans="1:8" x14ac:dyDescent="0.2">
      <c r="A22" s="36" t="s">
        <v>43</v>
      </c>
      <c r="B22" s="47">
        <v>6302</v>
      </c>
      <c r="C22" s="47">
        <v>6302</v>
      </c>
      <c r="D22" s="47">
        <v>0</v>
      </c>
      <c r="E22" s="47"/>
      <c r="F22" s="47">
        <v>12885</v>
      </c>
      <c r="G22" s="47">
        <v>6014</v>
      </c>
      <c r="H22" s="47">
        <v>6871</v>
      </c>
    </row>
    <row r="23" spans="1:8" x14ac:dyDescent="0.2">
      <c r="A23" s="21" t="s">
        <v>45</v>
      </c>
      <c r="B23" s="46">
        <v>4923</v>
      </c>
      <c r="C23" s="46">
        <v>0</v>
      </c>
      <c r="D23" s="46">
        <v>4923</v>
      </c>
      <c r="E23" s="46"/>
      <c r="F23" s="46">
        <v>1679</v>
      </c>
      <c r="G23" s="46">
        <v>1174</v>
      </c>
      <c r="H23" s="46">
        <v>505</v>
      </c>
    </row>
    <row r="24" spans="1:8" x14ac:dyDescent="0.2">
      <c r="A24" s="36" t="s">
        <v>46</v>
      </c>
      <c r="B24" s="47">
        <v>10512</v>
      </c>
      <c r="C24" s="47">
        <v>10512</v>
      </c>
      <c r="D24" s="47">
        <v>0</v>
      </c>
      <c r="E24" s="47"/>
      <c r="F24" s="47">
        <v>16062</v>
      </c>
      <c r="G24" s="47">
        <v>4043</v>
      </c>
      <c r="H24" s="47">
        <v>12019</v>
      </c>
    </row>
    <row r="25" spans="1:8" x14ac:dyDescent="0.2">
      <c r="A25" s="21" t="s">
        <v>47</v>
      </c>
      <c r="B25" s="46">
        <v>36551</v>
      </c>
      <c r="C25" s="46">
        <v>303</v>
      </c>
      <c r="D25" s="46">
        <v>36248</v>
      </c>
      <c r="E25" s="46"/>
      <c r="F25" s="46">
        <v>178832</v>
      </c>
      <c r="G25" s="46">
        <v>91613</v>
      </c>
      <c r="H25" s="46">
        <v>87219</v>
      </c>
    </row>
    <row r="26" spans="1:8" x14ac:dyDescent="0.2">
      <c r="A26" s="36" t="s">
        <v>48</v>
      </c>
      <c r="B26" s="47">
        <v>0</v>
      </c>
      <c r="C26" s="47">
        <v>0</v>
      </c>
      <c r="D26" s="47">
        <v>0</v>
      </c>
      <c r="E26" s="47"/>
      <c r="F26" s="47">
        <v>1207</v>
      </c>
      <c r="G26" s="47">
        <v>640</v>
      </c>
      <c r="H26" s="47">
        <v>567</v>
      </c>
    </row>
    <row r="27" spans="1:8" x14ac:dyDescent="0.2">
      <c r="A27" s="21" t="s">
        <v>49</v>
      </c>
      <c r="B27" s="46">
        <v>3476</v>
      </c>
      <c r="C27" s="46">
        <v>3476</v>
      </c>
      <c r="D27" s="46">
        <v>0</v>
      </c>
      <c r="E27" s="46"/>
      <c r="F27" s="46">
        <v>29653</v>
      </c>
      <c r="G27" s="46">
        <v>11330</v>
      </c>
      <c r="H27" s="46">
        <v>18323</v>
      </c>
    </row>
    <row r="28" spans="1:8" x14ac:dyDescent="0.2">
      <c r="A28" s="36" t="s">
        <v>50</v>
      </c>
      <c r="B28" s="47">
        <v>226</v>
      </c>
      <c r="C28" s="47">
        <v>226</v>
      </c>
      <c r="D28" s="47">
        <v>0</v>
      </c>
      <c r="E28" s="47"/>
      <c r="F28" s="47">
        <v>1866</v>
      </c>
      <c r="G28" s="47">
        <v>633</v>
      </c>
      <c r="H28" s="47">
        <v>1233</v>
      </c>
    </row>
    <row r="29" spans="1:8" x14ac:dyDescent="0.2">
      <c r="A29" s="21" t="s">
        <v>51</v>
      </c>
      <c r="B29" s="46">
        <v>0</v>
      </c>
      <c r="C29" s="46">
        <v>0</v>
      </c>
      <c r="D29" s="46">
        <v>0</v>
      </c>
      <c r="E29" s="46"/>
      <c r="F29" s="46">
        <v>2402</v>
      </c>
      <c r="G29" s="46">
        <v>962</v>
      </c>
      <c r="H29" s="46">
        <v>1440</v>
      </c>
    </row>
    <row r="30" spans="1:8" x14ac:dyDescent="0.2">
      <c r="A30" s="36" t="s">
        <v>52</v>
      </c>
      <c r="B30" s="47">
        <v>473</v>
      </c>
      <c r="C30" s="47">
        <v>310</v>
      </c>
      <c r="D30" s="47">
        <v>163</v>
      </c>
      <c r="E30" s="47"/>
      <c r="F30" s="47">
        <v>39091</v>
      </c>
      <c r="G30" s="47">
        <v>37217</v>
      </c>
      <c r="H30" s="47">
        <v>1874</v>
      </c>
    </row>
    <row r="31" spans="1:8" x14ac:dyDescent="0.2">
      <c r="A31" s="21" t="s">
        <v>53</v>
      </c>
      <c r="B31" s="46">
        <v>0</v>
      </c>
      <c r="C31" s="46">
        <v>0</v>
      </c>
      <c r="D31" s="46">
        <v>0</v>
      </c>
      <c r="E31" s="46"/>
      <c r="F31" s="46">
        <v>32784</v>
      </c>
      <c r="G31" s="46">
        <v>14294</v>
      </c>
      <c r="H31" s="46">
        <v>18490</v>
      </c>
    </row>
    <row r="32" spans="1:8" x14ac:dyDescent="0.2">
      <c r="A32" s="36" t="s">
        <v>60</v>
      </c>
      <c r="B32" s="47">
        <v>3137</v>
      </c>
      <c r="C32" s="47">
        <v>0</v>
      </c>
      <c r="D32" s="47">
        <v>3137</v>
      </c>
      <c r="E32" s="47"/>
      <c r="F32" s="47">
        <v>9215</v>
      </c>
      <c r="G32" s="47">
        <v>7985</v>
      </c>
      <c r="H32" s="47">
        <v>1230</v>
      </c>
    </row>
    <row r="33" spans="1:8" x14ac:dyDescent="0.2">
      <c r="A33" s="21" t="s">
        <v>54</v>
      </c>
      <c r="B33" s="46">
        <v>0</v>
      </c>
      <c r="C33" s="46">
        <v>0</v>
      </c>
      <c r="D33" s="46">
        <v>0</v>
      </c>
      <c r="E33" s="46"/>
      <c r="F33" s="46">
        <v>25013</v>
      </c>
      <c r="G33" s="46">
        <v>23206</v>
      </c>
      <c r="H33" s="46">
        <v>1807</v>
      </c>
    </row>
    <row r="34" spans="1:8" x14ac:dyDescent="0.2">
      <c r="A34" s="36" t="s">
        <v>55</v>
      </c>
      <c r="B34" s="47">
        <v>45817</v>
      </c>
      <c r="C34" s="47">
        <v>14301</v>
      </c>
      <c r="D34" s="47">
        <v>31516</v>
      </c>
      <c r="E34" s="47"/>
      <c r="F34" s="47">
        <v>33001</v>
      </c>
      <c r="G34" s="47">
        <v>25332</v>
      </c>
      <c r="H34" s="47">
        <v>7669</v>
      </c>
    </row>
    <row r="35" spans="1:8" x14ac:dyDescent="0.2">
      <c r="A35" s="21" t="s">
        <v>58</v>
      </c>
      <c r="B35" s="46">
        <v>2859</v>
      </c>
      <c r="C35" s="46">
        <v>533</v>
      </c>
      <c r="D35" s="46">
        <v>2326</v>
      </c>
      <c r="E35" s="46"/>
      <c r="F35" s="46">
        <v>19259</v>
      </c>
      <c r="G35" s="46">
        <v>14183</v>
      </c>
      <c r="H35" s="46">
        <v>5076</v>
      </c>
    </row>
    <row r="36" spans="1:8" x14ac:dyDescent="0.2">
      <c r="A36" s="36" t="s">
        <v>56</v>
      </c>
      <c r="B36" s="47">
        <v>0</v>
      </c>
      <c r="C36" s="47">
        <v>0</v>
      </c>
      <c r="D36" s="47">
        <v>0</v>
      </c>
      <c r="E36" s="47"/>
      <c r="F36" s="47">
        <v>6490</v>
      </c>
      <c r="G36" s="47">
        <v>2887</v>
      </c>
      <c r="H36" s="47">
        <v>3603</v>
      </c>
    </row>
    <row r="37" spans="1:8" x14ac:dyDescent="0.2">
      <c r="A37" s="21" t="s">
        <v>57</v>
      </c>
      <c r="B37" s="46">
        <v>1339</v>
      </c>
      <c r="C37" s="46">
        <v>1035</v>
      </c>
      <c r="D37" s="46">
        <v>304</v>
      </c>
      <c r="E37" s="46"/>
      <c r="F37" s="46">
        <v>14429</v>
      </c>
      <c r="G37" s="46">
        <v>10884</v>
      </c>
      <c r="H37" s="46">
        <v>3545</v>
      </c>
    </row>
    <row r="38" spans="1:8" x14ac:dyDescent="0.2">
      <c r="A38" s="36" t="s">
        <v>68</v>
      </c>
      <c r="B38" s="47">
        <v>13911</v>
      </c>
      <c r="C38" s="47">
        <v>1428</v>
      </c>
      <c r="D38" s="47">
        <v>12483</v>
      </c>
      <c r="E38" s="47"/>
      <c r="F38" s="47">
        <v>93055</v>
      </c>
      <c r="G38" s="47">
        <v>76577</v>
      </c>
      <c r="H38" s="47">
        <v>16478</v>
      </c>
    </row>
    <row r="39" spans="1:8" x14ac:dyDescent="0.2">
      <c r="A39" s="21" t="s">
        <v>37</v>
      </c>
      <c r="B39" s="46">
        <v>0</v>
      </c>
      <c r="C39" s="46">
        <v>0</v>
      </c>
      <c r="D39" s="46">
        <v>0</v>
      </c>
      <c r="E39" s="46"/>
      <c r="F39" s="46">
        <v>1143</v>
      </c>
      <c r="G39" s="46">
        <v>1143</v>
      </c>
      <c r="H39" s="46">
        <v>0</v>
      </c>
    </row>
    <row r="40" spans="1:8" x14ac:dyDescent="0.2">
      <c r="A40" s="36" t="s">
        <v>44</v>
      </c>
      <c r="B40" s="47">
        <v>0</v>
      </c>
      <c r="C40" s="47">
        <v>0</v>
      </c>
      <c r="D40" s="47">
        <v>0</v>
      </c>
      <c r="E40" s="47"/>
      <c r="F40" s="47">
        <v>23422</v>
      </c>
      <c r="G40" s="47">
        <v>2732</v>
      </c>
      <c r="H40" s="47">
        <v>20690</v>
      </c>
    </row>
    <row r="41" spans="1:8" x14ac:dyDescent="0.2">
      <c r="A41" s="21" t="s">
        <v>93</v>
      </c>
      <c r="B41" s="46">
        <v>0</v>
      </c>
      <c r="C41" s="46">
        <v>0</v>
      </c>
      <c r="D41" s="46">
        <v>0</v>
      </c>
      <c r="E41" s="46"/>
      <c r="F41" s="46">
        <v>1890</v>
      </c>
      <c r="G41" s="46">
        <v>906</v>
      </c>
      <c r="H41" s="46">
        <v>984</v>
      </c>
    </row>
    <row r="42" spans="1:8" x14ac:dyDescent="0.2">
      <c r="A42" s="36" t="s">
        <v>94</v>
      </c>
      <c r="B42" s="47">
        <v>0</v>
      </c>
      <c r="C42" s="47">
        <v>0</v>
      </c>
      <c r="D42" s="47">
        <v>0</v>
      </c>
      <c r="E42" s="47"/>
      <c r="F42" s="47">
        <v>0</v>
      </c>
      <c r="G42" s="47">
        <v>0</v>
      </c>
      <c r="H42" s="47">
        <v>0</v>
      </c>
    </row>
    <row r="43" spans="1:8" x14ac:dyDescent="0.2">
      <c r="A43" s="21" t="s">
        <v>95</v>
      </c>
      <c r="B43" s="46">
        <v>0</v>
      </c>
      <c r="C43" s="46">
        <v>0</v>
      </c>
      <c r="D43" s="46">
        <v>0</v>
      </c>
      <c r="E43" s="46"/>
      <c r="F43" s="46">
        <v>312</v>
      </c>
      <c r="G43" s="46">
        <v>312</v>
      </c>
      <c r="H43" s="46">
        <v>0</v>
      </c>
    </row>
    <row r="44" spans="1:8" x14ac:dyDescent="0.2">
      <c r="A44" s="36" t="s">
        <v>96</v>
      </c>
      <c r="B44" s="47">
        <v>0</v>
      </c>
      <c r="C44" s="47">
        <v>0</v>
      </c>
      <c r="D44" s="47">
        <v>0</v>
      </c>
      <c r="E44" s="47"/>
      <c r="F44" s="47">
        <v>0</v>
      </c>
      <c r="G44" s="47">
        <v>0</v>
      </c>
      <c r="H44" s="47">
        <v>0</v>
      </c>
    </row>
    <row r="45" spans="1:8" x14ac:dyDescent="0.2">
      <c r="A45" s="21" t="s">
        <v>97</v>
      </c>
      <c r="B45" s="46">
        <v>0</v>
      </c>
      <c r="C45" s="46">
        <v>0</v>
      </c>
      <c r="D45" s="46">
        <v>0</v>
      </c>
      <c r="E45" s="46"/>
      <c r="F45" s="46">
        <v>0</v>
      </c>
      <c r="G45" s="46">
        <v>0</v>
      </c>
      <c r="H45" s="46">
        <v>0</v>
      </c>
    </row>
    <row r="46" spans="1:8" x14ac:dyDescent="0.2">
      <c r="A46" s="36" t="s">
        <v>98</v>
      </c>
      <c r="B46" s="47">
        <v>0</v>
      </c>
      <c r="C46" s="47">
        <v>0</v>
      </c>
      <c r="D46" s="47">
        <v>0</v>
      </c>
      <c r="E46" s="47"/>
      <c r="F46" s="47">
        <v>526</v>
      </c>
      <c r="G46" s="47">
        <v>406</v>
      </c>
      <c r="H46" s="47">
        <v>120</v>
      </c>
    </row>
    <row r="47" spans="1:8" x14ac:dyDescent="0.2">
      <c r="A47" s="21" t="s">
        <v>99</v>
      </c>
      <c r="B47" s="46">
        <v>0</v>
      </c>
      <c r="C47" s="46">
        <v>0</v>
      </c>
      <c r="D47" s="46">
        <v>0</v>
      </c>
      <c r="E47" s="46"/>
      <c r="F47" s="46">
        <v>624</v>
      </c>
      <c r="G47" s="46">
        <v>624</v>
      </c>
      <c r="H47" s="46">
        <v>0</v>
      </c>
    </row>
    <row r="48" spans="1:8" x14ac:dyDescent="0.2">
      <c r="A48" s="21"/>
      <c r="B48" s="46"/>
      <c r="C48" s="46"/>
      <c r="D48" s="46"/>
      <c r="E48" s="46"/>
      <c r="F48" s="46"/>
      <c r="G48" s="46"/>
      <c r="H48" s="46"/>
    </row>
    <row r="49" spans="1:8" x14ac:dyDescent="0.2">
      <c r="A49" s="36" t="s">
        <v>1</v>
      </c>
      <c r="B49" s="47">
        <v>172072</v>
      </c>
      <c r="C49" s="47">
        <v>53268</v>
      </c>
      <c r="D49" s="47">
        <v>118804</v>
      </c>
      <c r="E49" s="47"/>
      <c r="F49" s="47">
        <v>1142330</v>
      </c>
      <c r="G49" s="47">
        <v>492672</v>
      </c>
      <c r="H49" s="47">
        <v>649658</v>
      </c>
    </row>
    <row r="51" spans="1:8" x14ac:dyDescent="0.2">
      <c r="A51" s="207" t="s">
        <v>138</v>
      </c>
      <c r="B51" s="215"/>
      <c r="C51" s="215"/>
      <c r="D51" s="215"/>
      <c r="E51" s="215"/>
      <c r="F51" s="215"/>
      <c r="G51" s="215"/>
      <c r="H51" s="216"/>
    </row>
    <row r="52" spans="1:8" x14ac:dyDescent="0.2">
      <c r="A52" s="217" t="s">
        <v>64</v>
      </c>
      <c r="B52" s="154"/>
      <c r="C52" s="154"/>
      <c r="D52" s="154"/>
      <c r="E52" s="154"/>
      <c r="F52" s="154"/>
      <c r="G52" s="154"/>
      <c r="H52" s="218"/>
    </row>
    <row r="53" spans="1:8" x14ac:dyDescent="0.2">
      <c r="A53" s="212" t="s">
        <v>174</v>
      </c>
      <c r="B53" s="219"/>
      <c r="C53" s="219"/>
      <c r="D53" s="219"/>
      <c r="E53" s="219"/>
      <c r="F53" s="219"/>
      <c r="G53" s="219"/>
      <c r="H53" s="220"/>
    </row>
  </sheetData>
  <mergeCells count="10">
    <mergeCell ref="A13:A14"/>
    <mergeCell ref="B13:D13"/>
    <mergeCell ref="F13:H13"/>
    <mergeCell ref="G12:H12"/>
    <mergeCell ref="A4:J5"/>
    <mergeCell ref="A6:J6"/>
    <mergeCell ref="A7:J7"/>
    <mergeCell ref="A8:J8"/>
    <mergeCell ref="A9:J9"/>
    <mergeCell ref="I11:J11"/>
  </mergeCells>
  <phoneticPr fontId="0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4" width="11.42578125" style="155"/>
    <col min="5" max="5" width="3.140625" style="155" customWidth="1"/>
    <col min="6" max="16384" width="11.42578125" style="155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192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212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54"/>
      <c r="B11" s="154"/>
      <c r="C11" s="154"/>
      <c r="D11" s="154"/>
      <c r="E11" s="154"/>
      <c r="F11" s="154"/>
      <c r="G11" s="154"/>
      <c r="I11" s="250" t="s">
        <v>140</v>
      </c>
      <c r="J11" s="250"/>
    </row>
    <row r="12" spans="1:10" ht="12.75" customHeight="1" x14ac:dyDescent="0.2">
      <c r="A12" s="172"/>
      <c r="B12" s="173"/>
      <c r="C12" s="173"/>
      <c r="D12" s="173"/>
      <c r="E12" s="173"/>
      <c r="F12" s="173"/>
      <c r="G12" s="289" t="s">
        <v>35</v>
      </c>
      <c r="H12" s="289"/>
    </row>
    <row r="13" spans="1:10" x14ac:dyDescent="0.2">
      <c r="A13" s="268" t="s">
        <v>5</v>
      </c>
      <c r="B13" s="287" t="s">
        <v>23</v>
      </c>
      <c r="C13" s="268"/>
      <c r="D13" s="268"/>
      <c r="E13" s="3"/>
      <c r="F13" s="268" t="s">
        <v>65</v>
      </c>
      <c r="G13" s="268"/>
      <c r="H13" s="268"/>
    </row>
    <row r="14" spans="1:10" x14ac:dyDescent="0.2">
      <c r="A14" s="269"/>
      <c r="B14" s="2" t="s">
        <v>1</v>
      </c>
      <c r="C14" s="2" t="s">
        <v>24</v>
      </c>
      <c r="D14" s="2" t="s">
        <v>25</v>
      </c>
      <c r="E14" s="4"/>
      <c r="F14" s="2" t="s">
        <v>1</v>
      </c>
      <c r="G14" s="2" t="s">
        <v>24</v>
      </c>
      <c r="H14" s="2" t="s">
        <v>25</v>
      </c>
    </row>
    <row r="15" spans="1:10" x14ac:dyDescent="0.2">
      <c r="A15" s="21" t="s">
        <v>36</v>
      </c>
      <c r="B15" s="46">
        <v>141</v>
      </c>
      <c r="C15" s="46">
        <v>2</v>
      </c>
      <c r="D15" s="46">
        <v>139</v>
      </c>
      <c r="E15" s="46"/>
      <c r="F15" s="46">
        <v>2721</v>
      </c>
      <c r="G15" s="46">
        <v>299</v>
      </c>
      <c r="H15" s="46">
        <v>2422</v>
      </c>
    </row>
    <row r="16" spans="1:10" x14ac:dyDescent="0.2">
      <c r="A16" s="36" t="s">
        <v>38</v>
      </c>
      <c r="B16" s="47">
        <v>42</v>
      </c>
      <c r="C16" s="47">
        <v>36</v>
      </c>
      <c r="D16" s="47">
        <v>6</v>
      </c>
      <c r="E16" s="47"/>
      <c r="F16" s="47">
        <v>318</v>
      </c>
      <c r="G16" s="47">
        <v>56</v>
      </c>
      <c r="H16" s="47">
        <v>262</v>
      </c>
    </row>
    <row r="17" spans="1:8" x14ac:dyDescent="0.2">
      <c r="A17" s="21" t="s">
        <v>92</v>
      </c>
      <c r="B17" s="46">
        <v>406</v>
      </c>
      <c r="C17" s="46">
        <v>134</v>
      </c>
      <c r="D17" s="46">
        <v>272</v>
      </c>
      <c r="E17" s="46"/>
      <c r="F17" s="46">
        <v>479</v>
      </c>
      <c r="G17" s="46">
        <v>68</v>
      </c>
      <c r="H17" s="46">
        <v>411</v>
      </c>
    </row>
    <row r="18" spans="1:8" x14ac:dyDescent="0.2">
      <c r="A18" s="36" t="s">
        <v>39</v>
      </c>
      <c r="B18" s="47">
        <v>0</v>
      </c>
      <c r="C18" s="47">
        <v>0</v>
      </c>
      <c r="D18" s="47">
        <v>0</v>
      </c>
      <c r="E18" s="47"/>
      <c r="F18" s="47">
        <v>777</v>
      </c>
      <c r="G18" s="47">
        <v>584</v>
      </c>
      <c r="H18" s="47">
        <v>193</v>
      </c>
    </row>
    <row r="19" spans="1:8" x14ac:dyDescent="0.2">
      <c r="A19" s="21" t="s">
        <v>40</v>
      </c>
      <c r="B19" s="46">
        <v>7</v>
      </c>
      <c r="C19" s="46">
        <v>0</v>
      </c>
      <c r="D19" s="46">
        <v>7</v>
      </c>
      <c r="E19" s="46"/>
      <c r="F19" s="46">
        <v>391</v>
      </c>
      <c r="G19" s="46">
        <v>193</v>
      </c>
      <c r="H19" s="46">
        <v>198</v>
      </c>
    </row>
    <row r="20" spans="1:8" x14ac:dyDescent="0.2">
      <c r="A20" s="36" t="s">
        <v>41</v>
      </c>
      <c r="B20" s="47">
        <v>9</v>
      </c>
      <c r="C20" s="47">
        <v>9</v>
      </c>
      <c r="D20" s="47">
        <v>0</v>
      </c>
      <c r="E20" s="47"/>
      <c r="F20" s="47">
        <v>80</v>
      </c>
      <c r="G20" s="47">
        <v>46</v>
      </c>
      <c r="H20" s="47">
        <v>34</v>
      </c>
    </row>
    <row r="21" spans="1:8" x14ac:dyDescent="0.2">
      <c r="A21" s="21" t="s">
        <v>42</v>
      </c>
      <c r="B21" s="46">
        <v>0</v>
      </c>
      <c r="C21" s="46">
        <v>0</v>
      </c>
      <c r="D21" s="46">
        <v>0</v>
      </c>
      <c r="E21" s="46"/>
      <c r="F21" s="46">
        <v>27</v>
      </c>
      <c r="G21" s="46">
        <v>27</v>
      </c>
      <c r="H21" s="46">
        <v>0</v>
      </c>
    </row>
    <row r="22" spans="1:8" x14ac:dyDescent="0.2">
      <c r="A22" s="36" t="s">
        <v>43</v>
      </c>
      <c r="B22" s="47">
        <v>88</v>
      </c>
      <c r="C22" s="47">
        <v>88</v>
      </c>
      <c r="D22" s="47">
        <v>0</v>
      </c>
      <c r="E22" s="47"/>
      <c r="F22" s="47">
        <v>160</v>
      </c>
      <c r="G22" s="47">
        <v>50</v>
      </c>
      <c r="H22" s="47">
        <v>110</v>
      </c>
    </row>
    <row r="23" spans="1:8" x14ac:dyDescent="0.2">
      <c r="A23" s="21" t="s">
        <v>45</v>
      </c>
      <c r="B23" s="46">
        <v>100</v>
      </c>
      <c r="C23" s="46">
        <v>0</v>
      </c>
      <c r="D23" s="46">
        <v>100</v>
      </c>
      <c r="E23" s="46"/>
      <c r="F23" s="46">
        <v>17</v>
      </c>
      <c r="G23" s="46">
        <v>11</v>
      </c>
      <c r="H23" s="46">
        <v>6</v>
      </c>
    </row>
    <row r="24" spans="1:8" x14ac:dyDescent="0.2">
      <c r="A24" s="36" t="s">
        <v>46</v>
      </c>
      <c r="B24" s="47">
        <v>248</v>
      </c>
      <c r="C24" s="47">
        <v>248</v>
      </c>
      <c r="D24" s="47">
        <v>0</v>
      </c>
      <c r="E24" s="47"/>
      <c r="F24" s="47">
        <v>141</v>
      </c>
      <c r="G24" s="47">
        <v>29</v>
      </c>
      <c r="H24" s="47">
        <v>112</v>
      </c>
    </row>
    <row r="25" spans="1:8" x14ac:dyDescent="0.2">
      <c r="A25" s="21" t="s">
        <v>47</v>
      </c>
      <c r="B25" s="46">
        <v>485</v>
      </c>
      <c r="C25" s="46">
        <v>5</v>
      </c>
      <c r="D25" s="46">
        <v>480</v>
      </c>
      <c r="E25" s="46"/>
      <c r="F25" s="46">
        <v>1835</v>
      </c>
      <c r="G25" s="46">
        <v>639</v>
      </c>
      <c r="H25" s="46">
        <v>1196</v>
      </c>
    </row>
    <row r="26" spans="1:8" x14ac:dyDescent="0.2">
      <c r="A26" s="36" t="s">
        <v>48</v>
      </c>
      <c r="B26" s="47">
        <v>0</v>
      </c>
      <c r="C26" s="47">
        <v>0</v>
      </c>
      <c r="D26" s="47">
        <v>0</v>
      </c>
      <c r="E26" s="47"/>
      <c r="F26" s="47">
        <v>12</v>
      </c>
      <c r="G26" s="47">
        <v>7</v>
      </c>
      <c r="H26" s="47">
        <v>5</v>
      </c>
    </row>
    <row r="27" spans="1:8" x14ac:dyDescent="0.2">
      <c r="A27" s="21" t="s">
        <v>49</v>
      </c>
      <c r="B27" s="46">
        <v>41</v>
      </c>
      <c r="C27" s="46">
        <v>41</v>
      </c>
      <c r="D27" s="46">
        <v>0</v>
      </c>
      <c r="E27" s="46"/>
      <c r="F27" s="46">
        <v>215</v>
      </c>
      <c r="G27" s="46">
        <v>91</v>
      </c>
      <c r="H27" s="46">
        <v>124</v>
      </c>
    </row>
    <row r="28" spans="1:8" x14ac:dyDescent="0.2">
      <c r="A28" s="36" t="s">
        <v>50</v>
      </c>
      <c r="B28" s="47">
        <v>3</v>
      </c>
      <c r="C28" s="47">
        <v>3</v>
      </c>
      <c r="D28" s="47">
        <v>0</v>
      </c>
      <c r="E28" s="47"/>
      <c r="F28" s="47">
        <v>20</v>
      </c>
      <c r="G28" s="47">
        <v>4</v>
      </c>
      <c r="H28" s="47">
        <v>16</v>
      </c>
    </row>
    <row r="29" spans="1:8" x14ac:dyDescent="0.2">
      <c r="A29" s="21" t="s">
        <v>51</v>
      </c>
      <c r="B29" s="46">
        <v>0</v>
      </c>
      <c r="C29" s="46">
        <v>0</v>
      </c>
      <c r="D29" s="46">
        <v>0</v>
      </c>
      <c r="E29" s="46"/>
      <c r="F29" s="46">
        <v>29</v>
      </c>
      <c r="G29" s="46">
        <v>9</v>
      </c>
      <c r="H29" s="46">
        <v>20</v>
      </c>
    </row>
    <row r="30" spans="1:8" x14ac:dyDescent="0.2">
      <c r="A30" s="36" t="s">
        <v>52</v>
      </c>
      <c r="B30" s="47">
        <v>8</v>
      </c>
      <c r="C30" s="47">
        <v>4</v>
      </c>
      <c r="D30" s="47">
        <v>4</v>
      </c>
      <c r="E30" s="47"/>
      <c r="F30" s="47">
        <v>234</v>
      </c>
      <c r="G30" s="47">
        <v>211</v>
      </c>
      <c r="H30" s="47">
        <v>23</v>
      </c>
    </row>
    <row r="31" spans="1:8" x14ac:dyDescent="0.2">
      <c r="A31" s="21" t="s">
        <v>53</v>
      </c>
      <c r="B31" s="46">
        <v>0</v>
      </c>
      <c r="C31" s="46">
        <v>0</v>
      </c>
      <c r="D31" s="46">
        <v>0</v>
      </c>
      <c r="E31" s="46"/>
      <c r="F31" s="46">
        <v>345</v>
      </c>
      <c r="G31" s="46">
        <v>175</v>
      </c>
      <c r="H31" s="46">
        <v>170</v>
      </c>
    </row>
    <row r="32" spans="1:8" x14ac:dyDescent="0.2">
      <c r="A32" s="36" t="s">
        <v>60</v>
      </c>
      <c r="B32" s="47">
        <v>40</v>
      </c>
      <c r="C32" s="47">
        <v>0</v>
      </c>
      <c r="D32" s="47">
        <v>40</v>
      </c>
      <c r="E32" s="47"/>
      <c r="F32" s="47">
        <v>72</v>
      </c>
      <c r="G32" s="47">
        <v>63</v>
      </c>
      <c r="H32" s="47">
        <v>9</v>
      </c>
    </row>
    <row r="33" spans="1:8" x14ac:dyDescent="0.2">
      <c r="A33" s="21" t="s">
        <v>54</v>
      </c>
      <c r="B33" s="46">
        <v>0</v>
      </c>
      <c r="C33" s="46">
        <v>0</v>
      </c>
      <c r="D33" s="46">
        <v>0</v>
      </c>
      <c r="E33" s="46"/>
      <c r="F33" s="46">
        <v>205</v>
      </c>
      <c r="G33" s="46">
        <v>188</v>
      </c>
      <c r="H33" s="46">
        <v>17</v>
      </c>
    </row>
    <row r="34" spans="1:8" x14ac:dyDescent="0.2">
      <c r="A34" s="36" t="s">
        <v>55</v>
      </c>
      <c r="B34" s="47">
        <v>741</v>
      </c>
      <c r="C34" s="47">
        <v>212</v>
      </c>
      <c r="D34" s="47">
        <v>529</v>
      </c>
      <c r="E34" s="47"/>
      <c r="F34" s="47">
        <v>413</v>
      </c>
      <c r="G34" s="47">
        <v>299</v>
      </c>
      <c r="H34" s="47">
        <v>114</v>
      </c>
    </row>
    <row r="35" spans="1:8" x14ac:dyDescent="0.2">
      <c r="A35" s="21" t="s">
        <v>58</v>
      </c>
      <c r="B35" s="46">
        <v>41</v>
      </c>
      <c r="C35" s="46">
        <v>8</v>
      </c>
      <c r="D35" s="46">
        <v>33</v>
      </c>
      <c r="E35" s="46"/>
      <c r="F35" s="46">
        <v>171</v>
      </c>
      <c r="G35" s="46">
        <v>115</v>
      </c>
      <c r="H35" s="46">
        <v>56</v>
      </c>
    </row>
    <row r="36" spans="1:8" x14ac:dyDescent="0.2">
      <c r="A36" s="36" t="s">
        <v>56</v>
      </c>
      <c r="B36" s="47">
        <v>0</v>
      </c>
      <c r="C36" s="47">
        <v>0</v>
      </c>
      <c r="D36" s="47">
        <v>0</v>
      </c>
      <c r="E36" s="47"/>
      <c r="F36" s="47">
        <v>60</v>
      </c>
      <c r="G36" s="47">
        <v>26</v>
      </c>
      <c r="H36" s="47">
        <v>34</v>
      </c>
    </row>
    <row r="37" spans="1:8" x14ac:dyDescent="0.2">
      <c r="A37" s="21" t="s">
        <v>57</v>
      </c>
      <c r="B37" s="46">
        <v>10</v>
      </c>
      <c r="C37" s="46">
        <v>8</v>
      </c>
      <c r="D37" s="46">
        <v>2</v>
      </c>
      <c r="E37" s="46"/>
      <c r="F37" s="46">
        <v>146</v>
      </c>
      <c r="G37" s="46">
        <v>117</v>
      </c>
      <c r="H37" s="46">
        <v>29</v>
      </c>
    </row>
    <row r="38" spans="1:8" x14ac:dyDescent="0.2">
      <c r="A38" s="36" t="s">
        <v>68</v>
      </c>
      <c r="B38" s="47">
        <v>206</v>
      </c>
      <c r="C38" s="47">
        <v>16</v>
      </c>
      <c r="D38" s="47">
        <v>190</v>
      </c>
      <c r="E38" s="47"/>
      <c r="F38" s="47">
        <v>757</v>
      </c>
      <c r="G38" s="47">
        <v>564</v>
      </c>
      <c r="H38" s="47">
        <v>193</v>
      </c>
    </row>
    <row r="39" spans="1:8" x14ac:dyDescent="0.2">
      <c r="A39" s="21" t="s">
        <v>37</v>
      </c>
      <c r="B39" s="46">
        <v>0</v>
      </c>
      <c r="C39" s="46">
        <v>0</v>
      </c>
      <c r="D39" s="46">
        <v>0</v>
      </c>
      <c r="E39" s="46"/>
      <c r="F39" s="46">
        <v>10</v>
      </c>
      <c r="G39" s="46">
        <v>10</v>
      </c>
      <c r="H39" s="46">
        <v>0</v>
      </c>
    </row>
    <row r="40" spans="1:8" x14ac:dyDescent="0.2">
      <c r="A40" s="36" t="s">
        <v>44</v>
      </c>
      <c r="B40" s="47">
        <v>0</v>
      </c>
      <c r="C40" s="47">
        <v>0</v>
      </c>
      <c r="D40" s="47">
        <v>0</v>
      </c>
      <c r="E40" s="47"/>
      <c r="F40" s="47">
        <v>20</v>
      </c>
      <c r="G40" s="47">
        <v>16</v>
      </c>
      <c r="H40" s="47">
        <v>4</v>
      </c>
    </row>
    <row r="41" spans="1:8" x14ac:dyDescent="0.2">
      <c r="A41" s="21" t="s">
        <v>93</v>
      </c>
      <c r="B41" s="46">
        <v>0</v>
      </c>
      <c r="C41" s="46">
        <v>0</v>
      </c>
      <c r="D41" s="46">
        <v>0</v>
      </c>
      <c r="E41" s="46"/>
      <c r="F41" s="46">
        <v>11</v>
      </c>
      <c r="G41" s="46">
        <v>7</v>
      </c>
      <c r="H41" s="46">
        <v>4</v>
      </c>
    </row>
    <row r="42" spans="1:8" x14ac:dyDescent="0.2">
      <c r="A42" s="36" t="s">
        <v>94</v>
      </c>
      <c r="B42" s="47">
        <v>0</v>
      </c>
      <c r="C42" s="47">
        <v>0</v>
      </c>
      <c r="D42" s="47">
        <v>0</v>
      </c>
      <c r="E42" s="47"/>
      <c r="F42" s="47">
        <v>0</v>
      </c>
      <c r="G42" s="47">
        <v>0</v>
      </c>
      <c r="H42" s="47">
        <v>0</v>
      </c>
    </row>
    <row r="43" spans="1:8" x14ac:dyDescent="0.2">
      <c r="A43" s="21" t="s">
        <v>95</v>
      </c>
      <c r="B43" s="46">
        <v>0</v>
      </c>
      <c r="C43" s="46">
        <v>0</v>
      </c>
      <c r="D43" s="46">
        <v>0</v>
      </c>
      <c r="E43" s="46"/>
      <c r="F43" s="46">
        <v>2</v>
      </c>
      <c r="G43" s="46">
        <v>2</v>
      </c>
      <c r="H43" s="46">
        <v>0</v>
      </c>
    </row>
    <row r="44" spans="1:8" x14ac:dyDescent="0.2">
      <c r="A44" s="36" t="s">
        <v>96</v>
      </c>
      <c r="B44" s="47">
        <v>0</v>
      </c>
      <c r="C44" s="47">
        <v>0</v>
      </c>
      <c r="D44" s="47">
        <v>0</v>
      </c>
      <c r="E44" s="47"/>
      <c r="F44" s="47">
        <v>0</v>
      </c>
      <c r="G44" s="47">
        <v>0</v>
      </c>
      <c r="H44" s="47">
        <v>0</v>
      </c>
    </row>
    <row r="45" spans="1:8" x14ac:dyDescent="0.2">
      <c r="A45" s="21" t="s">
        <v>97</v>
      </c>
      <c r="B45" s="46">
        <v>0</v>
      </c>
      <c r="C45" s="46">
        <v>0</v>
      </c>
      <c r="D45" s="46">
        <v>0</v>
      </c>
      <c r="E45" s="46"/>
      <c r="F45" s="46">
        <v>0</v>
      </c>
      <c r="G45" s="46">
        <v>0</v>
      </c>
      <c r="H45" s="46">
        <v>0</v>
      </c>
    </row>
    <row r="46" spans="1:8" x14ac:dyDescent="0.2">
      <c r="A46" s="36" t="s">
        <v>98</v>
      </c>
      <c r="B46" s="47">
        <v>0</v>
      </c>
      <c r="C46" s="47">
        <v>0</v>
      </c>
      <c r="D46" s="47">
        <v>0</v>
      </c>
      <c r="E46" s="47"/>
      <c r="F46" s="47">
        <v>6</v>
      </c>
      <c r="G46" s="47">
        <v>4</v>
      </c>
      <c r="H46" s="47">
        <v>2</v>
      </c>
    </row>
    <row r="47" spans="1:8" x14ac:dyDescent="0.2">
      <c r="A47" s="21" t="s">
        <v>99</v>
      </c>
      <c r="B47" s="46">
        <v>0</v>
      </c>
      <c r="C47" s="46">
        <v>0</v>
      </c>
      <c r="D47" s="46">
        <v>0</v>
      </c>
      <c r="E47" s="46"/>
      <c r="F47" s="46">
        <v>2</v>
      </c>
      <c r="G47" s="46">
        <v>2</v>
      </c>
      <c r="H47" s="46">
        <v>0</v>
      </c>
    </row>
    <row r="48" spans="1:8" x14ac:dyDescent="0.2">
      <c r="A48" s="11"/>
      <c r="B48" s="11"/>
      <c r="C48" s="11"/>
      <c r="D48" s="11"/>
      <c r="E48" s="11"/>
      <c r="F48" s="11"/>
      <c r="G48" s="11"/>
      <c r="H48" s="11"/>
    </row>
    <row r="49" spans="1:8" x14ac:dyDescent="0.2">
      <c r="A49" s="36" t="s">
        <v>1</v>
      </c>
      <c r="B49" s="47">
        <v>2616</v>
      </c>
      <c r="C49" s="47">
        <v>814</v>
      </c>
      <c r="D49" s="47">
        <v>1802</v>
      </c>
      <c r="E49" s="47"/>
      <c r="F49" s="47">
        <v>9676</v>
      </c>
      <c r="G49" s="47">
        <v>3912</v>
      </c>
      <c r="H49" s="47">
        <v>5764</v>
      </c>
    </row>
    <row r="51" spans="1:8" x14ac:dyDescent="0.2">
      <c r="A51" s="207" t="s">
        <v>138</v>
      </c>
      <c r="B51" s="215"/>
      <c r="C51" s="215"/>
      <c r="D51" s="215"/>
      <c r="E51" s="215"/>
      <c r="F51" s="215"/>
      <c r="G51" s="215"/>
      <c r="H51" s="216"/>
    </row>
    <row r="52" spans="1:8" x14ac:dyDescent="0.2">
      <c r="A52" s="217" t="s">
        <v>64</v>
      </c>
      <c r="B52" s="154"/>
      <c r="C52" s="154"/>
      <c r="D52" s="154"/>
      <c r="E52" s="154"/>
      <c r="F52" s="154"/>
      <c r="G52" s="154"/>
      <c r="H52" s="218"/>
    </row>
    <row r="53" spans="1:8" x14ac:dyDescent="0.2">
      <c r="A53" s="212" t="s">
        <v>174</v>
      </c>
      <c r="B53" s="219"/>
      <c r="C53" s="219"/>
      <c r="D53" s="219"/>
      <c r="E53" s="219"/>
      <c r="F53" s="219"/>
      <c r="G53" s="219"/>
      <c r="H53" s="220"/>
    </row>
  </sheetData>
  <mergeCells count="10">
    <mergeCell ref="A13:A14"/>
    <mergeCell ref="B13:D13"/>
    <mergeCell ref="F13:H13"/>
    <mergeCell ref="G12:H12"/>
    <mergeCell ref="A4:J5"/>
    <mergeCell ref="A6:J6"/>
    <mergeCell ref="A7:J7"/>
    <mergeCell ref="A8:J8"/>
    <mergeCell ref="A9:J9"/>
    <mergeCell ref="I11:J11"/>
  </mergeCells>
  <phoneticPr fontId="0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4" width="11.42578125" style="177"/>
    <col min="5" max="5" width="3.28515625" style="177" customWidth="1"/>
    <col min="6" max="6" width="12.28515625" style="177" bestFit="1" customWidth="1"/>
    <col min="7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193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220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F11" s="176"/>
      <c r="G11" s="176"/>
      <c r="I11" s="250" t="s">
        <v>140</v>
      </c>
      <c r="J11" s="250"/>
    </row>
    <row r="12" spans="1:10" ht="12.75" customHeight="1" x14ac:dyDescent="0.2">
      <c r="A12" s="190"/>
      <c r="B12" s="191"/>
      <c r="C12" s="191"/>
      <c r="D12" s="191"/>
      <c r="E12" s="191"/>
      <c r="F12" s="191"/>
      <c r="G12" s="290" t="s">
        <v>4</v>
      </c>
      <c r="H12" s="290"/>
    </row>
    <row r="13" spans="1:10" x14ac:dyDescent="0.2">
      <c r="A13" s="278" t="s">
        <v>5</v>
      </c>
      <c r="B13" s="281" t="s">
        <v>23</v>
      </c>
      <c r="C13" s="278"/>
      <c r="D13" s="278"/>
      <c r="E13" s="73"/>
      <c r="F13" s="278" t="s">
        <v>65</v>
      </c>
      <c r="G13" s="278"/>
      <c r="H13" s="278"/>
    </row>
    <row r="14" spans="1:10" x14ac:dyDescent="0.2">
      <c r="A14" s="280"/>
      <c r="B14" s="74" t="s">
        <v>1</v>
      </c>
      <c r="C14" s="74" t="s">
        <v>24</v>
      </c>
      <c r="D14" s="74" t="s">
        <v>25</v>
      </c>
      <c r="E14" s="59"/>
      <c r="F14" s="74" t="s">
        <v>1</v>
      </c>
      <c r="G14" s="74" t="s">
        <v>24</v>
      </c>
      <c r="H14" s="74" t="s">
        <v>25</v>
      </c>
    </row>
    <row r="15" spans="1:10" x14ac:dyDescent="0.2">
      <c r="A15" s="75" t="s">
        <v>36</v>
      </c>
      <c r="B15" s="76">
        <v>79182</v>
      </c>
      <c r="C15" s="76">
        <v>2080</v>
      </c>
      <c r="D15" s="76">
        <v>77102</v>
      </c>
      <c r="E15" s="76"/>
      <c r="F15" s="76">
        <v>1243369</v>
      </c>
      <c r="G15" s="76">
        <v>262407</v>
      </c>
      <c r="H15" s="76">
        <v>980962</v>
      </c>
    </row>
    <row r="16" spans="1:10" x14ac:dyDescent="0.2">
      <c r="A16" s="77" t="s">
        <v>38</v>
      </c>
      <c r="B16" s="78">
        <v>176554</v>
      </c>
      <c r="C16" s="78">
        <v>1825</v>
      </c>
      <c r="D16" s="78">
        <v>174729</v>
      </c>
      <c r="E16" s="78"/>
      <c r="F16" s="78">
        <v>214649</v>
      </c>
      <c r="G16" s="78">
        <v>37575</v>
      </c>
      <c r="H16" s="78">
        <v>177074</v>
      </c>
    </row>
    <row r="17" spans="1:8" x14ac:dyDescent="0.2">
      <c r="A17" s="75" t="s">
        <v>92</v>
      </c>
      <c r="B17" s="76">
        <v>414315</v>
      </c>
      <c r="C17" s="76">
        <v>58413</v>
      </c>
      <c r="D17" s="76">
        <v>355902</v>
      </c>
      <c r="E17" s="76"/>
      <c r="F17" s="76">
        <v>711301</v>
      </c>
      <c r="G17" s="76">
        <v>64638</v>
      </c>
      <c r="H17" s="76">
        <v>646663</v>
      </c>
    </row>
    <row r="18" spans="1:8" x14ac:dyDescent="0.2">
      <c r="A18" s="77" t="s">
        <v>39</v>
      </c>
      <c r="B18" s="78">
        <v>96550</v>
      </c>
      <c r="C18" s="78">
        <v>28499</v>
      </c>
      <c r="D18" s="78">
        <v>68051</v>
      </c>
      <c r="E18" s="78"/>
      <c r="F18" s="78">
        <v>212455</v>
      </c>
      <c r="G18" s="78">
        <v>90087</v>
      </c>
      <c r="H18" s="78">
        <v>122368</v>
      </c>
    </row>
    <row r="19" spans="1:8" x14ac:dyDescent="0.2">
      <c r="A19" s="75" t="s">
        <v>40</v>
      </c>
      <c r="B19" s="76">
        <v>71819</v>
      </c>
      <c r="C19" s="76">
        <v>35132</v>
      </c>
      <c r="D19" s="76">
        <v>36687</v>
      </c>
      <c r="E19" s="76"/>
      <c r="F19" s="76">
        <v>216087</v>
      </c>
      <c r="G19" s="76">
        <v>133048</v>
      </c>
      <c r="H19" s="76">
        <v>83039</v>
      </c>
    </row>
    <row r="20" spans="1:8" x14ac:dyDescent="0.2">
      <c r="A20" s="77" t="s">
        <v>41</v>
      </c>
      <c r="B20" s="78">
        <v>17348</v>
      </c>
      <c r="C20" s="78">
        <v>5269</v>
      </c>
      <c r="D20" s="78">
        <v>12079</v>
      </c>
      <c r="E20" s="78"/>
      <c r="F20" s="78">
        <v>136453</v>
      </c>
      <c r="G20" s="78">
        <v>54128</v>
      </c>
      <c r="H20" s="78">
        <v>82325</v>
      </c>
    </row>
    <row r="21" spans="1:8" x14ac:dyDescent="0.2">
      <c r="A21" s="75" t="s">
        <v>42</v>
      </c>
      <c r="B21" s="76">
        <v>246</v>
      </c>
      <c r="C21" s="76">
        <v>246</v>
      </c>
      <c r="D21" s="76">
        <v>0</v>
      </c>
      <c r="E21" s="76"/>
      <c r="F21" s="76">
        <v>21572</v>
      </c>
      <c r="G21" s="76">
        <v>20258</v>
      </c>
      <c r="H21" s="76">
        <v>1314</v>
      </c>
    </row>
    <row r="22" spans="1:8" x14ac:dyDescent="0.2">
      <c r="A22" s="77" t="s">
        <v>43</v>
      </c>
      <c r="B22" s="78">
        <v>7776</v>
      </c>
      <c r="C22" s="78">
        <v>7080</v>
      </c>
      <c r="D22" s="78">
        <v>696</v>
      </c>
      <c r="E22" s="78"/>
      <c r="F22" s="78">
        <v>114719</v>
      </c>
      <c r="G22" s="78">
        <v>51258</v>
      </c>
      <c r="H22" s="78">
        <v>63461</v>
      </c>
    </row>
    <row r="23" spans="1:8" x14ac:dyDescent="0.2">
      <c r="A23" s="75" t="s">
        <v>45</v>
      </c>
      <c r="B23" s="76">
        <v>24000</v>
      </c>
      <c r="C23" s="76">
        <v>19077</v>
      </c>
      <c r="D23" s="76">
        <v>4923</v>
      </c>
      <c r="E23" s="76"/>
      <c r="F23" s="76">
        <v>25504</v>
      </c>
      <c r="G23" s="76">
        <v>10579</v>
      </c>
      <c r="H23" s="76">
        <v>14925</v>
      </c>
    </row>
    <row r="24" spans="1:8" x14ac:dyDescent="0.2">
      <c r="A24" s="77" t="s">
        <v>46</v>
      </c>
      <c r="B24" s="78">
        <v>29468</v>
      </c>
      <c r="C24" s="78">
        <v>29468</v>
      </c>
      <c r="D24" s="78">
        <v>0</v>
      </c>
      <c r="E24" s="78"/>
      <c r="F24" s="78">
        <v>82908</v>
      </c>
      <c r="G24" s="78">
        <v>39833</v>
      </c>
      <c r="H24" s="78">
        <v>43075</v>
      </c>
    </row>
    <row r="25" spans="1:8" x14ac:dyDescent="0.2">
      <c r="A25" s="75" t="s">
        <v>47</v>
      </c>
      <c r="B25" s="76">
        <v>295724</v>
      </c>
      <c r="C25" s="76">
        <v>2874</v>
      </c>
      <c r="D25" s="76">
        <v>292850</v>
      </c>
      <c r="E25" s="76"/>
      <c r="F25" s="76">
        <v>833312</v>
      </c>
      <c r="G25" s="76">
        <v>373711</v>
      </c>
      <c r="H25" s="76">
        <v>459601</v>
      </c>
    </row>
    <row r="26" spans="1:8" x14ac:dyDescent="0.2">
      <c r="A26" s="77" t="s">
        <v>48</v>
      </c>
      <c r="B26" s="78">
        <v>0</v>
      </c>
      <c r="C26" s="78">
        <v>0</v>
      </c>
      <c r="D26" s="78">
        <v>0</v>
      </c>
      <c r="E26" s="78"/>
      <c r="F26" s="78">
        <v>13001</v>
      </c>
      <c r="G26" s="78">
        <v>7722</v>
      </c>
      <c r="H26" s="78">
        <v>5279</v>
      </c>
    </row>
    <row r="27" spans="1:8" x14ac:dyDescent="0.2">
      <c r="A27" s="75" t="s">
        <v>49</v>
      </c>
      <c r="B27" s="76">
        <v>24056</v>
      </c>
      <c r="C27" s="76">
        <v>20809</v>
      </c>
      <c r="D27" s="76">
        <v>3247</v>
      </c>
      <c r="E27" s="76"/>
      <c r="F27" s="76">
        <v>124060</v>
      </c>
      <c r="G27" s="76">
        <v>62595</v>
      </c>
      <c r="H27" s="76">
        <v>61465</v>
      </c>
    </row>
    <row r="28" spans="1:8" x14ac:dyDescent="0.2">
      <c r="A28" s="77" t="s">
        <v>50</v>
      </c>
      <c r="B28" s="78">
        <v>29226</v>
      </c>
      <c r="C28" s="78">
        <v>226</v>
      </c>
      <c r="D28" s="78">
        <v>29000</v>
      </c>
      <c r="E28" s="78"/>
      <c r="F28" s="78">
        <v>10801</v>
      </c>
      <c r="G28" s="78">
        <v>7656</v>
      </c>
      <c r="H28" s="78">
        <v>3145</v>
      </c>
    </row>
    <row r="29" spans="1:8" x14ac:dyDescent="0.2">
      <c r="A29" s="75" t="s">
        <v>51</v>
      </c>
      <c r="B29" s="76">
        <v>46611</v>
      </c>
      <c r="C29" s="76">
        <v>0</v>
      </c>
      <c r="D29" s="76">
        <v>46611</v>
      </c>
      <c r="E29" s="76"/>
      <c r="F29" s="76">
        <v>73583</v>
      </c>
      <c r="G29" s="76">
        <v>13555</v>
      </c>
      <c r="H29" s="76">
        <v>60028</v>
      </c>
    </row>
    <row r="30" spans="1:8" x14ac:dyDescent="0.2">
      <c r="A30" s="77" t="s">
        <v>52</v>
      </c>
      <c r="B30" s="78">
        <v>3088</v>
      </c>
      <c r="C30" s="78">
        <v>2617</v>
      </c>
      <c r="D30" s="78">
        <v>471</v>
      </c>
      <c r="E30" s="78"/>
      <c r="F30" s="78">
        <v>132238</v>
      </c>
      <c r="G30" s="78">
        <v>88676</v>
      </c>
      <c r="H30" s="78">
        <v>43562</v>
      </c>
    </row>
    <row r="31" spans="1:8" x14ac:dyDescent="0.2">
      <c r="A31" s="75" t="s">
        <v>53</v>
      </c>
      <c r="B31" s="76">
        <v>144090</v>
      </c>
      <c r="C31" s="76">
        <v>720</v>
      </c>
      <c r="D31" s="76">
        <v>143370</v>
      </c>
      <c r="E31" s="76"/>
      <c r="F31" s="76">
        <v>139793</v>
      </c>
      <c r="G31" s="76">
        <v>63162</v>
      </c>
      <c r="H31" s="76">
        <v>76631</v>
      </c>
    </row>
    <row r="32" spans="1:8" x14ac:dyDescent="0.2">
      <c r="A32" s="77" t="s">
        <v>60</v>
      </c>
      <c r="B32" s="78">
        <v>3808</v>
      </c>
      <c r="C32" s="78">
        <v>671</v>
      </c>
      <c r="D32" s="78">
        <v>3137</v>
      </c>
      <c r="E32" s="78"/>
      <c r="F32" s="78">
        <v>103574</v>
      </c>
      <c r="G32" s="78">
        <v>50825</v>
      </c>
      <c r="H32" s="78">
        <v>52749</v>
      </c>
    </row>
    <row r="33" spans="1:8" x14ac:dyDescent="0.2">
      <c r="A33" s="75" t="s">
        <v>54</v>
      </c>
      <c r="B33" s="76">
        <v>69648</v>
      </c>
      <c r="C33" s="76">
        <v>853</v>
      </c>
      <c r="D33" s="76">
        <v>68795</v>
      </c>
      <c r="E33" s="76"/>
      <c r="F33" s="76">
        <v>200435</v>
      </c>
      <c r="G33" s="76">
        <v>65671</v>
      </c>
      <c r="H33" s="76">
        <v>134764</v>
      </c>
    </row>
    <row r="34" spans="1:8" x14ac:dyDescent="0.2">
      <c r="A34" s="77" t="s">
        <v>55</v>
      </c>
      <c r="B34" s="78">
        <v>107756</v>
      </c>
      <c r="C34" s="78">
        <v>40027</v>
      </c>
      <c r="D34" s="78">
        <v>67729</v>
      </c>
      <c r="E34" s="78"/>
      <c r="F34" s="78">
        <v>292950</v>
      </c>
      <c r="G34" s="78">
        <v>124272</v>
      </c>
      <c r="H34" s="78">
        <v>168678</v>
      </c>
    </row>
    <row r="35" spans="1:8" x14ac:dyDescent="0.2">
      <c r="A35" s="75" t="s">
        <v>58</v>
      </c>
      <c r="B35" s="76">
        <v>79463</v>
      </c>
      <c r="C35" s="76">
        <v>3004</v>
      </c>
      <c r="D35" s="76">
        <v>76459</v>
      </c>
      <c r="E35" s="76"/>
      <c r="F35" s="76">
        <v>178638</v>
      </c>
      <c r="G35" s="76">
        <v>70582</v>
      </c>
      <c r="H35" s="76">
        <v>108056</v>
      </c>
    </row>
    <row r="36" spans="1:8" x14ac:dyDescent="0.2">
      <c r="A36" s="77" t="s">
        <v>56</v>
      </c>
      <c r="B36" s="78">
        <v>27608</v>
      </c>
      <c r="C36" s="78">
        <v>8753</v>
      </c>
      <c r="D36" s="78">
        <v>18855</v>
      </c>
      <c r="E36" s="78"/>
      <c r="F36" s="78">
        <v>34247</v>
      </c>
      <c r="G36" s="78">
        <v>19180</v>
      </c>
      <c r="H36" s="78">
        <v>15067</v>
      </c>
    </row>
    <row r="37" spans="1:8" x14ac:dyDescent="0.2">
      <c r="A37" s="75" t="s">
        <v>57</v>
      </c>
      <c r="B37" s="76">
        <v>144572</v>
      </c>
      <c r="C37" s="76">
        <v>8930</v>
      </c>
      <c r="D37" s="76">
        <v>135642</v>
      </c>
      <c r="E37" s="76"/>
      <c r="F37" s="76">
        <v>127100</v>
      </c>
      <c r="G37" s="76">
        <v>72100</v>
      </c>
      <c r="H37" s="76">
        <v>55000</v>
      </c>
    </row>
    <row r="38" spans="1:8" x14ac:dyDescent="0.2">
      <c r="A38" s="77" t="s">
        <v>68</v>
      </c>
      <c r="B38" s="78">
        <v>322821</v>
      </c>
      <c r="C38" s="78">
        <v>107127</v>
      </c>
      <c r="D38" s="78">
        <v>215694</v>
      </c>
      <c r="E38" s="78"/>
      <c r="F38" s="78">
        <v>573520</v>
      </c>
      <c r="G38" s="78">
        <v>269377</v>
      </c>
      <c r="H38" s="78">
        <v>304143</v>
      </c>
    </row>
    <row r="39" spans="1:8" x14ac:dyDescent="0.2">
      <c r="A39" s="75" t="s">
        <v>37</v>
      </c>
      <c r="B39" s="76">
        <v>2619</v>
      </c>
      <c r="C39" s="76">
        <v>2619</v>
      </c>
      <c r="D39" s="76">
        <v>0</v>
      </c>
      <c r="E39" s="76"/>
      <c r="F39" s="76">
        <v>7895</v>
      </c>
      <c r="G39" s="76">
        <v>7895</v>
      </c>
      <c r="H39" s="76">
        <v>0</v>
      </c>
    </row>
    <row r="40" spans="1:8" x14ac:dyDescent="0.2">
      <c r="A40" s="77" t="s">
        <v>44</v>
      </c>
      <c r="B40" s="78">
        <v>1498</v>
      </c>
      <c r="C40" s="78">
        <v>1498</v>
      </c>
      <c r="D40" s="78">
        <v>0</v>
      </c>
      <c r="E40" s="78"/>
      <c r="F40" s="78">
        <v>43010</v>
      </c>
      <c r="G40" s="78">
        <v>17638</v>
      </c>
      <c r="H40" s="78">
        <v>25372</v>
      </c>
    </row>
    <row r="41" spans="1:8" x14ac:dyDescent="0.2">
      <c r="A41" s="75" t="s">
        <v>93</v>
      </c>
      <c r="B41" s="76">
        <v>0</v>
      </c>
      <c r="C41" s="76">
        <v>0</v>
      </c>
      <c r="D41" s="76">
        <v>0</v>
      </c>
      <c r="E41" s="76"/>
      <c r="F41" s="76">
        <v>15988</v>
      </c>
      <c r="G41" s="76">
        <v>12988</v>
      </c>
      <c r="H41" s="76">
        <v>3000</v>
      </c>
    </row>
    <row r="42" spans="1:8" x14ac:dyDescent="0.2">
      <c r="A42" s="77" t="s">
        <v>94</v>
      </c>
      <c r="B42" s="78">
        <v>0</v>
      </c>
      <c r="C42" s="78">
        <v>0</v>
      </c>
      <c r="D42" s="78">
        <v>0</v>
      </c>
      <c r="E42" s="78"/>
      <c r="F42" s="78">
        <v>9927</v>
      </c>
      <c r="G42" s="78">
        <v>3102</v>
      </c>
      <c r="H42" s="78">
        <v>6825</v>
      </c>
    </row>
    <row r="43" spans="1:8" x14ac:dyDescent="0.2">
      <c r="A43" s="75" t="s">
        <v>95</v>
      </c>
      <c r="B43" s="76">
        <v>0</v>
      </c>
      <c r="C43" s="76">
        <v>0</v>
      </c>
      <c r="D43" s="76">
        <v>0</v>
      </c>
      <c r="E43" s="76"/>
      <c r="F43" s="76">
        <v>2001</v>
      </c>
      <c r="G43" s="76">
        <v>2001</v>
      </c>
      <c r="H43" s="76">
        <v>0</v>
      </c>
    </row>
    <row r="44" spans="1:8" x14ac:dyDescent="0.2">
      <c r="A44" s="77" t="s">
        <v>96</v>
      </c>
      <c r="B44" s="78">
        <v>0</v>
      </c>
      <c r="C44" s="78">
        <v>0</v>
      </c>
      <c r="D44" s="78">
        <v>0</v>
      </c>
      <c r="E44" s="78"/>
      <c r="F44" s="78">
        <v>2287</v>
      </c>
      <c r="G44" s="78">
        <v>997</v>
      </c>
      <c r="H44" s="78">
        <v>1290</v>
      </c>
    </row>
    <row r="45" spans="1:8" x14ac:dyDescent="0.2">
      <c r="A45" s="75" t="s">
        <v>97</v>
      </c>
      <c r="B45" s="76">
        <v>0</v>
      </c>
      <c r="C45" s="76">
        <v>0</v>
      </c>
      <c r="D45" s="76">
        <v>0</v>
      </c>
      <c r="E45" s="76"/>
      <c r="F45" s="76">
        <v>328</v>
      </c>
      <c r="G45" s="76">
        <v>78</v>
      </c>
      <c r="H45" s="76">
        <v>250</v>
      </c>
    </row>
    <row r="46" spans="1:8" x14ac:dyDescent="0.2">
      <c r="A46" s="77" t="s">
        <v>98</v>
      </c>
      <c r="B46" s="78">
        <v>0</v>
      </c>
      <c r="C46" s="78">
        <v>0</v>
      </c>
      <c r="D46" s="78">
        <v>0</v>
      </c>
      <c r="E46" s="78"/>
      <c r="F46" s="78">
        <v>1805</v>
      </c>
      <c r="G46" s="78">
        <v>1285</v>
      </c>
      <c r="H46" s="78">
        <v>520</v>
      </c>
    </row>
    <row r="47" spans="1:8" x14ac:dyDescent="0.2">
      <c r="A47" s="75" t="s">
        <v>99</v>
      </c>
      <c r="B47" s="76">
        <v>0</v>
      </c>
      <c r="C47" s="76">
        <v>0</v>
      </c>
      <c r="D47" s="76">
        <v>0</v>
      </c>
      <c r="E47" s="76"/>
      <c r="F47" s="76">
        <v>1059</v>
      </c>
      <c r="G47" s="76">
        <v>1059</v>
      </c>
      <c r="H47" s="76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77" t="s">
        <v>1</v>
      </c>
      <c r="B49" s="78">
        <v>2219846</v>
      </c>
      <c r="C49" s="78">
        <v>387817</v>
      </c>
      <c r="D49" s="78">
        <v>1832029</v>
      </c>
      <c r="E49" s="78"/>
      <c r="F49" s="78">
        <v>5900569</v>
      </c>
      <c r="G49" s="78">
        <v>2099938</v>
      </c>
      <c r="H49" s="78">
        <v>3800631</v>
      </c>
    </row>
    <row r="51" spans="1:8" x14ac:dyDescent="0.2">
      <c r="A51" s="207" t="s">
        <v>138</v>
      </c>
      <c r="B51" s="222"/>
      <c r="C51" s="222"/>
      <c r="D51" s="222"/>
      <c r="E51" s="222"/>
      <c r="F51" s="222"/>
      <c r="G51" s="222"/>
      <c r="H51" s="223"/>
    </row>
    <row r="52" spans="1:8" x14ac:dyDescent="0.2">
      <c r="A52" s="217" t="s">
        <v>64</v>
      </c>
      <c r="B52" s="176"/>
      <c r="C52" s="176"/>
      <c r="D52" s="176"/>
      <c r="E52" s="176"/>
      <c r="F52" s="176"/>
      <c r="G52" s="176"/>
      <c r="H52" s="224"/>
    </row>
    <row r="53" spans="1:8" x14ac:dyDescent="0.2">
      <c r="A53" s="212" t="s">
        <v>174</v>
      </c>
      <c r="B53" s="225"/>
      <c r="C53" s="225"/>
      <c r="D53" s="225"/>
      <c r="E53" s="225"/>
      <c r="F53" s="225"/>
      <c r="G53" s="225"/>
      <c r="H53" s="226"/>
    </row>
  </sheetData>
  <mergeCells count="10">
    <mergeCell ref="A4:J5"/>
    <mergeCell ref="A6:J6"/>
    <mergeCell ref="A7:J7"/>
    <mergeCell ref="A8:J8"/>
    <mergeCell ref="A9:J9"/>
    <mergeCell ref="G12:H12"/>
    <mergeCell ref="A13:A14"/>
    <mergeCell ref="B13:D13"/>
    <mergeCell ref="F13:H13"/>
    <mergeCell ref="I11:J11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37"/>
  <sheetViews>
    <sheetView showGridLines="0" zoomScale="115" zoomScaleNormal="115" workbookViewId="0"/>
  </sheetViews>
  <sheetFormatPr baseColWidth="10" defaultRowHeight="12.75" x14ac:dyDescent="0.2"/>
  <cols>
    <col min="1" max="1" width="10.140625" style="141" customWidth="1"/>
    <col min="2" max="2" width="10.7109375" style="141" customWidth="1"/>
    <col min="3" max="3" width="1.7109375" style="141" customWidth="1"/>
    <col min="4" max="4" width="12.28515625" style="141" customWidth="1"/>
    <col min="5" max="5" width="1.7109375" style="141" customWidth="1"/>
    <col min="6" max="6" width="12.28515625" style="141" customWidth="1"/>
    <col min="7" max="7" width="3.7109375" style="141" customWidth="1"/>
    <col min="8" max="8" width="10.140625" style="141" customWidth="1"/>
    <col min="9" max="9" width="1.7109375" style="141" customWidth="1"/>
    <col min="10" max="10" width="13" style="141" customWidth="1"/>
    <col min="11" max="11" width="1.7109375" style="141" customWidth="1"/>
    <col min="12" max="12" width="13" style="141" customWidth="1"/>
    <col min="13" max="13" width="1.7109375" style="141" customWidth="1"/>
    <col min="14" max="14" width="10.140625" style="141" customWidth="1"/>
    <col min="15" max="16384" width="11.42578125" style="141"/>
  </cols>
  <sheetData>
    <row r="1" spans="1:21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</row>
    <row r="2" spans="1:21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29"/>
    </row>
    <row r="3" spans="1:21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131"/>
    </row>
    <row r="4" spans="1:21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9"/>
    </row>
    <row r="5" spans="1:21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1"/>
    </row>
    <row r="6" spans="1:21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4"/>
    </row>
    <row r="7" spans="1:21" s="135" customFormat="1" ht="14.1" customHeight="1" x14ac:dyDescent="0.2">
      <c r="A7" s="265" t="s">
        <v>173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7"/>
    </row>
    <row r="8" spans="1:21" s="135" customFormat="1" ht="14.1" customHeight="1" x14ac:dyDescent="0.2">
      <c r="A8" s="265" t="s">
        <v>206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7"/>
    </row>
    <row r="9" spans="1:21" s="135" customFormat="1" ht="14.1" customHeight="1" x14ac:dyDescent="0.2">
      <c r="A9" s="265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7"/>
    </row>
    <row r="10" spans="1:21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3"/>
    </row>
    <row r="11" spans="1:21" s="136" customFormat="1" ht="12.75" customHeight="1" x14ac:dyDescent="0.2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250" t="s">
        <v>140</v>
      </c>
      <c r="O11" s="250"/>
    </row>
    <row r="12" spans="1:21" s="137" customFormat="1" ht="12.75" customHeight="1" x14ac:dyDescent="0.25">
      <c r="A12" s="136"/>
      <c r="B12" s="136"/>
      <c r="C12" s="136"/>
      <c r="D12" s="136"/>
      <c r="E12" s="136"/>
      <c r="F12" s="144"/>
      <c r="G12" s="144"/>
      <c r="H12" s="144"/>
      <c r="I12" s="144"/>
      <c r="J12" s="144"/>
      <c r="K12" s="144"/>
      <c r="L12" s="144"/>
      <c r="M12" s="144"/>
      <c r="N12" s="136"/>
    </row>
    <row r="13" spans="1:21" s="137" customFormat="1" ht="12" customHeight="1" x14ac:dyDescent="0.2">
      <c r="A13" s="253" t="s">
        <v>0</v>
      </c>
      <c r="B13" s="255" t="s">
        <v>4</v>
      </c>
      <c r="C13" s="255"/>
      <c r="D13" s="255"/>
      <c r="E13" s="255"/>
      <c r="F13" s="255"/>
      <c r="G13" s="1"/>
      <c r="H13" s="255" t="s">
        <v>67</v>
      </c>
      <c r="I13" s="255"/>
      <c r="J13" s="255"/>
      <c r="K13" s="255"/>
      <c r="L13" s="255"/>
      <c r="M13" s="255"/>
      <c r="N13" s="255"/>
    </row>
    <row r="14" spans="1:21" s="138" customFormat="1" ht="24" x14ac:dyDescent="0.2">
      <c r="A14" s="254"/>
      <c r="B14" s="103" t="s">
        <v>187</v>
      </c>
      <c r="C14" s="101"/>
      <c r="D14" s="101" t="s">
        <v>207</v>
      </c>
      <c r="E14" s="101"/>
      <c r="F14" s="103" t="s">
        <v>208</v>
      </c>
      <c r="G14" s="102"/>
      <c r="H14" s="103" t="s">
        <v>61</v>
      </c>
      <c r="I14" s="103"/>
      <c r="J14" s="103" t="str">
        <f>D14</f>
        <v>Enero - junio</v>
      </c>
      <c r="K14" s="103"/>
      <c r="L14" s="103" t="str">
        <f>F14</f>
        <v>Doce meses a junio</v>
      </c>
      <c r="M14" s="103"/>
      <c r="N14" s="103" t="s">
        <v>62</v>
      </c>
    </row>
    <row r="15" spans="1:21" s="138" customFormat="1" ht="12" x14ac:dyDescent="0.2">
      <c r="A15" s="256" t="s">
        <v>1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P15" s="139"/>
    </row>
    <row r="16" spans="1:21" s="138" customFormat="1" ht="12" x14ac:dyDescent="0.2">
      <c r="A16" s="149">
        <v>2016</v>
      </c>
      <c r="B16" s="29">
        <v>1806874</v>
      </c>
      <c r="C16" s="29"/>
      <c r="D16" s="29">
        <v>11548755</v>
      </c>
      <c r="E16" s="29"/>
      <c r="F16" s="29">
        <v>28331219</v>
      </c>
      <c r="G16" s="26"/>
      <c r="H16" s="30">
        <v>-33.162411499678186</v>
      </c>
      <c r="I16" s="27"/>
      <c r="J16" s="30">
        <v>-21.007498940668185</v>
      </c>
      <c r="K16" s="27"/>
      <c r="L16" s="30" t="s">
        <v>209</v>
      </c>
      <c r="M16" s="27"/>
      <c r="N16" s="30">
        <v>-26.114695000474342</v>
      </c>
      <c r="P16" s="139"/>
      <c r="Q16" s="139"/>
      <c r="R16" s="139"/>
      <c r="S16" s="139"/>
      <c r="T16" s="139"/>
      <c r="U16" s="139"/>
    </row>
    <row r="17" spans="1:22" s="138" customFormat="1" ht="12" x14ac:dyDescent="0.2">
      <c r="A17" s="150">
        <v>2017</v>
      </c>
      <c r="B17" s="14">
        <v>1802954</v>
      </c>
      <c r="C17" s="14"/>
      <c r="D17" s="14">
        <v>10998942</v>
      </c>
      <c r="E17" s="14"/>
      <c r="F17" s="14">
        <v>24482928</v>
      </c>
      <c r="G17" s="5"/>
      <c r="H17" s="16">
        <v>-0.21694927261115993</v>
      </c>
      <c r="I17" s="6"/>
      <c r="J17" s="16">
        <v>-4.7607988913090651</v>
      </c>
      <c r="K17" s="6"/>
      <c r="L17" s="16">
        <v>-13.58321715701679</v>
      </c>
      <c r="M17" s="6"/>
      <c r="N17" s="16">
        <v>-4.9931259218352295</v>
      </c>
      <c r="O17" s="145"/>
      <c r="P17" s="139"/>
      <c r="Q17" s="139"/>
      <c r="R17" s="139"/>
      <c r="S17" s="139"/>
      <c r="T17" s="139"/>
      <c r="U17" s="139"/>
    </row>
    <row r="18" spans="1:22" s="138" customFormat="1" ht="12" x14ac:dyDescent="0.2">
      <c r="A18" s="149">
        <v>2018</v>
      </c>
      <c r="B18" s="29">
        <v>1687819</v>
      </c>
      <c r="C18" s="29"/>
      <c r="D18" s="29">
        <v>10571066</v>
      </c>
      <c r="E18" s="29"/>
      <c r="F18" s="29">
        <v>23095407</v>
      </c>
      <c r="G18" s="26"/>
      <c r="H18" s="30">
        <v>-6.3859089028339042</v>
      </c>
      <c r="I18" s="27"/>
      <c r="J18" s="30">
        <v>-3.8901559804570383</v>
      </c>
      <c r="K18" s="27"/>
      <c r="L18" s="30">
        <v>-5.6673000876365762</v>
      </c>
      <c r="M18" s="27"/>
      <c r="N18" s="30">
        <v>-15.417979215046799</v>
      </c>
      <c r="P18" s="139"/>
      <c r="Q18" s="139"/>
      <c r="R18" s="139"/>
      <c r="S18" s="139"/>
      <c r="T18" s="139"/>
      <c r="U18" s="139"/>
    </row>
    <row r="19" spans="1:22" s="138" customFormat="1" ht="12" x14ac:dyDescent="0.2">
      <c r="A19" s="251" t="s">
        <v>2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P19" s="139"/>
      <c r="Q19" s="139"/>
      <c r="R19" s="139"/>
      <c r="S19" s="139"/>
      <c r="T19" s="139"/>
      <c r="U19" s="139"/>
      <c r="V19" s="139"/>
    </row>
    <row r="20" spans="1:22" s="138" customFormat="1" ht="12" x14ac:dyDescent="0.2">
      <c r="A20" s="149">
        <v>2016</v>
      </c>
      <c r="B20" s="29">
        <v>1431161</v>
      </c>
      <c r="C20" s="29"/>
      <c r="D20" s="29">
        <v>8622326</v>
      </c>
      <c r="E20" s="29"/>
      <c r="F20" s="29">
        <v>20860401</v>
      </c>
      <c r="G20" s="26"/>
      <c r="H20" s="30">
        <v>-32.595674174660701</v>
      </c>
      <c r="I20" s="27"/>
      <c r="J20" s="30">
        <v>-18.980721673876559</v>
      </c>
      <c r="K20" s="27"/>
      <c r="L20" s="30" t="s">
        <v>209</v>
      </c>
      <c r="M20" s="27"/>
      <c r="N20" s="30">
        <v>-24.72189420697309</v>
      </c>
      <c r="O20" s="145"/>
      <c r="P20" s="139"/>
      <c r="Q20" s="139"/>
      <c r="R20" s="139"/>
      <c r="S20" s="139"/>
      <c r="T20" s="139"/>
      <c r="U20" s="139"/>
    </row>
    <row r="21" spans="1:22" s="138" customFormat="1" ht="12" x14ac:dyDescent="0.2">
      <c r="A21" s="150">
        <v>2017</v>
      </c>
      <c r="B21" s="14">
        <v>1431181</v>
      </c>
      <c r="C21" s="14"/>
      <c r="D21" s="14">
        <v>8403774</v>
      </c>
      <c r="E21" s="14"/>
      <c r="F21" s="14">
        <v>18345629</v>
      </c>
      <c r="G21" s="5"/>
      <c r="H21" s="16">
        <v>1.3974668119089984E-3</v>
      </c>
      <c r="I21" s="6"/>
      <c r="J21" s="16">
        <v>-2.5347220691957091</v>
      </c>
      <c r="K21" s="6"/>
      <c r="L21" s="16">
        <v>-12.055242849837839</v>
      </c>
      <c r="M21" s="6"/>
      <c r="N21" s="16">
        <v>-1.2568666439445906</v>
      </c>
      <c r="P21" s="139"/>
      <c r="Q21" s="139"/>
      <c r="R21" s="139"/>
      <c r="S21" s="139"/>
      <c r="T21" s="139"/>
      <c r="U21" s="139"/>
    </row>
    <row r="22" spans="1:22" s="140" customFormat="1" x14ac:dyDescent="0.2">
      <c r="A22" s="149">
        <v>2018</v>
      </c>
      <c r="B22" s="29">
        <v>1314402</v>
      </c>
      <c r="C22" s="29"/>
      <c r="D22" s="29">
        <v>8120415</v>
      </c>
      <c r="E22" s="29"/>
      <c r="F22" s="29">
        <v>17338552</v>
      </c>
      <c r="G22" s="26"/>
      <c r="H22" s="30">
        <v>-8.1596248133534459</v>
      </c>
      <c r="I22" s="27"/>
      <c r="J22" s="30">
        <v>-3.3718065240688304</v>
      </c>
      <c r="K22" s="27"/>
      <c r="L22" s="30">
        <v>-5.4894656378366733</v>
      </c>
      <c r="M22" s="27"/>
      <c r="N22" s="30">
        <v>-5.6747895016717109</v>
      </c>
      <c r="P22" s="139"/>
      <c r="Q22" s="139"/>
      <c r="R22" s="139"/>
      <c r="S22" s="139"/>
      <c r="T22" s="139"/>
      <c r="U22" s="139"/>
      <c r="V22" s="139"/>
    </row>
    <row r="23" spans="1:22" x14ac:dyDescent="0.2">
      <c r="A23" s="251" t="s">
        <v>105</v>
      </c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145"/>
      <c r="P23" s="139"/>
      <c r="Q23" s="139"/>
      <c r="R23" s="139"/>
      <c r="S23" s="139"/>
      <c r="T23" s="139"/>
      <c r="U23" s="139"/>
    </row>
    <row r="24" spans="1:22" x14ac:dyDescent="0.2">
      <c r="A24" s="149">
        <v>2016</v>
      </c>
      <c r="B24" s="29">
        <v>375713</v>
      </c>
      <c r="C24" s="29"/>
      <c r="D24" s="29">
        <v>2926429</v>
      </c>
      <c r="E24" s="29"/>
      <c r="F24" s="29">
        <v>7470818</v>
      </c>
      <c r="G24" s="26"/>
      <c r="H24" s="30">
        <v>-35.236635800128241</v>
      </c>
      <c r="I24" s="27"/>
      <c r="J24" s="30">
        <v>-26.430060604597926</v>
      </c>
      <c r="K24" s="27"/>
      <c r="L24" s="30" t="s">
        <v>209</v>
      </c>
      <c r="M24" s="27"/>
      <c r="N24" s="30">
        <v>-30.97913646993554</v>
      </c>
      <c r="O24" s="145"/>
      <c r="P24" s="139"/>
      <c r="Q24" s="139"/>
      <c r="R24" s="139"/>
      <c r="S24" s="139"/>
      <c r="T24" s="139"/>
      <c r="U24" s="139"/>
    </row>
    <row r="25" spans="1:22" x14ac:dyDescent="0.2">
      <c r="A25" s="150">
        <v>2017</v>
      </c>
      <c r="B25" s="14">
        <v>371773</v>
      </c>
      <c r="C25" s="14"/>
      <c r="D25" s="14">
        <v>2595168</v>
      </c>
      <c r="E25" s="14"/>
      <c r="F25" s="14">
        <v>6137299</v>
      </c>
      <c r="G25" s="5"/>
      <c r="H25" s="16">
        <v>-1.048672790135015</v>
      </c>
      <c r="I25" s="6"/>
      <c r="J25" s="16">
        <v>-11.319632220703113</v>
      </c>
      <c r="K25" s="6"/>
      <c r="L25" s="16">
        <v>-17.849705346857604</v>
      </c>
      <c r="M25" s="6"/>
      <c r="N25" s="16">
        <v>-17.072523315287825</v>
      </c>
      <c r="O25" s="145"/>
      <c r="P25" s="139"/>
      <c r="Q25" s="139"/>
      <c r="R25" s="139"/>
      <c r="S25" s="139"/>
      <c r="T25" s="139"/>
      <c r="U25" s="139"/>
    </row>
    <row r="26" spans="1:22" x14ac:dyDescent="0.2">
      <c r="A26" s="149">
        <v>2018</v>
      </c>
      <c r="B26" s="29">
        <v>373417</v>
      </c>
      <c r="C26" s="29"/>
      <c r="D26" s="29">
        <v>2450651</v>
      </c>
      <c r="E26" s="29"/>
      <c r="F26" s="29">
        <v>5756855</v>
      </c>
      <c r="G26" s="26"/>
      <c r="H26" s="30">
        <v>0.44220532421665837</v>
      </c>
      <c r="I26" s="27"/>
      <c r="J26" s="30">
        <v>-5.5686953599921054</v>
      </c>
      <c r="K26" s="27"/>
      <c r="L26" s="30">
        <v>-6.1988832546695249</v>
      </c>
      <c r="M26" s="27"/>
      <c r="N26" s="30">
        <v>-37.970907121725304</v>
      </c>
      <c r="O26" s="145"/>
      <c r="P26" s="139"/>
      <c r="Q26" s="139"/>
      <c r="R26" s="139"/>
      <c r="S26" s="139"/>
      <c r="T26" s="139"/>
      <c r="U26" s="139"/>
    </row>
    <row r="27" spans="1:22" x14ac:dyDescent="0.2">
      <c r="A27" s="146"/>
      <c r="B27" s="147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P27" s="139"/>
      <c r="R27" s="139"/>
    </row>
    <row r="28" spans="1:22" x14ac:dyDescent="0.2">
      <c r="A28" s="207" t="s">
        <v>138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9"/>
    </row>
    <row r="29" spans="1:22" x14ac:dyDescent="0.2">
      <c r="A29" s="210" t="s">
        <v>101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211"/>
    </row>
    <row r="30" spans="1:22" ht="12.75" customHeight="1" x14ac:dyDescent="0.2">
      <c r="A30" s="212" t="s">
        <v>174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4"/>
    </row>
    <row r="31" spans="1:22" x14ac:dyDescent="0.2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</row>
    <row r="32" spans="1:22" x14ac:dyDescent="0.2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</row>
    <row r="34" spans="2:6" x14ac:dyDescent="0.2">
      <c r="B34" s="148"/>
      <c r="C34" s="148"/>
      <c r="D34" s="148"/>
      <c r="E34" s="148"/>
      <c r="F34" s="148"/>
    </row>
    <row r="35" spans="2:6" x14ac:dyDescent="0.2">
      <c r="B35" s="148"/>
      <c r="C35" s="148"/>
      <c r="D35" s="148"/>
      <c r="E35" s="148"/>
      <c r="F35" s="148"/>
    </row>
    <row r="36" spans="2:6" x14ac:dyDescent="0.2">
      <c r="B36" s="148"/>
      <c r="C36" s="148"/>
      <c r="D36" s="148"/>
      <c r="E36" s="148"/>
      <c r="F36" s="148"/>
    </row>
    <row r="37" spans="2:6" x14ac:dyDescent="0.2">
      <c r="B37" s="148"/>
      <c r="C37" s="148"/>
      <c r="D37" s="148"/>
      <c r="E37" s="148"/>
      <c r="F37" s="148"/>
    </row>
  </sheetData>
  <mergeCells count="12">
    <mergeCell ref="A4:O5"/>
    <mergeCell ref="A6:O6"/>
    <mergeCell ref="A7:O7"/>
    <mergeCell ref="A9:O9"/>
    <mergeCell ref="A8:O8"/>
    <mergeCell ref="N11:O11"/>
    <mergeCell ref="A23:N23"/>
    <mergeCell ref="A13:A14"/>
    <mergeCell ref="H13:N13"/>
    <mergeCell ref="A15:N15"/>
    <mergeCell ref="B13:F13"/>
    <mergeCell ref="A19:N19"/>
  </mergeCells>
  <phoneticPr fontId="0" type="noConversion"/>
  <hyperlinks>
    <hyperlink ref="N11" location="Contenido!A1" display="volver a contenido"/>
    <hyperlink ref="N11:O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4" width="11.42578125" style="177"/>
    <col min="5" max="5" width="3.140625" style="177" customWidth="1"/>
    <col min="6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194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92" t="str">
        <f>'a18'!A9</f>
        <v>Acumulado año corrido a junio 2018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F11" s="176"/>
      <c r="G11" s="176"/>
      <c r="I11" s="250" t="s">
        <v>140</v>
      </c>
      <c r="J11" s="250"/>
    </row>
    <row r="12" spans="1:10" ht="12.75" customHeight="1" x14ac:dyDescent="0.2">
      <c r="A12" s="190"/>
      <c r="B12" s="191"/>
      <c r="C12" s="191"/>
      <c r="D12" s="191"/>
      <c r="E12" s="191"/>
      <c r="F12" s="191"/>
      <c r="G12" s="291" t="s">
        <v>35</v>
      </c>
      <c r="H12" s="291"/>
    </row>
    <row r="13" spans="1:10" x14ac:dyDescent="0.2">
      <c r="A13" s="278" t="s">
        <v>5</v>
      </c>
      <c r="B13" s="281" t="s">
        <v>23</v>
      </c>
      <c r="C13" s="278"/>
      <c r="D13" s="278"/>
      <c r="E13" s="73"/>
      <c r="F13" s="278" t="s">
        <v>29</v>
      </c>
      <c r="G13" s="278"/>
      <c r="H13" s="278"/>
    </row>
    <row r="14" spans="1:10" x14ac:dyDescent="0.2">
      <c r="A14" s="280"/>
      <c r="B14" s="74" t="s">
        <v>1</v>
      </c>
      <c r="C14" s="74" t="s">
        <v>24</v>
      </c>
      <c r="D14" s="74" t="s">
        <v>25</v>
      </c>
      <c r="E14" s="59"/>
      <c r="F14" s="74" t="s">
        <v>1</v>
      </c>
      <c r="G14" s="74" t="s">
        <v>24</v>
      </c>
      <c r="H14" s="74" t="s">
        <v>25</v>
      </c>
    </row>
    <row r="15" spans="1:10" x14ac:dyDescent="0.2">
      <c r="A15" s="61" t="s">
        <v>36</v>
      </c>
      <c r="B15" s="79">
        <v>1473</v>
      </c>
      <c r="C15" s="76">
        <v>19</v>
      </c>
      <c r="D15" s="76">
        <v>1454</v>
      </c>
      <c r="E15" s="76"/>
      <c r="F15" s="76">
        <v>11121</v>
      </c>
      <c r="G15" s="76">
        <v>1857</v>
      </c>
      <c r="H15" s="76">
        <v>9264</v>
      </c>
    </row>
    <row r="16" spans="1:10" x14ac:dyDescent="0.2">
      <c r="A16" s="62" t="s">
        <v>38</v>
      </c>
      <c r="B16" s="80">
        <v>2897</v>
      </c>
      <c r="C16" s="78">
        <v>36</v>
      </c>
      <c r="D16" s="78">
        <v>2861</v>
      </c>
      <c r="E16" s="78"/>
      <c r="F16" s="78">
        <v>1490</v>
      </c>
      <c r="G16" s="78">
        <v>317</v>
      </c>
      <c r="H16" s="78">
        <v>1173</v>
      </c>
    </row>
    <row r="17" spans="1:8" x14ac:dyDescent="0.2">
      <c r="A17" s="61" t="s">
        <v>92</v>
      </c>
      <c r="B17" s="81">
        <v>6617</v>
      </c>
      <c r="C17" s="76">
        <v>664</v>
      </c>
      <c r="D17" s="76">
        <v>5953</v>
      </c>
      <c r="E17" s="76"/>
      <c r="F17" s="76">
        <v>6255</v>
      </c>
      <c r="G17" s="76">
        <v>531</v>
      </c>
      <c r="H17" s="76">
        <v>5724</v>
      </c>
    </row>
    <row r="18" spans="1:8" x14ac:dyDescent="0.2">
      <c r="A18" s="62" t="s">
        <v>39</v>
      </c>
      <c r="B18" s="80">
        <v>1701</v>
      </c>
      <c r="C18" s="78">
        <v>419</v>
      </c>
      <c r="D18" s="78">
        <v>1282</v>
      </c>
      <c r="E18" s="78"/>
      <c r="F18" s="78">
        <v>1486</v>
      </c>
      <c r="G18" s="78">
        <v>748</v>
      </c>
      <c r="H18" s="78">
        <v>738</v>
      </c>
    </row>
    <row r="19" spans="1:8" x14ac:dyDescent="0.2">
      <c r="A19" s="61" t="s">
        <v>40</v>
      </c>
      <c r="B19" s="81">
        <v>1078</v>
      </c>
      <c r="C19" s="76">
        <v>508</v>
      </c>
      <c r="D19" s="76">
        <v>570</v>
      </c>
      <c r="E19" s="76"/>
      <c r="F19" s="76">
        <v>2084</v>
      </c>
      <c r="G19" s="76">
        <v>1233</v>
      </c>
      <c r="H19" s="76">
        <v>851</v>
      </c>
    </row>
    <row r="20" spans="1:8" x14ac:dyDescent="0.2">
      <c r="A20" s="62" t="s">
        <v>41</v>
      </c>
      <c r="B20" s="80">
        <v>280</v>
      </c>
      <c r="C20" s="78">
        <v>104</v>
      </c>
      <c r="D20" s="78">
        <v>176</v>
      </c>
      <c r="E20" s="78"/>
      <c r="F20" s="78">
        <v>1347</v>
      </c>
      <c r="G20" s="78">
        <v>460</v>
      </c>
      <c r="H20" s="78">
        <v>887</v>
      </c>
    </row>
    <row r="21" spans="1:8" x14ac:dyDescent="0.2">
      <c r="A21" s="61" t="s">
        <v>42</v>
      </c>
      <c r="B21" s="81">
        <v>3</v>
      </c>
      <c r="C21" s="76">
        <v>3</v>
      </c>
      <c r="D21" s="76">
        <v>0</v>
      </c>
      <c r="E21" s="76"/>
      <c r="F21" s="76">
        <v>143</v>
      </c>
      <c r="G21" s="76">
        <v>132</v>
      </c>
      <c r="H21" s="76">
        <v>11</v>
      </c>
    </row>
    <row r="22" spans="1:8" x14ac:dyDescent="0.2">
      <c r="A22" s="62" t="s">
        <v>43</v>
      </c>
      <c r="B22" s="80">
        <v>105</v>
      </c>
      <c r="C22" s="78">
        <v>96</v>
      </c>
      <c r="D22" s="78">
        <v>9</v>
      </c>
      <c r="E22" s="78"/>
      <c r="F22" s="78">
        <v>1255</v>
      </c>
      <c r="G22" s="78">
        <v>455</v>
      </c>
      <c r="H22" s="78">
        <v>800</v>
      </c>
    </row>
    <row r="23" spans="1:8" x14ac:dyDescent="0.2">
      <c r="A23" s="61" t="s">
        <v>45</v>
      </c>
      <c r="B23" s="81">
        <v>412</v>
      </c>
      <c r="C23" s="76">
        <v>312</v>
      </c>
      <c r="D23" s="76">
        <v>100</v>
      </c>
      <c r="E23" s="76"/>
      <c r="F23" s="76">
        <v>183</v>
      </c>
      <c r="G23" s="76">
        <v>96</v>
      </c>
      <c r="H23" s="76">
        <v>87</v>
      </c>
    </row>
    <row r="24" spans="1:8" x14ac:dyDescent="0.2">
      <c r="A24" s="62" t="s">
        <v>46</v>
      </c>
      <c r="B24" s="80">
        <v>656</v>
      </c>
      <c r="C24" s="78">
        <v>656</v>
      </c>
      <c r="D24" s="78">
        <v>0</v>
      </c>
      <c r="E24" s="78"/>
      <c r="F24" s="78">
        <v>688</v>
      </c>
      <c r="G24" s="78">
        <v>299</v>
      </c>
      <c r="H24" s="78">
        <v>389</v>
      </c>
    </row>
    <row r="25" spans="1:8" x14ac:dyDescent="0.2">
      <c r="A25" s="61" t="s">
        <v>47</v>
      </c>
      <c r="B25" s="81">
        <v>5050</v>
      </c>
      <c r="C25" s="76">
        <v>36</v>
      </c>
      <c r="D25" s="76">
        <v>5014</v>
      </c>
      <c r="E25" s="76"/>
      <c r="F25" s="76">
        <v>8286</v>
      </c>
      <c r="G25" s="76">
        <v>2487</v>
      </c>
      <c r="H25" s="76">
        <v>5799</v>
      </c>
    </row>
    <row r="26" spans="1:8" x14ac:dyDescent="0.2">
      <c r="A26" s="62" t="s">
        <v>48</v>
      </c>
      <c r="B26" s="80">
        <v>0</v>
      </c>
      <c r="C26" s="78">
        <v>0</v>
      </c>
      <c r="D26" s="78">
        <v>0</v>
      </c>
      <c r="E26" s="78"/>
      <c r="F26" s="78">
        <v>112</v>
      </c>
      <c r="G26" s="78">
        <v>68</v>
      </c>
      <c r="H26" s="78">
        <v>44</v>
      </c>
    </row>
    <row r="27" spans="1:8" x14ac:dyDescent="0.2">
      <c r="A27" s="61" t="s">
        <v>49</v>
      </c>
      <c r="B27" s="81">
        <v>274</v>
      </c>
      <c r="C27" s="76">
        <v>218</v>
      </c>
      <c r="D27" s="76">
        <v>56</v>
      </c>
      <c r="E27" s="76"/>
      <c r="F27" s="76">
        <v>874</v>
      </c>
      <c r="G27" s="76">
        <v>443</v>
      </c>
      <c r="H27" s="76">
        <v>431</v>
      </c>
    </row>
    <row r="28" spans="1:8" x14ac:dyDescent="0.2">
      <c r="A28" s="62" t="s">
        <v>50</v>
      </c>
      <c r="B28" s="80">
        <v>583</v>
      </c>
      <c r="C28" s="78">
        <v>3</v>
      </c>
      <c r="D28" s="78">
        <v>580</v>
      </c>
      <c r="E28" s="78"/>
      <c r="F28" s="78">
        <v>99</v>
      </c>
      <c r="G28" s="78">
        <v>62</v>
      </c>
      <c r="H28" s="78">
        <v>37</v>
      </c>
    </row>
    <row r="29" spans="1:8" x14ac:dyDescent="0.2">
      <c r="A29" s="61" t="s">
        <v>51</v>
      </c>
      <c r="B29" s="81">
        <v>1212</v>
      </c>
      <c r="C29" s="76">
        <v>0</v>
      </c>
      <c r="D29" s="76">
        <v>1212</v>
      </c>
      <c r="E29" s="76"/>
      <c r="F29" s="76">
        <v>554</v>
      </c>
      <c r="G29" s="76">
        <v>83</v>
      </c>
      <c r="H29" s="76">
        <v>471</v>
      </c>
    </row>
    <row r="30" spans="1:8" x14ac:dyDescent="0.2">
      <c r="A30" s="62" t="s">
        <v>52</v>
      </c>
      <c r="B30" s="80">
        <v>89</v>
      </c>
      <c r="C30" s="78">
        <v>81</v>
      </c>
      <c r="D30" s="78">
        <v>8</v>
      </c>
      <c r="E30" s="78"/>
      <c r="F30" s="78">
        <v>1055</v>
      </c>
      <c r="G30" s="78">
        <v>628</v>
      </c>
      <c r="H30" s="78">
        <v>427</v>
      </c>
    </row>
    <row r="31" spans="1:8" x14ac:dyDescent="0.2">
      <c r="A31" s="61" t="s">
        <v>53</v>
      </c>
      <c r="B31" s="81">
        <v>2024</v>
      </c>
      <c r="C31" s="76">
        <v>8</v>
      </c>
      <c r="D31" s="76">
        <v>2016</v>
      </c>
      <c r="E31" s="76"/>
      <c r="F31" s="76">
        <v>1234</v>
      </c>
      <c r="G31" s="76">
        <v>609</v>
      </c>
      <c r="H31" s="76">
        <v>625</v>
      </c>
    </row>
    <row r="32" spans="1:8" x14ac:dyDescent="0.2">
      <c r="A32" s="62" t="s">
        <v>60</v>
      </c>
      <c r="B32" s="80">
        <v>51</v>
      </c>
      <c r="C32" s="78">
        <v>11</v>
      </c>
      <c r="D32" s="78">
        <v>40</v>
      </c>
      <c r="E32" s="78"/>
      <c r="F32" s="78">
        <v>888</v>
      </c>
      <c r="G32" s="78">
        <v>391</v>
      </c>
      <c r="H32" s="78">
        <v>497</v>
      </c>
    </row>
    <row r="33" spans="1:8" x14ac:dyDescent="0.2">
      <c r="A33" s="61" t="s">
        <v>54</v>
      </c>
      <c r="B33" s="81">
        <v>964</v>
      </c>
      <c r="C33" s="76">
        <v>11</v>
      </c>
      <c r="D33" s="76">
        <v>953</v>
      </c>
      <c r="E33" s="76"/>
      <c r="F33" s="76">
        <v>1908</v>
      </c>
      <c r="G33" s="76">
        <v>531</v>
      </c>
      <c r="H33" s="76">
        <v>1377</v>
      </c>
    </row>
    <row r="34" spans="1:8" x14ac:dyDescent="0.2">
      <c r="A34" s="62" t="s">
        <v>55</v>
      </c>
      <c r="B34" s="80">
        <v>1726</v>
      </c>
      <c r="C34" s="78">
        <v>629</v>
      </c>
      <c r="D34" s="78">
        <v>1097</v>
      </c>
      <c r="E34" s="78"/>
      <c r="F34" s="78">
        <v>3115</v>
      </c>
      <c r="G34" s="78">
        <v>1114</v>
      </c>
      <c r="H34" s="78">
        <v>2001</v>
      </c>
    </row>
    <row r="35" spans="1:8" x14ac:dyDescent="0.2">
      <c r="A35" s="61" t="s">
        <v>58</v>
      </c>
      <c r="B35" s="81">
        <v>1009</v>
      </c>
      <c r="C35" s="76">
        <v>49</v>
      </c>
      <c r="D35" s="76">
        <v>960</v>
      </c>
      <c r="E35" s="76"/>
      <c r="F35" s="76">
        <v>1745</v>
      </c>
      <c r="G35" s="76">
        <v>641</v>
      </c>
      <c r="H35" s="76">
        <v>1104</v>
      </c>
    </row>
    <row r="36" spans="1:8" x14ac:dyDescent="0.2">
      <c r="A36" s="62" t="s">
        <v>56</v>
      </c>
      <c r="B36" s="80">
        <v>527</v>
      </c>
      <c r="C36" s="78">
        <v>207</v>
      </c>
      <c r="D36" s="78">
        <v>320</v>
      </c>
      <c r="E36" s="78"/>
      <c r="F36" s="78">
        <v>330</v>
      </c>
      <c r="G36" s="78">
        <v>174</v>
      </c>
      <c r="H36" s="78">
        <v>156</v>
      </c>
    </row>
    <row r="37" spans="1:8" x14ac:dyDescent="0.2">
      <c r="A37" s="61" t="s">
        <v>57</v>
      </c>
      <c r="B37" s="81">
        <v>1906</v>
      </c>
      <c r="C37" s="76">
        <v>105</v>
      </c>
      <c r="D37" s="76">
        <v>1801</v>
      </c>
      <c r="E37" s="76"/>
      <c r="F37" s="76">
        <v>1083</v>
      </c>
      <c r="G37" s="76">
        <v>623</v>
      </c>
      <c r="H37" s="76">
        <v>460</v>
      </c>
    </row>
    <row r="38" spans="1:8" x14ac:dyDescent="0.2">
      <c r="A38" s="62" t="s">
        <v>68</v>
      </c>
      <c r="B38" s="80">
        <v>5521</v>
      </c>
      <c r="C38" s="78">
        <v>1999</v>
      </c>
      <c r="D38" s="78">
        <v>3522</v>
      </c>
      <c r="E38" s="78"/>
      <c r="F38" s="78">
        <v>4525</v>
      </c>
      <c r="G38" s="78">
        <v>2069</v>
      </c>
      <c r="H38" s="78">
        <v>2456</v>
      </c>
    </row>
    <row r="39" spans="1:8" x14ac:dyDescent="0.2">
      <c r="A39" s="61" t="s">
        <v>37</v>
      </c>
      <c r="B39" s="81">
        <v>38</v>
      </c>
      <c r="C39" s="76">
        <v>38</v>
      </c>
      <c r="D39" s="76">
        <v>0</v>
      </c>
      <c r="E39" s="76"/>
      <c r="F39" s="76">
        <v>83</v>
      </c>
      <c r="G39" s="76">
        <v>83</v>
      </c>
      <c r="H39" s="76">
        <v>0</v>
      </c>
    </row>
    <row r="40" spans="1:8" x14ac:dyDescent="0.2">
      <c r="A40" s="62" t="s">
        <v>44</v>
      </c>
      <c r="B40" s="80">
        <v>29</v>
      </c>
      <c r="C40" s="78">
        <v>29</v>
      </c>
      <c r="D40" s="78">
        <v>0</v>
      </c>
      <c r="E40" s="78"/>
      <c r="F40" s="78">
        <v>173</v>
      </c>
      <c r="G40" s="78">
        <v>123</v>
      </c>
      <c r="H40" s="78">
        <v>50</v>
      </c>
    </row>
    <row r="41" spans="1:8" x14ac:dyDescent="0.2">
      <c r="A41" s="61" t="s">
        <v>93</v>
      </c>
      <c r="B41" s="81">
        <v>0</v>
      </c>
      <c r="C41" s="76">
        <v>0</v>
      </c>
      <c r="D41" s="76">
        <v>0</v>
      </c>
      <c r="E41" s="76"/>
      <c r="F41" s="76">
        <v>117</v>
      </c>
      <c r="G41" s="76">
        <v>92</v>
      </c>
      <c r="H41" s="76">
        <v>25</v>
      </c>
    </row>
    <row r="42" spans="1:8" x14ac:dyDescent="0.2">
      <c r="A42" s="62" t="s">
        <v>94</v>
      </c>
      <c r="B42" s="80">
        <v>0</v>
      </c>
      <c r="C42" s="78">
        <v>0</v>
      </c>
      <c r="D42" s="78">
        <v>0</v>
      </c>
      <c r="E42" s="78"/>
      <c r="F42" s="78">
        <v>97</v>
      </c>
      <c r="G42" s="78">
        <v>21</v>
      </c>
      <c r="H42" s="78">
        <v>76</v>
      </c>
    </row>
    <row r="43" spans="1:8" x14ac:dyDescent="0.2">
      <c r="A43" s="61" t="s">
        <v>95</v>
      </c>
      <c r="B43" s="81">
        <v>0</v>
      </c>
      <c r="C43" s="76">
        <v>0</v>
      </c>
      <c r="D43" s="76">
        <v>0</v>
      </c>
      <c r="E43" s="76"/>
      <c r="F43" s="76">
        <v>14</v>
      </c>
      <c r="G43" s="76">
        <v>14</v>
      </c>
      <c r="H43" s="76">
        <v>0</v>
      </c>
    </row>
    <row r="44" spans="1:8" x14ac:dyDescent="0.2">
      <c r="A44" s="62" t="s">
        <v>96</v>
      </c>
      <c r="B44" s="80">
        <v>0</v>
      </c>
      <c r="C44" s="78">
        <v>0</v>
      </c>
      <c r="D44" s="78">
        <v>0</v>
      </c>
      <c r="E44" s="78"/>
      <c r="F44" s="78">
        <v>25</v>
      </c>
      <c r="G44" s="78">
        <v>7</v>
      </c>
      <c r="H44" s="78">
        <v>18</v>
      </c>
    </row>
    <row r="45" spans="1:8" x14ac:dyDescent="0.2">
      <c r="A45" s="61" t="s">
        <v>97</v>
      </c>
      <c r="B45" s="81">
        <v>0</v>
      </c>
      <c r="C45" s="76">
        <v>0</v>
      </c>
      <c r="D45" s="76">
        <v>0</v>
      </c>
      <c r="E45" s="76"/>
      <c r="F45" s="76">
        <v>6</v>
      </c>
      <c r="G45" s="76">
        <v>1</v>
      </c>
      <c r="H45" s="76">
        <v>5</v>
      </c>
    </row>
    <row r="46" spans="1:8" x14ac:dyDescent="0.2">
      <c r="A46" s="62" t="s">
        <v>98</v>
      </c>
      <c r="B46" s="80">
        <v>0</v>
      </c>
      <c r="C46" s="78">
        <v>0</v>
      </c>
      <c r="D46" s="78">
        <v>0</v>
      </c>
      <c r="E46" s="78"/>
      <c r="F46" s="78">
        <v>18</v>
      </c>
      <c r="G46" s="78">
        <v>12</v>
      </c>
      <c r="H46" s="78">
        <v>6</v>
      </c>
    </row>
    <row r="47" spans="1:8" x14ac:dyDescent="0.2">
      <c r="A47" s="61" t="s">
        <v>99</v>
      </c>
      <c r="B47" s="81">
        <v>0</v>
      </c>
      <c r="C47" s="76">
        <v>0</v>
      </c>
      <c r="D47" s="76">
        <v>0</v>
      </c>
      <c r="E47" s="76"/>
      <c r="F47" s="76">
        <v>4</v>
      </c>
      <c r="G47" s="76">
        <v>4</v>
      </c>
      <c r="H47" s="76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62" t="s">
        <v>1</v>
      </c>
      <c r="B49" s="80">
        <v>36225</v>
      </c>
      <c r="C49" s="78">
        <v>6241</v>
      </c>
      <c r="D49" s="78">
        <v>29984</v>
      </c>
      <c r="E49" s="78"/>
      <c r="F49" s="78">
        <v>52397</v>
      </c>
      <c r="G49" s="78">
        <v>16408</v>
      </c>
      <c r="H49" s="78">
        <v>35989</v>
      </c>
    </row>
    <row r="51" spans="1:8" x14ac:dyDescent="0.2">
      <c r="A51" s="207" t="s">
        <v>138</v>
      </c>
      <c r="B51" s="222"/>
      <c r="C51" s="222"/>
      <c r="D51" s="222"/>
      <c r="E51" s="222"/>
      <c r="F51" s="222"/>
      <c r="G51" s="222"/>
      <c r="H51" s="223"/>
    </row>
    <row r="52" spans="1:8" x14ac:dyDescent="0.2">
      <c r="A52" s="217" t="s">
        <v>64</v>
      </c>
      <c r="B52" s="176"/>
      <c r="C52" s="176"/>
      <c r="D52" s="176"/>
      <c r="E52" s="176"/>
      <c r="F52" s="176"/>
      <c r="G52" s="176"/>
      <c r="H52" s="224"/>
    </row>
    <row r="53" spans="1:8" x14ac:dyDescent="0.2">
      <c r="A53" s="212" t="s">
        <v>174</v>
      </c>
      <c r="B53" s="225"/>
      <c r="C53" s="225"/>
      <c r="D53" s="225"/>
      <c r="E53" s="225"/>
      <c r="F53" s="225"/>
      <c r="G53" s="225"/>
      <c r="H53" s="226"/>
    </row>
  </sheetData>
  <mergeCells count="10">
    <mergeCell ref="G12:H12"/>
    <mergeCell ref="A13:A14"/>
    <mergeCell ref="B13:D13"/>
    <mergeCell ref="F13:H13"/>
    <mergeCell ref="A4:J5"/>
    <mergeCell ref="A6:J6"/>
    <mergeCell ref="A7:J7"/>
    <mergeCell ref="A8:J8"/>
    <mergeCell ref="A9:J9"/>
    <mergeCell ref="I11:J11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4" width="11.42578125" style="177"/>
    <col min="5" max="5" width="3.28515625" style="177" customWidth="1"/>
    <col min="6" max="6" width="12.28515625" style="177" bestFit="1" customWidth="1"/>
    <col min="7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195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204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F11" s="176"/>
      <c r="G11" s="176"/>
      <c r="I11" s="250" t="s">
        <v>140</v>
      </c>
      <c r="J11" s="250"/>
    </row>
    <row r="12" spans="1:10" ht="12.75" customHeight="1" x14ac:dyDescent="0.2">
      <c r="A12" s="190"/>
      <c r="B12" s="191"/>
      <c r="C12" s="191"/>
      <c r="D12" s="191"/>
      <c r="E12" s="191"/>
      <c r="F12" s="191"/>
      <c r="G12" s="290" t="s">
        <v>4</v>
      </c>
      <c r="H12" s="290"/>
    </row>
    <row r="13" spans="1:10" x14ac:dyDescent="0.2">
      <c r="A13" s="278" t="s">
        <v>5</v>
      </c>
      <c r="B13" s="281" t="s">
        <v>23</v>
      </c>
      <c r="C13" s="278"/>
      <c r="D13" s="278"/>
      <c r="E13" s="97"/>
      <c r="F13" s="278" t="s">
        <v>65</v>
      </c>
      <c r="G13" s="278"/>
      <c r="H13" s="278"/>
    </row>
    <row r="14" spans="1:10" x14ac:dyDescent="0.2">
      <c r="A14" s="280"/>
      <c r="B14" s="100" t="s">
        <v>1</v>
      </c>
      <c r="C14" s="100" t="s">
        <v>24</v>
      </c>
      <c r="D14" s="100" t="s">
        <v>25</v>
      </c>
      <c r="E14" s="98"/>
      <c r="F14" s="100" t="s">
        <v>1</v>
      </c>
      <c r="G14" s="100" t="s">
        <v>24</v>
      </c>
      <c r="H14" s="100" t="s">
        <v>25</v>
      </c>
    </row>
    <row r="15" spans="1:10" x14ac:dyDescent="0.2">
      <c r="A15" s="75" t="s">
        <v>36</v>
      </c>
      <c r="B15" s="76">
        <v>278049</v>
      </c>
      <c r="C15" s="76">
        <v>8318</v>
      </c>
      <c r="D15" s="76">
        <v>269731</v>
      </c>
      <c r="E15" s="76"/>
      <c r="F15" s="76">
        <v>2568658</v>
      </c>
      <c r="G15" s="76">
        <v>574939</v>
      </c>
      <c r="H15" s="76">
        <v>1993719</v>
      </c>
    </row>
    <row r="16" spans="1:10" x14ac:dyDescent="0.2">
      <c r="A16" s="77" t="s">
        <v>38</v>
      </c>
      <c r="B16" s="78">
        <v>294888</v>
      </c>
      <c r="C16" s="78">
        <v>52713</v>
      </c>
      <c r="D16" s="78">
        <v>242175</v>
      </c>
      <c r="E16" s="78"/>
      <c r="F16" s="78">
        <v>452365</v>
      </c>
      <c r="G16" s="78">
        <v>80486</v>
      </c>
      <c r="H16" s="78">
        <v>371879</v>
      </c>
    </row>
    <row r="17" spans="1:8" x14ac:dyDescent="0.2">
      <c r="A17" s="75" t="s">
        <v>92</v>
      </c>
      <c r="B17" s="76">
        <v>752466</v>
      </c>
      <c r="C17" s="76">
        <v>115510</v>
      </c>
      <c r="D17" s="76">
        <v>636956</v>
      </c>
      <c r="E17" s="76"/>
      <c r="F17" s="76">
        <v>1697944</v>
      </c>
      <c r="G17" s="76">
        <v>143671</v>
      </c>
      <c r="H17" s="76">
        <v>1554273</v>
      </c>
    </row>
    <row r="18" spans="1:8" x14ac:dyDescent="0.2">
      <c r="A18" s="77" t="s">
        <v>39</v>
      </c>
      <c r="B18" s="78">
        <v>324893</v>
      </c>
      <c r="C18" s="78">
        <v>180907</v>
      </c>
      <c r="D18" s="78">
        <v>143986</v>
      </c>
      <c r="E18" s="78"/>
      <c r="F18" s="78">
        <v>368504</v>
      </c>
      <c r="G18" s="78">
        <v>132439</v>
      </c>
      <c r="H18" s="78">
        <v>236065</v>
      </c>
    </row>
    <row r="19" spans="1:8" x14ac:dyDescent="0.2">
      <c r="A19" s="75" t="s">
        <v>40</v>
      </c>
      <c r="B19" s="76">
        <v>143265</v>
      </c>
      <c r="C19" s="76">
        <v>58181</v>
      </c>
      <c r="D19" s="76">
        <v>85084</v>
      </c>
      <c r="E19" s="76"/>
      <c r="F19" s="76">
        <v>607248</v>
      </c>
      <c r="G19" s="76">
        <v>284693</v>
      </c>
      <c r="H19" s="76">
        <v>322555</v>
      </c>
    </row>
    <row r="20" spans="1:8" x14ac:dyDescent="0.2">
      <c r="A20" s="77" t="s">
        <v>41</v>
      </c>
      <c r="B20" s="78">
        <v>49762</v>
      </c>
      <c r="C20" s="78">
        <v>7913</v>
      </c>
      <c r="D20" s="78">
        <v>41849</v>
      </c>
      <c r="E20" s="78"/>
      <c r="F20" s="78">
        <v>324279</v>
      </c>
      <c r="G20" s="78">
        <v>96383</v>
      </c>
      <c r="H20" s="78">
        <v>227896</v>
      </c>
    </row>
    <row r="21" spans="1:8" x14ac:dyDescent="0.2">
      <c r="A21" s="75" t="s">
        <v>42</v>
      </c>
      <c r="B21" s="76">
        <v>246</v>
      </c>
      <c r="C21" s="76">
        <v>246</v>
      </c>
      <c r="D21" s="76">
        <v>0</v>
      </c>
      <c r="E21" s="76"/>
      <c r="F21" s="76">
        <v>44413</v>
      </c>
      <c r="G21" s="76">
        <v>43099</v>
      </c>
      <c r="H21" s="76">
        <v>1314</v>
      </c>
    </row>
    <row r="22" spans="1:8" x14ac:dyDescent="0.2">
      <c r="A22" s="77" t="s">
        <v>43</v>
      </c>
      <c r="B22" s="78">
        <v>29492</v>
      </c>
      <c r="C22" s="78">
        <v>15538</v>
      </c>
      <c r="D22" s="78">
        <v>13954</v>
      </c>
      <c r="E22" s="78"/>
      <c r="F22" s="78">
        <v>210654</v>
      </c>
      <c r="G22" s="78">
        <v>108175</v>
      </c>
      <c r="H22" s="78">
        <v>102479</v>
      </c>
    </row>
    <row r="23" spans="1:8" x14ac:dyDescent="0.2">
      <c r="A23" s="75" t="s">
        <v>45</v>
      </c>
      <c r="B23" s="76">
        <v>37525</v>
      </c>
      <c r="C23" s="76">
        <v>25014</v>
      </c>
      <c r="D23" s="76">
        <v>12511</v>
      </c>
      <c r="E23" s="76"/>
      <c r="F23" s="76">
        <v>72550</v>
      </c>
      <c r="G23" s="76">
        <v>29653</v>
      </c>
      <c r="H23" s="76">
        <v>42897</v>
      </c>
    </row>
    <row r="24" spans="1:8" x14ac:dyDescent="0.2">
      <c r="A24" s="77" t="s">
        <v>46</v>
      </c>
      <c r="B24" s="78">
        <v>63373</v>
      </c>
      <c r="C24" s="78">
        <v>63373</v>
      </c>
      <c r="D24" s="78">
        <v>0</v>
      </c>
      <c r="E24" s="78"/>
      <c r="F24" s="78">
        <v>164636</v>
      </c>
      <c r="G24" s="78">
        <v>76214</v>
      </c>
      <c r="H24" s="78">
        <v>88422</v>
      </c>
    </row>
    <row r="25" spans="1:8" x14ac:dyDescent="0.2">
      <c r="A25" s="75" t="s">
        <v>47</v>
      </c>
      <c r="B25" s="76">
        <v>536014</v>
      </c>
      <c r="C25" s="76">
        <v>17030</v>
      </c>
      <c r="D25" s="76">
        <v>518984</v>
      </c>
      <c r="E25" s="76"/>
      <c r="F25" s="76">
        <v>1516239</v>
      </c>
      <c r="G25" s="76">
        <v>755372</v>
      </c>
      <c r="H25" s="76">
        <v>760867</v>
      </c>
    </row>
    <row r="26" spans="1:8" x14ac:dyDescent="0.2">
      <c r="A26" s="77" t="s">
        <v>48</v>
      </c>
      <c r="B26" s="78">
        <v>0</v>
      </c>
      <c r="C26" s="78">
        <v>0</v>
      </c>
      <c r="D26" s="78">
        <v>0</v>
      </c>
      <c r="E26" s="78"/>
      <c r="F26" s="78">
        <v>23647</v>
      </c>
      <c r="G26" s="78">
        <v>13702</v>
      </c>
      <c r="H26" s="78">
        <v>9945</v>
      </c>
    </row>
    <row r="27" spans="1:8" x14ac:dyDescent="0.2">
      <c r="A27" s="75" t="s">
        <v>49</v>
      </c>
      <c r="B27" s="76">
        <v>82853</v>
      </c>
      <c r="C27" s="76">
        <v>32416</v>
      </c>
      <c r="D27" s="76">
        <v>50437</v>
      </c>
      <c r="E27" s="76"/>
      <c r="F27" s="76">
        <v>325332</v>
      </c>
      <c r="G27" s="76">
        <v>181769</v>
      </c>
      <c r="H27" s="76">
        <v>143563</v>
      </c>
    </row>
    <row r="28" spans="1:8" x14ac:dyDescent="0.2">
      <c r="A28" s="77" t="s">
        <v>50</v>
      </c>
      <c r="B28" s="78">
        <v>95037</v>
      </c>
      <c r="C28" s="78">
        <v>39037</v>
      </c>
      <c r="D28" s="78">
        <v>56000</v>
      </c>
      <c r="E28" s="78"/>
      <c r="F28" s="78">
        <v>26028</v>
      </c>
      <c r="G28" s="78">
        <v>16450</v>
      </c>
      <c r="H28" s="78">
        <v>9578</v>
      </c>
    </row>
    <row r="29" spans="1:8" x14ac:dyDescent="0.2">
      <c r="A29" s="75" t="s">
        <v>51</v>
      </c>
      <c r="B29" s="76">
        <v>92882</v>
      </c>
      <c r="C29" s="76">
        <v>46271</v>
      </c>
      <c r="D29" s="76">
        <v>46611</v>
      </c>
      <c r="E29" s="76"/>
      <c r="F29" s="76">
        <v>176596</v>
      </c>
      <c r="G29" s="76">
        <v>25873</v>
      </c>
      <c r="H29" s="76">
        <v>150723</v>
      </c>
    </row>
    <row r="30" spans="1:8" x14ac:dyDescent="0.2">
      <c r="A30" s="77" t="s">
        <v>52</v>
      </c>
      <c r="B30" s="78">
        <v>75326</v>
      </c>
      <c r="C30" s="78">
        <v>8251</v>
      </c>
      <c r="D30" s="78">
        <v>67075</v>
      </c>
      <c r="E30" s="78"/>
      <c r="F30" s="78">
        <v>219668</v>
      </c>
      <c r="G30" s="78">
        <v>160734</v>
      </c>
      <c r="H30" s="78">
        <v>58934</v>
      </c>
    </row>
    <row r="31" spans="1:8" x14ac:dyDescent="0.2">
      <c r="A31" s="75" t="s">
        <v>53</v>
      </c>
      <c r="B31" s="76">
        <v>182095</v>
      </c>
      <c r="C31" s="76">
        <v>16951</v>
      </c>
      <c r="D31" s="76">
        <v>165144</v>
      </c>
      <c r="E31" s="76"/>
      <c r="F31" s="76">
        <v>382531</v>
      </c>
      <c r="G31" s="76">
        <v>133145</v>
      </c>
      <c r="H31" s="76">
        <v>249386</v>
      </c>
    </row>
    <row r="32" spans="1:8" x14ac:dyDescent="0.2">
      <c r="A32" s="77" t="s">
        <v>60</v>
      </c>
      <c r="B32" s="78">
        <v>94171</v>
      </c>
      <c r="C32" s="78">
        <v>24789</v>
      </c>
      <c r="D32" s="78">
        <v>69382</v>
      </c>
      <c r="E32" s="78"/>
      <c r="F32" s="78">
        <v>206485</v>
      </c>
      <c r="G32" s="78">
        <v>131906</v>
      </c>
      <c r="H32" s="78">
        <v>74579</v>
      </c>
    </row>
    <row r="33" spans="1:8" x14ac:dyDescent="0.2">
      <c r="A33" s="75" t="s">
        <v>54</v>
      </c>
      <c r="B33" s="76">
        <v>159425</v>
      </c>
      <c r="C33" s="76">
        <v>2852</v>
      </c>
      <c r="D33" s="76">
        <v>156573</v>
      </c>
      <c r="E33" s="76"/>
      <c r="F33" s="76">
        <v>381446</v>
      </c>
      <c r="G33" s="76">
        <v>122530</v>
      </c>
      <c r="H33" s="76">
        <v>258916</v>
      </c>
    </row>
    <row r="34" spans="1:8" x14ac:dyDescent="0.2">
      <c r="A34" s="77" t="s">
        <v>55</v>
      </c>
      <c r="B34" s="78">
        <v>200128</v>
      </c>
      <c r="C34" s="78">
        <v>50129</v>
      </c>
      <c r="D34" s="78">
        <v>149999</v>
      </c>
      <c r="E34" s="78"/>
      <c r="F34" s="78">
        <v>632155</v>
      </c>
      <c r="G34" s="78">
        <v>264995</v>
      </c>
      <c r="H34" s="78">
        <v>367160</v>
      </c>
    </row>
    <row r="35" spans="1:8" x14ac:dyDescent="0.2">
      <c r="A35" s="75" t="s">
        <v>58</v>
      </c>
      <c r="B35" s="76">
        <v>135345</v>
      </c>
      <c r="C35" s="76">
        <v>22423</v>
      </c>
      <c r="D35" s="76">
        <v>112922</v>
      </c>
      <c r="E35" s="76"/>
      <c r="F35" s="76">
        <v>462786</v>
      </c>
      <c r="G35" s="76">
        <v>172467</v>
      </c>
      <c r="H35" s="76">
        <v>290319</v>
      </c>
    </row>
    <row r="36" spans="1:8" x14ac:dyDescent="0.2">
      <c r="A36" s="77" t="s">
        <v>56</v>
      </c>
      <c r="B36" s="78">
        <v>34155</v>
      </c>
      <c r="C36" s="78">
        <v>9996</v>
      </c>
      <c r="D36" s="78">
        <v>24159</v>
      </c>
      <c r="E36" s="78"/>
      <c r="F36" s="78">
        <v>70420</v>
      </c>
      <c r="G36" s="78">
        <v>32165</v>
      </c>
      <c r="H36" s="78">
        <v>38255</v>
      </c>
    </row>
    <row r="37" spans="1:8" x14ac:dyDescent="0.2">
      <c r="A37" s="75" t="s">
        <v>57</v>
      </c>
      <c r="B37" s="76">
        <v>310897</v>
      </c>
      <c r="C37" s="76">
        <v>21671</v>
      </c>
      <c r="D37" s="76">
        <v>289226</v>
      </c>
      <c r="E37" s="76"/>
      <c r="F37" s="76">
        <v>524756</v>
      </c>
      <c r="G37" s="76">
        <v>162879</v>
      </c>
      <c r="H37" s="76">
        <v>361877</v>
      </c>
    </row>
    <row r="38" spans="1:8" x14ac:dyDescent="0.2">
      <c r="A38" s="77" t="s">
        <v>68</v>
      </c>
      <c r="B38" s="78">
        <v>498622</v>
      </c>
      <c r="C38" s="78">
        <v>153286</v>
      </c>
      <c r="D38" s="78">
        <v>345336</v>
      </c>
      <c r="E38" s="78"/>
      <c r="F38" s="78">
        <v>1235245</v>
      </c>
      <c r="G38" s="78">
        <v>526026</v>
      </c>
      <c r="H38" s="78">
        <v>709219</v>
      </c>
    </row>
    <row r="39" spans="1:8" x14ac:dyDescent="0.2">
      <c r="A39" s="75" t="s">
        <v>37</v>
      </c>
      <c r="B39" s="76">
        <v>4024</v>
      </c>
      <c r="C39" s="76">
        <v>4024</v>
      </c>
      <c r="D39" s="76">
        <v>0</v>
      </c>
      <c r="E39" s="76"/>
      <c r="F39" s="76">
        <v>13903</v>
      </c>
      <c r="G39" s="76">
        <v>13903</v>
      </c>
      <c r="H39" s="76">
        <v>0</v>
      </c>
    </row>
    <row r="40" spans="1:8" x14ac:dyDescent="0.2">
      <c r="A40" s="77" t="s">
        <v>44</v>
      </c>
      <c r="B40" s="78">
        <v>3009</v>
      </c>
      <c r="C40" s="78">
        <v>3009</v>
      </c>
      <c r="D40" s="78">
        <v>0</v>
      </c>
      <c r="E40" s="78"/>
      <c r="F40" s="78">
        <v>74045</v>
      </c>
      <c r="G40" s="78">
        <v>45295</v>
      </c>
      <c r="H40" s="78">
        <v>28750</v>
      </c>
    </row>
    <row r="41" spans="1:8" x14ac:dyDescent="0.2">
      <c r="A41" s="75" t="s">
        <v>93</v>
      </c>
      <c r="B41" s="76">
        <v>19422</v>
      </c>
      <c r="C41" s="76">
        <v>19422</v>
      </c>
      <c r="D41" s="76">
        <v>0</v>
      </c>
      <c r="E41" s="76"/>
      <c r="F41" s="76">
        <v>26872</v>
      </c>
      <c r="G41" s="76">
        <v>20044</v>
      </c>
      <c r="H41" s="76">
        <v>6828</v>
      </c>
    </row>
    <row r="42" spans="1:8" x14ac:dyDescent="0.2">
      <c r="A42" s="77" t="s">
        <v>94</v>
      </c>
      <c r="B42" s="78">
        <v>0</v>
      </c>
      <c r="C42" s="78">
        <v>0</v>
      </c>
      <c r="D42" s="78">
        <v>0</v>
      </c>
      <c r="E42" s="78"/>
      <c r="F42" s="78">
        <v>18045</v>
      </c>
      <c r="G42" s="78">
        <v>6908</v>
      </c>
      <c r="H42" s="78">
        <v>11137</v>
      </c>
    </row>
    <row r="43" spans="1:8" x14ac:dyDescent="0.2">
      <c r="A43" s="75" t="s">
        <v>95</v>
      </c>
      <c r="B43" s="76">
        <v>0</v>
      </c>
      <c r="C43" s="76">
        <v>0</v>
      </c>
      <c r="D43" s="76">
        <v>0</v>
      </c>
      <c r="E43" s="76"/>
      <c r="F43" s="76">
        <v>2001</v>
      </c>
      <c r="G43" s="76">
        <v>2001</v>
      </c>
      <c r="H43" s="76">
        <v>0</v>
      </c>
    </row>
    <row r="44" spans="1:8" x14ac:dyDescent="0.2">
      <c r="A44" s="77" t="s">
        <v>96</v>
      </c>
      <c r="B44" s="78">
        <v>0</v>
      </c>
      <c r="C44" s="78">
        <v>0</v>
      </c>
      <c r="D44" s="78">
        <v>0</v>
      </c>
      <c r="E44" s="78"/>
      <c r="F44" s="78">
        <v>4092</v>
      </c>
      <c r="G44" s="78">
        <v>1385</v>
      </c>
      <c r="H44" s="78">
        <v>2707</v>
      </c>
    </row>
    <row r="45" spans="1:8" x14ac:dyDescent="0.2">
      <c r="A45" s="75" t="s">
        <v>97</v>
      </c>
      <c r="B45" s="76">
        <v>0</v>
      </c>
      <c r="C45" s="76">
        <v>0</v>
      </c>
      <c r="D45" s="76">
        <v>0</v>
      </c>
      <c r="E45" s="76"/>
      <c r="F45" s="76">
        <v>1554</v>
      </c>
      <c r="G45" s="76">
        <v>1304</v>
      </c>
      <c r="H45" s="76">
        <v>250</v>
      </c>
    </row>
    <row r="46" spans="1:8" x14ac:dyDescent="0.2">
      <c r="A46" s="77" t="s">
        <v>98</v>
      </c>
      <c r="B46" s="78">
        <v>0</v>
      </c>
      <c r="C46" s="78">
        <v>0</v>
      </c>
      <c r="D46" s="78">
        <v>0</v>
      </c>
      <c r="E46" s="78"/>
      <c r="F46" s="78">
        <v>3335</v>
      </c>
      <c r="G46" s="78">
        <v>2635</v>
      </c>
      <c r="H46" s="78">
        <v>700</v>
      </c>
    </row>
    <row r="47" spans="1:8" x14ac:dyDescent="0.2">
      <c r="A47" s="75" t="s">
        <v>99</v>
      </c>
      <c r="B47" s="76">
        <v>0</v>
      </c>
      <c r="C47" s="76">
        <v>0</v>
      </c>
      <c r="D47" s="76">
        <v>0</v>
      </c>
      <c r="E47" s="76"/>
      <c r="F47" s="76">
        <v>2756</v>
      </c>
      <c r="G47" s="76">
        <v>2756</v>
      </c>
      <c r="H47" s="76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77" t="s">
        <v>1</v>
      </c>
      <c r="B49" s="78">
        <v>4497364</v>
      </c>
      <c r="C49" s="78">
        <v>999270</v>
      </c>
      <c r="D49" s="78">
        <v>3498094</v>
      </c>
      <c r="E49" s="78"/>
      <c r="F49" s="78">
        <v>12841188</v>
      </c>
      <c r="G49" s="78">
        <v>4365996</v>
      </c>
      <c r="H49" s="78">
        <v>8475192</v>
      </c>
    </row>
    <row r="51" spans="1:8" x14ac:dyDescent="0.2">
      <c r="A51" s="207" t="s">
        <v>138</v>
      </c>
      <c r="B51" s="222"/>
      <c r="C51" s="222"/>
      <c r="D51" s="222"/>
      <c r="E51" s="222"/>
      <c r="F51" s="222"/>
      <c r="G51" s="222"/>
      <c r="H51" s="223"/>
    </row>
    <row r="52" spans="1:8" x14ac:dyDescent="0.2">
      <c r="A52" s="217" t="s">
        <v>64</v>
      </c>
      <c r="B52" s="176"/>
      <c r="C52" s="176"/>
      <c r="D52" s="176"/>
      <c r="E52" s="176"/>
      <c r="F52" s="176"/>
      <c r="G52" s="176"/>
      <c r="H52" s="224"/>
    </row>
    <row r="53" spans="1:8" x14ac:dyDescent="0.2">
      <c r="A53" s="212" t="s">
        <v>174</v>
      </c>
      <c r="B53" s="225"/>
      <c r="C53" s="225"/>
      <c r="D53" s="225"/>
      <c r="E53" s="225"/>
      <c r="F53" s="225"/>
      <c r="G53" s="225"/>
      <c r="H53" s="226"/>
    </row>
  </sheetData>
  <mergeCells count="10">
    <mergeCell ref="A4:J5"/>
    <mergeCell ref="A6:J6"/>
    <mergeCell ref="A7:J7"/>
    <mergeCell ref="A8:J8"/>
    <mergeCell ref="A9:J9"/>
    <mergeCell ref="G12:H12"/>
    <mergeCell ref="A13:A14"/>
    <mergeCell ref="B13:D13"/>
    <mergeCell ref="F13:H13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4" width="11.42578125" style="177"/>
    <col min="5" max="5" width="3.140625" style="177" customWidth="1"/>
    <col min="6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196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204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F11" s="176"/>
      <c r="G11" s="176"/>
      <c r="I11" s="250" t="s">
        <v>140</v>
      </c>
      <c r="J11" s="250"/>
    </row>
    <row r="12" spans="1:10" ht="12.75" customHeight="1" x14ac:dyDescent="0.2">
      <c r="A12" s="190"/>
      <c r="B12" s="191"/>
      <c r="C12" s="191"/>
      <c r="D12" s="191"/>
      <c r="E12" s="191"/>
      <c r="F12" s="191"/>
      <c r="G12" s="291" t="s">
        <v>35</v>
      </c>
      <c r="H12" s="291"/>
    </row>
    <row r="13" spans="1:10" x14ac:dyDescent="0.2">
      <c r="A13" s="278" t="s">
        <v>5</v>
      </c>
      <c r="B13" s="281" t="s">
        <v>23</v>
      </c>
      <c r="C13" s="278"/>
      <c r="D13" s="278"/>
      <c r="E13" s="97"/>
      <c r="F13" s="278" t="s">
        <v>29</v>
      </c>
      <c r="G13" s="278"/>
      <c r="H13" s="278"/>
    </row>
    <row r="14" spans="1:10" x14ac:dyDescent="0.2">
      <c r="A14" s="280"/>
      <c r="B14" s="100" t="s">
        <v>1</v>
      </c>
      <c r="C14" s="100" t="s">
        <v>24</v>
      </c>
      <c r="D14" s="100" t="s">
        <v>25</v>
      </c>
      <c r="E14" s="98"/>
      <c r="F14" s="100" t="s">
        <v>1</v>
      </c>
      <c r="G14" s="100" t="s">
        <v>24</v>
      </c>
      <c r="H14" s="100" t="s">
        <v>25</v>
      </c>
    </row>
    <row r="15" spans="1:10" x14ac:dyDescent="0.2">
      <c r="A15" s="61" t="s">
        <v>36</v>
      </c>
      <c r="B15" s="79">
        <v>4487</v>
      </c>
      <c r="C15" s="76">
        <v>87</v>
      </c>
      <c r="D15" s="76">
        <v>4400</v>
      </c>
      <c r="E15" s="76"/>
      <c r="F15" s="76">
        <v>22517</v>
      </c>
      <c r="G15" s="76">
        <v>4062</v>
      </c>
      <c r="H15" s="76">
        <v>18455</v>
      </c>
    </row>
    <row r="16" spans="1:10" x14ac:dyDescent="0.2">
      <c r="A16" s="62" t="s">
        <v>38</v>
      </c>
      <c r="B16" s="80">
        <v>5050</v>
      </c>
      <c r="C16" s="78">
        <v>947</v>
      </c>
      <c r="D16" s="78">
        <v>4103</v>
      </c>
      <c r="E16" s="78"/>
      <c r="F16" s="78">
        <v>3568</v>
      </c>
      <c r="G16" s="78">
        <v>707</v>
      </c>
      <c r="H16" s="78">
        <v>2861</v>
      </c>
    </row>
    <row r="17" spans="1:8" x14ac:dyDescent="0.2">
      <c r="A17" s="61" t="s">
        <v>92</v>
      </c>
      <c r="B17" s="81">
        <v>12000</v>
      </c>
      <c r="C17" s="76">
        <v>1284</v>
      </c>
      <c r="D17" s="76">
        <v>10716</v>
      </c>
      <c r="E17" s="76"/>
      <c r="F17" s="76">
        <v>14533</v>
      </c>
      <c r="G17" s="76">
        <v>1096</v>
      </c>
      <c r="H17" s="76">
        <v>13437</v>
      </c>
    </row>
    <row r="18" spans="1:8" x14ac:dyDescent="0.2">
      <c r="A18" s="62" t="s">
        <v>39</v>
      </c>
      <c r="B18" s="80">
        <v>6459</v>
      </c>
      <c r="C18" s="78">
        <v>4064</v>
      </c>
      <c r="D18" s="78">
        <v>2395</v>
      </c>
      <c r="E18" s="78"/>
      <c r="F18" s="78">
        <v>2621</v>
      </c>
      <c r="G18" s="78">
        <v>1026</v>
      </c>
      <c r="H18" s="78">
        <v>1595</v>
      </c>
    </row>
    <row r="19" spans="1:8" x14ac:dyDescent="0.2">
      <c r="A19" s="61" t="s">
        <v>40</v>
      </c>
      <c r="B19" s="81">
        <v>1913</v>
      </c>
      <c r="C19" s="76">
        <v>729</v>
      </c>
      <c r="D19" s="76">
        <v>1184</v>
      </c>
      <c r="E19" s="76"/>
      <c r="F19" s="76">
        <v>5611</v>
      </c>
      <c r="G19" s="76">
        <v>2521</v>
      </c>
      <c r="H19" s="76">
        <v>3090</v>
      </c>
    </row>
    <row r="20" spans="1:8" x14ac:dyDescent="0.2">
      <c r="A20" s="62" t="s">
        <v>41</v>
      </c>
      <c r="B20" s="80">
        <v>858</v>
      </c>
      <c r="C20" s="78">
        <v>146</v>
      </c>
      <c r="D20" s="78">
        <v>712</v>
      </c>
      <c r="E20" s="78"/>
      <c r="F20" s="78">
        <v>3085</v>
      </c>
      <c r="G20" s="78">
        <v>765</v>
      </c>
      <c r="H20" s="78">
        <v>2320</v>
      </c>
    </row>
    <row r="21" spans="1:8" x14ac:dyDescent="0.2">
      <c r="A21" s="61" t="s">
        <v>42</v>
      </c>
      <c r="B21" s="81">
        <v>3</v>
      </c>
      <c r="C21" s="76">
        <v>3</v>
      </c>
      <c r="D21" s="76">
        <v>0</v>
      </c>
      <c r="E21" s="76"/>
      <c r="F21" s="76">
        <v>299</v>
      </c>
      <c r="G21" s="76">
        <v>288</v>
      </c>
      <c r="H21" s="76">
        <v>11</v>
      </c>
    </row>
    <row r="22" spans="1:8" x14ac:dyDescent="0.2">
      <c r="A22" s="62" t="s">
        <v>43</v>
      </c>
      <c r="B22" s="80">
        <v>499</v>
      </c>
      <c r="C22" s="78">
        <v>194</v>
      </c>
      <c r="D22" s="78">
        <v>305</v>
      </c>
      <c r="E22" s="78"/>
      <c r="F22" s="78">
        <v>2196</v>
      </c>
      <c r="G22" s="78">
        <v>924</v>
      </c>
      <c r="H22" s="78">
        <v>1272</v>
      </c>
    </row>
    <row r="23" spans="1:8" x14ac:dyDescent="0.2">
      <c r="A23" s="61" t="s">
        <v>45</v>
      </c>
      <c r="B23" s="81">
        <v>633</v>
      </c>
      <c r="C23" s="76">
        <v>405</v>
      </c>
      <c r="D23" s="76">
        <v>228</v>
      </c>
      <c r="E23" s="76"/>
      <c r="F23" s="76">
        <v>663</v>
      </c>
      <c r="G23" s="76">
        <v>237</v>
      </c>
      <c r="H23" s="76">
        <v>426</v>
      </c>
    </row>
    <row r="24" spans="1:8" x14ac:dyDescent="0.2">
      <c r="A24" s="62" t="s">
        <v>46</v>
      </c>
      <c r="B24" s="80">
        <v>1383</v>
      </c>
      <c r="C24" s="78">
        <v>1383</v>
      </c>
      <c r="D24" s="78">
        <v>0</v>
      </c>
      <c r="E24" s="78"/>
      <c r="F24" s="78">
        <v>1178</v>
      </c>
      <c r="G24" s="78">
        <v>546</v>
      </c>
      <c r="H24" s="78">
        <v>632</v>
      </c>
    </row>
    <row r="25" spans="1:8" x14ac:dyDescent="0.2">
      <c r="A25" s="61" t="s">
        <v>47</v>
      </c>
      <c r="B25" s="81">
        <v>8587</v>
      </c>
      <c r="C25" s="76">
        <v>178</v>
      </c>
      <c r="D25" s="76">
        <v>8409</v>
      </c>
      <c r="E25" s="76"/>
      <c r="F25" s="76">
        <v>15491</v>
      </c>
      <c r="G25" s="76">
        <v>5103</v>
      </c>
      <c r="H25" s="76">
        <v>10388</v>
      </c>
    </row>
    <row r="26" spans="1:8" x14ac:dyDescent="0.2">
      <c r="A26" s="62" t="s">
        <v>48</v>
      </c>
      <c r="B26" s="80">
        <v>0</v>
      </c>
      <c r="C26" s="78">
        <v>0</v>
      </c>
      <c r="D26" s="78">
        <v>0</v>
      </c>
      <c r="E26" s="78"/>
      <c r="F26" s="78">
        <v>213</v>
      </c>
      <c r="G26" s="78">
        <v>130</v>
      </c>
      <c r="H26" s="78">
        <v>83</v>
      </c>
    </row>
    <row r="27" spans="1:8" x14ac:dyDescent="0.2">
      <c r="A27" s="61" t="s">
        <v>49</v>
      </c>
      <c r="B27" s="81">
        <v>1022</v>
      </c>
      <c r="C27" s="76">
        <v>379</v>
      </c>
      <c r="D27" s="76">
        <v>643</v>
      </c>
      <c r="E27" s="76"/>
      <c r="F27" s="76">
        <v>2906</v>
      </c>
      <c r="G27" s="76">
        <v>1505</v>
      </c>
      <c r="H27" s="76">
        <v>1401</v>
      </c>
    </row>
    <row r="28" spans="1:8" x14ac:dyDescent="0.2">
      <c r="A28" s="62" t="s">
        <v>50</v>
      </c>
      <c r="B28" s="80">
        <v>1606</v>
      </c>
      <c r="C28" s="78">
        <v>594</v>
      </c>
      <c r="D28" s="78">
        <v>1012</v>
      </c>
      <c r="E28" s="78"/>
      <c r="F28" s="78">
        <v>230</v>
      </c>
      <c r="G28" s="78">
        <v>124</v>
      </c>
      <c r="H28" s="78">
        <v>106</v>
      </c>
    </row>
    <row r="29" spans="1:8" x14ac:dyDescent="0.2">
      <c r="A29" s="61" t="s">
        <v>51</v>
      </c>
      <c r="B29" s="81">
        <v>1988</v>
      </c>
      <c r="C29" s="76">
        <v>776</v>
      </c>
      <c r="D29" s="76">
        <v>1212</v>
      </c>
      <c r="E29" s="76"/>
      <c r="F29" s="76">
        <v>1337</v>
      </c>
      <c r="G29" s="76">
        <v>175</v>
      </c>
      <c r="H29" s="76">
        <v>1162</v>
      </c>
    </row>
    <row r="30" spans="1:8" x14ac:dyDescent="0.2">
      <c r="A30" s="62" t="s">
        <v>52</v>
      </c>
      <c r="B30" s="80">
        <v>1382</v>
      </c>
      <c r="C30" s="78">
        <v>274</v>
      </c>
      <c r="D30" s="78">
        <v>1108</v>
      </c>
      <c r="E30" s="78"/>
      <c r="F30" s="78">
        <v>1797</v>
      </c>
      <c r="G30" s="78">
        <v>1201</v>
      </c>
      <c r="H30" s="78">
        <v>596</v>
      </c>
    </row>
    <row r="31" spans="1:8" x14ac:dyDescent="0.2">
      <c r="A31" s="61" t="s">
        <v>53</v>
      </c>
      <c r="B31" s="81">
        <v>2617</v>
      </c>
      <c r="C31" s="76">
        <v>209</v>
      </c>
      <c r="D31" s="76">
        <v>2408</v>
      </c>
      <c r="E31" s="76"/>
      <c r="F31" s="76">
        <v>3511</v>
      </c>
      <c r="G31" s="76">
        <v>1220</v>
      </c>
      <c r="H31" s="76">
        <v>2291</v>
      </c>
    </row>
    <row r="32" spans="1:8" x14ac:dyDescent="0.2">
      <c r="A32" s="62" t="s">
        <v>60</v>
      </c>
      <c r="B32" s="80">
        <v>1812</v>
      </c>
      <c r="C32" s="78">
        <v>472</v>
      </c>
      <c r="D32" s="78">
        <v>1340</v>
      </c>
      <c r="E32" s="78"/>
      <c r="F32" s="78">
        <v>1875</v>
      </c>
      <c r="G32" s="78">
        <v>1132</v>
      </c>
      <c r="H32" s="78">
        <v>743</v>
      </c>
    </row>
    <row r="33" spans="1:8" x14ac:dyDescent="0.2">
      <c r="A33" s="61" t="s">
        <v>54</v>
      </c>
      <c r="B33" s="81">
        <v>2208</v>
      </c>
      <c r="C33" s="76">
        <v>32</v>
      </c>
      <c r="D33" s="76">
        <v>2176</v>
      </c>
      <c r="E33" s="76"/>
      <c r="F33" s="76">
        <v>3294</v>
      </c>
      <c r="G33" s="76">
        <v>971</v>
      </c>
      <c r="H33" s="76">
        <v>2323</v>
      </c>
    </row>
    <row r="34" spans="1:8" x14ac:dyDescent="0.2">
      <c r="A34" s="62" t="s">
        <v>55</v>
      </c>
      <c r="B34" s="80">
        <v>3333</v>
      </c>
      <c r="C34" s="78">
        <v>802</v>
      </c>
      <c r="D34" s="78">
        <v>2531</v>
      </c>
      <c r="E34" s="78"/>
      <c r="F34" s="78">
        <v>5529</v>
      </c>
      <c r="G34" s="78">
        <v>2213</v>
      </c>
      <c r="H34" s="78">
        <v>3316</v>
      </c>
    </row>
    <row r="35" spans="1:8" x14ac:dyDescent="0.2">
      <c r="A35" s="61" t="s">
        <v>58</v>
      </c>
      <c r="B35" s="81">
        <v>1920</v>
      </c>
      <c r="C35" s="76">
        <v>374</v>
      </c>
      <c r="D35" s="76">
        <v>1546</v>
      </c>
      <c r="E35" s="76"/>
      <c r="F35" s="76">
        <v>4243</v>
      </c>
      <c r="G35" s="76">
        <v>1632</v>
      </c>
      <c r="H35" s="76">
        <v>2611</v>
      </c>
    </row>
    <row r="36" spans="1:8" x14ac:dyDescent="0.2">
      <c r="A36" s="62" t="s">
        <v>56</v>
      </c>
      <c r="B36" s="80">
        <v>629</v>
      </c>
      <c r="C36" s="78">
        <v>231</v>
      </c>
      <c r="D36" s="78">
        <v>398</v>
      </c>
      <c r="E36" s="78"/>
      <c r="F36" s="78">
        <v>700</v>
      </c>
      <c r="G36" s="78">
        <v>299</v>
      </c>
      <c r="H36" s="78">
        <v>401</v>
      </c>
    </row>
    <row r="37" spans="1:8" x14ac:dyDescent="0.2">
      <c r="A37" s="61" t="s">
        <v>57</v>
      </c>
      <c r="B37" s="81">
        <v>4269</v>
      </c>
      <c r="C37" s="76">
        <v>299</v>
      </c>
      <c r="D37" s="76">
        <v>3970</v>
      </c>
      <c r="E37" s="76"/>
      <c r="F37" s="76">
        <v>3990</v>
      </c>
      <c r="G37" s="76">
        <v>1382</v>
      </c>
      <c r="H37" s="76">
        <v>2608</v>
      </c>
    </row>
    <row r="38" spans="1:8" x14ac:dyDescent="0.2">
      <c r="A38" s="62" t="s">
        <v>68</v>
      </c>
      <c r="B38" s="80">
        <v>7962</v>
      </c>
      <c r="C38" s="78">
        <v>2555</v>
      </c>
      <c r="D38" s="78">
        <v>5407</v>
      </c>
      <c r="E38" s="78"/>
      <c r="F38" s="78">
        <v>9409</v>
      </c>
      <c r="G38" s="78">
        <v>4093</v>
      </c>
      <c r="H38" s="78">
        <v>5316</v>
      </c>
    </row>
    <row r="39" spans="1:8" x14ac:dyDescent="0.2">
      <c r="A39" s="61" t="s">
        <v>37</v>
      </c>
      <c r="B39" s="81">
        <v>70</v>
      </c>
      <c r="C39" s="76">
        <v>70</v>
      </c>
      <c r="D39" s="76">
        <v>0</v>
      </c>
      <c r="E39" s="76"/>
      <c r="F39" s="76">
        <v>141</v>
      </c>
      <c r="G39" s="76">
        <v>141</v>
      </c>
      <c r="H39" s="76">
        <v>0</v>
      </c>
    </row>
    <row r="40" spans="1:8" x14ac:dyDescent="0.2">
      <c r="A40" s="62" t="s">
        <v>44</v>
      </c>
      <c r="B40" s="80">
        <v>58</v>
      </c>
      <c r="C40" s="78">
        <v>58</v>
      </c>
      <c r="D40" s="78">
        <v>0</v>
      </c>
      <c r="E40" s="78"/>
      <c r="F40" s="78">
        <v>381</v>
      </c>
      <c r="G40" s="78">
        <v>299</v>
      </c>
      <c r="H40" s="78">
        <v>82</v>
      </c>
    </row>
    <row r="41" spans="1:8" x14ac:dyDescent="0.2">
      <c r="A41" s="61" t="s">
        <v>93</v>
      </c>
      <c r="B41" s="81">
        <v>302</v>
      </c>
      <c r="C41" s="76">
        <v>302</v>
      </c>
      <c r="D41" s="76">
        <v>0</v>
      </c>
      <c r="E41" s="76"/>
      <c r="F41" s="76">
        <v>220</v>
      </c>
      <c r="G41" s="76">
        <v>149</v>
      </c>
      <c r="H41" s="76">
        <v>71</v>
      </c>
    </row>
    <row r="42" spans="1:8" x14ac:dyDescent="0.2">
      <c r="A42" s="62" t="s">
        <v>94</v>
      </c>
      <c r="B42" s="80">
        <v>0</v>
      </c>
      <c r="C42" s="78">
        <v>0</v>
      </c>
      <c r="D42" s="78">
        <v>0</v>
      </c>
      <c r="E42" s="78"/>
      <c r="F42" s="78">
        <v>176</v>
      </c>
      <c r="G42" s="78">
        <v>46</v>
      </c>
      <c r="H42" s="78">
        <v>130</v>
      </c>
    </row>
    <row r="43" spans="1:8" x14ac:dyDescent="0.2">
      <c r="A43" s="61" t="s">
        <v>95</v>
      </c>
      <c r="B43" s="81">
        <v>0</v>
      </c>
      <c r="C43" s="76">
        <v>0</v>
      </c>
      <c r="D43" s="76">
        <v>0</v>
      </c>
      <c r="E43" s="76"/>
      <c r="F43" s="76">
        <v>14</v>
      </c>
      <c r="G43" s="76">
        <v>14</v>
      </c>
      <c r="H43" s="76">
        <v>0</v>
      </c>
    </row>
    <row r="44" spans="1:8" x14ac:dyDescent="0.2">
      <c r="A44" s="62" t="s">
        <v>96</v>
      </c>
      <c r="B44" s="80">
        <v>0</v>
      </c>
      <c r="C44" s="78">
        <v>0</v>
      </c>
      <c r="D44" s="78">
        <v>0</v>
      </c>
      <c r="E44" s="78"/>
      <c r="F44" s="78">
        <v>51</v>
      </c>
      <c r="G44" s="78">
        <v>12</v>
      </c>
      <c r="H44" s="78">
        <v>39</v>
      </c>
    </row>
    <row r="45" spans="1:8" x14ac:dyDescent="0.2">
      <c r="A45" s="61" t="s">
        <v>97</v>
      </c>
      <c r="B45" s="81">
        <v>0</v>
      </c>
      <c r="C45" s="76">
        <v>0</v>
      </c>
      <c r="D45" s="76">
        <v>0</v>
      </c>
      <c r="E45" s="76"/>
      <c r="F45" s="76">
        <v>14</v>
      </c>
      <c r="G45" s="76">
        <v>9</v>
      </c>
      <c r="H45" s="76">
        <v>5</v>
      </c>
    </row>
    <row r="46" spans="1:8" x14ac:dyDescent="0.2">
      <c r="A46" s="62" t="s">
        <v>98</v>
      </c>
      <c r="B46" s="80">
        <v>0</v>
      </c>
      <c r="C46" s="78">
        <v>0</v>
      </c>
      <c r="D46" s="78">
        <v>0</v>
      </c>
      <c r="E46" s="78"/>
      <c r="F46" s="78">
        <v>33</v>
      </c>
      <c r="G46" s="78">
        <v>23</v>
      </c>
      <c r="H46" s="78">
        <v>10</v>
      </c>
    </row>
    <row r="47" spans="1:8" x14ac:dyDescent="0.2">
      <c r="A47" s="61" t="s">
        <v>99</v>
      </c>
      <c r="B47" s="81">
        <v>0</v>
      </c>
      <c r="C47" s="76">
        <v>0</v>
      </c>
      <c r="D47" s="76">
        <v>0</v>
      </c>
      <c r="E47" s="76"/>
      <c r="F47" s="76">
        <v>14</v>
      </c>
      <c r="G47" s="76">
        <v>14</v>
      </c>
      <c r="H47" s="76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62" t="s">
        <v>1</v>
      </c>
      <c r="B49" s="80">
        <v>73050</v>
      </c>
      <c r="C49" s="78">
        <v>16847</v>
      </c>
      <c r="D49" s="78">
        <v>56203</v>
      </c>
      <c r="E49" s="78"/>
      <c r="F49" s="78">
        <v>111840</v>
      </c>
      <c r="G49" s="78">
        <v>34059</v>
      </c>
      <c r="H49" s="78">
        <v>77781</v>
      </c>
    </row>
    <row r="51" spans="1:8" x14ac:dyDescent="0.2">
      <c r="A51" s="207" t="s">
        <v>138</v>
      </c>
      <c r="B51" s="222"/>
      <c r="C51" s="222"/>
      <c r="D51" s="222"/>
      <c r="E51" s="222"/>
      <c r="F51" s="222"/>
      <c r="G51" s="222"/>
      <c r="H51" s="223"/>
    </row>
    <row r="52" spans="1:8" x14ac:dyDescent="0.2">
      <c r="A52" s="217" t="s">
        <v>64</v>
      </c>
      <c r="B52" s="176"/>
      <c r="C52" s="176"/>
      <c r="D52" s="176"/>
      <c r="E52" s="176"/>
      <c r="F52" s="176"/>
      <c r="G52" s="176"/>
      <c r="H52" s="224"/>
    </row>
    <row r="53" spans="1:8" x14ac:dyDescent="0.2">
      <c r="A53" s="212" t="s">
        <v>174</v>
      </c>
      <c r="B53" s="225"/>
      <c r="C53" s="225"/>
      <c r="D53" s="225"/>
      <c r="E53" s="225"/>
      <c r="F53" s="225"/>
      <c r="G53" s="225"/>
      <c r="H53" s="226"/>
    </row>
  </sheetData>
  <mergeCells count="10">
    <mergeCell ref="G12:H12"/>
    <mergeCell ref="A13:A14"/>
    <mergeCell ref="B13:D13"/>
    <mergeCell ref="F13:H13"/>
    <mergeCell ref="A4:J5"/>
    <mergeCell ref="A6:J6"/>
    <mergeCell ref="A7:J7"/>
    <mergeCell ref="A8:J8"/>
    <mergeCell ref="A9:J9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Y57"/>
  <sheetViews>
    <sheetView showGridLines="0" zoomScale="115" zoomScaleNormal="115" workbookViewId="0"/>
  </sheetViews>
  <sheetFormatPr baseColWidth="10" defaultRowHeight="12.75" x14ac:dyDescent="0.2"/>
  <cols>
    <col min="1" max="1" width="27.140625" style="155" customWidth="1"/>
    <col min="2" max="4" width="11.42578125" style="155"/>
    <col min="5" max="5" width="5" style="155" customWidth="1"/>
    <col min="6" max="8" width="11.42578125" style="155"/>
    <col min="9" max="9" width="5.7109375" style="155" customWidth="1"/>
    <col min="10" max="16384" width="11.42578125" style="155"/>
  </cols>
  <sheetData>
    <row r="1" spans="1:15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7"/>
    </row>
    <row r="2" spans="1:15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43"/>
      <c r="K2" s="43"/>
      <c r="L2" s="129"/>
    </row>
    <row r="3" spans="1:15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44"/>
      <c r="K3" s="44"/>
      <c r="L3" s="131"/>
    </row>
    <row r="4" spans="1:15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9"/>
    </row>
    <row r="5" spans="1:15" s="135" customFormat="1" ht="18" customHeight="1" x14ac:dyDescent="0.2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5"/>
    </row>
    <row r="6" spans="1:15" s="135" customFormat="1" ht="7.5" customHeight="1" x14ac:dyDescent="0.2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1:15" s="135" customFormat="1" ht="14.1" customHeight="1" x14ac:dyDescent="0.2">
      <c r="A7" s="265" t="s">
        <v>197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7"/>
    </row>
    <row r="8" spans="1:15" s="135" customFormat="1" ht="14.1" customHeight="1" x14ac:dyDescent="0.2">
      <c r="A8" s="265" t="s">
        <v>100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7"/>
    </row>
    <row r="9" spans="1:15" s="135" customFormat="1" ht="14.1" customHeight="1" x14ac:dyDescent="0.2">
      <c r="A9" s="265" t="str">
        <f>'a6'!A9</f>
        <v>Junio (2017 - 2018)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7"/>
    </row>
    <row r="10" spans="1:15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3"/>
    </row>
    <row r="11" spans="1:15" ht="12.75" customHeight="1" x14ac:dyDescent="0.2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250" t="s">
        <v>140</v>
      </c>
      <c r="L11" s="250"/>
    </row>
    <row r="12" spans="1:15" ht="12.75" customHeight="1" x14ac:dyDescent="0.2">
      <c r="A12" s="193"/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</row>
    <row r="13" spans="1:15" s="194" customFormat="1" ht="12.75" customHeight="1" x14ac:dyDescent="0.2">
      <c r="A13" s="287" t="s">
        <v>26</v>
      </c>
      <c r="B13" s="255" t="s">
        <v>27</v>
      </c>
      <c r="C13" s="255"/>
      <c r="D13" s="255"/>
      <c r="E13" s="268"/>
      <c r="F13" s="255"/>
      <c r="G13" s="255"/>
      <c r="H13" s="255"/>
      <c r="I13" s="268"/>
      <c r="J13" s="255"/>
      <c r="K13" s="255"/>
      <c r="L13" s="255"/>
    </row>
    <row r="14" spans="1:15" s="194" customFormat="1" ht="21.75" customHeight="1" x14ac:dyDescent="0.2">
      <c r="A14" s="293"/>
      <c r="B14" s="255" t="s">
        <v>28</v>
      </c>
      <c r="C14" s="255"/>
      <c r="D14" s="255"/>
      <c r="E14" s="3"/>
      <c r="F14" s="255" t="s">
        <v>23</v>
      </c>
      <c r="G14" s="255"/>
      <c r="H14" s="255"/>
      <c r="I14" s="3"/>
      <c r="J14" s="255" t="s">
        <v>29</v>
      </c>
      <c r="K14" s="255"/>
      <c r="L14" s="255"/>
    </row>
    <row r="15" spans="1:15" s="194" customFormat="1" ht="24" x14ac:dyDescent="0.2">
      <c r="A15" s="269"/>
      <c r="B15" s="4" t="s">
        <v>30</v>
      </c>
      <c r="C15" s="4" t="s">
        <v>24</v>
      </c>
      <c r="D15" s="4" t="s">
        <v>25</v>
      </c>
      <c r="E15" s="18"/>
      <c r="F15" s="4" t="s">
        <v>30</v>
      </c>
      <c r="G15" s="4" t="s">
        <v>24</v>
      </c>
      <c r="H15" s="4" t="s">
        <v>25</v>
      </c>
      <c r="I15" s="18"/>
      <c r="J15" s="4" t="s">
        <v>30</v>
      </c>
      <c r="K15" s="4" t="s">
        <v>24</v>
      </c>
      <c r="L15" s="4" t="s">
        <v>25</v>
      </c>
    </row>
    <row r="16" spans="1:15" x14ac:dyDescent="0.2">
      <c r="A16" s="22" t="s">
        <v>211</v>
      </c>
      <c r="B16" s="7">
        <v>1393479</v>
      </c>
      <c r="C16" s="7">
        <v>374825</v>
      </c>
      <c r="D16" s="7">
        <v>1018654</v>
      </c>
      <c r="E16" s="20"/>
      <c r="F16" s="23">
        <v>426623</v>
      </c>
      <c r="G16" s="23">
        <v>44052</v>
      </c>
      <c r="H16" s="23">
        <v>382571</v>
      </c>
      <c r="I16" s="14"/>
      <c r="J16" s="23">
        <v>966856</v>
      </c>
      <c r="K16" s="23">
        <v>330773</v>
      </c>
      <c r="L16" s="23">
        <v>636083</v>
      </c>
      <c r="N16" s="159"/>
      <c r="O16" s="159"/>
    </row>
    <row r="17" spans="1:25" x14ac:dyDescent="0.2">
      <c r="A17" s="37" t="s">
        <v>215</v>
      </c>
      <c r="B17" s="33">
        <v>1431181</v>
      </c>
      <c r="C17" s="33">
        <v>583011</v>
      </c>
      <c r="D17" s="33">
        <v>848170</v>
      </c>
      <c r="E17" s="33"/>
      <c r="F17" s="33">
        <v>311447</v>
      </c>
      <c r="G17" s="33">
        <v>134497</v>
      </c>
      <c r="H17" s="33">
        <v>176950</v>
      </c>
      <c r="I17" s="33"/>
      <c r="J17" s="33">
        <v>1119734</v>
      </c>
      <c r="K17" s="33">
        <v>448514</v>
      </c>
      <c r="L17" s="33">
        <v>671220</v>
      </c>
    </row>
    <row r="18" spans="1:25" x14ac:dyDescent="0.2">
      <c r="A18" s="22" t="s">
        <v>212</v>
      </c>
      <c r="B18" s="7">
        <v>1314402</v>
      </c>
      <c r="C18" s="7">
        <v>545940</v>
      </c>
      <c r="D18" s="7">
        <v>768462</v>
      </c>
      <c r="E18" s="20"/>
      <c r="F18" s="23">
        <v>172072</v>
      </c>
      <c r="G18" s="23">
        <v>53268</v>
      </c>
      <c r="H18" s="23">
        <v>118804</v>
      </c>
      <c r="I18" s="14"/>
      <c r="J18" s="23">
        <v>1142330</v>
      </c>
      <c r="K18" s="23">
        <v>492672</v>
      </c>
      <c r="L18" s="23">
        <v>649658</v>
      </c>
      <c r="M18" s="159"/>
      <c r="N18" s="159"/>
    </row>
    <row r="19" spans="1:25" x14ac:dyDescent="0.2">
      <c r="A19" s="37" t="s">
        <v>221</v>
      </c>
      <c r="B19" s="33">
        <v>8403774</v>
      </c>
      <c r="C19" s="33">
        <v>2686651</v>
      </c>
      <c r="D19" s="33">
        <v>5717123</v>
      </c>
      <c r="E19" s="33"/>
      <c r="F19" s="33">
        <v>1817698</v>
      </c>
      <c r="G19" s="33">
        <v>415513</v>
      </c>
      <c r="H19" s="33">
        <v>1402185</v>
      </c>
      <c r="I19" s="33"/>
      <c r="J19" s="33">
        <v>6586076</v>
      </c>
      <c r="K19" s="33">
        <v>2271138</v>
      </c>
      <c r="L19" s="33">
        <v>4314938</v>
      </c>
      <c r="M19" s="159"/>
      <c r="N19" s="159"/>
    </row>
    <row r="20" spans="1:25" x14ac:dyDescent="0.2">
      <c r="A20" s="22" t="s">
        <v>222</v>
      </c>
      <c r="B20" s="7">
        <v>8120415</v>
      </c>
      <c r="C20" s="7">
        <v>2487755</v>
      </c>
      <c r="D20" s="7">
        <v>5632660</v>
      </c>
      <c r="E20" s="20"/>
      <c r="F20" s="23">
        <v>2219846</v>
      </c>
      <c r="G20" s="23">
        <v>387817</v>
      </c>
      <c r="H20" s="23">
        <v>1832029</v>
      </c>
      <c r="I20" s="14"/>
      <c r="J20" s="23">
        <v>5900569</v>
      </c>
      <c r="K20" s="23">
        <v>2099938</v>
      </c>
      <c r="L20" s="23">
        <v>3800631</v>
      </c>
      <c r="M20" s="159"/>
      <c r="N20" s="159"/>
    </row>
    <row r="21" spans="1:25" x14ac:dyDescent="0.2">
      <c r="A21" s="37" t="s">
        <v>223</v>
      </c>
      <c r="B21" s="33">
        <v>18345629</v>
      </c>
      <c r="C21" s="33">
        <v>5491332</v>
      </c>
      <c r="D21" s="33">
        <v>12854297</v>
      </c>
      <c r="E21" s="33"/>
      <c r="F21" s="33">
        <v>4414958</v>
      </c>
      <c r="G21" s="33">
        <v>882408</v>
      </c>
      <c r="H21" s="33">
        <v>3532550</v>
      </c>
      <c r="I21" s="33"/>
      <c r="J21" s="33">
        <v>13930671</v>
      </c>
      <c r="K21" s="33">
        <v>4608924</v>
      </c>
      <c r="L21" s="33">
        <v>9321747</v>
      </c>
    </row>
    <row r="22" spans="1:25" x14ac:dyDescent="0.2">
      <c r="A22" s="22" t="s">
        <v>204</v>
      </c>
      <c r="B22" s="7">
        <v>17338552</v>
      </c>
      <c r="C22" s="7">
        <v>5365266</v>
      </c>
      <c r="D22" s="7">
        <v>11973286</v>
      </c>
      <c r="E22" s="20"/>
      <c r="F22" s="23">
        <v>4497364</v>
      </c>
      <c r="G22" s="23">
        <v>999270</v>
      </c>
      <c r="H22" s="23">
        <v>3498094</v>
      </c>
      <c r="I22" s="14"/>
      <c r="J22" s="23">
        <v>12841188</v>
      </c>
      <c r="K22" s="23">
        <v>4365996</v>
      </c>
      <c r="L22" s="23">
        <v>8475192</v>
      </c>
    </row>
    <row r="23" spans="1:25" ht="15" customHeight="1" x14ac:dyDescent="0.2">
      <c r="A23" s="293" t="s">
        <v>31</v>
      </c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</row>
    <row r="24" spans="1:25" x14ac:dyDescent="0.2">
      <c r="A24" s="10" t="s">
        <v>62</v>
      </c>
      <c r="B24" s="24">
        <v>-5.6747895016717109</v>
      </c>
      <c r="C24" s="24">
        <v>45.651970919762562</v>
      </c>
      <c r="D24" s="24">
        <v>-24.561038389875264</v>
      </c>
      <c r="E24" s="24"/>
      <c r="F24" s="24">
        <v>-59.666497118064427</v>
      </c>
      <c r="G24" s="24">
        <v>20.920730046308904</v>
      </c>
      <c r="H24" s="24">
        <v>-68.945895010337949</v>
      </c>
      <c r="I24" s="24"/>
      <c r="J24" s="24">
        <v>18.148928072019004</v>
      </c>
      <c r="K24" s="24">
        <v>48.94565154955211</v>
      </c>
      <c r="L24" s="24">
        <v>2.1341554482669665</v>
      </c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</row>
    <row r="25" spans="1:25" ht="12.75" customHeight="1" x14ac:dyDescent="0.2">
      <c r="A25" s="38" t="s">
        <v>61</v>
      </c>
      <c r="B25" s="39">
        <v>-8.1596248133534459</v>
      </c>
      <c r="C25" s="39">
        <v>-6.3585421201315313</v>
      </c>
      <c r="D25" s="39">
        <v>-9.397644340167659</v>
      </c>
      <c r="E25" s="39"/>
      <c r="F25" s="39">
        <v>-44.750792269631759</v>
      </c>
      <c r="G25" s="39">
        <v>-60.394655642876792</v>
      </c>
      <c r="H25" s="39">
        <v>-32.860129980220393</v>
      </c>
      <c r="I25" s="39"/>
      <c r="J25" s="39">
        <v>2.0179792700766512</v>
      </c>
      <c r="K25" s="39">
        <v>9.8454005895022334</v>
      </c>
      <c r="L25" s="39">
        <v>-3.2123595840409962</v>
      </c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</row>
    <row r="26" spans="1:25" ht="12.75" customHeight="1" x14ac:dyDescent="0.2">
      <c r="A26" s="10" t="s">
        <v>224</v>
      </c>
      <c r="B26" s="24">
        <v>-3.3718065240688304</v>
      </c>
      <c r="C26" s="24">
        <v>-7.4031200926357741</v>
      </c>
      <c r="D26" s="24">
        <v>-1.4773689493824094</v>
      </c>
      <c r="E26" s="24"/>
      <c r="F26" s="24">
        <v>22.124027203638889</v>
      </c>
      <c r="G26" s="24">
        <v>-6.6654954237292117</v>
      </c>
      <c r="H26" s="24">
        <v>30.655298694537436</v>
      </c>
      <c r="I26" s="24"/>
      <c r="J26" s="24">
        <v>-10.408428326669778</v>
      </c>
      <c r="K26" s="24">
        <v>-7.5380712224444295</v>
      </c>
      <c r="L26" s="24">
        <v>-11.919221087301835</v>
      </c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</row>
    <row r="27" spans="1:25" ht="12.75" customHeight="1" x14ac:dyDescent="0.2">
      <c r="A27" s="38" t="s">
        <v>204</v>
      </c>
      <c r="B27" s="39">
        <v>-5.4894656378366733</v>
      </c>
      <c r="C27" s="39">
        <v>-2.2957271569083844</v>
      </c>
      <c r="D27" s="39">
        <v>-6.8538248338279431</v>
      </c>
      <c r="E27" s="39"/>
      <c r="F27" s="39">
        <v>1.8665183224846089</v>
      </c>
      <c r="G27" s="39">
        <v>13.243533603503138</v>
      </c>
      <c r="H27" s="39">
        <v>-0.97538605256826827</v>
      </c>
      <c r="I27" s="39"/>
      <c r="J27" s="39">
        <v>-7.8207503428944705</v>
      </c>
      <c r="K27" s="39">
        <v>-5.2708180911640028</v>
      </c>
      <c r="L27" s="39">
        <v>-9.0815058593630624</v>
      </c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</row>
    <row r="28" spans="1:25" s="194" customFormat="1" ht="12.75" customHeight="1" x14ac:dyDescent="0.2">
      <c r="A28" s="293" t="s">
        <v>141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</row>
    <row r="29" spans="1:25" s="194" customFormat="1" ht="12.75" customHeight="1" x14ac:dyDescent="0.2">
      <c r="A29" s="10" t="s">
        <v>62</v>
      </c>
      <c r="B29" s="24">
        <v>-5.6747895016717109</v>
      </c>
      <c r="C29" s="24">
        <v>12.279697074731651</v>
      </c>
      <c r="D29" s="24">
        <v>-17.954486576403362</v>
      </c>
      <c r="E29" s="24"/>
      <c r="F29" s="24">
        <v>-18.267300763054184</v>
      </c>
      <c r="G29" s="24">
        <v>0.66136626386188757</v>
      </c>
      <c r="H29" s="24">
        <v>-18.928667026916074</v>
      </c>
      <c r="I29" s="24"/>
      <c r="J29" s="24">
        <v>12.592511261382473</v>
      </c>
      <c r="K29" s="24">
        <v>11.618330810869764</v>
      </c>
      <c r="L29" s="24">
        <v>0.97418045051270885</v>
      </c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</row>
    <row r="30" spans="1:25" s="194" customFormat="1" ht="12.75" customHeight="1" x14ac:dyDescent="0.2">
      <c r="A30" s="38" t="s">
        <v>61</v>
      </c>
      <c r="B30" s="39">
        <v>-8.1596248133534459</v>
      </c>
      <c r="C30" s="39">
        <v>-2.5902384114937242</v>
      </c>
      <c r="D30" s="39">
        <v>-5.5693864018597221</v>
      </c>
      <c r="E30" s="39"/>
      <c r="F30" s="39">
        <v>-9.7384607537411387</v>
      </c>
      <c r="G30" s="39">
        <v>-5.6756622677355271</v>
      </c>
      <c r="H30" s="39">
        <v>-4.0627984860056126</v>
      </c>
      <c r="I30" s="39"/>
      <c r="J30" s="39">
        <v>1.5788359403876935</v>
      </c>
      <c r="K30" s="39">
        <v>3.0854238562418024</v>
      </c>
      <c r="L30" s="39">
        <v>-1.5065879158541091</v>
      </c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</row>
    <row r="31" spans="1:25" s="194" customFormat="1" ht="12.75" customHeight="1" x14ac:dyDescent="0.2">
      <c r="A31" s="10" t="s">
        <v>224</v>
      </c>
      <c r="B31" s="24">
        <v>-3.3718065240688304</v>
      </c>
      <c r="C31" s="24">
        <v>-2.3667461785621562</v>
      </c>
      <c r="D31" s="24">
        <v>-1.0050603455066738</v>
      </c>
      <c r="E31" s="24"/>
      <c r="F31" s="24">
        <v>4.7853262117710464</v>
      </c>
      <c r="G31" s="24">
        <v>-0.32956621632138144</v>
      </c>
      <c r="H31" s="24">
        <v>5.1148924280924284</v>
      </c>
      <c r="I31" s="24"/>
      <c r="J31" s="24">
        <v>-8.1571327358398769</v>
      </c>
      <c r="K31" s="24">
        <v>-2.0371799622407747</v>
      </c>
      <c r="L31" s="24">
        <v>-6.1199527735991026</v>
      </c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</row>
    <row r="32" spans="1:25" s="194" customFormat="1" ht="12.75" customHeight="1" x14ac:dyDescent="0.2">
      <c r="A32" s="38" t="s">
        <v>204</v>
      </c>
      <c r="B32" s="39">
        <v>-5.4894656378366733</v>
      </c>
      <c r="C32" s="39">
        <v>-0.68717185984737816</v>
      </c>
      <c r="D32" s="39">
        <v>-4.8022937779892949</v>
      </c>
      <c r="E32" s="39"/>
      <c r="F32" s="39">
        <v>0.44918601591692486</v>
      </c>
      <c r="G32" s="39">
        <v>0.63700187112690421</v>
      </c>
      <c r="H32" s="39">
        <v>-0.1878158552099794</v>
      </c>
      <c r="I32" s="39"/>
      <c r="J32" s="39">
        <v>-5.938651653753598</v>
      </c>
      <c r="K32" s="39">
        <v>-1.3241737309742823</v>
      </c>
      <c r="L32" s="39">
        <v>-4.6144779227793151</v>
      </c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</row>
    <row r="33" spans="1:24" s="194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24" s="194" customFormat="1" ht="12.75" customHeight="1" x14ac:dyDescent="0.2">
      <c r="A34" s="287" t="s">
        <v>26</v>
      </c>
      <c r="B34" s="255" t="s">
        <v>32</v>
      </c>
      <c r="C34" s="255"/>
      <c r="D34" s="255"/>
      <c r="E34" s="268"/>
      <c r="F34" s="255"/>
      <c r="G34" s="255"/>
      <c r="H34" s="255"/>
      <c r="I34" s="268"/>
      <c r="J34" s="255"/>
      <c r="K34" s="255"/>
      <c r="L34" s="255"/>
    </row>
    <row r="35" spans="1:24" ht="12.75" customHeight="1" x14ac:dyDescent="0.2">
      <c r="A35" s="293"/>
      <c r="B35" s="255" t="s">
        <v>28</v>
      </c>
      <c r="C35" s="255"/>
      <c r="D35" s="255"/>
      <c r="E35" s="3"/>
      <c r="F35" s="255" t="s">
        <v>23</v>
      </c>
      <c r="G35" s="255"/>
      <c r="H35" s="255"/>
      <c r="I35" s="3"/>
      <c r="J35" s="255" t="s">
        <v>29</v>
      </c>
      <c r="K35" s="255"/>
      <c r="L35" s="255"/>
    </row>
    <row r="36" spans="1:24" ht="24" x14ac:dyDescent="0.2">
      <c r="A36" s="269"/>
      <c r="B36" s="4" t="s">
        <v>30</v>
      </c>
      <c r="C36" s="4" t="s">
        <v>24</v>
      </c>
      <c r="D36" s="4" t="s">
        <v>25</v>
      </c>
      <c r="E36" s="18"/>
      <c r="F36" s="4" t="s">
        <v>30</v>
      </c>
      <c r="G36" s="4" t="s">
        <v>24</v>
      </c>
      <c r="H36" s="4" t="s">
        <v>25</v>
      </c>
      <c r="I36" s="18"/>
      <c r="J36" s="4" t="s">
        <v>30</v>
      </c>
      <c r="K36" s="4" t="s">
        <v>24</v>
      </c>
      <c r="L36" s="4" t="s">
        <v>25</v>
      </c>
    </row>
    <row r="37" spans="1:24" x14ac:dyDescent="0.2">
      <c r="A37" s="22" t="s">
        <v>211</v>
      </c>
      <c r="B37" s="7">
        <v>14812</v>
      </c>
      <c r="C37" s="7">
        <v>3373</v>
      </c>
      <c r="D37" s="7">
        <v>11439</v>
      </c>
      <c r="E37" s="20"/>
      <c r="F37" s="23">
        <v>6955</v>
      </c>
      <c r="G37" s="23">
        <v>742</v>
      </c>
      <c r="H37" s="23">
        <v>6213</v>
      </c>
      <c r="I37" s="14"/>
      <c r="J37" s="23">
        <v>7857</v>
      </c>
      <c r="K37" s="23">
        <v>2631</v>
      </c>
      <c r="L37" s="23">
        <v>5226</v>
      </c>
    </row>
    <row r="38" spans="1:24" ht="12.75" customHeight="1" x14ac:dyDescent="0.2">
      <c r="A38" s="37" t="s">
        <v>215</v>
      </c>
      <c r="B38" s="33">
        <v>14664</v>
      </c>
      <c r="C38" s="33">
        <v>5633</v>
      </c>
      <c r="D38" s="33">
        <v>9031</v>
      </c>
      <c r="E38" s="33"/>
      <c r="F38" s="33">
        <v>5180</v>
      </c>
      <c r="G38" s="33">
        <v>2054</v>
      </c>
      <c r="H38" s="33">
        <v>3126</v>
      </c>
      <c r="I38" s="33"/>
      <c r="J38" s="33">
        <v>9484</v>
      </c>
      <c r="K38" s="33">
        <v>3579</v>
      </c>
      <c r="L38" s="33">
        <v>5905</v>
      </c>
    </row>
    <row r="39" spans="1:24" x14ac:dyDescent="0.2">
      <c r="A39" s="22" t="s">
        <v>212</v>
      </c>
      <c r="B39" s="7">
        <v>12292</v>
      </c>
      <c r="C39" s="7">
        <v>4726</v>
      </c>
      <c r="D39" s="7">
        <v>7566</v>
      </c>
      <c r="E39" s="20"/>
      <c r="F39" s="23">
        <v>2616</v>
      </c>
      <c r="G39" s="23">
        <v>814</v>
      </c>
      <c r="H39" s="23">
        <v>1802</v>
      </c>
      <c r="I39" s="14"/>
      <c r="J39" s="23">
        <v>9676</v>
      </c>
      <c r="K39" s="23">
        <v>3912</v>
      </c>
      <c r="L39" s="23">
        <v>5764</v>
      </c>
    </row>
    <row r="40" spans="1:24" x14ac:dyDescent="0.2">
      <c r="A40" s="37" t="s">
        <v>221</v>
      </c>
      <c r="B40" s="33">
        <v>85123</v>
      </c>
      <c r="C40" s="33">
        <v>24865</v>
      </c>
      <c r="D40" s="33">
        <v>60258</v>
      </c>
      <c r="E40" s="33"/>
      <c r="F40" s="33">
        <v>28709</v>
      </c>
      <c r="G40" s="33">
        <v>6336</v>
      </c>
      <c r="H40" s="33">
        <v>22373</v>
      </c>
      <c r="I40" s="33"/>
      <c r="J40" s="33">
        <v>56414</v>
      </c>
      <c r="K40" s="33">
        <v>18529</v>
      </c>
      <c r="L40" s="33">
        <v>37885</v>
      </c>
    </row>
    <row r="41" spans="1:24" x14ac:dyDescent="0.2">
      <c r="A41" s="22" t="s">
        <v>222</v>
      </c>
      <c r="B41" s="7">
        <v>88622</v>
      </c>
      <c r="C41" s="7">
        <v>22649</v>
      </c>
      <c r="D41" s="7">
        <v>65973</v>
      </c>
      <c r="E41" s="20"/>
      <c r="F41" s="23">
        <v>36225</v>
      </c>
      <c r="G41" s="23">
        <v>6241</v>
      </c>
      <c r="H41" s="23">
        <v>29984</v>
      </c>
      <c r="I41" s="14"/>
      <c r="J41" s="23">
        <v>52397</v>
      </c>
      <c r="K41" s="23">
        <v>16408</v>
      </c>
      <c r="L41" s="23">
        <v>35989</v>
      </c>
    </row>
    <row r="42" spans="1:24" x14ac:dyDescent="0.2">
      <c r="A42" s="37" t="s">
        <v>223</v>
      </c>
      <c r="B42" s="33">
        <v>192763</v>
      </c>
      <c r="C42" s="33">
        <v>51117</v>
      </c>
      <c r="D42" s="33">
        <v>141646</v>
      </c>
      <c r="E42" s="33"/>
      <c r="F42" s="33">
        <v>71111</v>
      </c>
      <c r="G42" s="33">
        <v>13925</v>
      </c>
      <c r="H42" s="33">
        <v>57186</v>
      </c>
      <c r="I42" s="33"/>
      <c r="J42" s="33">
        <v>121652</v>
      </c>
      <c r="K42" s="33">
        <v>37192</v>
      </c>
      <c r="L42" s="33">
        <v>84460</v>
      </c>
    </row>
    <row r="43" spans="1:24" x14ac:dyDescent="0.2">
      <c r="A43" s="22" t="s">
        <v>204</v>
      </c>
      <c r="B43" s="7">
        <v>184890</v>
      </c>
      <c r="C43" s="7">
        <v>50906</v>
      </c>
      <c r="D43" s="7">
        <v>133984</v>
      </c>
      <c r="E43" s="20"/>
      <c r="F43" s="23">
        <v>73050</v>
      </c>
      <c r="G43" s="23">
        <v>16847</v>
      </c>
      <c r="H43" s="23">
        <v>56203</v>
      </c>
      <c r="I43" s="14"/>
      <c r="J43" s="23">
        <v>111840</v>
      </c>
      <c r="K43" s="23">
        <v>34059</v>
      </c>
      <c r="L43" s="23">
        <v>77781</v>
      </c>
    </row>
    <row r="44" spans="1:24" ht="15" customHeight="1" x14ac:dyDescent="0.2">
      <c r="A44" s="293" t="s">
        <v>31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</row>
    <row r="45" spans="1:24" x14ac:dyDescent="0.2">
      <c r="A45" s="10" t="s">
        <v>62</v>
      </c>
      <c r="B45" s="24">
        <v>-17.013232514177687</v>
      </c>
      <c r="C45" s="24">
        <v>40.112659353691072</v>
      </c>
      <c r="D45" s="24">
        <v>-33.857854707579335</v>
      </c>
      <c r="E45" s="24"/>
      <c r="F45" s="24">
        <v>-62.386772106398276</v>
      </c>
      <c r="G45" s="24">
        <v>9.7035040431266708</v>
      </c>
      <c r="H45" s="24">
        <v>-70.996298084661191</v>
      </c>
      <c r="I45" s="24"/>
      <c r="J45" s="24">
        <v>23.151330024182258</v>
      </c>
      <c r="K45" s="24">
        <v>48.688711516533658</v>
      </c>
      <c r="L45" s="24">
        <v>10.294680443934183</v>
      </c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</row>
    <row r="46" spans="1:24" x14ac:dyDescent="0.2">
      <c r="A46" s="38" t="s">
        <v>61</v>
      </c>
      <c r="B46" s="39">
        <v>-16.175668303327868</v>
      </c>
      <c r="C46" s="39">
        <v>-16.101544470086992</v>
      </c>
      <c r="D46" s="39">
        <v>-16.221902336396852</v>
      </c>
      <c r="E46" s="39"/>
      <c r="F46" s="39">
        <v>-49.498069498069498</v>
      </c>
      <c r="G46" s="39">
        <v>-60.370009737098343</v>
      </c>
      <c r="H46" s="39">
        <v>-42.354446577095331</v>
      </c>
      <c r="I46" s="39"/>
      <c r="J46" s="39">
        <v>2.0244622522142635</v>
      </c>
      <c r="K46" s="39">
        <v>9.304274937133286</v>
      </c>
      <c r="L46" s="39">
        <v>-2.3878069432684157</v>
      </c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</row>
    <row r="47" spans="1:24" x14ac:dyDescent="0.2">
      <c r="A47" s="10" t="s">
        <v>224</v>
      </c>
      <c r="B47" s="24">
        <v>4.1105224204974036</v>
      </c>
      <c r="C47" s="24">
        <v>-8.9121254775789254</v>
      </c>
      <c r="D47" s="24">
        <v>9.4842178631882916</v>
      </c>
      <c r="E47" s="24"/>
      <c r="F47" s="24">
        <v>26.179943571702253</v>
      </c>
      <c r="G47" s="24">
        <v>-1.499368686868678</v>
      </c>
      <c r="H47" s="24">
        <v>34.018683234255576</v>
      </c>
      <c r="I47" s="24"/>
      <c r="J47" s="24">
        <v>-7.1205729074343225</v>
      </c>
      <c r="K47" s="24">
        <v>-11.446921042689837</v>
      </c>
      <c r="L47" s="24">
        <v>-5.0046192424442353</v>
      </c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</row>
    <row r="48" spans="1:24" x14ac:dyDescent="0.2">
      <c r="A48" s="38" t="s">
        <v>204</v>
      </c>
      <c r="B48" s="39">
        <v>-4.0842900349133373</v>
      </c>
      <c r="C48" s="39">
        <v>-0.41277852769137269</v>
      </c>
      <c r="D48" s="39">
        <v>-5.409259703768555</v>
      </c>
      <c r="E48" s="39"/>
      <c r="F48" s="39">
        <v>2.7267230105046991</v>
      </c>
      <c r="G48" s="39">
        <v>20.983842010771994</v>
      </c>
      <c r="H48" s="39">
        <v>-1.7189521910957239</v>
      </c>
      <c r="I48" s="39"/>
      <c r="J48" s="39">
        <v>-8.065629829349291</v>
      </c>
      <c r="K48" s="39">
        <v>-8.4238545923854531</v>
      </c>
      <c r="L48" s="39">
        <v>-7.9078853895335044</v>
      </c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</row>
    <row r="49" spans="1:24" x14ac:dyDescent="0.2">
      <c r="A49" s="293" t="s">
        <v>141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</row>
    <row r="50" spans="1:24" x14ac:dyDescent="0.2">
      <c r="A50" s="10" t="s">
        <v>62</v>
      </c>
      <c r="B50" s="24">
        <v>-17.013232514177687</v>
      </c>
      <c r="C50" s="24">
        <v>9.1344855522549242</v>
      </c>
      <c r="D50" s="24">
        <v>-26.147718066432613</v>
      </c>
      <c r="E50" s="24"/>
      <c r="F50" s="24">
        <v>-29.293815825006742</v>
      </c>
      <c r="G50" s="24">
        <v>0.4860923575479339</v>
      </c>
      <c r="H50" s="24">
        <v>-29.779908182554674</v>
      </c>
      <c r="I50" s="24"/>
      <c r="J50" s="24">
        <v>12.280583310829053</v>
      </c>
      <c r="K50" s="24">
        <v>8.6483931947069905</v>
      </c>
      <c r="L50" s="24">
        <v>3.6321901161220618</v>
      </c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</row>
    <row r="51" spans="1:24" x14ac:dyDescent="0.2">
      <c r="A51" s="38" t="s">
        <v>61</v>
      </c>
      <c r="B51" s="39">
        <v>-16.175668303327868</v>
      </c>
      <c r="C51" s="39">
        <v>-6.1852154937261279</v>
      </c>
      <c r="D51" s="39">
        <v>-9.9904528096017398</v>
      </c>
      <c r="E51" s="39"/>
      <c r="F51" s="39">
        <v>-17.484997272231304</v>
      </c>
      <c r="G51" s="39">
        <v>-8.456082924168026</v>
      </c>
      <c r="H51" s="39">
        <v>-9.0289143480632781</v>
      </c>
      <c r="I51" s="39"/>
      <c r="J51" s="39">
        <v>1.3093289689034362</v>
      </c>
      <c r="K51" s="39">
        <v>2.2708674304418972</v>
      </c>
      <c r="L51" s="39">
        <v>-0.9615384615384609</v>
      </c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</row>
    <row r="52" spans="1:24" x14ac:dyDescent="0.2">
      <c r="A52" s="10" t="s">
        <v>224</v>
      </c>
      <c r="B52" s="24">
        <v>4.1105224204974036</v>
      </c>
      <c r="C52" s="24">
        <v>-2.6032917072941544</v>
      </c>
      <c r="D52" s="24">
        <v>6.713814127791558</v>
      </c>
      <c r="E52" s="24"/>
      <c r="F52" s="24">
        <v>8.8295760252810762</v>
      </c>
      <c r="G52" s="24">
        <v>-0.11160320947335048</v>
      </c>
      <c r="H52" s="24">
        <v>8.9411792347544257</v>
      </c>
      <c r="I52" s="24"/>
      <c r="J52" s="24">
        <v>-4.7190536047836726</v>
      </c>
      <c r="K52" s="24">
        <v>-2.491688497820804</v>
      </c>
      <c r="L52" s="24">
        <v>-2.2273651069628686</v>
      </c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</row>
    <row r="53" spans="1:24" x14ac:dyDescent="0.2">
      <c r="A53" s="38" t="s">
        <v>204</v>
      </c>
      <c r="B53" s="39">
        <v>-4.0842900349133373</v>
      </c>
      <c r="C53" s="39">
        <v>-0.109460840513999</v>
      </c>
      <c r="D53" s="39">
        <v>-3.9748291943993386</v>
      </c>
      <c r="E53" s="39"/>
      <c r="F53" s="39">
        <v>1.0058984348656117</v>
      </c>
      <c r="G53" s="39">
        <v>1.5158510710042894</v>
      </c>
      <c r="H53" s="39">
        <v>-0.50995263613867781</v>
      </c>
      <c r="I53" s="39"/>
      <c r="J53" s="39">
        <v>-5.0901884697789486</v>
      </c>
      <c r="K53" s="39">
        <v>-1.6253119115182886</v>
      </c>
      <c r="L53" s="39">
        <v>-3.4648765582606607</v>
      </c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</row>
    <row r="55" spans="1:24" x14ac:dyDescent="0.2">
      <c r="A55" s="207" t="s">
        <v>138</v>
      </c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6"/>
    </row>
    <row r="56" spans="1:24" x14ac:dyDescent="0.2">
      <c r="A56" s="221" t="s">
        <v>142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218"/>
    </row>
    <row r="57" spans="1:24" x14ac:dyDescent="0.2">
      <c r="A57" s="212" t="s">
        <v>174</v>
      </c>
      <c r="B57" s="219"/>
      <c r="C57" s="219"/>
      <c r="D57" s="219"/>
      <c r="E57" s="219"/>
      <c r="F57" s="219"/>
      <c r="G57" s="219"/>
      <c r="H57" s="219"/>
      <c r="I57" s="219"/>
      <c r="J57" s="219"/>
      <c r="K57" s="219"/>
      <c r="L57" s="220"/>
    </row>
  </sheetData>
  <mergeCells count="19">
    <mergeCell ref="K11:L11"/>
    <mergeCell ref="A4:L5"/>
    <mergeCell ref="A7:L7"/>
    <mergeCell ref="A8:L8"/>
    <mergeCell ref="A9:L9"/>
    <mergeCell ref="A49:L49"/>
    <mergeCell ref="A44:L44"/>
    <mergeCell ref="A23:L23"/>
    <mergeCell ref="A34:A36"/>
    <mergeCell ref="B34:L34"/>
    <mergeCell ref="B35:D35"/>
    <mergeCell ref="A28:L28"/>
    <mergeCell ref="F35:H35"/>
    <mergeCell ref="J35:L35"/>
    <mergeCell ref="A13:A15"/>
    <mergeCell ref="B13:L13"/>
    <mergeCell ref="B14:D14"/>
    <mergeCell ref="F14:H14"/>
    <mergeCell ref="J14:L14"/>
  </mergeCells>
  <phoneticPr fontId="0" type="noConversion"/>
  <hyperlinks>
    <hyperlink ref="K11" location="Contenido!A1" display="volver a contenido"/>
    <hyperlink ref="K11:L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O52"/>
  <sheetViews>
    <sheetView showGridLines="0" zoomScale="115" zoomScaleNormal="115" workbookViewId="0"/>
  </sheetViews>
  <sheetFormatPr baseColWidth="10" defaultRowHeight="12.75" x14ac:dyDescent="0.2"/>
  <cols>
    <col min="1" max="1" width="19.85546875" style="155" customWidth="1"/>
    <col min="2" max="9" width="11.42578125" style="155"/>
    <col min="10" max="10" width="13.7109375" style="155" customWidth="1"/>
    <col min="11" max="16384" width="11.42578125" style="155"/>
  </cols>
  <sheetData>
    <row r="1" spans="1:15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7"/>
    </row>
    <row r="2" spans="1:15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43"/>
      <c r="K2" s="129"/>
    </row>
    <row r="3" spans="1:15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44"/>
      <c r="K3" s="131"/>
    </row>
    <row r="4" spans="1:15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5" s="135" customFormat="1" ht="18" customHeight="1" x14ac:dyDescent="0.2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5"/>
    </row>
    <row r="6" spans="1:15" s="135" customFormat="1" ht="7.5" customHeight="1" x14ac:dyDescent="0.2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6"/>
    </row>
    <row r="7" spans="1:15" s="135" customFormat="1" ht="14.1" customHeight="1" x14ac:dyDescent="0.2">
      <c r="A7" s="265" t="s">
        <v>198</v>
      </c>
      <c r="B7" s="266"/>
      <c r="C7" s="266"/>
      <c r="D7" s="266"/>
      <c r="E7" s="266"/>
      <c r="F7" s="266"/>
      <c r="G7" s="266"/>
      <c r="H7" s="266"/>
      <c r="I7" s="266"/>
      <c r="J7" s="266"/>
      <c r="K7" s="267"/>
    </row>
    <row r="8" spans="1:15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6"/>
      <c r="K8" s="267"/>
    </row>
    <row r="9" spans="1:15" s="135" customFormat="1" ht="14.1" customHeight="1" x14ac:dyDescent="0.2">
      <c r="A9" s="274" t="str">
        <f>'a4'!A9</f>
        <v>Junio 2018</v>
      </c>
      <c r="B9" s="266"/>
      <c r="C9" s="266"/>
      <c r="D9" s="266"/>
      <c r="E9" s="266"/>
      <c r="F9" s="266"/>
      <c r="G9" s="266"/>
      <c r="H9" s="266"/>
      <c r="I9" s="266"/>
      <c r="J9" s="266"/>
      <c r="K9" s="267"/>
    </row>
    <row r="10" spans="1:15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2"/>
      <c r="K10" s="133"/>
    </row>
    <row r="11" spans="1:15" ht="12.75" customHeight="1" x14ac:dyDescent="0.2">
      <c r="A11" s="154"/>
      <c r="B11" s="154"/>
      <c r="C11" s="154"/>
      <c r="D11" s="154"/>
      <c r="E11" s="154"/>
      <c r="F11" s="154"/>
      <c r="G11" s="154"/>
      <c r="H11" s="154"/>
      <c r="I11" s="154"/>
      <c r="J11" s="250" t="s">
        <v>140</v>
      </c>
      <c r="K11" s="250"/>
      <c r="L11" s="154"/>
      <c r="M11" s="154"/>
    </row>
    <row r="12" spans="1:15" ht="12.75" customHeight="1" x14ac:dyDescent="0.25">
      <c r="A12" s="196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296" t="s">
        <v>4</v>
      </c>
      <c r="N12" s="296"/>
    </row>
    <row r="13" spans="1:15" ht="24" x14ac:dyDescent="0.2">
      <c r="A13" s="2" t="s">
        <v>5</v>
      </c>
      <c r="B13" s="25" t="s">
        <v>2</v>
      </c>
      <c r="C13" s="25" t="s">
        <v>15</v>
      </c>
      <c r="D13" s="25" t="s">
        <v>16</v>
      </c>
      <c r="E13" s="25" t="s">
        <v>17</v>
      </c>
      <c r="F13" s="25" t="s">
        <v>18</v>
      </c>
      <c r="G13" s="25" t="s">
        <v>19</v>
      </c>
      <c r="H13" s="2" t="s">
        <v>20</v>
      </c>
      <c r="I13" s="2" t="s">
        <v>33</v>
      </c>
      <c r="J13" s="2" t="s">
        <v>69</v>
      </c>
      <c r="K13" s="2" t="s">
        <v>21</v>
      </c>
      <c r="L13" s="2" t="s">
        <v>34</v>
      </c>
      <c r="M13" s="2" t="s">
        <v>22</v>
      </c>
      <c r="N13" s="2" t="s">
        <v>1</v>
      </c>
      <c r="O13" s="194"/>
    </row>
    <row r="14" spans="1:15" x14ac:dyDescent="0.2">
      <c r="A14" s="9" t="s">
        <v>36</v>
      </c>
      <c r="B14" s="48">
        <v>325723</v>
      </c>
      <c r="C14" s="48">
        <v>9395</v>
      </c>
      <c r="D14" s="48">
        <v>241</v>
      </c>
      <c r="E14" s="48">
        <v>4137</v>
      </c>
      <c r="F14" s="48">
        <v>47264</v>
      </c>
      <c r="G14" s="48">
        <v>3932</v>
      </c>
      <c r="H14" s="48">
        <v>1622</v>
      </c>
      <c r="I14" s="48">
        <v>139</v>
      </c>
      <c r="J14" s="48">
        <v>0</v>
      </c>
      <c r="K14" s="48">
        <v>1277</v>
      </c>
      <c r="L14" s="48">
        <v>280</v>
      </c>
      <c r="M14" s="48">
        <v>1544</v>
      </c>
      <c r="N14" s="48">
        <v>395554</v>
      </c>
      <c r="O14" s="194"/>
    </row>
    <row r="15" spans="1:15" x14ac:dyDescent="0.2">
      <c r="A15" s="38" t="s">
        <v>38</v>
      </c>
      <c r="B15" s="49">
        <v>51461</v>
      </c>
      <c r="C15" s="49">
        <v>2380</v>
      </c>
      <c r="D15" s="49">
        <v>756</v>
      </c>
      <c r="E15" s="49">
        <v>7253</v>
      </c>
      <c r="F15" s="49">
        <v>4274</v>
      </c>
      <c r="G15" s="49">
        <v>60</v>
      </c>
      <c r="H15" s="49">
        <v>764</v>
      </c>
      <c r="I15" s="49">
        <v>0</v>
      </c>
      <c r="J15" s="49">
        <v>0</v>
      </c>
      <c r="K15" s="49">
        <v>364</v>
      </c>
      <c r="L15" s="49">
        <v>0</v>
      </c>
      <c r="M15" s="49">
        <v>0</v>
      </c>
      <c r="N15" s="49">
        <v>67312</v>
      </c>
      <c r="O15" s="194"/>
    </row>
    <row r="16" spans="1:15" x14ac:dyDescent="0.2">
      <c r="A16" s="9" t="s">
        <v>92</v>
      </c>
      <c r="B16" s="48">
        <v>81695</v>
      </c>
      <c r="C16" s="48">
        <v>0</v>
      </c>
      <c r="D16" s="48">
        <v>8999</v>
      </c>
      <c r="E16" s="48">
        <v>0</v>
      </c>
      <c r="F16" s="48">
        <v>17080</v>
      </c>
      <c r="G16" s="48">
        <v>1366</v>
      </c>
      <c r="H16" s="48">
        <v>12529</v>
      </c>
      <c r="I16" s="48">
        <v>422</v>
      </c>
      <c r="J16" s="48">
        <v>0</v>
      </c>
      <c r="K16" s="48">
        <v>2650</v>
      </c>
      <c r="L16" s="48">
        <v>410</v>
      </c>
      <c r="M16" s="48">
        <v>0</v>
      </c>
      <c r="N16" s="48">
        <v>125151</v>
      </c>
      <c r="O16" s="194"/>
    </row>
    <row r="17" spans="1:15" x14ac:dyDescent="0.2">
      <c r="A17" s="38" t="s">
        <v>39</v>
      </c>
      <c r="B17" s="49">
        <v>124100</v>
      </c>
      <c r="C17" s="49">
        <v>0</v>
      </c>
      <c r="D17" s="49">
        <v>0</v>
      </c>
      <c r="E17" s="49">
        <v>1042</v>
      </c>
      <c r="F17" s="49">
        <v>1442</v>
      </c>
      <c r="G17" s="49">
        <v>2532</v>
      </c>
      <c r="H17" s="49">
        <v>4776</v>
      </c>
      <c r="I17" s="49">
        <v>0</v>
      </c>
      <c r="J17" s="49">
        <v>0</v>
      </c>
      <c r="K17" s="49">
        <v>0</v>
      </c>
      <c r="L17" s="49">
        <v>3900</v>
      </c>
      <c r="M17" s="49">
        <v>0</v>
      </c>
      <c r="N17" s="49">
        <v>137792</v>
      </c>
      <c r="O17" s="194"/>
    </row>
    <row r="18" spans="1:15" x14ac:dyDescent="0.2">
      <c r="A18" s="9" t="s">
        <v>40</v>
      </c>
      <c r="B18" s="48">
        <v>42192</v>
      </c>
      <c r="C18" s="48">
        <v>0</v>
      </c>
      <c r="D18" s="48">
        <v>0</v>
      </c>
      <c r="E18" s="48">
        <v>440</v>
      </c>
      <c r="F18" s="48">
        <v>3867</v>
      </c>
      <c r="G18" s="48">
        <v>94</v>
      </c>
      <c r="H18" s="48">
        <v>0</v>
      </c>
      <c r="I18" s="48">
        <v>0</v>
      </c>
      <c r="J18" s="48">
        <v>0</v>
      </c>
      <c r="K18" s="48">
        <v>355</v>
      </c>
      <c r="L18" s="48">
        <v>0</v>
      </c>
      <c r="M18" s="48">
        <v>0</v>
      </c>
      <c r="N18" s="48">
        <v>46948</v>
      </c>
      <c r="O18" s="194"/>
    </row>
    <row r="19" spans="1:15" x14ac:dyDescent="0.2">
      <c r="A19" s="38" t="s">
        <v>41</v>
      </c>
      <c r="B19" s="49">
        <v>10756</v>
      </c>
      <c r="C19" s="49">
        <v>0</v>
      </c>
      <c r="D19" s="49">
        <v>0</v>
      </c>
      <c r="E19" s="49">
        <v>190</v>
      </c>
      <c r="F19" s="49">
        <v>543</v>
      </c>
      <c r="G19" s="49">
        <v>7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11496</v>
      </c>
      <c r="O19" s="194"/>
    </row>
    <row r="20" spans="1:15" x14ac:dyDescent="0.2">
      <c r="A20" s="9" t="s">
        <v>42</v>
      </c>
      <c r="B20" s="48">
        <v>4109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4109</v>
      </c>
      <c r="O20" s="194"/>
    </row>
    <row r="21" spans="1:15" x14ac:dyDescent="0.2">
      <c r="A21" s="38" t="s">
        <v>43</v>
      </c>
      <c r="B21" s="49">
        <v>19187</v>
      </c>
      <c r="C21" s="49">
        <v>0</v>
      </c>
      <c r="D21" s="49">
        <v>0</v>
      </c>
      <c r="E21" s="49">
        <v>1238</v>
      </c>
      <c r="F21" s="49">
        <v>833</v>
      </c>
      <c r="G21" s="49">
        <v>559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21817</v>
      </c>
      <c r="O21" s="194"/>
    </row>
    <row r="22" spans="1:15" x14ac:dyDescent="0.2">
      <c r="A22" s="9" t="s">
        <v>45</v>
      </c>
      <c r="B22" s="48">
        <v>6602</v>
      </c>
      <c r="C22" s="48">
        <v>0</v>
      </c>
      <c r="D22" s="48">
        <v>0</v>
      </c>
      <c r="E22" s="48">
        <v>0</v>
      </c>
      <c r="F22" s="48">
        <v>795</v>
      </c>
      <c r="G22" s="48">
        <v>0</v>
      </c>
      <c r="H22" s="48">
        <v>0</v>
      </c>
      <c r="I22" s="48">
        <v>408</v>
      </c>
      <c r="J22" s="48">
        <v>0</v>
      </c>
      <c r="K22" s="48">
        <v>0</v>
      </c>
      <c r="L22" s="48">
        <v>0</v>
      </c>
      <c r="M22" s="48">
        <v>0</v>
      </c>
      <c r="N22" s="48">
        <v>7805</v>
      </c>
      <c r="O22" s="194"/>
    </row>
    <row r="23" spans="1:15" x14ac:dyDescent="0.2">
      <c r="A23" s="38" t="s">
        <v>46</v>
      </c>
      <c r="B23" s="49">
        <v>26574</v>
      </c>
      <c r="C23" s="49">
        <v>0</v>
      </c>
      <c r="D23" s="49">
        <v>0</v>
      </c>
      <c r="E23" s="49">
        <v>0</v>
      </c>
      <c r="F23" s="49">
        <v>2003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28577</v>
      </c>
      <c r="O23" s="194"/>
    </row>
    <row r="24" spans="1:15" x14ac:dyDescent="0.2">
      <c r="A24" s="9" t="s">
        <v>47</v>
      </c>
      <c r="B24" s="48">
        <v>215383</v>
      </c>
      <c r="C24" s="48">
        <v>10000</v>
      </c>
      <c r="D24" s="48">
        <v>267</v>
      </c>
      <c r="E24" s="48">
        <v>2107</v>
      </c>
      <c r="F24" s="48">
        <v>11320</v>
      </c>
      <c r="G24" s="48">
        <v>0</v>
      </c>
      <c r="H24" s="48">
        <v>405</v>
      </c>
      <c r="I24" s="48">
        <v>427</v>
      </c>
      <c r="J24" s="48">
        <v>0</v>
      </c>
      <c r="K24" s="48">
        <v>0</v>
      </c>
      <c r="L24" s="48">
        <v>1389</v>
      </c>
      <c r="M24" s="48">
        <v>266</v>
      </c>
      <c r="N24" s="48">
        <v>241564</v>
      </c>
      <c r="O24" s="194"/>
    </row>
    <row r="25" spans="1:15" x14ac:dyDescent="0.2">
      <c r="A25" s="38" t="s">
        <v>48</v>
      </c>
      <c r="B25" s="49">
        <v>1207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1207</v>
      </c>
      <c r="O25" s="194"/>
    </row>
    <row r="26" spans="1:15" x14ac:dyDescent="0.2">
      <c r="A26" s="9" t="s">
        <v>49</v>
      </c>
      <c r="B26" s="48">
        <v>33129</v>
      </c>
      <c r="C26" s="48">
        <v>0</v>
      </c>
      <c r="D26" s="48">
        <v>0</v>
      </c>
      <c r="E26" s="48">
        <v>102</v>
      </c>
      <c r="F26" s="48">
        <v>557</v>
      </c>
      <c r="G26" s="48">
        <v>0</v>
      </c>
      <c r="H26" s="48">
        <v>1731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35519</v>
      </c>
      <c r="O26" s="194"/>
    </row>
    <row r="27" spans="1:15" x14ac:dyDescent="0.2">
      <c r="A27" s="38" t="s">
        <v>50</v>
      </c>
      <c r="B27" s="49">
        <v>2092</v>
      </c>
      <c r="C27" s="49">
        <v>0</v>
      </c>
      <c r="D27" s="49">
        <v>0</v>
      </c>
      <c r="E27" s="49">
        <v>690</v>
      </c>
      <c r="F27" s="49">
        <v>0</v>
      </c>
      <c r="G27" s="49">
        <v>265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3047</v>
      </c>
      <c r="O27" s="194"/>
    </row>
    <row r="28" spans="1:15" x14ac:dyDescent="0.2">
      <c r="A28" s="9" t="s">
        <v>51</v>
      </c>
      <c r="B28" s="48">
        <v>2402</v>
      </c>
      <c r="C28" s="48">
        <v>0</v>
      </c>
      <c r="D28" s="48">
        <v>997</v>
      </c>
      <c r="E28" s="48">
        <v>0</v>
      </c>
      <c r="F28" s="48">
        <v>4988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90</v>
      </c>
      <c r="N28" s="48">
        <v>8477</v>
      </c>
      <c r="O28" s="194"/>
    </row>
    <row r="29" spans="1:15" x14ac:dyDescent="0.2">
      <c r="A29" s="38" t="s">
        <v>52</v>
      </c>
      <c r="B29" s="49">
        <v>39564</v>
      </c>
      <c r="C29" s="49">
        <v>0</v>
      </c>
      <c r="D29" s="49">
        <v>59</v>
      </c>
      <c r="E29" s="49">
        <v>0</v>
      </c>
      <c r="F29" s="49">
        <v>3649</v>
      </c>
      <c r="G29" s="49">
        <v>0</v>
      </c>
      <c r="H29" s="49">
        <v>1303</v>
      </c>
      <c r="I29" s="49">
        <v>0</v>
      </c>
      <c r="J29" s="49">
        <v>0</v>
      </c>
      <c r="K29" s="49">
        <v>0</v>
      </c>
      <c r="L29" s="49">
        <v>1856</v>
      </c>
      <c r="M29" s="49">
        <v>0</v>
      </c>
      <c r="N29" s="49">
        <v>46431</v>
      </c>
      <c r="O29" s="194"/>
    </row>
    <row r="30" spans="1:15" x14ac:dyDescent="0.2">
      <c r="A30" s="9" t="s">
        <v>53</v>
      </c>
      <c r="B30" s="48">
        <v>32784</v>
      </c>
      <c r="C30" s="48">
        <v>0</v>
      </c>
      <c r="D30" s="48">
        <v>0</v>
      </c>
      <c r="E30" s="48">
        <v>6116</v>
      </c>
      <c r="F30" s="48">
        <v>3094</v>
      </c>
      <c r="G30" s="48">
        <v>0</v>
      </c>
      <c r="H30" s="48">
        <v>2410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44404</v>
      </c>
      <c r="O30" s="194"/>
    </row>
    <row r="31" spans="1:15" x14ac:dyDescent="0.2">
      <c r="A31" s="38" t="s">
        <v>60</v>
      </c>
      <c r="B31" s="49">
        <v>12352</v>
      </c>
      <c r="C31" s="49">
        <v>0</v>
      </c>
      <c r="D31" s="49">
        <v>0</v>
      </c>
      <c r="E31" s="49">
        <v>0</v>
      </c>
      <c r="F31" s="49">
        <v>2035</v>
      </c>
      <c r="G31" s="49">
        <v>188</v>
      </c>
      <c r="H31" s="49">
        <v>0</v>
      </c>
      <c r="I31" s="49">
        <v>568</v>
      </c>
      <c r="J31" s="49">
        <v>0</v>
      </c>
      <c r="K31" s="49">
        <v>0</v>
      </c>
      <c r="L31" s="49">
        <v>0</v>
      </c>
      <c r="M31" s="49">
        <v>0</v>
      </c>
      <c r="N31" s="49">
        <v>15143</v>
      </c>
      <c r="O31" s="194"/>
    </row>
    <row r="32" spans="1:15" x14ac:dyDescent="0.2">
      <c r="A32" s="9" t="s">
        <v>54</v>
      </c>
      <c r="B32" s="48">
        <v>25013</v>
      </c>
      <c r="C32" s="48">
        <v>0</v>
      </c>
      <c r="D32" s="48">
        <v>173</v>
      </c>
      <c r="E32" s="48">
        <v>0</v>
      </c>
      <c r="F32" s="48">
        <v>1883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40</v>
      </c>
      <c r="N32" s="48">
        <v>27109</v>
      </c>
      <c r="O32" s="194"/>
    </row>
    <row r="33" spans="1:15" x14ac:dyDescent="0.2">
      <c r="A33" s="38" t="s">
        <v>55</v>
      </c>
      <c r="B33" s="49">
        <v>78818</v>
      </c>
      <c r="C33" s="49">
        <v>0</v>
      </c>
      <c r="D33" s="49">
        <v>0</v>
      </c>
      <c r="E33" s="49">
        <v>1044</v>
      </c>
      <c r="F33" s="49">
        <v>341</v>
      </c>
      <c r="G33" s="49">
        <v>0</v>
      </c>
      <c r="H33" s="49">
        <v>382</v>
      </c>
      <c r="I33" s="49">
        <v>0</v>
      </c>
      <c r="J33" s="49">
        <v>522</v>
      </c>
      <c r="K33" s="49">
        <v>0</v>
      </c>
      <c r="L33" s="49">
        <v>0</v>
      </c>
      <c r="M33" s="49">
        <v>28</v>
      </c>
      <c r="N33" s="49">
        <v>81135</v>
      </c>
      <c r="O33" s="194"/>
    </row>
    <row r="34" spans="1:15" x14ac:dyDescent="0.2">
      <c r="A34" s="9" t="s">
        <v>58</v>
      </c>
      <c r="B34" s="48">
        <v>22118</v>
      </c>
      <c r="C34" s="48">
        <v>178</v>
      </c>
      <c r="D34" s="48">
        <v>0</v>
      </c>
      <c r="E34" s="48">
        <v>0</v>
      </c>
      <c r="F34" s="48">
        <v>2832</v>
      </c>
      <c r="G34" s="48">
        <v>0</v>
      </c>
      <c r="H34" s="48">
        <v>489</v>
      </c>
      <c r="I34" s="48">
        <v>2079</v>
      </c>
      <c r="J34" s="48">
        <v>0</v>
      </c>
      <c r="K34" s="48">
        <v>0</v>
      </c>
      <c r="L34" s="48">
        <v>0</v>
      </c>
      <c r="M34" s="48">
        <v>0</v>
      </c>
      <c r="N34" s="48">
        <v>27696</v>
      </c>
      <c r="O34" s="194"/>
    </row>
    <row r="35" spans="1:15" x14ac:dyDescent="0.2">
      <c r="A35" s="38" t="s">
        <v>56</v>
      </c>
      <c r="B35" s="49">
        <v>6490</v>
      </c>
      <c r="C35" s="49">
        <v>0</v>
      </c>
      <c r="D35" s="49">
        <v>0</v>
      </c>
      <c r="E35" s="49">
        <v>0</v>
      </c>
      <c r="F35" s="49">
        <v>5415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11905</v>
      </c>
      <c r="O35" s="194"/>
    </row>
    <row r="36" spans="1:15" x14ac:dyDescent="0.2">
      <c r="A36" s="9" t="s">
        <v>57</v>
      </c>
      <c r="B36" s="48">
        <v>15768</v>
      </c>
      <c r="C36" s="48">
        <v>757</v>
      </c>
      <c r="D36" s="48">
        <v>92</v>
      </c>
      <c r="E36" s="48">
        <v>0</v>
      </c>
      <c r="F36" s="48">
        <v>3259</v>
      </c>
      <c r="G36" s="48">
        <v>0</v>
      </c>
      <c r="H36" s="48">
        <v>11845</v>
      </c>
      <c r="I36" s="48">
        <v>0</v>
      </c>
      <c r="J36" s="48">
        <v>0</v>
      </c>
      <c r="K36" s="48">
        <v>0</v>
      </c>
      <c r="L36" s="48">
        <v>1267</v>
      </c>
      <c r="M36" s="48">
        <v>805</v>
      </c>
      <c r="N36" s="48">
        <v>33793</v>
      </c>
      <c r="O36" s="194"/>
    </row>
    <row r="37" spans="1:15" x14ac:dyDescent="0.2">
      <c r="A37" s="38" t="s">
        <v>68</v>
      </c>
      <c r="B37" s="49">
        <v>106966</v>
      </c>
      <c r="C37" s="49">
        <v>0</v>
      </c>
      <c r="D37" s="49">
        <v>151</v>
      </c>
      <c r="E37" s="49">
        <v>1250</v>
      </c>
      <c r="F37" s="49">
        <v>8555</v>
      </c>
      <c r="G37" s="49">
        <v>3021</v>
      </c>
      <c r="H37" s="49">
        <v>11378</v>
      </c>
      <c r="I37" s="49">
        <v>13802</v>
      </c>
      <c r="J37" s="49">
        <v>6166</v>
      </c>
      <c r="K37" s="49">
        <v>0</v>
      </c>
      <c r="L37" s="49">
        <v>1289</v>
      </c>
      <c r="M37" s="49">
        <v>0</v>
      </c>
      <c r="N37" s="49">
        <v>152578</v>
      </c>
      <c r="O37" s="194"/>
    </row>
    <row r="38" spans="1:15" x14ac:dyDescent="0.2">
      <c r="A38" s="9" t="s">
        <v>37</v>
      </c>
      <c r="B38" s="48">
        <v>1143</v>
      </c>
      <c r="C38" s="48">
        <v>0</v>
      </c>
      <c r="D38" s="48">
        <v>0</v>
      </c>
      <c r="E38" s="48">
        <v>0</v>
      </c>
      <c r="F38" s="48">
        <v>83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1226</v>
      </c>
      <c r="O38" s="194"/>
    </row>
    <row r="39" spans="1:15" x14ac:dyDescent="0.2">
      <c r="A39" s="38" t="s">
        <v>44</v>
      </c>
      <c r="B39" s="49">
        <v>23422</v>
      </c>
      <c r="C39" s="49">
        <v>76985</v>
      </c>
      <c r="D39" s="49">
        <v>40</v>
      </c>
      <c r="E39" s="49">
        <v>0</v>
      </c>
      <c r="F39" s="49">
        <v>208</v>
      </c>
      <c r="G39" s="49">
        <v>0</v>
      </c>
      <c r="H39" s="49">
        <v>120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100775</v>
      </c>
      <c r="O39" s="194"/>
    </row>
    <row r="40" spans="1:15" x14ac:dyDescent="0.2">
      <c r="A40" s="9" t="s">
        <v>93</v>
      </c>
      <c r="B40" s="48">
        <v>1890</v>
      </c>
      <c r="C40" s="48">
        <v>0</v>
      </c>
      <c r="D40" s="48">
        <v>0</v>
      </c>
      <c r="E40" s="48">
        <v>486</v>
      </c>
      <c r="F40" s="48">
        <v>1419</v>
      </c>
      <c r="G40" s="48">
        <v>0</v>
      </c>
      <c r="H40" s="48">
        <v>1359</v>
      </c>
      <c r="I40" s="48">
        <v>0</v>
      </c>
      <c r="J40" s="48">
        <v>0</v>
      </c>
      <c r="K40" s="48">
        <v>809</v>
      </c>
      <c r="L40" s="48">
        <v>396</v>
      </c>
      <c r="M40" s="48">
        <v>0</v>
      </c>
      <c r="N40" s="48">
        <v>6359</v>
      </c>
      <c r="O40" s="194"/>
    </row>
    <row r="41" spans="1:15" x14ac:dyDescent="0.2">
      <c r="A41" s="38" t="s">
        <v>94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589</v>
      </c>
      <c r="K41" s="49">
        <v>0</v>
      </c>
      <c r="L41" s="49">
        <v>0</v>
      </c>
      <c r="M41" s="49">
        <v>0</v>
      </c>
      <c r="N41" s="49">
        <v>589</v>
      </c>
      <c r="O41" s="194"/>
    </row>
    <row r="42" spans="1:15" x14ac:dyDescent="0.2">
      <c r="A42" s="9" t="s">
        <v>95</v>
      </c>
      <c r="B42" s="48">
        <v>312</v>
      </c>
      <c r="C42" s="48">
        <v>0</v>
      </c>
      <c r="D42" s="48">
        <v>0</v>
      </c>
      <c r="E42" s="48">
        <v>0</v>
      </c>
      <c r="F42" s="48">
        <v>378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690</v>
      </c>
      <c r="O42" s="194"/>
    </row>
    <row r="43" spans="1:15" x14ac:dyDescent="0.2">
      <c r="A43" s="38" t="s">
        <v>96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</row>
    <row r="44" spans="1:15" x14ac:dyDescent="0.2">
      <c r="A44" s="9" t="s">
        <v>97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</row>
    <row r="45" spans="1:15" x14ac:dyDescent="0.2">
      <c r="A45" s="38" t="s">
        <v>98</v>
      </c>
      <c r="B45" s="49">
        <v>526</v>
      </c>
      <c r="C45" s="49">
        <v>0</v>
      </c>
      <c r="D45" s="49">
        <v>243</v>
      </c>
      <c r="E45" s="49">
        <v>0</v>
      </c>
      <c r="F45" s="49">
        <v>218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987</v>
      </c>
    </row>
    <row r="46" spans="1:15" x14ac:dyDescent="0.2">
      <c r="A46" s="9" t="s">
        <v>99</v>
      </c>
      <c r="B46" s="48">
        <v>624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624</v>
      </c>
    </row>
    <row r="47" spans="1:1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5" x14ac:dyDescent="0.2">
      <c r="A48" s="38" t="s">
        <v>1</v>
      </c>
      <c r="B48" s="49">
        <v>1314402</v>
      </c>
      <c r="C48" s="49">
        <v>99695</v>
      </c>
      <c r="D48" s="49">
        <v>12018</v>
      </c>
      <c r="E48" s="49">
        <v>26095</v>
      </c>
      <c r="F48" s="49">
        <v>128335</v>
      </c>
      <c r="G48" s="49">
        <v>12024</v>
      </c>
      <c r="H48" s="49">
        <v>51113</v>
      </c>
      <c r="I48" s="49">
        <v>17845</v>
      </c>
      <c r="J48" s="49">
        <v>7277</v>
      </c>
      <c r="K48" s="49">
        <v>5455</v>
      </c>
      <c r="L48" s="49">
        <v>10787</v>
      </c>
      <c r="M48" s="49">
        <v>2773</v>
      </c>
      <c r="N48" s="49">
        <v>1687819</v>
      </c>
    </row>
    <row r="50" spans="1:14" x14ac:dyDescent="0.2">
      <c r="A50" s="207" t="s">
        <v>138</v>
      </c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6"/>
    </row>
    <row r="51" spans="1:14" x14ac:dyDescent="0.2">
      <c r="A51" s="217" t="s">
        <v>64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218"/>
    </row>
    <row r="52" spans="1:14" x14ac:dyDescent="0.2">
      <c r="A52" s="212" t="s">
        <v>174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20"/>
    </row>
  </sheetData>
  <mergeCells count="6">
    <mergeCell ref="M12:N12"/>
    <mergeCell ref="J11:K11"/>
    <mergeCell ref="A4:K5"/>
    <mergeCell ref="A7:K7"/>
    <mergeCell ref="A8:K8"/>
    <mergeCell ref="A9:K9"/>
  </mergeCells>
  <phoneticPr fontId="0" type="noConversion"/>
  <hyperlinks>
    <hyperlink ref="J11" location="Contenido!A1" display="volver a contenido"/>
    <hyperlink ref="J11:K11" location="Índice!A1" display="volver a índice"/>
  </hyperlinks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52"/>
  <sheetViews>
    <sheetView showGridLines="0" zoomScale="115" zoomScaleNormal="115" workbookViewId="0"/>
  </sheetViews>
  <sheetFormatPr baseColWidth="10" defaultRowHeight="12.75" x14ac:dyDescent="0.2"/>
  <cols>
    <col min="1" max="1" width="19.7109375" style="177" customWidth="1"/>
    <col min="2" max="9" width="11.42578125" style="177"/>
    <col min="10" max="10" width="13.7109375" style="177" customWidth="1"/>
    <col min="11" max="16384" width="11.42578125" style="177"/>
  </cols>
  <sheetData>
    <row r="1" spans="1:14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7"/>
    </row>
    <row r="2" spans="1:14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43"/>
      <c r="K2" s="129"/>
    </row>
    <row r="3" spans="1:14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44"/>
      <c r="K3" s="131"/>
    </row>
    <row r="4" spans="1:14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4" s="135" customFormat="1" ht="18" customHeight="1" x14ac:dyDescent="0.2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5"/>
    </row>
    <row r="6" spans="1:14" s="135" customFormat="1" ht="7.5" customHeight="1" x14ac:dyDescent="0.2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6"/>
    </row>
    <row r="7" spans="1:14" s="135" customFormat="1" ht="14.1" customHeight="1" x14ac:dyDescent="0.2">
      <c r="A7" s="265" t="s">
        <v>199</v>
      </c>
      <c r="B7" s="266"/>
      <c r="C7" s="266"/>
      <c r="D7" s="266"/>
      <c r="E7" s="266"/>
      <c r="F7" s="266"/>
      <c r="G7" s="266"/>
      <c r="H7" s="266"/>
      <c r="I7" s="266"/>
      <c r="J7" s="266"/>
      <c r="K7" s="267"/>
    </row>
    <row r="8" spans="1:14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6"/>
      <c r="K8" s="267"/>
    </row>
    <row r="9" spans="1:14" s="135" customFormat="1" ht="14.1" customHeight="1" x14ac:dyDescent="0.2">
      <c r="A9" s="265" t="s">
        <v>220</v>
      </c>
      <c r="B9" s="266"/>
      <c r="C9" s="266"/>
      <c r="D9" s="266"/>
      <c r="E9" s="266"/>
      <c r="F9" s="266"/>
      <c r="G9" s="266"/>
      <c r="H9" s="266"/>
      <c r="I9" s="266"/>
      <c r="J9" s="266"/>
      <c r="K9" s="267"/>
    </row>
    <row r="10" spans="1:14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2"/>
      <c r="K10" s="133"/>
    </row>
    <row r="11" spans="1:14" ht="12.75" customHeight="1" x14ac:dyDescent="0.2">
      <c r="A11" s="176"/>
      <c r="B11" s="176"/>
      <c r="C11" s="176"/>
      <c r="D11" s="176"/>
      <c r="E11" s="176"/>
      <c r="F11" s="176"/>
      <c r="G11" s="176"/>
      <c r="H11" s="176"/>
      <c r="I11" s="176"/>
      <c r="J11" s="250" t="s">
        <v>140</v>
      </c>
      <c r="K11" s="250"/>
      <c r="L11" s="176"/>
      <c r="M11" s="176"/>
    </row>
    <row r="12" spans="1:14" ht="12.75" customHeight="1" x14ac:dyDescent="0.25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9"/>
      <c r="M12" s="297" t="s">
        <v>4</v>
      </c>
      <c r="N12" s="297"/>
    </row>
    <row r="13" spans="1:14" ht="24" x14ac:dyDescent="0.2">
      <c r="A13" s="74" t="s">
        <v>5</v>
      </c>
      <c r="B13" s="82" t="s">
        <v>2</v>
      </c>
      <c r="C13" s="82" t="s">
        <v>15</v>
      </c>
      <c r="D13" s="82" t="s">
        <v>16</v>
      </c>
      <c r="E13" s="82" t="s">
        <v>17</v>
      </c>
      <c r="F13" s="82" t="s">
        <v>18</v>
      </c>
      <c r="G13" s="82" t="s">
        <v>19</v>
      </c>
      <c r="H13" s="74" t="s">
        <v>20</v>
      </c>
      <c r="I13" s="74" t="s">
        <v>33</v>
      </c>
      <c r="J13" s="74" t="s">
        <v>69</v>
      </c>
      <c r="K13" s="74" t="s">
        <v>21</v>
      </c>
      <c r="L13" s="74" t="s">
        <v>34</v>
      </c>
      <c r="M13" s="74" t="s">
        <v>22</v>
      </c>
      <c r="N13" s="74" t="s">
        <v>1</v>
      </c>
    </row>
    <row r="14" spans="1:14" x14ac:dyDescent="0.2">
      <c r="A14" s="63" t="s">
        <v>36</v>
      </c>
      <c r="B14" s="76">
        <v>1322551</v>
      </c>
      <c r="C14" s="76">
        <v>47638</v>
      </c>
      <c r="D14" s="76">
        <v>57504</v>
      </c>
      <c r="E14" s="76">
        <v>13859</v>
      </c>
      <c r="F14" s="76">
        <v>121522</v>
      </c>
      <c r="G14" s="76">
        <v>14058</v>
      </c>
      <c r="H14" s="76">
        <v>81592</v>
      </c>
      <c r="I14" s="76">
        <v>40131</v>
      </c>
      <c r="J14" s="76">
        <v>33051</v>
      </c>
      <c r="K14" s="76">
        <v>5218</v>
      </c>
      <c r="L14" s="76">
        <v>14729</v>
      </c>
      <c r="M14" s="76">
        <v>4453</v>
      </c>
      <c r="N14" s="83">
        <v>1756306</v>
      </c>
    </row>
    <row r="15" spans="1:14" x14ac:dyDescent="0.2">
      <c r="A15" s="84" t="s">
        <v>38</v>
      </c>
      <c r="B15" s="78">
        <v>391203</v>
      </c>
      <c r="C15" s="78">
        <v>17993</v>
      </c>
      <c r="D15" s="78">
        <v>2284</v>
      </c>
      <c r="E15" s="78">
        <v>69732</v>
      </c>
      <c r="F15" s="78">
        <v>36027</v>
      </c>
      <c r="G15" s="78">
        <v>1397</v>
      </c>
      <c r="H15" s="78">
        <v>33649</v>
      </c>
      <c r="I15" s="78">
        <v>0</v>
      </c>
      <c r="J15" s="78">
        <v>0</v>
      </c>
      <c r="K15" s="78">
        <v>1816</v>
      </c>
      <c r="L15" s="78">
        <v>432</v>
      </c>
      <c r="M15" s="78">
        <v>0</v>
      </c>
      <c r="N15" s="72">
        <v>554533</v>
      </c>
    </row>
    <row r="16" spans="1:14" x14ac:dyDescent="0.2">
      <c r="A16" s="63" t="s">
        <v>92</v>
      </c>
      <c r="B16" s="76">
        <v>1125616</v>
      </c>
      <c r="C16" s="76">
        <v>6880</v>
      </c>
      <c r="D16" s="76">
        <v>72801</v>
      </c>
      <c r="E16" s="76">
        <v>1278</v>
      </c>
      <c r="F16" s="76">
        <v>209581</v>
      </c>
      <c r="G16" s="76">
        <v>21002</v>
      </c>
      <c r="H16" s="76">
        <v>82723</v>
      </c>
      <c r="I16" s="76">
        <v>16301</v>
      </c>
      <c r="J16" s="76">
        <v>7667</v>
      </c>
      <c r="K16" s="76">
        <v>6501</v>
      </c>
      <c r="L16" s="76">
        <v>1820</v>
      </c>
      <c r="M16" s="76">
        <v>576</v>
      </c>
      <c r="N16" s="83">
        <v>1552746</v>
      </c>
    </row>
    <row r="17" spans="1:14" x14ac:dyDescent="0.2">
      <c r="A17" s="84" t="s">
        <v>39</v>
      </c>
      <c r="B17" s="78">
        <v>309005</v>
      </c>
      <c r="C17" s="78">
        <v>6018</v>
      </c>
      <c r="D17" s="78">
        <v>21047</v>
      </c>
      <c r="E17" s="78">
        <v>9285</v>
      </c>
      <c r="F17" s="78">
        <v>12025</v>
      </c>
      <c r="G17" s="78">
        <v>3249</v>
      </c>
      <c r="H17" s="78">
        <v>4882</v>
      </c>
      <c r="I17" s="78">
        <v>5479</v>
      </c>
      <c r="J17" s="78">
        <v>0</v>
      </c>
      <c r="K17" s="78">
        <v>0</v>
      </c>
      <c r="L17" s="78">
        <v>3900</v>
      </c>
      <c r="M17" s="78">
        <v>0</v>
      </c>
      <c r="N17" s="72">
        <v>374890</v>
      </c>
    </row>
    <row r="18" spans="1:14" x14ac:dyDescent="0.2">
      <c r="A18" s="63" t="s">
        <v>40</v>
      </c>
      <c r="B18" s="76">
        <v>287906</v>
      </c>
      <c r="C18" s="76">
        <v>4710</v>
      </c>
      <c r="D18" s="76">
        <v>241</v>
      </c>
      <c r="E18" s="76">
        <v>6812</v>
      </c>
      <c r="F18" s="76">
        <v>26660</v>
      </c>
      <c r="G18" s="76">
        <v>3301</v>
      </c>
      <c r="H18" s="76">
        <v>9927</v>
      </c>
      <c r="I18" s="76">
        <v>18</v>
      </c>
      <c r="J18" s="76">
        <v>0</v>
      </c>
      <c r="K18" s="76">
        <v>494</v>
      </c>
      <c r="L18" s="76">
        <v>488</v>
      </c>
      <c r="M18" s="76">
        <v>856</v>
      </c>
      <c r="N18" s="83">
        <v>341413</v>
      </c>
    </row>
    <row r="19" spans="1:14" x14ac:dyDescent="0.2">
      <c r="A19" s="84" t="s">
        <v>41</v>
      </c>
      <c r="B19" s="78">
        <v>153801</v>
      </c>
      <c r="C19" s="78">
        <v>2465</v>
      </c>
      <c r="D19" s="78">
        <v>13309</v>
      </c>
      <c r="E19" s="78">
        <v>3632</v>
      </c>
      <c r="F19" s="78">
        <v>11037</v>
      </c>
      <c r="G19" s="78">
        <v>332</v>
      </c>
      <c r="H19" s="78">
        <v>706</v>
      </c>
      <c r="I19" s="78">
        <v>186</v>
      </c>
      <c r="J19" s="78">
        <v>0</v>
      </c>
      <c r="K19" s="78">
        <v>0</v>
      </c>
      <c r="L19" s="78">
        <v>0</v>
      </c>
      <c r="M19" s="78">
        <v>0</v>
      </c>
      <c r="N19" s="72">
        <v>185468</v>
      </c>
    </row>
    <row r="20" spans="1:14" x14ac:dyDescent="0.2">
      <c r="A20" s="63" t="s">
        <v>42</v>
      </c>
      <c r="B20" s="76">
        <v>21818</v>
      </c>
      <c r="C20" s="76">
        <v>0</v>
      </c>
      <c r="D20" s="76">
        <v>0</v>
      </c>
      <c r="E20" s="76">
        <v>1910</v>
      </c>
      <c r="F20" s="76">
        <v>522</v>
      </c>
      <c r="G20" s="76">
        <v>0</v>
      </c>
      <c r="H20" s="76">
        <v>13078</v>
      </c>
      <c r="I20" s="76">
        <v>0</v>
      </c>
      <c r="J20" s="76">
        <v>0</v>
      </c>
      <c r="K20" s="76">
        <v>0</v>
      </c>
      <c r="L20" s="76">
        <v>0</v>
      </c>
      <c r="M20" s="76">
        <v>84</v>
      </c>
      <c r="N20" s="83">
        <v>37412</v>
      </c>
    </row>
    <row r="21" spans="1:14" x14ac:dyDescent="0.2">
      <c r="A21" s="84" t="s">
        <v>43</v>
      </c>
      <c r="B21" s="78">
        <v>122495</v>
      </c>
      <c r="C21" s="78">
        <v>0</v>
      </c>
      <c r="D21" s="78">
        <v>548</v>
      </c>
      <c r="E21" s="78">
        <v>4201</v>
      </c>
      <c r="F21" s="78">
        <v>16234</v>
      </c>
      <c r="G21" s="78">
        <v>559</v>
      </c>
      <c r="H21" s="78">
        <v>479</v>
      </c>
      <c r="I21" s="78">
        <v>4426</v>
      </c>
      <c r="J21" s="78">
        <v>0</v>
      </c>
      <c r="K21" s="78">
        <v>232</v>
      </c>
      <c r="L21" s="78">
        <v>407</v>
      </c>
      <c r="M21" s="78">
        <v>0</v>
      </c>
      <c r="N21" s="72">
        <v>149581</v>
      </c>
    </row>
    <row r="22" spans="1:14" x14ac:dyDescent="0.2">
      <c r="A22" s="63" t="s">
        <v>45</v>
      </c>
      <c r="B22" s="76">
        <v>49504</v>
      </c>
      <c r="C22" s="76">
        <v>0</v>
      </c>
      <c r="D22" s="76">
        <v>0</v>
      </c>
      <c r="E22" s="76">
        <v>79</v>
      </c>
      <c r="F22" s="76">
        <v>4675</v>
      </c>
      <c r="G22" s="76">
        <v>2890</v>
      </c>
      <c r="H22" s="76">
        <v>11558</v>
      </c>
      <c r="I22" s="76">
        <v>12431</v>
      </c>
      <c r="J22" s="76">
        <v>0</v>
      </c>
      <c r="K22" s="76">
        <v>489</v>
      </c>
      <c r="L22" s="76">
        <v>2844</v>
      </c>
      <c r="M22" s="76">
        <v>0</v>
      </c>
      <c r="N22" s="83">
        <v>84470</v>
      </c>
    </row>
    <row r="23" spans="1:14" x14ac:dyDescent="0.2">
      <c r="A23" s="84" t="s">
        <v>46</v>
      </c>
      <c r="B23" s="78">
        <v>112376</v>
      </c>
      <c r="C23" s="78">
        <v>0</v>
      </c>
      <c r="D23" s="78">
        <v>0</v>
      </c>
      <c r="E23" s="78">
        <v>0</v>
      </c>
      <c r="F23" s="78">
        <v>12170</v>
      </c>
      <c r="G23" s="78">
        <v>1013</v>
      </c>
      <c r="H23" s="78">
        <v>7462</v>
      </c>
      <c r="I23" s="78">
        <v>0</v>
      </c>
      <c r="J23" s="78">
        <v>278</v>
      </c>
      <c r="K23" s="78">
        <v>937</v>
      </c>
      <c r="L23" s="78">
        <v>1612</v>
      </c>
      <c r="M23" s="78">
        <v>2464</v>
      </c>
      <c r="N23" s="72">
        <v>138312</v>
      </c>
    </row>
    <row r="24" spans="1:14" x14ac:dyDescent="0.2">
      <c r="A24" s="63" t="s">
        <v>47</v>
      </c>
      <c r="B24" s="76">
        <v>1129036</v>
      </c>
      <c r="C24" s="76">
        <v>33767</v>
      </c>
      <c r="D24" s="76">
        <v>1632</v>
      </c>
      <c r="E24" s="76">
        <v>173520</v>
      </c>
      <c r="F24" s="76">
        <v>94822</v>
      </c>
      <c r="G24" s="76">
        <v>3831</v>
      </c>
      <c r="H24" s="76">
        <v>18800</v>
      </c>
      <c r="I24" s="76">
        <v>20409</v>
      </c>
      <c r="J24" s="76">
        <v>2075</v>
      </c>
      <c r="K24" s="76">
        <v>7627</v>
      </c>
      <c r="L24" s="76">
        <v>3140</v>
      </c>
      <c r="M24" s="76">
        <v>944</v>
      </c>
      <c r="N24" s="83">
        <v>1489603</v>
      </c>
    </row>
    <row r="25" spans="1:14" x14ac:dyDescent="0.2">
      <c r="A25" s="84" t="s">
        <v>48</v>
      </c>
      <c r="B25" s="78">
        <v>13001</v>
      </c>
      <c r="C25" s="78">
        <v>0</v>
      </c>
      <c r="D25" s="78">
        <v>0</v>
      </c>
      <c r="E25" s="78">
        <v>0</v>
      </c>
      <c r="F25" s="78">
        <v>813</v>
      </c>
      <c r="G25" s="78">
        <v>0</v>
      </c>
      <c r="H25" s="78">
        <v>6124</v>
      </c>
      <c r="I25" s="78">
        <v>0</v>
      </c>
      <c r="J25" s="78">
        <v>2431</v>
      </c>
      <c r="K25" s="78">
        <v>0</v>
      </c>
      <c r="L25" s="78">
        <v>0</v>
      </c>
      <c r="M25" s="78">
        <v>0</v>
      </c>
      <c r="N25" s="72">
        <v>22369</v>
      </c>
    </row>
    <row r="26" spans="1:14" x14ac:dyDescent="0.2">
      <c r="A26" s="63" t="s">
        <v>49</v>
      </c>
      <c r="B26" s="76">
        <v>148116</v>
      </c>
      <c r="C26" s="76">
        <v>23365</v>
      </c>
      <c r="D26" s="76">
        <v>1080</v>
      </c>
      <c r="E26" s="76">
        <v>1128</v>
      </c>
      <c r="F26" s="76">
        <v>8422</v>
      </c>
      <c r="G26" s="76">
        <v>0</v>
      </c>
      <c r="H26" s="76">
        <v>15356</v>
      </c>
      <c r="I26" s="76">
        <v>2498</v>
      </c>
      <c r="J26" s="76">
        <v>180</v>
      </c>
      <c r="K26" s="76">
        <v>472</v>
      </c>
      <c r="L26" s="76">
        <v>725</v>
      </c>
      <c r="M26" s="76">
        <v>92</v>
      </c>
      <c r="N26" s="83">
        <v>201434</v>
      </c>
    </row>
    <row r="27" spans="1:14" x14ac:dyDescent="0.2">
      <c r="A27" s="84" t="s">
        <v>50</v>
      </c>
      <c r="B27" s="78">
        <v>40027</v>
      </c>
      <c r="C27" s="78">
        <v>0</v>
      </c>
      <c r="D27" s="78">
        <v>163</v>
      </c>
      <c r="E27" s="78">
        <v>900</v>
      </c>
      <c r="F27" s="78">
        <v>2751</v>
      </c>
      <c r="G27" s="78">
        <v>265</v>
      </c>
      <c r="H27" s="78">
        <v>3518</v>
      </c>
      <c r="I27" s="78">
        <v>0</v>
      </c>
      <c r="J27" s="78">
        <v>880</v>
      </c>
      <c r="K27" s="78">
        <v>311</v>
      </c>
      <c r="L27" s="78">
        <v>103</v>
      </c>
      <c r="M27" s="78">
        <v>0</v>
      </c>
      <c r="N27" s="72">
        <v>48918</v>
      </c>
    </row>
    <row r="28" spans="1:14" x14ac:dyDescent="0.2">
      <c r="A28" s="63" t="s">
        <v>51</v>
      </c>
      <c r="B28" s="76">
        <v>120194</v>
      </c>
      <c r="C28" s="76">
        <v>65</v>
      </c>
      <c r="D28" s="76">
        <v>5187</v>
      </c>
      <c r="E28" s="76">
        <v>1093</v>
      </c>
      <c r="F28" s="76">
        <v>10891</v>
      </c>
      <c r="G28" s="76">
        <v>3168</v>
      </c>
      <c r="H28" s="76">
        <v>4152</v>
      </c>
      <c r="I28" s="76">
        <v>0</v>
      </c>
      <c r="J28" s="76">
        <v>19885</v>
      </c>
      <c r="K28" s="76">
        <v>279</v>
      </c>
      <c r="L28" s="76">
        <v>0</v>
      </c>
      <c r="M28" s="76">
        <v>160</v>
      </c>
      <c r="N28" s="83">
        <v>165074</v>
      </c>
    </row>
    <row r="29" spans="1:14" x14ac:dyDescent="0.2">
      <c r="A29" s="84" t="s">
        <v>52</v>
      </c>
      <c r="B29" s="78">
        <v>135326</v>
      </c>
      <c r="C29" s="78">
        <v>0</v>
      </c>
      <c r="D29" s="78">
        <v>1208</v>
      </c>
      <c r="E29" s="78">
        <v>0</v>
      </c>
      <c r="F29" s="78">
        <v>14905</v>
      </c>
      <c r="G29" s="78">
        <v>0</v>
      </c>
      <c r="H29" s="78">
        <v>32115</v>
      </c>
      <c r="I29" s="78">
        <v>0</v>
      </c>
      <c r="J29" s="78">
        <v>0</v>
      </c>
      <c r="K29" s="78">
        <v>0</v>
      </c>
      <c r="L29" s="78">
        <v>2153</v>
      </c>
      <c r="M29" s="78">
        <v>0</v>
      </c>
      <c r="N29" s="72">
        <v>185707</v>
      </c>
    </row>
    <row r="30" spans="1:14" x14ac:dyDescent="0.2">
      <c r="A30" s="63" t="s">
        <v>53</v>
      </c>
      <c r="B30" s="76">
        <v>283883</v>
      </c>
      <c r="C30" s="76">
        <v>0</v>
      </c>
      <c r="D30" s="76">
        <v>1008</v>
      </c>
      <c r="E30" s="76">
        <v>16815</v>
      </c>
      <c r="F30" s="76">
        <v>16108</v>
      </c>
      <c r="G30" s="76">
        <v>663</v>
      </c>
      <c r="H30" s="76">
        <v>25518</v>
      </c>
      <c r="I30" s="76">
        <v>487</v>
      </c>
      <c r="J30" s="76">
        <v>33</v>
      </c>
      <c r="K30" s="76">
        <v>608</v>
      </c>
      <c r="L30" s="76">
        <v>590</v>
      </c>
      <c r="M30" s="76">
        <v>0</v>
      </c>
      <c r="N30" s="83">
        <v>345713</v>
      </c>
    </row>
    <row r="31" spans="1:14" x14ac:dyDescent="0.2">
      <c r="A31" s="84" t="s">
        <v>60</v>
      </c>
      <c r="B31" s="78">
        <v>107382</v>
      </c>
      <c r="C31" s="78">
        <v>625</v>
      </c>
      <c r="D31" s="78">
        <v>85</v>
      </c>
      <c r="E31" s="78">
        <v>496</v>
      </c>
      <c r="F31" s="78">
        <v>13723</v>
      </c>
      <c r="G31" s="78">
        <v>1269</v>
      </c>
      <c r="H31" s="78">
        <v>5305</v>
      </c>
      <c r="I31" s="78">
        <v>4756</v>
      </c>
      <c r="J31" s="78">
        <v>0</v>
      </c>
      <c r="K31" s="78">
        <v>0</v>
      </c>
      <c r="L31" s="78">
        <v>1533</v>
      </c>
      <c r="M31" s="78">
        <v>0</v>
      </c>
      <c r="N31" s="72">
        <v>135174</v>
      </c>
    </row>
    <row r="32" spans="1:14" x14ac:dyDescent="0.2">
      <c r="A32" s="63" t="s">
        <v>54</v>
      </c>
      <c r="B32" s="76">
        <v>270083</v>
      </c>
      <c r="C32" s="76">
        <v>2473</v>
      </c>
      <c r="D32" s="76">
        <v>5101</v>
      </c>
      <c r="E32" s="76">
        <v>1031</v>
      </c>
      <c r="F32" s="76">
        <v>19047</v>
      </c>
      <c r="G32" s="76">
        <v>334</v>
      </c>
      <c r="H32" s="76">
        <v>4253</v>
      </c>
      <c r="I32" s="76">
        <v>0</v>
      </c>
      <c r="J32" s="76">
        <v>0</v>
      </c>
      <c r="K32" s="76">
        <v>864</v>
      </c>
      <c r="L32" s="76">
        <v>298</v>
      </c>
      <c r="M32" s="76">
        <v>40</v>
      </c>
      <c r="N32" s="83">
        <v>303524</v>
      </c>
    </row>
    <row r="33" spans="1:14" x14ac:dyDescent="0.2">
      <c r="A33" s="84" t="s">
        <v>55</v>
      </c>
      <c r="B33" s="78">
        <v>400706</v>
      </c>
      <c r="C33" s="78">
        <v>0</v>
      </c>
      <c r="D33" s="78">
        <v>892</v>
      </c>
      <c r="E33" s="78">
        <v>7539</v>
      </c>
      <c r="F33" s="78">
        <v>20203</v>
      </c>
      <c r="G33" s="78">
        <v>311</v>
      </c>
      <c r="H33" s="78">
        <v>4983</v>
      </c>
      <c r="I33" s="78">
        <v>0</v>
      </c>
      <c r="J33" s="78">
        <v>1128</v>
      </c>
      <c r="K33" s="78">
        <v>537</v>
      </c>
      <c r="L33" s="78">
        <v>110</v>
      </c>
      <c r="M33" s="78">
        <v>1394</v>
      </c>
      <c r="N33" s="72">
        <v>437803</v>
      </c>
    </row>
    <row r="34" spans="1:14" x14ac:dyDescent="0.2">
      <c r="A34" s="63" t="s">
        <v>58</v>
      </c>
      <c r="B34" s="76">
        <v>258101</v>
      </c>
      <c r="C34" s="76">
        <v>7194</v>
      </c>
      <c r="D34" s="76">
        <v>4562</v>
      </c>
      <c r="E34" s="76">
        <v>7669</v>
      </c>
      <c r="F34" s="76">
        <v>31384</v>
      </c>
      <c r="G34" s="76">
        <v>3614</v>
      </c>
      <c r="H34" s="76">
        <v>34190</v>
      </c>
      <c r="I34" s="76">
        <v>4473</v>
      </c>
      <c r="J34" s="76">
        <v>0</v>
      </c>
      <c r="K34" s="76">
        <v>2119</v>
      </c>
      <c r="L34" s="76">
        <v>2939</v>
      </c>
      <c r="M34" s="76">
        <v>0</v>
      </c>
      <c r="N34" s="83">
        <v>356245</v>
      </c>
    </row>
    <row r="35" spans="1:14" x14ac:dyDescent="0.2">
      <c r="A35" s="84" t="s">
        <v>56</v>
      </c>
      <c r="B35" s="78">
        <v>61855</v>
      </c>
      <c r="C35" s="78">
        <v>0</v>
      </c>
      <c r="D35" s="78">
        <v>0</v>
      </c>
      <c r="E35" s="78">
        <v>767</v>
      </c>
      <c r="F35" s="78">
        <v>9824</v>
      </c>
      <c r="G35" s="78">
        <v>2202</v>
      </c>
      <c r="H35" s="78">
        <v>278</v>
      </c>
      <c r="I35" s="78">
        <v>0</v>
      </c>
      <c r="J35" s="78">
        <v>0</v>
      </c>
      <c r="K35" s="78">
        <v>765</v>
      </c>
      <c r="L35" s="78">
        <v>0</v>
      </c>
      <c r="M35" s="78">
        <v>0</v>
      </c>
      <c r="N35" s="72">
        <v>75691</v>
      </c>
    </row>
    <row r="36" spans="1:14" x14ac:dyDescent="0.2">
      <c r="A36" s="63" t="s">
        <v>57</v>
      </c>
      <c r="B36" s="76">
        <v>271672</v>
      </c>
      <c r="C36" s="76">
        <v>2879</v>
      </c>
      <c r="D36" s="76">
        <v>205</v>
      </c>
      <c r="E36" s="76">
        <v>4613</v>
      </c>
      <c r="F36" s="76">
        <v>17411</v>
      </c>
      <c r="G36" s="76">
        <v>332</v>
      </c>
      <c r="H36" s="76">
        <v>19852</v>
      </c>
      <c r="I36" s="76">
        <v>19086</v>
      </c>
      <c r="J36" s="76">
        <v>200</v>
      </c>
      <c r="K36" s="76">
        <v>1338</v>
      </c>
      <c r="L36" s="76">
        <v>1498</v>
      </c>
      <c r="M36" s="76">
        <v>911</v>
      </c>
      <c r="N36" s="83">
        <v>339997</v>
      </c>
    </row>
    <row r="37" spans="1:14" x14ac:dyDescent="0.2">
      <c r="A37" s="84" t="s">
        <v>68</v>
      </c>
      <c r="B37" s="78">
        <v>896341</v>
      </c>
      <c r="C37" s="78">
        <v>1490</v>
      </c>
      <c r="D37" s="78">
        <v>706</v>
      </c>
      <c r="E37" s="78">
        <v>20731</v>
      </c>
      <c r="F37" s="78">
        <v>78049</v>
      </c>
      <c r="G37" s="78">
        <v>6859</v>
      </c>
      <c r="H37" s="78">
        <v>45389</v>
      </c>
      <c r="I37" s="78">
        <v>15489</v>
      </c>
      <c r="J37" s="78">
        <v>6166</v>
      </c>
      <c r="K37" s="78">
        <v>1138</v>
      </c>
      <c r="L37" s="78">
        <v>2920</v>
      </c>
      <c r="M37" s="78">
        <v>0</v>
      </c>
      <c r="N37" s="72">
        <v>1075278</v>
      </c>
    </row>
    <row r="38" spans="1:14" x14ac:dyDescent="0.2">
      <c r="A38" s="63" t="s">
        <v>37</v>
      </c>
      <c r="B38" s="76">
        <v>10514</v>
      </c>
      <c r="C38" s="76">
        <v>0</v>
      </c>
      <c r="D38" s="76">
        <v>0</v>
      </c>
      <c r="E38" s="76">
        <v>0</v>
      </c>
      <c r="F38" s="76">
        <v>562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83">
        <v>11076</v>
      </c>
    </row>
    <row r="39" spans="1:14" x14ac:dyDescent="0.2">
      <c r="A39" s="84" t="s">
        <v>44</v>
      </c>
      <c r="B39" s="78">
        <v>44508</v>
      </c>
      <c r="C39" s="78">
        <v>76985</v>
      </c>
      <c r="D39" s="78">
        <v>1171</v>
      </c>
      <c r="E39" s="78">
        <v>41</v>
      </c>
      <c r="F39" s="78">
        <v>2123</v>
      </c>
      <c r="G39" s="78">
        <v>0</v>
      </c>
      <c r="H39" s="78">
        <v>1261</v>
      </c>
      <c r="I39" s="78">
        <v>0</v>
      </c>
      <c r="J39" s="78">
        <v>0</v>
      </c>
      <c r="K39" s="78">
        <v>1020</v>
      </c>
      <c r="L39" s="78">
        <v>1986</v>
      </c>
      <c r="M39" s="78">
        <v>0</v>
      </c>
      <c r="N39" s="72">
        <v>129095</v>
      </c>
    </row>
    <row r="40" spans="1:14" x14ac:dyDescent="0.2">
      <c r="A40" s="63" t="s">
        <v>93</v>
      </c>
      <c r="B40" s="76">
        <v>15988</v>
      </c>
      <c r="C40" s="76">
        <v>0</v>
      </c>
      <c r="D40" s="76">
        <v>0</v>
      </c>
      <c r="E40" s="76">
        <v>486</v>
      </c>
      <c r="F40" s="76">
        <v>5870</v>
      </c>
      <c r="G40" s="76">
        <v>584</v>
      </c>
      <c r="H40" s="76">
        <v>1359</v>
      </c>
      <c r="I40" s="76">
        <v>273</v>
      </c>
      <c r="J40" s="76">
        <v>0</v>
      </c>
      <c r="K40" s="76">
        <v>809</v>
      </c>
      <c r="L40" s="76">
        <v>1950</v>
      </c>
      <c r="M40" s="76">
        <v>0</v>
      </c>
      <c r="N40" s="83">
        <v>27319</v>
      </c>
    </row>
    <row r="41" spans="1:14" x14ac:dyDescent="0.2">
      <c r="A41" s="84" t="s">
        <v>94</v>
      </c>
      <c r="B41" s="78">
        <v>9927</v>
      </c>
      <c r="C41" s="78">
        <v>0</v>
      </c>
      <c r="D41" s="78">
        <v>814</v>
      </c>
      <c r="E41" s="78">
        <v>307</v>
      </c>
      <c r="F41" s="78">
        <v>52</v>
      </c>
      <c r="G41" s="78">
        <v>0</v>
      </c>
      <c r="H41" s="78">
        <v>0</v>
      </c>
      <c r="I41" s="78">
        <v>0</v>
      </c>
      <c r="J41" s="78">
        <v>589</v>
      </c>
      <c r="K41" s="78">
        <v>0</v>
      </c>
      <c r="L41" s="78">
        <v>0</v>
      </c>
      <c r="M41" s="78">
        <v>0</v>
      </c>
      <c r="N41" s="72">
        <v>11689</v>
      </c>
    </row>
    <row r="42" spans="1:14" x14ac:dyDescent="0.2">
      <c r="A42" s="63" t="s">
        <v>95</v>
      </c>
      <c r="B42" s="76">
        <v>2001</v>
      </c>
      <c r="C42" s="76">
        <v>0</v>
      </c>
      <c r="D42" s="76">
        <v>0</v>
      </c>
      <c r="E42" s="76">
        <v>0</v>
      </c>
      <c r="F42" s="76">
        <v>378</v>
      </c>
      <c r="G42" s="76">
        <v>522</v>
      </c>
      <c r="H42" s="76">
        <v>16517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83">
        <v>19418</v>
      </c>
    </row>
    <row r="43" spans="1:14" x14ac:dyDescent="0.2">
      <c r="A43" s="84" t="s">
        <v>96</v>
      </c>
      <c r="B43" s="78">
        <v>2287</v>
      </c>
      <c r="C43" s="78">
        <v>0</v>
      </c>
      <c r="D43" s="78">
        <v>0</v>
      </c>
      <c r="E43" s="78">
        <v>0</v>
      </c>
      <c r="F43" s="78">
        <v>1056</v>
      </c>
      <c r="G43" s="78">
        <v>0</v>
      </c>
      <c r="H43" s="78">
        <v>0</v>
      </c>
      <c r="I43" s="78">
        <v>0</v>
      </c>
      <c r="J43" s="78">
        <v>1953</v>
      </c>
      <c r="K43" s="78">
        <v>0</v>
      </c>
      <c r="L43" s="78">
        <v>0</v>
      </c>
      <c r="M43" s="78">
        <v>0</v>
      </c>
      <c r="N43" s="72">
        <v>5296</v>
      </c>
    </row>
    <row r="44" spans="1:14" x14ac:dyDescent="0.2">
      <c r="A44" s="63" t="s">
        <v>97</v>
      </c>
      <c r="B44" s="76">
        <v>328</v>
      </c>
      <c r="C44" s="76">
        <v>0</v>
      </c>
      <c r="D44" s="76">
        <v>0</v>
      </c>
      <c r="E44" s="76">
        <v>0</v>
      </c>
      <c r="F44" s="76">
        <v>203</v>
      </c>
      <c r="G44" s="76">
        <v>0</v>
      </c>
      <c r="H44" s="76">
        <v>5582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83">
        <v>6113</v>
      </c>
    </row>
    <row r="45" spans="1:14" x14ac:dyDescent="0.2">
      <c r="A45" s="84" t="s">
        <v>98</v>
      </c>
      <c r="B45" s="78">
        <v>1805</v>
      </c>
      <c r="C45" s="78">
        <v>0</v>
      </c>
      <c r="D45" s="78">
        <v>243</v>
      </c>
      <c r="E45" s="78">
        <v>0</v>
      </c>
      <c r="F45" s="78">
        <v>292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2">
        <v>2340</v>
      </c>
    </row>
    <row r="46" spans="1:14" x14ac:dyDescent="0.2">
      <c r="A46" s="63" t="s">
        <v>99</v>
      </c>
      <c r="B46" s="76">
        <v>1059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83">
        <v>1059</v>
      </c>
    </row>
    <row r="47" spans="1:14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  <row r="48" spans="1:14" x14ac:dyDescent="0.2">
      <c r="A48" s="84" t="s">
        <v>1</v>
      </c>
      <c r="B48" s="78">
        <v>8120415</v>
      </c>
      <c r="C48" s="78">
        <v>234547</v>
      </c>
      <c r="D48" s="78">
        <v>191791</v>
      </c>
      <c r="E48" s="78">
        <v>347924</v>
      </c>
      <c r="F48" s="78">
        <v>799342</v>
      </c>
      <c r="G48" s="78">
        <v>71755</v>
      </c>
      <c r="H48" s="78">
        <v>490608</v>
      </c>
      <c r="I48" s="78">
        <v>146443</v>
      </c>
      <c r="J48" s="78">
        <v>76516</v>
      </c>
      <c r="K48" s="78">
        <v>33574</v>
      </c>
      <c r="L48" s="78">
        <v>46177</v>
      </c>
      <c r="M48" s="78">
        <v>11974</v>
      </c>
      <c r="N48" s="72">
        <v>10571066</v>
      </c>
    </row>
    <row r="50" spans="1:14" x14ac:dyDescent="0.2">
      <c r="A50" s="207" t="s">
        <v>138</v>
      </c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3"/>
    </row>
    <row r="51" spans="1:14" x14ac:dyDescent="0.2">
      <c r="A51" s="217" t="s">
        <v>64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224"/>
    </row>
    <row r="52" spans="1:14" x14ac:dyDescent="0.2">
      <c r="A52" s="212" t="s">
        <v>174</v>
      </c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6"/>
    </row>
  </sheetData>
  <mergeCells count="6">
    <mergeCell ref="M12:N12"/>
    <mergeCell ref="J11:K11"/>
    <mergeCell ref="A4:K5"/>
    <mergeCell ref="A7:K7"/>
    <mergeCell ref="A8:K8"/>
    <mergeCell ref="A9:K9"/>
  </mergeCells>
  <hyperlinks>
    <hyperlink ref="J11" location="Contenido!A1" display="volver a contenido"/>
    <hyperlink ref="J11:K11" location="Índice!A1" display="volver a índice"/>
  </hyperlinks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52"/>
  <sheetViews>
    <sheetView showGridLines="0" zoomScale="115" zoomScaleNormal="115" workbookViewId="0"/>
  </sheetViews>
  <sheetFormatPr baseColWidth="10" defaultRowHeight="12.75" x14ac:dyDescent="0.2"/>
  <cols>
    <col min="1" max="1" width="19.7109375" style="177" customWidth="1"/>
    <col min="2" max="9" width="11.42578125" style="177"/>
    <col min="10" max="10" width="13.7109375" style="177" customWidth="1"/>
    <col min="11" max="16384" width="11.42578125" style="177"/>
  </cols>
  <sheetData>
    <row r="1" spans="1:14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7"/>
    </row>
    <row r="2" spans="1:14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43"/>
      <c r="K2" s="129"/>
    </row>
    <row r="3" spans="1:14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44"/>
      <c r="K3" s="131"/>
    </row>
    <row r="4" spans="1:14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4" s="135" customFormat="1" ht="18" customHeight="1" x14ac:dyDescent="0.2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5"/>
    </row>
    <row r="6" spans="1:14" s="135" customFormat="1" ht="7.5" customHeight="1" x14ac:dyDescent="0.2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6"/>
    </row>
    <row r="7" spans="1:14" s="135" customFormat="1" ht="14.1" customHeight="1" x14ac:dyDescent="0.2">
      <c r="A7" s="265" t="s">
        <v>200</v>
      </c>
      <c r="B7" s="266"/>
      <c r="C7" s="266"/>
      <c r="D7" s="266"/>
      <c r="E7" s="266"/>
      <c r="F7" s="266"/>
      <c r="G7" s="266"/>
      <c r="H7" s="266"/>
      <c r="I7" s="266"/>
      <c r="J7" s="266"/>
      <c r="K7" s="267"/>
    </row>
    <row r="8" spans="1:14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6"/>
      <c r="K8" s="267"/>
    </row>
    <row r="9" spans="1:14" s="135" customFormat="1" ht="14.1" customHeight="1" x14ac:dyDescent="0.2">
      <c r="A9" s="265" t="s">
        <v>204</v>
      </c>
      <c r="B9" s="266"/>
      <c r="C9" s="266"/>
      <c r="D9" s="266"/>
      <c r="E9" s="266"/>
      <c r="F9" s="266"/>
      <c r="G9" s="266"/>
      <c r="H9" s="266"/>
      <c r="I9" s="266"/>
      <c r="J9" s="266"/>
      <c r="K9" s="267"/>
    </row>
    <row r="10" spans="1:14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2"/>
      <c r="K10" s="133"/>
    </row>
    <row r="11" spans="1:14" ht="12.75" customHeight="1" x14ac:dyDescent="0.2">
      <c r="A11" s="176"/>
      <c r="B11" s="176"/>
      <c r="C11" s="176"/>
      <c r="D11" s="176"/>
      <c r="E11" s="176"/>
      <c r="F11" s="176"/>
      <c r="G11" s="176"/>
      <c r="H11" s="176"/>
      <c r="I11" s="176"/>
      <c r="J11" s="250" t="s">
        <v>140</v>
      </c>
      <c r="K11" s="250"/>
      <c r="M11" s="176"/>
    </row>
    <row r="12" spans="1:14" ht="12.75" customHeight="1" x14ac:dyDescent="0.25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9"/>
      <c r="M12" s="297" t="s">
        <v>4</v>
      </c>
      <c r="N12" s="297"/>
    </row>
    <row r="13" spans="1:14" ht="24" x14ac:dyDescent="0.2">
      <c r="A13" s="100" t="s">
        <v>5</v>
      </c>
      <c r="B13" s="82" t="s">
        <v>2</v>
      </c>
      <c r="C13" s="82" t="s">
        <v>15</v>
      </c>
      <c r="D13" s="82" t="s">
        <v>16</v>
      </c>
      <c r="E13" s="82" t="s">
        <v>17</v>
      </c>
      <c r="F13" s="82" t="s">
        <v>18</v>
      </c>
      <c r="G13" s="82" t="s">
        <v>19</v>
      </c>
      <c r="H13" s="100" t="s">
        <v>20</v>
      </c>
      <c r="I13" s="100" t="s">
        <v>33</v>
      </c>
      <c r="J13" s="100" t="s">
        <v>69</v>
      </c>
      <c r="K13" s="100" t="s">
        <v>21</v>
      </c>
      <c r="L13" s="100" t="s">
        <v>34</v>
      </c>
      <c r="M13" s="100" t="s">
        <v>22</v>
      </c>
      <c r="N13" s="100" t="s">
        <v>1</v>
      </c>
    </row>
    <row r="14" spans="1:14" x14ac:dyDescent="0.2">
      <c r="A14" s="63" t="s">
        <v>36</v>
      </c>
      <c r="B14" s="76">
        <v>2846707</v>
      </c>
      <c r="C14" s="76">
        <v>84485</v>
      </c>
      <c r="D14" s="76">
        <v>81437</v>
      </c>
      <c r="E14" s="76">
        <v>151561</v>
      </c>
      <c r="F14" s="76">
        <v>243559</v>
      </c>
      <c r="G14" s="76">
        <v>37902</v>
      </c>
      <c r="H14" s="76">
        <v>125852</v>
      </c>
      <c r="I14" s="76">
        <v>49713</v>
      </c>
      <c r="J14" s="76">
        <v>43923</v>
      </c>
      <c r="K14" s="76">
        <v>12610</v>
      </c>
      <c r="L14" s="76">
        <v>22040</v>
      </c>
      <c r="M14" s="76">
        <v>6227</v>
      </c>
      <c r="N14" s="83">
        <v>3706016</v>
      </c>
    </row>
    <row r="15" spans="1:14" x14ac:dyDescent="0.2">
      <c r="A15" s="84" t="s">
        <v>38</v>
      </c>
      <c r="B15" s="78">
        <v>747253</v>
      </c>
      <c r="C15" s="78">
        <v>36214</v>
      </c>
      <c r="D15" s="78">
        <v>18218</v>
      </c>
      <c r="E15" s="78">
        <v>114393</v>
      </c>
      <c r="F15" s="78">
        <v>62304</v>
      </c>
      <c r="G15" s="78">
        <v>15489</v>
      </c>
      <c r="H15" s="78">
        <v>82444</v>
      </c>
      <c r="I15" s="78">
        <v>4135</v>
      </c>
      <c r="J15" s="78">
        <v>0</v>
      </c>
      <c r="K15" s="78">
        <v>3535</v>
      </c>
      <c r="L15" s="78">
        <v>4186</v>
      </c>
      <c r="M15" s="78">
        <v>690</v>
      </c>
      <c r="N15" s="72">
        <v>1088861</v>
      </c>
    </row>
    <row r="16" spans="1:14" x14ac:dyDescent="0.2">
      <c r="A16" s="63" t="s">
        <v>92</v>
      </c>
      <c r="B16" s="76">
        <v>2450410</v>
      </c>
      <c r="C16" s="76">
        <v>13712</v>
      </c>
      <c r="D16" s="76">
        <v>232317</v>
      </c>
      <c r="E16" s="76">
        <v>5057</v>
      </c>
      <c r="F16" s="76">
        <v>359131</v>
      </c>
      <c r="G16" s="76">
        <v>23146</v>
      </c>
      <c r="H16" s="76">
        <v>249335</v>
      </c>
      <c r="I16" s="76">
        <v>32607</v>
      </c>
      <c r="J16" s="76">
        <v>7742</v>
      </c>
      <c r="K16" s="76">
        <v>10725</v>
      </c>
      <c r="L16" s="76">
        <v>6906</v>
      </c>
      <c r="M16" s="76">
        <v>576</v>
      </c>
      <c r="N16" s="83">
        <v>3391664</v>
      </c>
    </row>
    <row r="17" spans="1:14" x14ac:dyDescent="0.2">
      <c r="A17" s="84" t="s">
        <v>39</v>
      </c>
      <c r="B17" s="78">
        <v>693397</v>
      </c>
      <c r="C17" s="78">
        <v>14332</v>
      </c>
      <c r="D17" s="78">
        <v>21852</v>
      </c>
      <c r="E17" s="78">
        <v>57043</v>
      </c>
      <c r="F17" s="78">
        <v>24978</v>
      </c>
      <c r="G17" s="78">
        <v>122423</v>
      </c>
      <c r="H17" s="78">
        <v>42914</v>
      </c>
      <c r="I17" s="78">
        <v>7468</v>
      </c>
      <c r="J17" s="78">
        <v>0</v>
      </c>
      <c r="K17" s="78">
        <v>407</v>
      </c>
      <c r="L17" s="78">
        <v>4821</v>
      </c>
      <c r="M17" s="78">
        <v>0</v>
      </c>
      <c r="N17" s="72">
        <v>989635</v>
      </c>
    </row>
    <row r="18" spans="1:14" x14ac:dyDescent="0.2">
      <c r="A18" s="63" t="s">
        <v>40</v>
      </c>
      <c r="B18" s="76">
        <v>750513</v>
      </c>
      <c r="C18" s="76">
        <v>21897</v>
      </c>
      <c r="D18" s="76">
        <v>4920</v>
      </c>
      <c r="E18" s="76">
        <v>10817</v>
      </c>
      <c r="F18" s="76">
        <v>80039</v>
      </c>
      <c r="G18" s="76">
        <v>8593</v>
      </c>
      <c r="H18" s="76">
        <v>24816</v>
      </c>
      <c r="I18" s="76">
        <v>35932</v>
      </c>
      <c r="J18" s="76">
        <v>3783</v>
      </c>
      <c r="K18" s="76">
        <v>506</v>
      </c>
      <c r="L18" s="76">
        <v>15223</v>
      </c>
      <c r="M18" s="76">
        <v>6287</v>
      </c>
      <c r="N18" s="83">
        <v>963326</v>
      </c>
    </row>
    <row r="19" spans="1:14" x14ac:dyDescent="0.2">
      <c r="A19" s="84" t="s">
        <v>41</v>
      </c>
      <c r="B19" s="78">
        <v>374041</v>
      </c>
      <c r="C19" s="78">
        <v>2465</v>
      </c>
      <c r="D19" s="78">
        <v>13309</v>
      </c>
      <c r="E19" s="78">
        <v>27165</v>
      </c>
      <c r="F19" s="78">
        <v>21773</v>
      </c>
      <c r="G19" s="78">
        <v>3631</v>
      </c>
      <c r="H19" s="78">
        <v>6815</v>
      </c>
      <c r="I19" s="78">
        <v>806</v>
      </c>
      <c r="J19" s="78">
        <v>66</v>
      </c>
      <c r="K19" s="78">
        <v>265</v>
      </c>
      <c r="L19" s="78">
        <v>674</v>
      </c>
      <c r="M19" s="78">
        <v>1166</v>
      </c>
      <c r="N19" s="72">
        <v>452176</v>
      </c>
    </row>
    <row r="20" spans="1:14" x14ac:dyDescent="0.2">
      <c r="A20" s="63" t="s">
        <v>42</v>
      </c>
      <c r="B20" s="76">
        <v>44659</v>
      </c>
      <c r="C20" s="76">
        <v>0</v>
      </c>
      <c r="D20" s="76">
        <v>0</v>
      </c>
      <c r="E20" s="76">
        <v>2080</v>
      </c>
      <c r="F20" s="76">
        <v>6479</v>
      </c>
      <c r="G20" s="76">
        <v>0</v>
      </c>
      <c r="H20" s="76">
        <v>13215</v>
      </c>
      <c r="I20" s="76">
        <v>1434</v>
      </c>
      <c r="J20" s="76">
        <v>0</v>
      </c>
      <c r="K20" s="76">
        <v>0</v>
      </c>
      <c r="L20" s="76">
        <v>0</v>
      </c>
      <c r="M20" s="76">
        <v>664</v>
      </c>
      <c r="N20" s="83">
        <v>68531</v>
      </c>
    </row>
    <row r="21" spans="1:14" x14ac:dyDescent="0.2">
      <c r="A21" s="84" t="s">
        <v>43</v>
      </c>
      <c r="B21" s="78">
        <v>240146</v>
      </c>
      <c r="C21" s="78">
        <v>325</v>
      </c>
      <c r="D21" s="78">
        <v>3061</v>
      </c>
      <c r="E21" s="78">
        <v>14590</v>
      </c>
      <c r="F21" s="78">
        <v>35557</v>
      </c>
      <c r="G21" s="78">
        <v>3365</v>
      </c>
      <c r="H21" s="78">
        <v>10730</v>
      </c>
      <c r="I21" s="78">
        <v>8877</v>
      </c>
      <c r="J21" s="78">
        <v>3500</v>
      </c>
      <c r="K21" s="78">
        <v>895</v>
      </c>
      <c r="L21" s="78">
        <v>6829</v>
      </c>
      <c r="M21" s="78">
        <v>0</v>
      </c>
      <c r="N21" s="72">
        <v>327875</v>
      </c>
    </row>
    <row r="22" spans="1:14" x14ac:dyDescent="0.2">
      <c r="A22" s="63" t="s">
        <v>45</v>
      </c>
      <c r="B22" s="76">
        <v>110075</v>
      </c>
      <c r="C22" s="76">
        <v>1415</v>
      </c>
      <c r="D22" s="76">
        <v>718</v>
      </c>
      <c r="E22" s="76">
        <v>1229</v>
      </c>
      <c r="F22" s="76">
        <v>12626</v>
      </c>
      <c r="G22" s="76">
        <v>3545</v>
      </c>
      <c r="H22" s="76">
        <v>34959</v>
      </c>
      <c r="I22" s="76">
        <v>13959</v>
      </c>
      <c r="J22" s="76">
        <v>0</v>
      </c>
      <c r="K22" s="76">
        <v>929</v>
      </c>
      <c r="L22" s="76">
        <v>3365</v>
      </c>
      <c r="M22" s="76">
        <v>113</v>
      </c>
      <c r="N22" s="83">
        <v>182933</v>
      </c>
    </row>
    <row r="23" spans="1:14" x14ac:dyDescent="0.2">
      <c r="A23" s="84" t="s">
        <v>46</v>
      </c>
      <c r="B23" s="78">
        <v>228009</v>
      </c>
      <c r="C23" s="78">
        <v>0</v>
      </c>
      <c r="D23" s="78">
        <v>0</v>
      </c>
      <c r="E23" s="78">
        <v>55</v>
      </c>
      <c r="F23" s="78">
        <v>22739</v>
      </c>
      <c r="G23" s="78">
        <v>6764</v>
      </c>
      <c r="H23" s="78">
        <v>92093</v>
      </c>
      <c r="I23" s="78">
        <v>4624</v>
      </c>
      <c r="J23" s="78">
        <v>278</v>
      </c>
      <c r="K23" s="78">
        <v>1253</v>
      </c>
      <c r="L23" s="78">
        <v>3197</v>
      </c>
      <c r="M23" s="78">
        <v>3080</v>
      </c>
      <c r="N23" s="72">
        <v>362092</v>
      </c>
    </row>
    <row r="24" spans="1:14" x14ac:dyDescent="0.2">
      <c r="A24" s="63" t="s">
        <v>47</v>
      </c>
      <c r="B24" s="76">
        <v>2052253</v>
      </c>
      <c r="C24" s="76">
        <v>95796</v>
      </c>
      <c r="D24" s="76">
        <v>2854</v>
      </c>
      <c r="E24" s="76">
        <v>205516</v>
      </c>
      <c r="F24" s="76">
        <v>346383</v>
      </c>
      <c r="G24" s="76">
        <v>19930</v>
      </c>
      <c r="H24" s="76">
        <v>55326</v>
      </c>
      <c r="I24" s="76">
        <v>25220</v>
      </c>
      <c r="J24" s="76">
        <v>2075</v>
      </c>
      <c r="K24" s="76">
        <v>9008</v>
      </c>
      <c r="L24" s="76">
        <v>58615</v>
      </c>
      <c r="M24" s="76">
        <v>2618</v>
      </c>
      <c r="N24" s="83">
        <v>2875594</v>
      </c>
    </row>
    <row r="25" spans="1:14" x14ac:dyDescent="0.2">
      <c r="A25" s="84" t="s">
        <v>48</v>
      </c>
      <c r="B25" s="78">
        <v>23647</v>
      </c>
      <c r="C25" s="78">
        <v>0</v>
      </c>
      <c r="D25" s="78">
        <v>0</v>
      </c>
      <c r="E25" s="78">
        <v>0</v>
      </c>
      <c r="F25" s="78">
        <v>813</v>
      </c>
      <c r="G25" s="78">
        <v>0</v>
      </c>
      <c r="H25" s="78">
        <v>6124</v>
      </c>
      <c r="I25" s="78">
        <v>0</v>
      </c>
      <c r="J25" s="78">
        <v>2431</v>
      </c>
      <c r="K25" s="78">
        <v>0</v>
      </c>
      <c r="L25" s="78">
        <v>0</v>
      </c>
      <c r="M25" s="78">
        <v>0</v>
      </c>
      <c r="N25" s="72">
        <v>33015</v>
      </c>
    </row>
    <row r="26" spans="1:14" x14ac:dyDescent="0.2">
      <c r="A26" s="63" t="s">
        <v>49</v>
      </c>
      <c r="B26" s="76">
        <v>408185</v>
      </c>
      <c r="C26" s="76">
        <v>23365</v>
      </c>
      <c r="D26" s="76">
        <v>1080</v>
      </c>
      <c r="E26" s="76">
        <v>10075</v>
      </c>
      <c r="F26" s="76">
        <v>17471</v>
      </c>
      <c r="G26" s="76">
        <v>768</v>
      </c>
      <c r="H26" s="76">
        <v>19113</v>
      </c>
      <c r="I26" s="76">
        <v>2815</v>
      </c>
      <c r="J26" s="76">
        <v>1332</v>
      </c>
      <c r="K26" s="76">
        <v>1905</v>
      </c>
      <c r="L26" s="76">
        <v>4605</v>
      </c>
      <c r="M26" s="76">
        <v>1020</v>
      </c>
      <c r="N26" s="83">
        <v>491734</v>
      </c>
    </row>
    <row r="27" spans="1:14" x14ac:dyDescent="0.2">
      <c r="A27" s="84" t="s">
        <v>50</v>
      </c>
      <c r="B27" s="78">
        <v>121065</v>
      </c>
      <c r="C27" s="78">
        <v>0</v>
      </c>
      <c r="D27" s="78">
        <v>260</v>
      </c>
      <c r="E27" s="78">
        <v>3294</v>
      </c>
      <c r="F27" s="78">
        <v>5501</v>
      </c>
      <c r="G27" s="78">
        <v>3415</v>
      </c>
      <c r="H27" s="78">
        <v>12770</v>
      </c>
      <c r="I27" s="78">
        <v>453</v>
      </c>
      <c r="J27" s="78">
        <v>880</v>
      </c>
      <c r="K27" s="78">
        <v>1061</v>
      </c>
      <c r="L27" s="78">
        <v>2831</v>
      </c>
      <c r="M27" s="78">
        <v>0</v>
      </c>
      <c r="N27" s="72">
        <v>151530</v>
      </c>
    </row>
    <row r="28" spans="1:14" x14ac:dyDescent="0.2">
      <c r="A28" s="63" t="s">
        <v>51</v>
      </c>
      <c r="B28" s="76">
        <v>269478</v>
      </c>
      <c r="C28" s="76">
        <v>30065</v>
      </c>
      <c r="D28" s="76">
        <v>13560</v>
      </c>
      <c r="E28" s="76">
        <v>4714</v>
      </c>
      <c r="F28" s="76">
        <v>64645</v>
      </c>
      <c r="G28" s="76">
        <v>28698</v>
      </c>
      <c r="H28" s="76">
        <v>6352</v>
      </c>
      <c r="I28" s="76">
        <v>1452</v>
      </c>
      <c r="J28" s="76">
        <v>19885</v>
      </c>
      <c r="K28" s="76">
        <v>1558</v>
      </c>
      <c r="L28" s="76">
        <v>1057</v>
      </c>
      <c r="M28" s="76">
        <v>160</v>
      </c>
      <c r="N28" s="83">
        <v>441624</v>
      </c>
    </row>
    <row r="29" spans="1:14" x14ac:dyDescent="0.2">
      <c r="A29" s="84" t="s">
        <v>52</v>
      </c>
      <c r="B29" s="78">
        <v>294994</v>
      </c>
      <c r="C29" s="78">
        <v>15120</v>
      </c>
      <c r="D29" s="78">
        <v>32319</v>
      </c>
      <c r="E29" s="78">
        <v>1547</v>
      </c>
      <c r="F29" s="78">
        <v>58166</v>
      </c>
      <c r="G29" s="78">
        <v>1027</v>
      </c>
      <c r="H29" s="78">
        <v>42850</v>
      </c>
      <c r="I29" s="78">
        <v>0</v>
      </c>
      <c r="J29" s="78">
        <v>0</v>
      </c>
      <c r="K29" s="78">
        <v>0</v>
      </c>
      <c r="L29" s="78">
        <v>16739</v>
      </c>
      <c r="M29" s="78">
        <v>3805</v>
      </c>
      <c r="N29" s="72">
        <v>466567</v>
      </c>
    </row>
    <row r="30" spans="1:14" x14ac:dyDescent="0.2">
      <c r="A30" s="63" t="s">
        <v>53</v>
      </c>
      <c r="B30" s="76">
        <v>564626</v>
      </c>
      <c r="C30" s="76">
        <v>1761</v>
      </c>
      <c r="D30" s="76">
        <v>4171</v>
      </c>
      <c r="E30" s="76">
        <v>24816</v>
      </c>
      <c r="F30" s="76">
        <v>30374</v>
      </c>
      <c r="G30" s="76">
        <v>5765</v>
      </c>
      <c r="H30" s="76">
        <v>43359</v>
      </c>
      <c r="I30" s="76">
        <v>2363</v>
      </c>
      <c r="J30" s="76">
        <v>1588</v>
      </c>
      <c r="K30" s="76">
        <v>1566</v>
      </c>
      <c r="L30" s="76">
        <v>2157</v>
      </c>
      <c r="M30" s="76">
        <v>0</v>
      </c>
      <c r="N30" s="83">
        <v>682546</v>
      </c>
    </row>
    <row r="31" spans="1:14" x14ac:dyDescent="0.2">
      <c r="A31" s="84" t="s">
        <v>60</v>
      </c>
      <c r="B31" s="78">
        <v>300656</v>
      </c>
      <c r="C31" s="78">
        <v>1857</v>
      </c>
      <c r="D31" s="78">
        <v>1698</v>
      </c>
      <c r="E31" s="78">
        <v>3121</v>
      </c>
      <c r="F31" s="78">
        <v>24715</v>
      </c>
      <c r="G31" s="78">
        <v>4282</v>
      </c>
      <c r="H31" s="78">
        <v>26477</v>
      </c>
      <c r="I31" s="78">
        <v>9896</v>
      </c>
      <c r="J31" s="78">
        <v>4082</v>
      </c>
      <c r="K31" s="78">
        <v>1326</v>
      </c>
      <c r="L31" s="78">
        <v>1533</v>
      </c>
      <c r="M31" s="78">
        <v>0</v>
      </c>
      <c r="N31" s="72">
        <v>379643</v>
      </c>
    </row>
    <row r="32" spans="1:14" x14ac:dyDescent="0.2">
      <c r="A32" s="63" t="s">
        <v>54</v>
      </c>
      <c r="B32" s="76">
        <v>540871</v>
      </c>
      <c r="C32" s="76">
        <v>4946</v>
      </c>
      <c r="D32" s="76">
        <v>7528</v>
      </c>
      <c r="E32" s="76">
        <v>2776</v>
      </c>
      <c r="F32" s="76">
        <v>31469</v>
      </c>
      <c r="G32" s="76">
        <v>2177</v>
      </c>
      <c r="H32" s="76">
        <v>5209</v>
      </c>
      <c r="I32" s="76">
        <v>3928</v>
      </c>
      <c r="J32" s="76">
        <v>0</v>
      </c>
      <c r="K32" s="76">
        <v>864</v>
      </c>
      <c r="L32" s="76">
        <v>3588</v>
      </c>
      <c r="M32" s="76">
        <v>1856</v>
      </c>
      <c r="N32" s="83">
        <v>605212</v>
      </c>
    </row>
    <row r="33" spans="1:14" x14ac:dyDescent="0.2">
      <c r="A33" s="84" t="s">
        <v>55</v>
      </c>
      <c r="B33" s="78">
        <v>832283</v>
      </c>
      <c r="C33" s="78">
        <v>0</v>
      </c>
      <c r="D33" s="78">
        <v>4520</v>
      </c>
      <c r="E33" s="78">
        <v>46804</v>
      </c>
      <c r="F33" s="78">
        <v>50816</v>
      </c>
      <c r="G33" s="78">
        <v>5962</v>
      </c>
      <c r="H33" s="78">
        <v>13503</v>
      </c>
      <c r="I33" s="78">
        <v>540</v>
      </c>
      <c r="J33" s="78">
        <v>2121</v>
      </c>
      <c r="K33" s="78">
        <v>1115</v>
      </c>
      <c r="L33" s="78">
        <v>4508</v>
      </c>
      <c r="M33" s="78">
        <v>3694</v>
      </c>
      <c r="N33" s="72">
        <v>965866</v>
      </c>
    </row>
    <row r="34" spans="1:14" x14ac:dyDescent="0.2">
      <c r="A34" s="63" t="s">
        <v>58</v>
      </c>
      <c r="B34" s="76">
        <v>598131</v>
      </c>
      <c r="C34" s="76">
        <v>17689</v>
      </c>
      <c r="D34" s="76">
        <v>8004</v>
      </c>
      <c r="E34" s="76">
        <v>9754</v>
      </c>
      <c r="F34" s="76">
        <v>66634</v>
      </c>
      <c r="G34" s="76">
        <v>7440</v>
      </c>
      <c r="H34" s="76">
        <v>52999</v>
      </c>
      <c r="I34" s="76">
        <v>28198</v>
      </c>
      <c r="J34" s="76">
        <v>0</v>
      </c>
      <c r="K34" s="76">
        <v>2997</v>
      </c>
      <c r="L34" s="76">
        <v>3038</v>
      </c>
      <c r="M34" s="76">
        <v>91</v>
      </c>
      <c r="N34" s="83">
        <v>794975</v>
      </c>
    </row>
    <row r="35" spans="1:14" x14ac:dyDescent="0.2">
      <c r="A35" s="84" t="s">
        <v>56</v>
      </c>
      <c r="B35" s="78">
        <v>104575</v>
      </c>
      <c r="C35" s="78">
        <v>881</v>
      </c>
      <c r="D35" s="78">
        <v>125</v>
      </c>
      <c r="E35" s="78">
        <v>1167</v>
      </c>
      <c r="F35" s="78">
        <v>13601</v>
      </c>
      <c r="G35" s="78">
        <v>8137</v>
      </c>
      <c r="H35" s="78">
        <v>8644</v>
      </c>
      <c r="I35" s="78">
        <v>0</v>
      </c>
      <c r="J35" s="78">
        <v>5019</v>
      </c>
      <c r="K35" s="78">
        <v>1123</v>
      </c>
      <c r="L35" s="78">
        <v>0</v>
      </c>
      <c r="M35" s="78">
        <v>0</v>
      </c>
      <c r="N35" s="72">
        <v>143272</v>
      </c>
    </row>
    <row r="36" spans="1:14" x14ac:dyDescent="0.2">
      <c r="A36" s="63" t="s">
        <v>57</v>
      </c>
      <c r="B36" s="76">
        <v>835653</v>
      </c>
      <c r="C36" s="76">
        <v>2879</v>
      </c>
      <c r="D36" s="76">
        <v>347</v>
      </c>
      <c r="E36" s="76">
        <v>9633</v>
      </c>
      <c r="F36" s="76">
        <v>44215</v>
      </c>
      <c r="G36" s="76">
        <v>444</v>
      </c>
      <c r="H36" s="76">
        <v>25748</v>
      </c>
      <c r="I36" s="76">
        <v>20449</v>
      </c>
      <c r="J36" s="76">
        <v>200</v>
      </c>
      <c r="K36" s="76">
        <v>2805</v>
      </c>
      <c r="L36" s="76">
        <v>2494</v>
      </c>
      <c r="M36" s="76">
        <v>911</v>
      </c>
      <c r="N36" s="83">
        <v>945778</v>
      </c>
    </row>
    <row r="37" spans="1:14" x14ac:dyDescent="0.2">
      <c r="A37" s="84" t="s">
        <v>68</v>
      </c>
      <c r="B37" s="78">
        <v>1733867</v>
      </c>
      <c r="C37" s="78">
        <v>9499</v>
      </c>
      <c r="D37" s="78">
        <v>1505</v>
      </c>
      <c r="E37" s="78">
        <v>34466</v>
      </c>
      <c r="F37" s="78">
        <v>324983</v>
      </c>
      <c r="G37" s="78">
        <v>15958</v>
      </c>
      <c r="H37" s="78">
        <v>85000</v>
      </c>
      <c r="I37" s="78">
        <v>26062</v>
      </c>
      <c r="J37" s="78">
        <v>10674</v>
      </c>
      <c r="K37" s="78">
        <v>2518</v>
      </c>
      <c r="L37" s="78">
        <v>9090</v>
      </c>
      <c r="M37" s="78">
        <v>170</v>
      </c>
      <c r="N37" s="72">
        <v>2253792</v>
      </c>
    </row>
    <row r="38" spans="1:14" x14ac:dyDescent="0.2">
      <c r="A38" s="63" t="s">
        <v>37</v>
      </c>
      <c r="B38" s="76">
        <v>17927</v>
      </c>
      <c r="C38" s="76">
        <v>0</v>
      </c>
      <c r="D38" s="76">
        <v>321</v>
      </c>
      <c r="E38" s="76">
        <v>0</v>
      </c>
      <c r="F38" s="76">
        <v>1029</v>
      </c>
      <c r="G38" s="76">
        <v>0</v>
      </c>
      <c r="H38" s="76">
        <v>203</v>
      </c>
      <c r="I38" s="76">
        <v>0</v>
      </c>
      <c r="J38" s="76">
        <v>131</v>
      </c>
      <c r="K38" s="76">
        <v>0</v>
      </c>
      <c r="L38" s="76">
        <v>0</v>
      </c>
      <c r="M38" s="76">
        <v>0</v>
      </c>
      <c r="N38" s="83">
        <v>19611</v>
      </c>
    </row>
    <row r="39" spans="1:14" x14ac:dyDescent="0.2">
      <c r="A39" s="84" t="s">
        <v>44</v>
      </c>
      <c r="B39" s="78">
        <v>77054</v>
      </c>
      <c r="C39" s="78">
        <v>76985</v>
      </c>
      <c r="D39" s="78">
        <v>1240</v>
      </c>
      <c r="E39" s="78">
        <v>682</v>
      </c>
      <c r="F39" s="78">
        <v>5368</v>
      </c>
      <c r="G39" s="78">
        <v>1216</v>
      </c>
      <c r="H39" s="78">
        <v>1464</v>
      </c>
      <c r="I39" s="78">
        <v>0</v>
      </c>
      <c r="J39" s="78">
        <v>0</v>
      </c>
      <c r="K39" s="78">
        <v>1020</v>
      </c>
      <c r="L39" s="78">
        <v>1986</v>
      </c>
      <c r="M39" s="78">
        <v>0</v>
      </c>
      <c r="N39" s="72">
        <v>167015</v>
      </c>
    </row>
    <row r="40" spans="1:14" x14ac:dyDescent="0.2">
      <c r="A40" s="63" t="s">
        <v>93</v>
      </c>
      <c r="B40" s="76">
        <v>46294</v>
      </c>
      <c r="C40" s="76">
        <v>0</v>
      </c>
      <c r="D40" s="76">
        <v>119</v>
      </c>
      <c r="E40" s="76">
        <v>486</v>
      </c>
      <c r="F40" s="76">
        <v>8401</v>
      </c>
      <c r="G40" s="76">
        <v>584</v>
      </c>
      <c r="H40" s="76">
        <v>1359</v>
      </c>
      <c r="I40" s="76">
        <v>273</v>
      </c>
      <c r="J40" s="76">
        <v>0</v>
      </c>
      <c r="K40" s="76">
        <v>809</v>
      </c>
      <c r="L40" s="76">
        <v>1950</v>
      </c>
      <c r="M40" s="76">
        <v>0</v>
      </c>
      <c r="N40" s="83">
        <v>60275</v>
      </c>
    </row>
    <row r="41" spans="1:14" x14ac:dyDescent="0.2">
      <c r="A41" s="84" t="s">
        <v>94</v>
      </c>
      <c r="B41" s="78">
        <v>18045</v>
      </c>
      <c r="C41" s="78">
        <v>0</v>
      </c>
      <c r="D41" s="78">
        <v>814</v>
      </c>
      <c r="E41" s="78">
        <v>307</v>
      </c>
      <c r="F41" s="78">
        <v>1471</v>
      </c>
      <c r="G41" s="78">
        <v>17395</v>
      </c>
      <c r="H41" s="78">
        <v>840</v>
      </c>
      <c r="I41" s="78">
        <v>0</v>
      </c>
      <c r="J41" s="78">
        <v>589</v>
      </c>
      <c r="K41" s="78">
        <v>172</v>
      </c>
      <c r="L41" s="78">
        <v>1634</v>
      </c>
      <c r="M41" s="78">
        <v>0</v>
      </c>
      <c r="N41" s="72">
        <v>41267</v>
      </c>
    </row>
    <row r="42" spans="1:14" x14ac:dyDescent="0.2">
      <c r="A42" s="63" t="s">
        <v>95</v>
      </c>
      <c r="B42" s="76">
        <v>2001</v>
      </c>
      <c r="C42" s="76">
        <v>0</v>
      </c>
      <c r="D42" s="76">
        <v>0</v>
      </c>
      <c r="E42" s="76">
        <v>0</v>
      </c>
      <c r="F42" s="76">
        <v>378</v>
      </c>
      <c r="G42" s="76">
        <v>522</v>
      </c>
      <c r="H42" s="76">
        <v>16517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83">
        <v>19418</v>
      </c>
    </row>
    <row r="43" spans="1:14" x14ac:dyDescent="0.2">
      <c r="A43" s="84" t="s">
        <v>96</v>
      </c>
      <c r="B43" s="78">
        <v>4092</v>
      </c>
      <c r="C43" s="78">
        <v>0</v>
      </c>
      <c r="D43" s="78">
        <v>57</v>
      </c>
      <c r="E43" s="78">
        <v>165</v>
      </c>
      <c r="F43" s="78">
        <v>1320</v>
      </c>
      <c r="G43" s="78">
        <v>0</v>
      </c>
      <c r="H43" s="78">
        <v>0</v>
      </c>
      <c r="I43" s="78">
        <v>0</v>
      </c>
      <c r="J43" s="78">
        <v>1953</v>
      </c>
      <c r="K43" s="78">
        <v>422</v>
      </c>
      <c r="L43" s="78">
        <v>0</v>
      </c>
      <c r="M43" s="78">
        <v>0</v>
      </c>
      <c r="N43" s="72">
        <v>8009</v>
      </c>
    </row>
    <row r="44" spans="1:14" x14ac:dyDescent="0.2">
      <c r="A44" s="63" t="s">
        <v>97</v>
      </c>
      <c r="B44" s="76">
        <v>1554</v>
      </c>
      <c r="C44" s="76">
        <v>0</v>
      </c>
      <c r="D44" s="76">
        <v>0</v>
      </c>
      <c r="E44" s="76">
        <v>0</v>
      </c>
      <c r="F44" s="76">
        <v>292</v>
      </c>
      <c r="G44" s="76">
        <v>1171</v>
      </c>
      <c r="H44" s="76">
        <v>5582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83">
        <v>8599</v>
      </c>
    </row>
    <row r="45" spans="1:14" x14ac:dyDescent="0.2">
      <c r="A45" s="84" t="s">
        <v>98</v>
      </c>
      <c r="B45" s="78">
        <v>3335</v>
      </c>
      <c r="C45" s="78">
        <v>0</v>
      </c>
      <c r="D45" s="78">
        <v>243</v>
      </c>
      <c r="E45" s="78">
        <v>180</v>
      </c>
      <c r="F45" s="78">
        <v>442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2">
        <v>4200</v>
      </c>
    </row>
    <row r="46" spans="1:14" x14ac:dyDescent="0.2">
      <c r="A46" s="63" t="s">
        <v>99</v>
      </c>
      <c r="B46" s="76">
        <v>2756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83">
        <v>2756</v>
      </c>
    </row>
    <row r="47" spans="1:14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  <row r="48" spans="1:14" x14ac:dyDescent="0.2">
      <c r="A48" s="84" t="s">
        <v>1</v>
      </c>
      <c r="B48" s="78">
        <v>17338552</v>
      </c>
      <c r="C48" s="78">
        <v>455688</v>
      </c>
      <c r="D48" s="78">
        <v>456597</v>
      </c>
      <c r="E48" s="78">
        <v>743493</v>
      </c>
      <c r="F48" s="78">
        <v>1967672</v>
      </c>
      <c r="G48" s="78">
        <v>349749</v>
      </c>
      <c r="H48" s="78">
        <v>1112612</v>
      </c>
      <c r="I48" s="78">
        <v>281204</v>
      </c>
      <c r="J48" s="78">
        <v>112252</v>
      </c>
      <c r="K48" s="78">
        <v>61394</v>
      </c>
      <c r="L48" s="78">
        <v>183066</v>
      </c>
      <c r="M48" s="78">
        <v>33128</v>
      </c>
      <c r="N48" s="72">
        <v>23095407</v>
      </c>
    </row>
    <row r="50" spans="1:14" x14ac:dyDescent="0.2">
      <c r="A50" s="207" t="s">
        <v>138</v>
      </c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3"/>
    </row>
    <row r="51" spans="1:14" x14ac:dyDescent="0.2">
      <c r="A51" s="217" t="s">
        <v>64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224"/>
    </row>
    <row r="52" spans="1:14" x14ac:dyDescent="0.2">
      <c r="A52" s="212" t="s">
        <v>174</v>
      </c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6"/>
    </row>
  </sheetData>
  <mergeCells count="6">
    <mergeCell ref="M12:N12"/>
    <mergeCell ref="J11:K11"/>
    <mergeCell ref="A4:K5"/>
    <mergeCell ref="A7:K7"/>
    <mergeCell ref="A8:K8"/>
    <mergeCell ref="A9:K9"/>
  </mergeCells>
  <hyperlinks>
    <hyperlink ref="J11" location="Contenido!A1" display="volver a contenido"/>
    <hyperlink ref="J11:K11" location="Índice!A1" display="volver a índic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4" width="11.42578125" style="155"/>
    <col min="5" max="5" width="3.28515625" style="155" customWidth="1"/>
    <col min="6" max="8" width="11.42578125" style="155"/>
    <col min="9" max="9" width="12.7109375" style="200" bestFit="1" customWidth="1"/>
    <col min="10" max="16384" width="11.42578125" style="200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201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212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s="155" customFormat="1" ht="12.75" customHeight="1" x14ac:dyDescent="0.2">
      <c r="A11" s="154"/>
      <c r="B11" s="154"/>
      <c r="C11" s="154"/>
      <c r="D11" s="154"/>
      <c r="E11" s="154"/>
      <c r="F11" s="154"/>
      <c r="G11" s="154"/>
      <c r="I11" s="250" t="s">
        <v>140</v>
      </c>
      <c r="J11" s="250"/>
    </row>
    <row r="12" spans="1:10" s="155" customFormat="1" ht="12.75" customHeight="1" x14ac:dyDescent="0.2">
      <c r="A12" s="172"/>
      <c r="B12" s="173"/>
      <c r="C12" s="173"/>
      <c r="D12" s="173"/>
      <c r="E12" s="173"/>
      <c r="F12" s="298" t="s">
        <v>71</v>
      </c>
      <c r="G12" s="298"/>
      <c r="H12" s="298"/>
    </row>
    <row r="13" spans="1:10" ht="12.75" customHeight="1" x14ac:dyDescent="0.2">
      <c r="A13" s="268" t="s">
        <v>5</v>
      </c>
      <c r="B13" s="271" t="s">
        <v>70</v>
      </c>
      <c r="C13" s="271"/>
      <c r="D13" s="271"/>
      <c r="E13" s="40"/>
      <c r="F13" s="255" t="s">
        <v>35</v>
      </c>
      <c r="G13" s="255"/>
      <c r="H13" s="255"/>
    </row>
    <row r="14" spans="1:10" x14ac:dyDescent="0.2">
      <c r="A14" s="269"/>
      <c r="B14" s="42" t="s">
        <v>1</v>
      </c>
      <c r="C14" s="42" t="s">
        <v>24</v>
      </c>
      <c r="D14" s="42" t="s">
        <v>25</v>
      </c>
      <c r="E14" s="41"/>
      <c r="F14" s="42" t="s">
        <v>1</v>
      </c>
      <c r="G14" s="42" t="s">
        <v>24</v>
      </c>
      <c r="H14" s="42" t="s">
        <v>25</v>
      </c>
    </row>
    <row r="15" spans="1:10" x14ac:dyDescent="0.2">
      <c r="A15" s="21" t="s">
        <v>36</v>
      </c>
      <c r="B15" s="48">
        <v>4690</v>
      </c>
      <c r="C15" s="48">
        <v>0</v>
      </c>
      <c r="D15" s="48">
        <v>4690</v>
      </c>
      <c r="E15" s="48"/>
      <c r="F15" s="48">
        <v>67</v>
      </c>
      <c r="G15" s="48">
        <v>0</v>
      </c>
      <c r="H15" s="48">
        <v>67</v>
      </c>
    </row>
    <row r="16" spans="1:10" x14ac:dyDescent="0.2">
      <c r="A16" s="36" t="s">
        <v>38</v>
      </c>
      <c r="B16" s="49">
        <v>1825</v>
      </c>
      <c r="C16" s="49">
        <v>1825</v>
      </c>
      <c r="D16" s="49">
        <v>0</v>
      </c>
      <c r="E16" s="49"/>
      <c r="F16" s="49">
        <v>36</v>
      </c>
      <c r="G16" s="49">
        <v>36</v>
      </c>
      <c r="H16" s="49">
        <v>0</v>
      </c>
    </row>
    <row r="17" spans="1:8" x14ac:dyDescent="0.2">
      <c r="A17" s="21" t="s">
        <v>92</v>
      </c>
      <c r="B17" s="48">
        <v>0</v>
      </c>
      <c r="C17" s="48">
        <v>0</v>
      </c>
      <c r="D17" s="48">
        <v>0</v>
      </c>
      <c r="E17" s="48"/>
      <c r="F17" s="48">
        <v>0</v>
      </c>
      <c r="G17" s="48">
        <v>0</v>
      </c>
      <c r="H17" s="48">
        <v>0</v>
      </c>
    </row>
    <row r="18" spans="1:8" x14ac:dyDescent="0.2">
      <c r="A18" s="36" t="s">
        <v>39</v>
      </c>
      <c r="B18" s="49">
        <v>0</v>
      </c>
      <c r="C18" s="49">
        <v>0</v>
      </c>
      <c r="D18" s="49">
        <v>0</v>
      </c>
      <c r="E18" s="49"/>
      <c r="F18" s="49">
        <v>0</v>
      </c>
      <c r="G18" s="49">
        <v>0</v>
      </c>
      <c r="H18" s="49">
        <v>0</v>
      </c>
    </row>
    <row r="19" spans="1:8" x14ac:dyDescent="0.2">
      <c r="A19" s="21" t="s">
        <v>40</v>
      </c>
      <c r="B19" s="48">
        <v>0</v>
      </c>
      <c r="C19" s="48">
        <v>0</v>
      </c>
      <c r="D19" s="48">
        <v>0</v>
      </c>
      <c r="E19" s="48"/>
      <c r="F19" s="48">
        <v>0</v>
      </c>
      <c r="G19" s="48">
        <v>0</v>
      </c>
      <c r="H19" s="48">
        <v>0</v>
      </c>
    </row>
    <row r="20" spans="1:8" x14ac:dyDescent="0.2">
      <c r="A20" s="36" t="s">
        <v>41</v>
      </c>
      <c r="B20" s="49">
        <v>35</v>
      </c>
      <c r="C20" s="49">
        <v>35</v>
      </c>
      <c r="D20" s="49">
        <v>0</v>
      </c>
      <c r="E20" s="49"/>
      <c r="F20" s="49">
        <v>1</v>
      </c>
      <c r="G20" s="49">
        <v>1</v>
      </c>
      <c r="H20" s="49">
        <v>0</v>
      </c>
    </row>
    <row r="21" spans="1:8" x14ac:dyDescent="0.2">
      <c r="A21" s="21" t="s">
        <v>42</v>
      </c>
      <c r="B21" s="48">
        <v>0</v>
      </c>
      <c r="C21" s="48">
        <v>0</v>
      </c>
      <c r="D21" s="48">
        <v>0</v>
      </c>
      <c r="E21" s="48"/>
      <c r="F21" s="48">
        <v>0</v>
      </c>
      <c r="G21" s="48">
        <v>0</v>
      </c>
      <c r="H21" s="48">
        <v>0</v>
      </c>
    </row>
    <row r="22" spans="1:8" x14ac:dyDescent="0.2">
      <c r="A22" s="36" t="s">
        <v>43</v>
      </c>
      <c r="B22" s="49">
        <v>0</v>
      </c>
      <c r="C22" s="49">
        <v>0</v>
      </c>
      <c r="D22" s="49">
        <v>0</v>
      </c>
      <c r="E22" s="49"/>
      <c r="F22" s="49">
        <v>0</v>
      </c>
      <c r="G22" s="49">
        <v>0</v>
      </c>
      <c r="H22" s="49">
        <v>0</v>
      </c>
    </row>
    <row r="23" spans="1:8" x14ac:dyDescent="0.2">
      <c r="A23" s="21" t="s">
        <v>45</v>
      </c>
      <c r="B23" s="48">
        <v>4923</v>
      </c>
      <c r="C23" s="48">
        <v>0</v>
      </c>
      <c r="D23" s="48">
        <v>4923</v>
      </c>
      <c r="E23" s="48"/>
      <c r="F23" s="48">
        <v>100</v>
      </c>
      <c r="G23" s="48">
        <v>0</v>
      </c>
      <c r="H23" s="48">
        <v>100</v>
      </c>
    </row>
    <row r="24" spans="1:8" x14ac:dyDescent="0.2">
      <c r="A24" s="36" t="s">
        <v>46</v>
      </c>
      <c r="B24" s="49">
        <v>0</v>
      </c>
      <c r="C24" s="49">
        <v>0</v>
      </c>
      <c r="D24" s="49">
        <v>0</v>
      </c>
      <c r="E24" s="49"/>
      <c r="F24" s="49">
        <v>0</v>
      </c>
      <c r="G24" s="49">
        <v>0</v>
      </c>
      <c r="H24" s="49">
        <v>0</v>
      </c>
    </row>
    <row r="25" spans="1:8" x14ac:dyDescent="0.2">
      <c r="A25" s="21" t="s">
        <v>47</v>
      </c>
      <c r="B25" s="48">
        <v>0</v>
      </c>
      <c r="C25" s="48">
        <v>0</v>
      </c>
      <c r="D25" s="48">
        <v>0</v>
      </c>
      <c r="E25" s="48"/>
      <c r="F25" s="48">
        <v>0</v>
      </c>
      <c r="G25" s="48">
        <v>0</v>
      </c>
      <c r="H25" s="48">
        <v>0</v>
      </c>
    </row>
    <row r="26" spans="1:8" x14ac:dyDescent="0.2">
      <c r="A26" s="36" t="s">
        <v>48</v>
      </c>
      <c r="B26" s="49">
        <v>0</v>
      </c>
      <c r="C26" s="49">
        <v>0</v>
      </c>
      <c r="D26" s="49">
        <v>0</v>
      </c>
      <c r="E26" s="49"/>
      <c r="F26" s="49">
        <v>0</v>
      </c>
      <c r="G26" s="49">
        <v>0</v>
      </c>
      <c r="H26" s="49">
        <v>0</v>
      </c>
    </row>
    <row r="27" spans="1:8" x14ac:dyDescent="0.2">
      <c r="A27" s="21" t="s">
        <v>49</v>
      </c>
      <c r="B27" s="48">
        <v>210</v>
      </c>
      <c r="C27" s="48">
        <v>210</v>
      </c>
      <c r="D27" s="48">
        <v>0</v>
      </c>
      <c r="E27" s="48"/>
      <c r="F27" s="48">
        <v>4</v>
      </c>
      <c r="G27" s="48">
        <v>4</v>
      </c>
      <c r="H27" s="48">
        <v>0</v>
      </c>
    </row>
    <row r="28" spans="1:8" x14ac:dyDescent="0.2">
      <c r="A28" s="36" t="s">
        <v>50</v>
      </c>
      <c r="B28" s="49">
        <v>0</v>
      </c>
      <c r="C28" s="49">
        <v>0</v>
      </c>
      <c r="D28" s="49">
        <v>0</v>
      </c>
      <c r="E28" s="49"/>
      <c r="F28" s="49">
        <v>0</v>
      </c>
      <c r="G28" s="49">
        <v>0</v>
      </c>
      <c r="H28" s="49">
        <v>0</v>
      </c>
    </row>
    <row r="29" spans="1:8" x14ac:dyDescent="0.2">
      <c r="A29" s="21" t="s">
        <v>51</v>
      </c>
      <c r="B29" s="48">
        <v>0</v>
      </c>
      <c r="C29" s="48">
        <v>0</v>
      </c>
      <c r="D29" s="48">
        <v>0</v>
      </c>
      <c r="E29" s="48"/>
      <c r="F29" s="48">
        <v>0</v>
      </c>
      <c r="G29" s="48">
        <v>0</v>
      </c>
      <c r="H29" s="48">
        <v>0</v>
      </c>
    </row>
    <row r="30" spans="1:8" x14ac:dyDescent="0.2">
      <c r="A30" s="36" t="s">
        <v>52</v>
      </c>
      <c r="B30" s="49">
        <v>163</v>
      </c>
      <c r="C30" s="49">
        <v>0</v>
      </c>
      <c r="D30" s="49">
        <v>163</v>
      </c>
      <c r="E30" s="49"/>
      <c r="F30" s="49">
        <v>4</v>
      </c>
      <c r="G30" s="49">
        <v>0</v>
      </c>
      <c r="H30" s="49">
        <v>4</v>
      </c>
    </row>
    <row r="31" spans="1:8" x14ac:dyDescent="0.2">
      <c r="A31" s="21" t="s">
        <v>53</v>
      </c>
      <c r="B31" s="48">
        <v>0</v>
      </c>
      <c r="C31" s="48">
        <v>0</v>
      </c>
      <c r="D31" s="48">
        <v>0</v>
      </c>
      <c r="E31" s="48"/>
      <c r="F31" s="48">
        <v>0</v>
      </c>
      <c r="G31" s="48">
        <v>0</v>
      </c>
      <c r="H31" s="48">
        <v>0</v>
      </c>
    </row>
    <row r="32" spans="1:8" x14ac:dyDescent="0.2">
      <c r="A32" s="36" t="s">
        <v>60</v>
      </c>
      <c r="B32" s="49">
        <v>0</v>
      </c>
      <c r="C32" s="49">
        <v>0</v>
      </c>
      <c r="D32" s="49">
        <v>0</v>
      </c>
      <c r="E32" s="49"/>
      <c r="F32" s="49">
        <v>0</v>
      </c>
      <c r="G32" s="49">
        <v>0</v>
      </c>
      <c r="H32" s="49">
        <v>0</v>
      </c>
    </row>
    <row r="33" spans="1:8" x14ac:dyDescent="0.2">
      <c r="A33" s="21" t="s">
        <v>54</v>
      </c>
      <c r="B33" s="48">
        <v>0</v>
      </c>
      <c r="C33" s="48">
        <v>0</v>
      </c>
      <c r="D33" s="48">
        <v>0</v>
      </c>
      <c r="E33" s="48"/>
      <c r="F33" s="48">
        <v>0</v>
      </c>
      <c r="G33" s="48">
        <v>0</v>
      </c>
      <c r="H33" s="48">
        <v>0</v>
      </c>
    </row>
    <row r="34" spans="1:8" x14ac:dyDescent="0.2">
      <c r="A34" s="36" t="s">
        <v>55</v>
      </c>
      <c r="B34" s="49">
        <v>3034</v>
      </c>
      <c r="C34" s="49">
        <v>0</v>
      </c>
      <c r="D34" s="49">
        <v>3034</v>
      </c>
      <c r="E34" s="49"/>
      <c r="F34" s="49">
        <v>60</v>
      </c>
      <c r="G34" s="49">
        <v>0</v>
      </c>
      <c r="H34" s="49">
        <v>60</v>
      </c>
    </row>
    <row r="35" spans="1:8" x14ac:dyDescent="0.2">
      <c r="A35" s="21" t="s">
        <v>58</v>
      </c>
      <c r="B35" s="48">
        <v>0</v>
      </c>
      <c r="C35" s="48">
        <v>0</v>
      </c>
      <c r="D35" s="48">
        <v>0</v>
      </c>
      <c r="E35" s="48"/>
      <c r="F35" s="48">
        <v>0</v>
      </c>
      <c r="G35" s="48">
        <v>0</v>
      </c>
      <c r="H35" s="48">
        <v>0</v>
      </c>
    </row>
    <row r="36" spans="1:8" x14ac:dyDescent="0.2">
      <c r="A36" s="36" t="s">
        <v>56</v>
      </c>
      <c r="B36" s="49">
        <v>0</v>
      </c>
      <c r="C36" s="49">
        <v>0</v>
      </c>
      <c r="D36" s="49">
        <v>0</v>
      </c>
      <c r="E36" s="49"/>
      <c r="F36" s="49">
        <v>0</v>
      </c>
      <c r="G36" s="49">
        <v>0</v>
      </c>
      <c r="H36" s="49">
        <v>0</v>
      </c>
    </row>
    <row r="37" spans="1:8" x14ac:dyDescent="0.2">
      <c r="A37" s="21" t="s">
        <v>57</v>
      </c>
      <c r="B37" s="48">
        <v>0</v>
      </c>
      <c r="C37" s="48">
        <v>0</v>
      </c>
      <c r="D37" s="48">
        <v>0</v>
      </c>
      <c r="E37" s="48"/>
      <c r="F37" s="48">
        <v>0</v>
      </c>
      <c r="G37" s="48">
        <v>0</v>
      </c>
      <c r="H37" s="48">
        <v>0</v>
      </c>
    </row>
    <row r="38" spans="1:8" x14ac:dyDescent="0.2">
      <c r="A38" s="36" t="s">
        <v>68</v>
      </c>
      <c r="B38" s="49">
        <v>2207</v>
      </c>
      <c r="C38" s="49">
        <v>316</v>
      </c>
      <c r="D38" s="49">
        <v>1891</v>
      </c>
      <c r="E38" s="49"/>
      <c r="F38" s="49">
        <v>45</v>
      </c>
      <c r="G38" s="49">
        <v>5</v>
      </c>
      <c r="H38" s="49">
        <v>40</v>
      </c>
    </row>
    <row r="39" spans="1:8" x14ac:dyDescent="0.2">
      <c r="A39" s="21" t="s">
        <v>37</v>
      </c>
      <c r="B39" s="48">
        <v>0</v>
      </c>
      <c r="C39" s="48">
        <v>0</v>
      </c>
      <c r="D39" s="48">
        <v>0</v>
      </c>
      <c r="E39" s="48"/>
      <c r="F39" s="48">
        <v>0</v>
      </c>
      <c r="G39" s="48">
        <v>0</v>
      </c>
      <c r="H39" s="48">
        <v>0</v>
      </c>
    </row>
    <row r="40" spans="1:8" x14ac:dyDescent="0.2">
      <c r="A40" s="36" t="s">
        <v>44</v>
      </c>
      <c r="B40" s="49">
        <v>0</v>
      </c>
      <c r="C40" s="49">
        <v>0</v>
      </c>
      <c r="D40" s="49">
        <v>0</v>
      </c>
      <c r="E40" s="49"/>
      <c r="F40" s="49">
        <v>0</v>
      </c>
      <c r="G40" s="49">
        <v>0</v>
      </c>
      <c r="H40" s="49">
        <v>0</v>
      </c>
    </row>
    <row r="41" spans="1:8" x14ac:dyDescent="0.2">
      <c r="A41" s="21" t="s">
        <v>93</v>
      </c>
      <c r="B41" s="48">
        <v>0</v>
      </c>
      <c r="C41" s="48">
        <v>0</v>
      </c>
      <c r="D41" s="48">
        <v>0</v>
      </c>
      <c r="E41" s="48"/>
      <c r="F41" s="48">
        <v>0</v>
      </c>
      <c r="G41" s="48">
        <v>0</v>
      </c>
      <c r="H41" s="48">
        <v>0</v>
      </c>
    </row>
    <row r="42" spans="1:8" x14ac:dyDescent="0.2">
      <c r="A42" s="36" t="s">
        <v>94</v>
      </c>
      <c r="B42" s="49">
        <v>0</v>
      </c>
      <c r="C42" s="49">
        <v>0</v>
      </c>
      <c r="D42" s="49">
        <v>0</v>
      </c>
      <c r="E42" s="49"/>
      <c r="F42" s="49">
        <v>0</v>
      </c>
      <c r="G42" s="49">
        <v>0</v>
      </c>
      <c r="H42" s="49">
        <v>0</v>
      </c>
    </row>
    <row r="43" spans="1:8" x14ac:dyDescent="0.2">
      <c r="A43" s="21" t="s">
        <v>95</v>
      </c>
      <c r="B43" s="48">
        <v>0</v>
      </c>
      <c r="C43" s="48">
        <v>0</v>
      </c>
      <c r="D43" s="48">
        <v>0</v>
      </c>
      <c r="E43" s="48"/>
      <c r="F43" s="48">
        <v>0</v>
      </c>
      <c r="G43" s="48">
        <v>0</v>
      </c>
      <c r="H43" s="48">
        <v>0</v>
      </c>
    </row>
    <row r="44" spans="1:8" x14ac:dyDescent="0.2">
      <c r="A44" s="36" t="s">
        <v>96</v>
      </c>
      <c r="B44" s="49">
        <v>0</v>
      </c>
      <c r="C44" s="49">
        <v>0</v>
      </c>
      <c r="D44" s="49">
        <v>0</v>
      </c>
      <c r="E44" s="49"/>
      <c r="F44" s="49">
        <v>0</v>
      </c>
      <c r="G44" s="49">
        <v>0</v>
      </c>
      <c r="H44" s="49">
        <v>0</v>
      </c>
    </row>
    <row r="45" spans="1:8" x14ac:dyDescent="0.2">
      <c r="A45" s="21" t="s">
        <v>97</v>
      </c>
      <c r="B45" s="48">
        <v>0</v>
      </c>
      <c r="C45" s="48">
        <v>0</v>
      </c>
      <c r="D45" s="48">
        <v>0</v>
      </c>
      <c r="E45" s="48"/>
      <c r="F45" s="48">
        <v>0</v>
      </c>
      <c r="G45" s="48">
        <v>0</v>
      </c>
      <c r="H45" s="48">
        <v>0</v>
      </c>
    </row>
    <row r="46" spans="1:8" x14ac:dyDescent="0.2">
      <c r="A46" s="36" t="s">
        <v>98</v>
      </c>
      <c r="B46" s="49">
        <v>0</v>
      </c>
      <c r="C46" s="49">
        <v>0</v>
      </c>
      <c r="D46" s="49">
        <v>0</v>
      </c>
      <c r="E46" s="49"/>
      <c r="F46" s="49">
        <v>0</v>
      </c>
      <c r="G46" s="49">
        <v>0</v>
      </c>
      <c r="H46" s="49">
        <v>0</v>
      </c>
    </row>
    <row r="47" spans="1:8" x14ac:dyDescent="0.2">
      <c r="A47" s="21" t="s">
        <v>99</v>
      </c>
      <c r="B47" s="48">
        <v>0</v>
      </c>
      <c r="C47" s="48">
        <v>0</v>
      </c>
      <c r="D47" s="48">
        <v>0</v>
      </c>
      <c r="E47" s="48"/>
      <c r="F47" s="48">
        <v>0</v>
      </c>
      <c r="G47" s="48">
        <v>0</v>
      </c>
      <c r="H47" s="48">
        <v>0</v>
      </c>
    </row>
    <row r="48" spans="1:8" x14ac:dyDescent="0.2">
      <c r="A48" s="11"/>
      <c r="B48" s="11"/>
      <c r="C48" s="11"/>
      <c r="D48" s="11"/>
      <c r="E48" s="11"/>
      <c r="F48" s="11"/>
      <c r="G48" s="11"/>
      <c r="H48" s="11"/>
    </row>
    <row r="49" spans="1:8" x14ac:dyDescent="0.2">
      <c r="A49" s="36" t="s">
        <v>1</v>
      </c>
      <c r="B49" s="49">
        <v>17087</v>
      </c>
      <c r="C49" s="49">
        <v>2386</v>
      </c>
      <c r="D49" s="49">
        <v>14701</v>
      </c>
      <c r="E49" s="49"/>
      <c r="F49" s="49">
        <v>317</v>
      </c>
      <c r="G49" s="49">
        <v>46</v>
      </c>
      <c r="H49" s="49">
        <v>271</v>
      </c>
    </row>
    <row r="51" spans="1:8" x14ac:dyDescent="0.2">
      <c r="A51" s="207" t="s">
        <v>138</v>
      </c>
      <c r="B51" s="215"/>
      <c r="C51" s="215"/>
      <c r="D51" s="215"/>
      <c r="E51" s="215"/>
      <c r="F51" s="215"/>
      <c r="G51" s="215"/>
      <c r="H51" s="216"/>
    </row>
    <row r="52" spans="1:8" x14ac:dyDescent="0.2">
      <c r="A52" s="229" t="s">
        <v>64</v>
      </c>
      <c r="B52" s="154"/>
      <c r="C52" s="154"/>
      <c r="D52" s="154"/>
      <c r="E52" s="154"/>
      <c r="F52" s="154"/>
      <c r="G52" s="154"/>
      <c r="H52" s="218"/>
    </row>
    <row r="53" spans="1:8" x14ac:dyDescent="0.2">
      <c r="A53" s="212" t="s">
        <v>174</v>
      </c>
      <c r="B53" s="219"/>
      <c r="C53" s="219"/>
      <c r="D53" s="219"/>
      <c r="E53" s="219"/>
      <c r="F53" s="219"/>
      <c r="G53" s="219"/>
      <c r="H53" s="220"/>
    </row>
  </sheetData>
  <mergeCells count="10">
    <mergeCell ref="A13:A14"/>
    <mergeCell ref="B13:D13"/>
    <mergeCell ref="F13:H13"/>
    <mergeCell ref="F12:H12"/>
    <mergeCell ref="A4:J5"/>
    <mergeCell ref="A6:J6"/>
    <mergeCell ref="A7:J7"/>
    <mergeCell ref="A8:J8"/>
    <mergeCell ref="A9:J9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4" width="11.42578125" style="177"/>
    <col min="5" max="5" width="3.28515625" style="177" customWidth="1"/>
    <col min="6" max="6" width="12.28515625" style="177" bestFit="1" customWidth="1"/>
    <col min="7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202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220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F11" s="176"/>
      <c r="G11" s="176"/>
      <c r="I11" s="250" t="s">
        <v>140</v>
      </c>
      <c r="J11" s="250"/>
    </row>
    <row r="12" spans="1:10" ht="12.75" customHeight="1" x14ac:dyDescent="0.2">
      <c r="A12" s="190"/>
      <c r="B12" s="191"/>
      <c r="C12" s="191"/>
      <c r="D12" s="191"/>
      <c r="E12" s="191"/>
      <c r="F12" s="299" t="s">
        <v>71</v>
      </c>
      <c r="G12" s="299"/>
      <c r="H12" s="299"/>
    </row>
    <row r="13" spans="1:10" ht="12.75" customHeight="1" x14ac:dyDescent="0.2">
      <c r="A13" s="278" t="s">
        <v>5</v>
      </c>
      <c r="B13" s="286" t="s">
        <v>70</v>
      </c>
      <c r="C13" s="286"/>
      <c r="D13" s="286"/>
      <c r="E13" s="73"/>
      <c r="F13" s="300" t="s">
        <v>35</v>
      </c>
      <c r="G13" s="300"/>
      <c r="H13" s="300"/>
    </row>
    <row r="14" spans="1:10" x14ac:dyDescent="0.2">
      <c r="A14" s="280"/>
      <c r="B14" s="74" t="s">
        <v>1</v>
      </c>
      <c r="C14" s="74" t="s">
        <v>24</v>
      </c>
      <c r="D14" s="74" t="s">
        <v>25</v>
      </c>
      <c r="E14" s="59"/>
      <c r="F14" s="74" t="s">
        <v>1</v>
      </c>
      <c r="G14" s="74" t="s">
        <v>24</v>
      </c>
      <c r="H14" s="74" t="s">
        <v>25</v>
      </c>
    </row>
    <row r="15" spans="1:10" x14ac:dyDescent="0.2">
      <c r="A15" s="75" t="s">
        <v>36</v>
      </c>
      <c r="B15" s="76">
        <v>16928</v>
      </c>
      <c r="C15" s="76">
        <v>774</v>
      </c>
      <c r="D15" s="76">
        <v>16154</v>
      </c>
      <c r="E15" s="76"/>
      <c r="F15" s="76">
        <v>288</v>
      </c>
      <c r="G15" s="76">
        <v>5</v>
      </c>
      <c r="H15" s="76">
        <v>283</v>
      </c>
    </row>
    <row r="16" spans="1:10" x14ac:dyDescent="0.2">
      <c r="A16" s="77" t="s">
        <v>38</v>
      </c>
      <c r="B16" s="78">
        <v>37473</v>
      </c>
      <c r="C16" s="78">
        <v>1825</v>
      </c>
      <c r="D16" s="78">
        <v>35648</v>
      </c>
      <c r="E16" s="78"/>
      <c r="F16" s="78">
        <v>756</v>
      </c>
      <c r="G16" s="78">
        <v>36</v>
      </c>
      <c r="H16" s="78">
        <v>720</v>
      </c>
    </row>
    <row r="17" spans="1:8" x14ac:dyDescent="0.2">
      <c r="A17" s="75" t="s">
        <v>92</v>
      </c>
      <c r="B17" s="76">
        <v>0</v>
      </c>
      <c r="C17" s="76">
        <v>0</v>
      </c>
      <c r="D17" s="76">
        <v>0</v>
      </c>
      <c r="E17" s="76"/>
      <c r="F17" s="76">
        <v>0</v>
      </c>
      <c r="G17" s="76">
        <v>0</v>
      </c>
      <c r="H17" s="76">
        <v>0</v>
      </c>
    </row>
    <row r="18" spans="1:8" x14ac:dyDescent="0.2">
      <c r="A18" s="77" t="s">
        <v>39</v>
      </c>
      <c r="B18" s="78">
        <v>1486</v>
      </c>
      <c r="C18" s="78">
        <v>1486</v>
      </c>
      <c r="D18" s="78">
        <v>0</v>
      </c>
      <c r="E18" s="78"/>
      <c r="F18" s="78">
        <v>35</v>
      </c>
      <c r="G18" s="78">
        <v>35</v>
      </c>
      <c r="H18" s="78">
        <v>0</v>
      </c>
    </row>
    <row r="19" spans="1:8" x14ac:dyDescent="0.2">
      <c r="A19" s="75" t="s">
        <v>40</v>
      </c>
      <c r="B19" s="76">
        <v>10254</v>
      </c>
      <c r="C19" s="76">
        <v>41</v>
      </c>
      <c r="D19" s="76">
        <v>10213</v>
      </c>
      <c r="E19" s="76"/>
      <c r="F19" s="76">
        <v>191</v>
      </c>
      <c r="G19" s="76">
        <v>1</v>
      </c>
      <c r="H19" s="76">
        <v>190</v>
      </c>
    </row>
    <row r="20" spans="1:8" x14ac:dyDescent="0.2">
      <c r="A20" s="77" t="s">
        <v>41</v>
      </c>
      <c r="B20" s="78">
        <v>187</v>
      </c>
      <c r="C20" s="78">
        <v>187</v>
      </c>
      <c r="D20" s="78">
        <v>0</v>
      </c>
      <c r="E20" s="78"/>
      <c r="F20" s="78">
        <v>4</v>
      </c>
      <c r="G20" s="78">
        <v>4</v>
      </c>
      <c r="H20" s="78">
        <v>0</v>
      </c>
    </row>
    <row r="21" spans="1:8" x14ac:dyDescent="0.2">
      <c r="A21" s="75" t="s">
        <v>42</v>
      </c>
      <c r="B21" s="76">
        <v>0</v>
      </c>
      <c r="C21" s="76">
        <v>0</v>
      </c>
      <c r="D21" s="76">
        <v>0</v>
      </c>
      <c r="E21" s="76"/>
      <c r="F21" s="76">
        <v>0</v>
      </c>
      <c r="G21" s="76">
        <v>0</v>
      </c>
      <c r="H21" s="76">
        <v>0</v>
      </c>
    </row>
    <row r="22" spans="1:8" x14ac:dyDescent="0.2">
      <c r="A22" s="77" t="s">
        <v>43</v>
      </c>
      <c r="B22" s="78">
        <v>0</v>
      </c>
      <c r="C22" s="78">
        <v>0</v>
      </c>
      <c r="D22" s="78">
        <v>0</v>
      </c>
      <c r="E22" s="78"/>
      <c r="F22" s="78">
        <v>0</v>
      </c>
      <c r="G22" s="78">
        <v>0</v>
      </c>
      <c r="H22" s="78">
        <v>0</v>
      </c>
    </row>
    <row r="23" spans="1:8" x14ac:dyDescent="0.2">
      <c r="A23" s="75" t="s">
        <v>45</v>
      </c>
      <c r="B23" s="76">
        <v>4923</v>
      </c>
      <c r="C23" s="76">
        <v>0</v>
      </c>
      <c r="D23" s="76">
        <v>4923</v>
      </c>
      <c r="E23" s="76"/>
      <c r="F23" s="76">
        <v>100</v>
      </c>
      <c r="G23" s="76">
        <v>0</v>
      </c>
      <c r="H23" s="76">
        <v>100</v>
      </c>
    </row>
    <row r="24" spans="1:8" x14ac:dyDescent="0.2">
      <c r="A24" s="77" t="s">
        <v>46</v>
      </c>
      <c r="B24" s="78">
        <v>150</v>
      </c>
      <c r="C24" s="78">
        <v>150</v>
      </c>
      <c r="D24" s="78">
        <v>0</v>
      </c>
      <c r="E24" s="78"/>
      <c r="F24" s="78">
        <v>2</v>
      </c>
      <c r="G24" s="78">
        <v>2</v>
      </c>
      <c r="H24" s="78">
        <v>0</v>
      </c>
    </row>
    <row r="25" spans="1:8" x14ac:dyDescent="0.2">
      <c r="A25" s="75" t="s">
        <v>47</v>
      </c>
      <c r="B25" s="76">
        <v>9040</v>
      </c>
      <c r="C25" s="76">
        <v>400</v>
      </c>
      <c r="D25" s="76">
        <v>8640</v>
      </c>
      <c r="E25" s="76"/>
      <c r="F25" s="76">
        <v>243</v>
      </c>
      <c r="G25" s="76">
        <v>3</v>
      </c>
      <c r="H25" s="76">
        <v>240</v>
      </c>
    </row>
    <row r="26" spans="1:8" x14ac:dyDescent="0.2">
      <c r="A26" s="77" t="s">
        <v>48</v>
      </c>
      <c r="B26" s="78">
        <v>0</v>
      </c>
      <c r="C26" s="78">
        <v>0</v>
      </c>
      <c r="D26" s="78">
        <v>0</v>
      </c>
      <c r="E26" s="78"/>
      <c r="F26" s="78">
        <v>0</v>
      </c>
      <c r="G26" s="78">
        <v>0</v>
      </c>
      <c r="H26" s="78">
        <v>0</v>
      </c>
    </row>
    <row r="27" spans="1:8" x14ac:dyDescent="0.2">
      <c r="A27" s="75" t="s">
        <v>49</v>
      </c>
      <c r="B27" s="76">
        <v>10411</v>
      </c>
      <c r="C27" s="76">
        <v>10411</v>
      </c>
      <c r="D27" s="76">
        <v>0</v>
      </c>
      <c r="E27" s="76"/>
      <c r="F27" s="76">
        <v>108</v>
      </c>
      <c r="G27" s="76">
        <v>108</v>
      </c>
      <c r="H27" s="76">
        <v>0</v>
      </c>
    </row>
    <row r="28" spans="1:8" x14ac:dyDescent="0.2">
      <c r="A28" s="77" t="s">
        <v>50</v>
      </c>
      <c r="B28" s="78">
        <v>29000</v>
      </c>
      <c r="C28" s="78">
        <v>0</v>
      </c>
      <c r="D28" s="78">
        <v>29000</v>
      </c>
      <c r="E28" s="78"/>
      <c r="F28" s="78">
        <v>580</v>
      </c>
      <c r="G28" s="78">
        <v>0</v>
      </c>
      <c r="H28" s="78">
        <v>580</v>
      </c>
    </row>
    <row r="29" spans="1:8" x14ac:dyDescent="0.2">
      <c r="A29" s="75" t="s">
        <v>51</v>
      </c>
      <c r="B29" s="76">
        <v>28620</v>
      </c>
      <c r="C29" s="76">
        <v>0</v>
      </c>
      <c r="D29" s="76">
        <v>28620</v>
      </c>
      <c r="E29" s="76"/>
      <c r="F29" s="76">
        <v>636</v>
      </c>
      <c r="G29" s="76">
        <v>0</v>
      </c>
      <c r="H29" s="76">
        <v>636</v>
      </c>
    </row>
    <row r="30" spans="1:8" x14ac:dyDescent="0.2">
      <c r="A30" s="77" t="s">
        <v>52</v>
      </c>
      <c r="B30" s="78">
        <v>2470</v>
      </c>
      <c r="C30" s="78">
        <v>2307</v>
      </c>
      <c r="D30" s="78">
        <v>163</v>
      </c>
      <c r="E30" s="78"/>
      <c r="F30" s="78">
        <v>81</v>
      </c>
      <c r="G30" s="78">
        <v>77</v>
      </c>
      <c r="H30" s="78">
        <v>4</v>
      </c>
    </row>
    <row r="31" spans="1:8" x14ac:dyDescent="0.2">
      <c r="A31" s="75" t="s">
        <v>53</v>
      </c>
      <c r="B31" s="76">
        <v>6600</v>
      </c>
      <c r="C31" s="76">
        <v>0</v>
      </c>
      <c r="D31" s="76">
        <v>6600</v>
      </c>
      <c r="E31" s="76"/>
      <c r="F31" s="76">
        <v>88</v>
      </c>
      <c r="G31" s="76">
        <v>0</v>
      </c>
      <c r="H31" s="76">
        <v>88</v>
      </c>
    </row>
    <row r="32" spans="1:8" x14ac:dyDescent="0.2">
      <c r="A32" s="77" t="s">
        <v>60</v>
      </c>
      <c r="B32" s="78">
        <v>0</v>
      </c>
      <c r="C32" s="78">
        <v>0</v>
      </c>
      <c r="D32" s="78">
        <v>0</v>
      </c>
      <c r="E32" s="78"/>
      <c r="F32" s="78">
        <v>0</v>
      </c>
      <c r="G32" s="78">
        <v>0</v>
      </c>
      <c r="H32" s="78">
        <v>0</v>
      </c>
    </row>
    <row r="33" spans="1:8" x14ac:dyDescent="0.2">
      <c r="A33" s="75" t="s">
        <v>54</v>
      </c>
      <c r="B33" s="76">
        <v>0</v>
      </c>
      <c r="C33" s="76">
        <v>0</v>
      </c>
      <c r="D33" s="76">
        <v>0</v>
      </c>
      <c r="E33" s="76"/>
      <c r="F33" s="76">
        <v>0</v>
      </c>
      <c r="G33" s="76">
        <v>0</v>
      </c>
      <c r="H33" s="76">
        <v>0</v>
      </c>
    </row>
    <row r="34" spans="1:8" x14ac:dyDescent="0.2">
      <c r="A34" s="77" t="s">
        <v>55</v>
      </c>
      <c r="B34" s="78">
        <v>3034</v>
      </c>
      <c r="C34" s="78">
        <v>0</v>
      </c>
      <c r="D34" s="78">
        <v>3034</v>
      </c>
      <c r="E34" s="78"/>
      <c r="F34" s="78">
        <v>60</v>
      </c>
      <c r="G34" s="78">
        <v>0</v>
      </c>
      <c r="H34" s="78">
        <v>60</v>
      </c>
    </row>
    <row r="35" spans="1:8" x14ac:dyDescent="0.2">
      <c r="A35" s="75" t="s">
        <v>58</v>
      </c>
      <c r="B35" s="76">
        <v>0</v>
      </c>
      <c r="C35" s="76">
        <v>0</v>
      </c>
      <c r="D35" s="76">
        <v>0</v>
      </c>
      <c r="E35" s="76"/>
      <c r="F35" s="76">
        <v>0</v>
      </c>
      <c r="G35" s="76">
        <v>0</v>
      </c>
      <c r="H35" s="76">
        <v>0</v>
      </c>
    </row>
    <row r="36" spans="1:8" x14ac:dyDescent="0.2">
      <c r="A36" s="77" t="s">
        <v>56</v>
      </c>
      <c r="B36" s="78">
        <v>8333</v>
      </c>
      <c r="C36" s="78">
        <v>8333</v>
      </c>
      <c r="D36" s="78">
        <v>0</v>
      </c>
      <c r="E36" s="78"/>
      <c r="F36" s="78">
        <v>200</v>
      </c>
      <c r="G36" s="78">
        <v>200</v>
      </c>
      <c r="H36" s="78">
        <v>0</v>
      </c>
    </row>
    <row r="37" spans="1:8" x14ac:dyDescent="0.2">
      <c r="A37" s="75" t="s">
        <v>57</v>
      </c>
      <c r="B37" s="76">
        <v>0</v>
      </c>
      <c r="C37" s="76">
        <v>0</v>
      </c>
      <c r="D37" s="76">
        <v>0</v>
      </c>
      <c r="E37" s="76"/>
      <c r="F37" s="76">
        <v>0</v>
      </c>
      <c r="G37" s="76">
        <v>0</v>
      </c>
      <c r="H37" s="76">
        <v>0</v>
      </c>
    </row>
    <row r="38" spans="1:8" x14ac:dyDescent="0.2">
      <c r="A38" s="77" t="s">
        <v>68</v>
      </c>
      <c r="B38" s="78">
        <v>27526</v>
      </c>
      <c r="C38" s="78">
        <v>2181</v>
      </c>
      <c r="D38" s="78">
        <v>25345</v>
      </c>
      <c r="E38" s="78"/>
      <c r="F38" s="78">
        <v>576</v>
      </c>
      <c r="G38" s="78">
        <v>36</v>
      </c>
      <c r="H38" s="78">
        <v>540</v>
      </c>
    </row>
    <row r="39" spans="1:8" x14ac:dyDescent="0.2">
      <c r="A39" s="75" t="s">
        <v>37</v>
      </c>
      <c r="B39" s="76">
        <v>0</v>
      </c>
      <c r="C39" s="76">
        <v>0</v>
      </c>
      <c r="D39" s="76">
        <v>0</v>
      </c>
      <c r="E39" s="76"/>
      <c r="F39" s="76">
        <v>0</v>
      </c>
      <c r="G39" s="76">
        <v>0</v>
      </c>
      <c r="H39" s="76">
        <v>0</v>
      </c>
    </row>
    <row r="40" spans="1:8" x14ac:dyDescent="0.2">
      <c r="A40" s="77" t="s">
        <v>44</v>
      </c>
      <c r="B40" s="78">
        <v>560</v>
      </c>
      <c r="C40" s="78">
        <v>560</v>
      </c>
      <c r="D40" s="78">
        <v>0</v>
      </c>
      <c r="E40" s="78"/>
      <c r="F40" s="78">
        <v>10</v>
      </c>
      <c r="G40" s="78">
        <v>10</v>
      </c>
      <c r="H40" s="78">
        <v>0</v>
      </c>
    </row>
    <row r="41" spans="1:8" x14ac:dyDescent="0.2">
      <c r="A41" s="75" t="s">
        <v>93</v>
      </c>
      <c r="B41" s="76">
        <v>0</v>
      </c>
      <c r="C41" s="76">
        <v>0</v>
      </c>
      <c r="D41" s="76">
        <v>0</v>
      </c>
      <c r="E41" s="76"/>
      <c r="F41" s="76">
        <v>0</v>
      </c>
      <c r="G41" s="76">
        <v>0</v>
      </c>
      <c r="H41" s="76">
        <v>0</v>
      </c>
    </row>
    <row r="42" spans="1:8" x14ac:dyDescent="0.2">
      <c r="A42" s="77" t="s">
        <v>94</v>
      </c>
      <c r="B42" s="78">
        <v>0</v>
      </c>
      <c r="C42" s="78">
        <v>0</v>
      </c>
      <c r="D42" s="78">
        <v>0</v>
      </c>
      <c r="E42" s="78"/>
      <c r="F42" s="78">
        <v>0</v>
      </c>
      <c r="G42" s="78">
        <v>0</v>
      </c>
      <c r="H42" s="78">
        <v>0</v>
      </c>
    </row>
    <row r="43" spans="1:8" x14ac:dyDescent="0.2">
      <c r="A43" s="75" t="s">
        <v>95</v>
      </c>
      <c r="B43" s="76">
        <v>0</v>
      </c>
      <c r="C43" s="76">
        <v>0</v>
      </c>
      <c r="D43" s="76">
        <v>0</v>
      </c>
      <c r="E43" s="76"/>
      <c r="F43" s="76">
        <v>0</v>
      </c>
      <c r="G43" s="76">
        <v>0</v>
      </c>
      <c r="H43" s="76">
        <v>0</v>
      </c>
    </row>
    <row r="44" spans="1:8" x14ac:dyDescent="0.2">
      <c r="A44" s="77" t="s">
        <v>96</v>
      </c>
      <c r="B44" s="78">
        <v>0</v>
      </c>
      <c r="C44" s="78">
        <v>0</v>
      </c>
      <c r="D44" s="78">
        <v>0</v>
      </c>
      <c r="E44" s="78"/>
      <c r="F44" s="78">
        <v>0</v>
      </c>
      <c r="G44" s="78">
        <v>0</v>
      </c>
      <c r="H44" s="78">
        <v>0</v>
      </c>
    </row>
    <row r="45" spans="1:8" x14ac:dyDescent="0.2">
      <c r="A45" s="75" t="s">
        <v>97</v>
      </c>
      <c r="B45" s="76">
        <v>0</v>
      </c>
      <c r="C45" s="76">
        <v>0</v>
      </c>
      <c r="D45" s="76">
        <v>0</v>
      </c>
      <c r="E45" s="76"/>
      <c r="F45" s="76">
        <v>0</v>
      </c>
      <c r="G45" s="76">
        <v>0</v>
      </c>
      <c r="H45" s="76">
        <v>0</v>
      </c>
    </row>
    <row r="46" spans="1:8" x14ac:dyDescent="0.2">
      <c r="A46" s="77" t="s">
        <v>98</v>
      </c>
      <c r="B46" s="78">
        <v>0</v>
      </c>
      <c r="C46" s="78">
        <v>0</v>
      </c>
      <c r="D46" s="78">
        <v>0</v>
      </c>
      <c r="E46" s="78"/>
      <c r="F46" s="78">
        <v>0</v>
      </c>
      <c r="G46" s="78">
        <v>0</v>
      </c>
      <c r="H46" s="78">
        <v>0</v>
      </c>
    </row>
    <row r="47" spans="1:8" x14ac:dyDescent="0.2">
      <c r="A47" s="75" t="s">
        <v>99</v>
      </c>
      <c r="B47" s="76">
        <v>0</v>
      </c>
      <c r="C47" s="76">
        <v>0</v>
      </c>
      <c r="D47" s="76">
        <v>0</v>
      </c>
      <c r="E47" s="76"/>
      <c r="F47" s="76">
        <v>0</v>
      </c>
      <c r="G47" s="76">
        <v>0</v>
      </c>
      <c r="H47" s="76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77" t="s">
        <v>1</v>
      </c>
      <c r="B49" s="78">
        <v>196995</v>
      </c>
      <c r="C49" s="78">
        <v>28655</v>
      </c>
      <c r="D49" s="78">
        <v>168340</v>
      </c>
      <c r="E49" s="78"/>
      <c r="F49" s="78">
        <v>3958</v>
      </c>
      <c r="G49" s="78">
        <v>517</v>
      </c>
      <c r="H49" s="78">
        <v>3441</v>
      </c>
    </row>
    <row r="51" spans="1:8" x14ac:dyDescent="0.2">
      <c r="A51" s="207" t="s">
        <v>138</v>
      </c>
      <c r="B51" s="222"/>
      <c r="C51" s="222"/>
      <c r="D51" s="222"/>
      <c r="E51" s="222"/>
      <c r="F51" s="222"/>
      <c r="G51" s="222"/>
      <c r="H51" s="223"/>
    </row>
    <row r="52" spans="1:8" x14ac:dyDescent="0.2">
      <c r="A52" s="229" t="s">
        <v>64</v>
      </c>
      <c r="B52" s="230"/>
      <c r="C52" s="176"/>
      <c r="D52" s="176"/>
      <c r="E52" s="176"/>
      <c r="F52" s="176"/>
      <c r="G52" s="176"/>
      <c r="H52" s="224"/>
    </row>
    <row r="53" spans="1:8" x14ac:dyDescent="0.2">
      <c r="A53" s="212" t="s">
        <v>174</v>
      </c>
      <c r="B53" s="225"/>
      <c r="C53" s="225"/>
      <c r="D53" s="225"/>
      <c r="E53" s="225"/>
      <c r="F53" s="225"/>
      <c r="G53" s="225"/>
      <c r="H53" s="226"/>
    </row>
  </sheetData>
  <mergeCells count="10">
    <mergeCell ref="A4:J5"/>
    <mergeCell ref="A6:J6"/>
    <mergeCell ref="A7:J7"/>
    <mergeCell ref="A8:J8"/>
    <mergeCell ref="A9:J9"/>
    <mergeCell ref="F12:H12"/>
    <mergeCell ref="A13:A14"/>
    <mergeCell ref="B13:D13"/>
    <mergeCell ref="F13:H13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4" width="11.42578125" style="177"/>
    <col min="5" max="5" width="3.28515625" style="177" customWidth="1"/>
    <col min="6" max="6" width="12.28515625" style="177" bestFit="1" customWidth="1"/>
    <col min="7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203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204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F11" s="176"/>
      <c r="G11" s="176"/>
      <c r="I11" s="250" t="s">
        <v>140</v>
      </c>
      <c r="J11" s="250"/>
    </row>
    <row r="12" spans="1:10" ht="12.75" customHeight="1" x14ac:dyDescent="0.2">
      <c r="A12" s="190"/>
      <c r="B12" s="191"/>
      <c r="C12" s="191"/>
      <c r="D12" s="191"/>
      <c r="E12" s="191"/>
      <c r="F12" s="299" t="s">
        <v>71</v>
      </c>
      <c r="G12" s="299"/>
      <c r="H12" s="299"/>
    </row>
    <row r="13" spans="1:10" ht="12.75" customHeight="1" x14ac:dyDescent="0.2">
      <c r="A13" s="278" t="s">
        <v>5</v>
      </c>
      <c r="B13" s="286" t="s">
        <v>70</v>
      </c>
      <c r="C13" s="286"/>
      <c r="D13" s="286"/>
      <c r="E13" s="97"/>
      <c r="F13" s="300" t="s">
        <v>35</v>
      </c>
      <c r="G13" s="300"/>
      <c r="H13" s="300"/>
    </row>
    <row r="14" spans="1:10" x14ac:dyDescent="0.2">
      <c r="A14" s="280"/>
      <c r="B14" s="100" t="s">
        <v>1</v>
      </c>
      <c r="C14" s="100" t="s">
        <v>24</v>
      </c>
      <c r="D14" s="100" t="s">
        <v>25</v>
      </c>
      <c r="E14" s="98"/>
      <c r="F14" s="100" t="s">
        <v>1</v>
      </c>
      <c r="G14" s="100" t="s">
        <v>24</v>
      </c>
      <c r="H14" s="100" t="s">
        <v>25</v>
      </c>
    </row>
    <row r="15" spans="1:10" x14ac:dyDescent="0.2">
      <c r="A15" s="75" t="s">
        <v>36</v>
      </c>
      <c r="B15" s="76">
        <v>18570</v>
      </c>
      <c r="C15" s="76">
        <v>885</v>
      </c>
      <c r="D15" s="76">
        <v>17685</v>
      </c>
      <c r="E15" s="76"/>
      <c r="F15" s="76">
        <v>321</v>
      </c>
      <c r="G15" s="76">
        <v>7</v>
      </c>
      <c r="H15" s="76">
        <v>314</v>
      </c>
    </row>
    <row r="16" spans="1:10" x14ac:dyDescent="0.2">
      <c r="A16" s="77" t="s">
        <v>38</v>
      </c>
      <c r="B16" s="78">
        <v>121890</v>
      </c>
      <c r="C16" s="78">
        <v>52391</v>
      </c>
      <c r="D16" s="78">
        <v>69499</v>
      </c>
      <c r="E16" s="78"/>
      <c r="F16" s="78">
        <v>2342</v>
      </c>
      <c r="G16" s="78">
        <v>942</v>
      </c>
      <c r="H16" s="78">
        <v>1400</v>
      </c>
    </row>
    <row r="17" spans="1:8" x14ac:dyDescent="0.2">
      <c r="A17" s="75" t="s">
        <v>92</v>
      </c>
      <c r="B17" s="76">
        <v>377</v>
      </c>
      <c r="C17" s="76">
        <v>109</v>
      </c>
      <c r="D17" s="76">
        <v>268</v>
      </c>
      <c r="E17" s="76"/>
      <c r="F17" s="76">
        <v>5</v>
      </c>
      <c r="G17" s="76">
        <v>1</v>
      </c>
      <c r="H17" s="76">
        <v>4</v>
      </c>
    </row>
    <row r="18" spans="1:8" x14ac:dyDescent="0.2">
      <c r="A18" s="77" t="s">
        <v>39</v>
      </c>
      <c r="B18" s="78">
        <v>9934</v>
      </c>
      <c r="C18" s="78">
        <v>1486</v>
      </c>
      <c r="D18" s="78">
        <v>8448</v>
      </c>
      <c r="E18" s="78"/>
      <c r="F18" s="78">
        <v>227</v>
      </c>
      <c r="G18" s="78">
        <v>35</v>
      </c>
      <c r="H18" s="78">
        <v>192</v>
      </c>
    </row>
    <row r="19" spans="1:8" x14ac:dyDescent="0.2">
      <c r="A19" s="75" t="s">
        <v>40</v>
      </c>
      <c r="B19" s="76">
        <v>11010</v>
      </c>
      <c r="C19" s="76">
        <v>797</v>
      </c>
      <c r="D19" s="76">
        <v>10213</v>
      </c>
      <c r="E19" s="76"/>
      <c r="F19" s="76">
        <v>209</v>
      </c>
      <c r="G19" s="76">
        <v>19</v>
      </c>
      <c r="H19" s="76">
        <v>190</v>
      </c>
    </row>
    <row r="20" spans="1:8" x14ac:dyDescent="0.2">
      <c r="A20" s="77" t="s">
        <v>41</v>
      </c>
      <c r="B20" s="78">
        <v>1705</v>
      </c>
      <c r="C20" s="78">
        <v>1705</v>
      </c>
      <c r="D20" s="78">
        <v>0</v>
      </c>
      <c r="E20" s="78"/>
      <c r="F20" s="78">
        <v>30</v>
      </c>
      <c r="G20" s="78">
        <v>30</v>
      </c>
      <c r="H20" s="78">
        <v>0</v>
      </c>
    </row>
    <row r="21" spans="1:8" x14ac:dyDescent="0.2">
      <c r="A21" s="75" t="s">
        <v>42</v>
      </c>
      <c r="B21" s="76">
        <v>0</v>
      </c>
      <c r="C21" s="76">
        <v>0</v>
      </c>
      <c r="D21" s="76">
        <v>0</v>
      </c>
      <c r="E21" s="76"/>
      <c r="F21" s="76">
        <v>0</v>
      </c>
      <c r="G21" s="76">
        <v>0</v>
      </c>
      <c r="H21" s="76">
        <v>0</v>
      </c>
    </row>
    <row r="22" spans="1:8" x14ac:dyDescent="0.2">
      <c r="A22" s="77" t="s">
        <v>43</v>
      </c>
      <c r="B22" s="78">
        <v>1619</v>
      </c>
      <c r="C22" s="78">
        <v>1619</v>
      </c>
      <c r="D22" s="78">
        <v>0</v>
      </c>
      <c r="E22" s="78"/>
      <c r="F22" s="78">
        <v>38</v>
      </c>
      <c r="G22" s="78">
        <v>38</v>
      </c>
      <c r="H22" s="78">
        <v>0</v>
      </c>
    </row>
    <row r="23" spans="1:8" x14ac:dyDescent="0.2">
      <c r="A23" s="75" t="s">
        <v>45</v>
      </c>
      <c r="B23" s="76">
        <v>5960</v>
      </c>
      <c r="C23" s="76">
        <v>1037</v>
      </c>
      <c r="D23" s="76">
        <v>4923</v>
      </c>
      <c r="E23" s="76"/>
      <c r="F23" s="76">
        <v>125</v>
      </c>
      <c r="G23" s="76">
        <v>25</v>
      </c>
      <c r="H23" s="76">
        <v>100</v>
      </c>
    </row>
    <row r="24" spans="1:8" x14ac:dyDescent="0.2">
      <c r="A24" s="77" t="s">
        <v>46</v>
      </c>
      <c r="B24" s="78">
        <v>9096</v>
      </c>
      <c r="C24" s="78">
        <v>9096</v>
      </c>
      <c r="D24" s="78">
        <v>0</v>
      </c>
      <c r="E24" s="78"/>
      <c r="F24" s="78">
        <v>245</v>
      </c>
      <c r="G24" s="78">
        <v>245</v>
      </c>
      <c r="H24" s="78">
        <v>0</v>
      </c>
    </row>
    <row r="25" spans="1:8" x14ac:dyDescent="0.2">
      <c r="A25" s="75" t="s">
        <v>47</v>
      </c>
      <c r="B25" s="76">
        <v>21648</v>
      </c>
      <c r="C25" s="76">
        <v>608</v>
      </c>
      <c r="D25" s="76">
        <v>21040</v>
      </c>
      <c r="E25" s="76"/>
      <c r="F25" s="76">
        <v>496</v>
      </c>
      <c r="G25" s="76">
        <v>6</v>
      </c>
      <c r="H25" s="76">
        <v>490</v>
      </c>
    </row>
    <row r="26" spans="1:8" x14ac:dyDescent="0.2">
      <c r="A26" s="77" t="s">
        <v>48</v>
      </c>
      <c r="B26" s="78">
        <v>0</v>
      </c>
      <c r="C26" s="78">
        <v>0</v>
      </c>
      <c r="D26" s="78">
        <v>0</v>
      </c>
      <c r="E26" s="78"/>
      <c r="F26" s="78">
        <v>0</v>
      </c>
      <c r="G26" s="78">
        <v>0</v>
      </c>
      <c r="H26" s="78">
        <v>0</v>
      </c>
    </row>
    <row r="27" spans="1:8" x14ac:dyDescent="0.2">
      <c r="A27" s="75" t="s">
        <v>49</v>
      </c>
      <c r="B27" s="76">
        <v>12371</v>
      </c>
      <c r="C27" s="76">
        <v>12371</v>
      </c>
      <c r="D27" s="76">
        <v>0</v>
      </c>
      <c r="E27" s="76"/>
      <c r="F27" s="76">
        <v>147</v>
      </c>
      <c r="G27" s="76">
        <v>147</v>
      </c>
      <c r="H27" s="76">
        <v>0</v>
      </c>
    </row>
    <row r="28" spans="1:8" x14ac:dyDescent="0.2">
      <c r="A28" s="77" t="s">
        <v>50</v>
      </c>
      <c r="B28" s="78">
        <v>35727</v>
      </c>
      <c r="C28" s="78">
        <v>6727</v>
      </c>
      <c r="D28" s="78">
        <v>29000</v>
      </c>
      <c r="E28" s="78"/>
      <c r="F28" s="78">
        <v>721</v>
      </c>
      <c r="G28" s="78">
        <v>141</v>
      </c>
      <c r="H28" s="78">
        <v>580</v>
      </c>
    </row>
    <row r="29" spans="1:8" x14ac:dyDescent="0.2">
      <c r="A29" s="75" t="s">
        <v>51</v>
      </c>
      <c r="B29" s="76">
        <v>29919</v>
      </c>
      <c r="C29" s="76">
        <v>1299</v>
      </c>
      <c r="D29" s="76">
        <v>28620</v>
      </c>
      <c r="E29" s="76"/>
      <c r="F29" s="76">
        <v>668</v>
      </c>
      <c r="G29" s="76">
        <v>32</v>
      </c>
      <c r="H29" s="76">
        <v>636</v>
      </c>
    </row>
    <row r="30" spans="1:8" x14ac:dyDescent="0.2">
      <c r="A30" s="77" t="s">
        <v>52</v>
      </c>
      <c r="B30" s="78">
        <v>17604</v>
      </c>
      <c r="C30" s="78">
        <v>7791</v>
      </c>
      <c r="D30" s="78">
        <v>9813</v>
      </c>
      <c r="E30" s="78"/>
      <c r="F30" s="78">
        <v>473</v>
      </c>
      <c r="G30" s="78">
        <v>269</v>
      </c>
      <c r="H30" s="78">
        <v>204</v>
      </c>
    </row>
    <row r="31" spans="1:8" x14ac:dyDescent="0.2">
      <c r="A31" s="75" t="s">
        <v>53</v>
      </c>
      <c r="B31" s="76">
        <v>6656</v>
      </c>
      <c r="C31" s="76">
        <v>56</v>
      </c>
      <c r="D31" s="76">
        <v>6600</v>
      </c>
      <c r="E31" s="76"/>
      <c r="F31" s="76">
        <v>89</v>
      </c>
      <c r="G31" s="76">
        <v>1</v>
      </c>
      <c r="H31" s="76">
        <v>88</v>
      </c>
    </row>
    <row r="32" spans="1:8" x14ac:dyDescent="0.2">
      <c r="A32" s="77" t="s">
        <v>60</v>
      </c>
      <c r="B32" s="78">
        <v>61001</v>
      </c>
      <c r="C32" s="78">
        <v>4823</v>
      </c>
      <c r="D32" s="78">
        <v>56178</v>
      </c>
      <c r="E32" s="78"/>
      <c r="F32" s="78">
        <v>1180</v>
      </c>
      <c r="G32" s="78">
        <v>100</v>
      </c>
      <c r="H32" s="78">
        <v>1080</v>
      </c>
    </row>
    <row r="33" spans="1:8" x14ac:dyDescent="0.2">
      <c r="A33" s="75" t="s">
        <v>54</v>
      </c>
      <c r="B33" s="76">
        <v>749</v>
      </c>
      <c r="C33" s="76">
        <v>0</v>
      </c>
      <c r="D33" s="76">
        <v>749</v>
      </c>
      <c r="E33" s="76"/>
      <c r="F33" s="76">
        <v>24</v>
      </c>
      <c r="G33" s="76">
        <v>0</v>
      </c>
      <c r="H33" s="76">
        <v>24</v>
      </c>
    </row>
    <row r="34" spans="1:8" x14ac:dyDescent="0.2">
      <c r="A34" s="77" t="s">
        <v>55</v>
      </c>
      <c r="B34" s="78">
        <v>4834</v>
      </c>
      <c r="C34" s="78">
        <v>0</v>
      </c>
      <c r="D34" s="78">
        <v>4834</v>
      </c>
      <c r="E34" s="78"/>
      <c r="F34" s="78">
        <v>110</v>
      </c>
      <c r="G34" s="78">
        <v>0</v>
      </c>
      <c r="H34" s="78">
        <v>110</v>
      </c>
    </row>
    <row r="35" spans="1:8" x14ac:dyDescent="0.2">
      <c r="A35" s="75" t="s">
        <v>58</v>
      </c>
      <c r="B35" s="76">
        <v>31108</v>
      </c>
      <c r="C35" s="76">
        <v>17696</v>
      </c>
      <c r="D35" s="76">
        <v>13412</v>
      </c>
      <c r="E35" s="76"/>
      <c r="F35" s="76">
        <v>560</v>
      </c>
      <c r="G35" s="76">
        <v>300</v>
      </c>
      <c r="H35" s="76">
        <v>260</v>
      </c>
    </row>
    <row r="36" spans="1:8" x14ac:dyDescent="0.2">
      <c r="A36" s="77" t="s">
        <v>56</v>
      </c>
      <c r="B36" s="78">
        <v>8495</v>
      </c>
      <c r="C36" s="78">
        <v>8495</v>
      </c>
      <c r="D36" s="78">
        <v>0</v>
      </c>
      <c r="E36" s="78"/>
      <c r="F36" s="78">
        <v>204</v>
      </c>
      <c r="G36" s="78">
        <v>204</v>
      </c>
      <c r="H36" s="78">
        <v>0</v>
      </c>
    </row>
    <row r="37" spans="1:8" x14ac:dyDescent="0.2">
      <c r="A37" s="75" t="s">
        <v>57</v>
      </c>
      <c r="B37" s="76">
        <v>2905</v>
      </c>
      <c r="C37" s="76">
        <v>2905</v>
      </c>
      <c r="D37" s="76">
        <v>0</v>
      </c>
      <c r="E37" s="76"/>
      <c r="F37" s="76">
        <v>69</v>
      </c>
      <c r="G37" s="76">
        <v>69</v>
      </c>
      <c r="H37" s="76">
        <v>0</v>
      </c>
    </row>
    <row r="38" spans="1:8" x14ac:dyDescent="0.2">
      <c r="A38" s="77" t="s">
        <v>68</v>
      </c>
      <c r="B38" s="78">
        <v>32389</v>
      </c>
      <c r="C38" s="78">
        <v>2335</v>
      </c>
      <c r="D38" s="78">
        <v>30054</v>
      </c>
      <c r="E38" s="78"/>
      <c r="F38" s="78">
        <v>679</v>
      </c>
      <c r="G38" s="78">
        <v>39</v>
      </c>
      <c r="H38" s="78">
        <v>640</v>
      </c>
    </row>
    <row r="39" spans="1:8" x14ac:dyDescent="0.2">
      <c r="A39" s="75" t="s">
        <v>37</v>
      </c>
      <c r="B39" s="76">
        <v>0</v>
      </c>
      <c r="C39" s="76">
        <v>0</v>
      </c>
      <c r="D39" s="76">
        <v>0</v>
      </c>
      <c r="E39" s="76"/>
      <c r="F39" s="76">
        <v>0</v>
      </c>
      <c r="G39" s="76">
        <v>0</v>
      </c>
      <c r="H39" s="76">
        <v>0</v>
      </c>
    </row>
    <row r="40" spans="1:8" x14ac:dyDescent="0.2">
      <c r="A40" s="77" t="s">
        <v>44</v>
      </c>
      <c r="B40" s="78">
        <v>652</v>
      </c>
      <c r="C40" s="78">
        <v>652</v>
      </c>
      <c r="D40" s="78">
        <v>0</v>
      </c>
      <c r="E40" s="78"/>
      <c r="F40" s="78">
        <v>11</v>
      </c>
      <c r="G40" s="78">
        <v>11</v>
      </c>
      <c r="H40" s="78">
        <v>0</v>
      </c>
    </row>
    <row r="41" spans="1:8" x14ac:dyDescent="0.2">
      <c r="A41" s="75" t="s">
        <v>93</v>
      </c>
      <c r="B41" s="76">
        <v>0</v>
      </c>
      <c r="C41" s="76">
        <v>0</v>
      </c>
      <c r="D41" s="76">
        <v>0</v>
      </c>
      <c r="E41" s="76"/>
      <c r="F41" s="76">
        <v>0</v>
      </c>
      <c r="G41" s="76">
        <v>0</v>
      </c>
      <c r="H41" s="76">
        <v>0</v>
      </c>
    </row>
    <row r="42" spans="1:8" x14ac:dyDescent="0.2">
      <c r="A42" s="77" t="s">
        <v>94</v>
      </c>
      <c r="B42" s="78">
        <v>0</v>
      </c>
      <c r="C42" s="78">
        <v>0</v>
      </c>
      <c r="D42" s="78">
        <v>0</v>
      </c>
      <c r="E42" s="78"/>
      <c r="F42" s="78">
        <v>0</v>
      </c>
      <c r="G42" s="78">
        <v>0</v>
      </c>
      <c r="H42" s="78">
        <v>0</v>
      </c>
    </row>
    <row r="43" spans="1:8" x14ac:dyDescent="0.2">
      <c r="A43" s="75" t="s">
        <v>95</v>
      </c>
      <c r="B43" s="76">
        <v>0</v>
      </c>
      <c r="C43" s="76">
        <v>0</v>
      </c>
      <c r="D43" s="76">
        <v>0</v>
      </c>
      <c r="E43" s="76"/>
      <c r="F43" s="76">
        <v>0</v>
      </c>
      <c r="G43" s="76">
        <v>0</v>
      </c>
      <c r="H43" s="76">
        <v>0</v>
      </c>
    </row>
    <row r="44" spans="1:8" x14ac:dyDescent="0.2">
      <c r="A44" s="77" t="s">
        <v>96</v>
      </c>
      <c r="B44" s="78">
        <v>0</v>
      </c>
      <c r="C44" s="78">
        <v>0</v>
      </c>
      <c r="D44" s="78">
        <v>0</v>
      </c>
      <c r="E44" s="78"/>
      <c r="F44" s="78">
        <v>0</v>
      </c>
      <c r="G44" s="78">
        <v>0</v>
      </c>
      <c r="H44" s="78">
        <v>0</v>
      </c>
    </row>
    <row r="45" spans="1:8" x14ac:dyDescent="0.2">
      <c r="A45" s="75" t="s">
        <v>97</v>
      </c>
      <c r="B45" s="76">
        <v>0</v>
      </c>
      <c r="C45" s="76">
        <v>0</v>
      </c>
      <c r="D45" s="76">
        <v>0</v>
      </c>
      <c r="E45" s="76"/>
      <c r="F45" s="76">
        <v>0</v>
      </c>
      <c r="G45" s="76">
        <v>0</v>
      </c>
      <c r="H45" s="76">
        <v>0</v>
      </c>
    </row>
    <row r="46" spans="1:8" x14ac:dyDescent="0.2">
      <c r="A46" s="77" t="s">
        <v>98</v>
      </c>
      <c r="B46" s="78">
        <v>0</v>
      </c>
      <c r="C46" s="78">
        <v>0</v>
      </c>
      <c r="D46" s="78">
        <v>0</v>
      </c>
      <c r="E46" s="78"/>
      <c r="F46" s="78">
        <v>0</v>
      </c>
      <c r="G46" s="78">
        <v>0</v>
      </c>
      <c r="H46" s="78">
        <v>0</v>
      </c>
    </row>
    <row r="47" spans="1:8" x14ac:dyDescent="0.2">
      <c r="A47" s="75" t="s">
        <v>99</v>
      </c>
      <c r="B47" s="76">
        <v>0</v>
      </c>
      <c r="C47" s="76">
        <v>0</v>
      </c>
      <c r="D47" s="76">
        <v>0</v>
      </c>
      <c r="E47" s="76"/>
      <c r="F47" s="76">
        <v>0</v>
      </c>
      <c r="G47" s="76">
        <v>0</v>
      </c>
      <c r="H47" s="76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77" t="s">
        <v>1</v>
      </c>
      <c r="B49" s="78">
        <v>446219</v>
      </c>
      <c r="C49" s="78">
        <v>134883</v>
      </c>
      <c r="D49" s="78">
        <v>311336</v>
      </c>
      <c r="E49" s="78"/>
      <c r="F49" s="78">
        <v>8973</v>
      </c>
      <c r="G49" s="78">
        <v>2661</v>
      </c>
      <c r="H49" s="78">
        <v>6312</v>
      </c>
    </row>
    <row r="51" spans="1:8" x14ac:dyDescent="0.2">
      <c r="A51" s="207" t="s">
        <v>138</v>
      </c>
      <c r="B51" s="222"/>
      <c r="C51" s="222"/>
      <c r="D51" s="222"/>
      <c r="E51" s="222"/>
      <c r="F51" s="222"/>
      <c r="G51" s="222"/>
      <c r="H51" s="223"/>
    </row>
    <row r="52" spans="1:8" x14ac:dyDescent="0.2">
      <c r="A52" s="229" t="s">
        <v>64</v>
      </c>
      <c r="B52" s="230"/>
      <c r="C52" s="176"/>
      <c r="D52" s="176"/>
      <c r="E52" s="176"/>
      <c r="F52" s="176"/>
      <c r="G52" s="176"/>
      <c r="H52" s="224"/>
    </row>
    <row r="53" spans="1:8" x14ac:dyDescent="0.2">
      <c r="A53" s="212" t="s">
        <v>174</v>
      </c>
      <c r="B53" s="225"/>
      <c r="C53" s="225"/>
      <c r="D53" s="225"/>
      <c r="E53" s="225"/>
      <c r="F53" s="225"/>
      <c r="G53" s="225"/>
      <c r="H53" s="226"/>
    </row>
  </sheetData>
  <mergeCells count="10">
    <mergeCell ref="A4:J5"/>
    <mergeCell ref="A6:J6"/>
    <mergeCell ref="A7:J7"/>
    <mergeCell ref="A8:J8"/>
    <mergeCell ref="A9:J9"/>
    <mergeCell ref="F12:H12"/>
    <mergeCell ref="A13:A14"/>
    <mergeCell ref="B13:D13"/>
    <mergeCell ref="F13:H13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53"/>
  <sheetViews>
    <sheetView showGridLines="0" zoomScale="115" zoomScaleNormal="115" workbookViewId="0">
      <selection activeCell="A9" sqref="A9:J9"/>
    </sheetView>
  </sheetViews>
  <sheetFormatPr baseColWidth="10" defaultRowHeight="12.75" x14ac:dyDescent="0.2"/>
  <cols>
    <col min="1" max="1" width="18.7109375" style="155" customWidth="1"/>
    <col min="2" max="3" width="11.42578125" style="155"/>
    <col min="4" max="4" width="6.7109375" style="155" customWidth="1"/>
    <col min="5" max="16384" width="11.42578125" style="155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175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210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54"/>
      <c r="B11" s="154"/>
      <c r="C11" s="154"/>
      <c r="D11" s="154"/>
      <c r="E11" s="154"/>
      <c r="F11" s="143"/>
      <c r="I11" s="250" t="s">
        <v>140</v>
      </c>
      <c r="J11" s="250"/>
    </row>
    <row r="12" spans="1:10" ht="12.75" customHeight="1" x14ac:dyDescent="0.2">
      <c r="A12" s="157"/>
      <c r="B12" s="158"/>
      <c r="C12" s="158"/>
      <c r="D12" s="158"/>
      <c r="E12" s="158"/>
      <c r="F12" s="156" t="s">
        <v>4</v>
      </c>
    </row>
    <row r="13" spans="1:10" ht="12.75" customHeight="1" x14ac:dyDescent="0.2">
      <c r="A13" s="268" t="s">
        <v>5</v>
      </c>
      <c r="B13" s="270" t="s">
        <v>211</v>
      </c>
      <c r="C13" s="270"/>
      <c r="D13" s="12"/>
      <c r="E13" s="271" t="s">
        <v>212</v>
      </c>
      <c r="F13" s="270"/>
    </row>
    <row r="14" spans="1:10" x14ac:dyDescent="0.2">
      <c r="A14" s="269"/>
      <c r="B14" s="2" t="s">
        <v>2</v>
      </c>
      <c r="C14" s="2" t="s">
        <v>8</v>
      </c>
      <c r="D14" s="4"/>
      <c r="E14" s="2" t="s">
        <v>9</v>
      </c>
      <c r="F14" s="2" t="s">
        <v>10</v>
      </c>
    </row>
    <row r="15" spans="1:10" x14ac:dyDescent="0.2">
      <c r="A15" s="13" t="s">
        <v>36</v>
      </c>
      <c r="B15" s="48">
        <v>153381</v>
      </c>
      <c r="C15" s="48">
        <v>267694</v>
      </c>
      <c r="D15" s="91"/>
      <c r="E15" s="48">
        <v>325723</v>
      </c>
      <c r="F15" s="48">
        <v>395554</v>
      </c>
    </row>
    <row r="16" spans="1:10" x14ac:dyDescent="0.2">
      <c r="A16" s="28" t="s">
        <v>38</v>
      </c>
      <c r="B16" s="49">
        <v>136080</v>
      </c>
      <c r="C16" s="49">
        <v>148044</v>
      </c>
      <c r="D16" s="92"/>
      <c r="E16" s="49">
        <v>51461</v>
      </c>
      <c r="F16" s="49">
        <v>67312</v>
      </c>
    </row>
    <row r="17" spans="1:6" x14ac:dyDescent="0.2">
      <c r="A17" s="13" t="s">
        <v>92</v>
      </c>
      <c r="B17" s="48">
        <v>197966</v>
      </c>
      <c r="C17" s="48">
        <v>368721</v>
      </c>
      <c r="D17" s="91"/>
      <c r="E17" s="48">
        <v>81695</v>
      </c>
      <c r="F17" s="48">
        <v>125151</v>
      </c>
    </row>
    <row r="18" spans="1:6" x14ac:dyDescent="0.2">
      <c r="A18" s="28" t="s">
        <v>39</v>
      </c>
      <c r="B18" s="49">
        <v>4989</v>
      </c>
      <c r="C18" s="49">
        <v>10762</v>
      </c>
      <c r="D18" s="92"/>
      <c r="E18" s="49">
        <v>124100</v>
      </c>
      <c r="F18" s="49">
        <v>137792</v>
      </c>
    </row>
    <row r="19" spans="1:6" x14ac:dyDescent="0.2">
      <c r="A19" s="13" t="s">
        <v>40</v>
      </c>
      <c r="B19" s="48">
        <v>50374</v>
      </c>
      <c r="C19" s="48">
        <v>57488</v>
      </c>
      <c r="D19" s="91"/>
      <c r="E19" s="48">
        <v>42192</v>
      </c>
      <c r="F19" s="48">
        <v>46948</v>
      </c>
    </row>
    <row r="20" spans="1:6" x14ac:dyDescent="0.2">
      <c r="A20" s="28" t="s">
        <v>41</v>
      </c>
      <c r="B20" s="49">
        <v>21965</v>
      </c>
      <c r="C20" s="49">
        <v>23897</v>
      </c>
      <c r="D20" s="92"/>
      <c r="E20" s="49">
        <v>10756</v>
      </c>
      <c r="F20" s="49">
        <v>11496</v>
      </c>
    </row>
    <row r="21" spans="1:6" x14ac:dyDescent="0.2">
      <c r="A21" s="13" t="s">
        <v>42</v>
      </c>
      <c r="B21" s="48">
        <v>2385</v>
      </c>
      <c r="C21" s="48">
        <v>14010</v>
      </c>
      <c r="D21" s="91"/>
      <c r="E21" s="48">
        <v>4109</v>
      </c>
      <c r="F21" s="48">
        <v>4109</v>
      </c>
    </row>
    <row r="22" spans="1:6" x14ac:dyDescent="0.2">
      <c r="A22" s="28" t="s">
        <v>43</v>
      </c>
      <c r="B22" s="49">
        <v>11573</v>
      </c>
      <c r="C22" s="49">
        <v>16469</v>
      </c>
      <c r="D22" s="92"/>
      <c r="E22" s="49">
        <v>19187</v>
      </c>
      <c r="F22" s="49">
        <v>21817</v>
      </c>
    </row>
    <row r="23" spans="1:6" x14ac:dyDescent="0.2">
      <c r="A23" s="13" t="s">
        <v>45</v>
      </c>
      <c r="B23" s="48">
        <v>14643</v>
      </c>
      <c r="C23" s="48">
        <v>15203</v>
      </c>
      <c r="D23" s="91"/>
      <c r="E23" s="48">
        <v>6602</v>
      </c>
      <c r="F23" s="48">
        <v>7805</v>
      </c>
    </row>
    <row r="24" spans="1:6" x14ac:dyDescent="0.2">
      <c r="A24" s="28" t="s">
        <v>46</v>
      </c>
      <c r="B24" s="49">
        <v>36554</v>
      </c>
      <c r="C24" s="49">
        <v>38080</v>
      </c>
      <c r="D24" s="92"/>
      <c r="E24" s="49">
        <v>26574</v>
      </c>
      <c r="F24" s="49">
        <v>28577</v>
      </c>
    </row>
    <row r="25" spans="1:6" x14ac:dyDescent="0.2">
      <c r="A25" s="13" t="s">
        <v>47</v>
      </c>
      <c r="B25" s="48">
        <v>236512</v>
      </c>
      <c r="C25" s="48">
        <v>338514</v>
      </c>
      <c r="D25" s="91"/>
      <c r="E25" s="48">
        <v>215383</v>
      </c>
      <c r="F25" s="48">
        <v>241564</v>
      </c>
    </row>
    <row r="26" spans="1:6" x14ac:dyDescent="0.2">
      <c r="A26" s="28" t="s">
        <v>48</v>
      </c>
      <c r="B26" s="49">
        <v>5012</v>
      </c>
      <c r="C26" s="49">
        <v>8256</v>
      </c>
      <c r="D26" s="92"/>
      <c r="E26" s="49">
        <v>1207</v>
      </c>
      <c r="F26" s="49">
        <v>1207</v>
      </c>
    </row>
    <row r="27" spans="1:6" x14ac:dyDescent="0.2">
      <c r="A27" s="13" t="s">
        <v>49</v>
      </c>
      <c r="B27" s="48">
        <v>26516</v>
      </c>
      <c r="C27" s="48">
        <v>37093</v>
      </c>
      <c r="D27" s="91"/>
      <c r="E27" s="48">
        <v>33129</v>
      </c>
      <c r="F27" s="48">
        <v>35519</v>
      </c>
    </row>
    <row r="28" spans="1:6" x14ac:dyDescent="0.2">
      <c r="A28" s="28" t="s">
        <v>50</v>
      </c>
      <c r="B28" s="49">
        <v>2430</v>
      </c>
      <c r="C28" s="49">
        <v>5246</v>
      </c>
      <c r="D28" s="92"/>
      <c r="E28" s="49">
        <v>2092</v>
      </c>
      <c r="F28" s="49">
        <v>3047</v>
      </c>
    </row>
    <row r="29" spans="1:6" x14ac:dyDescent="0.2">
      <c r="A29" s="13" t="s">
        <v>51</v>
      </c>
      <c r="B29" s="48">
        <v>10872</v>
      </c>
      <c r="C29" s="48">
        <v>14188</v>
      </c>
      <c r="D29" s="91"/>
      <c r="E29" s="48">
        <v>2402</v>
      </c>
      <c r="F29" s="48">
        <v>8477</v>
      </c>
    </row>
    <row r="30" spans="1:6" x14ac:dyDescent="0.2">
      <c r="A30" s="28" t="s">
        <v>52</v>
      </c>
      <c r="B30" s="49">
        <v>21506</v>
      </c>
      <c r="C30" s="49">
        <v>44874</v>
      </c>
      <c r="D30" s="92"/>
      <c r="E30" s="49">
        <v>39564</v>
      </c>
      <c r="F30" s="49">
        <v>46431</v>
      </c>
    </row>
    <row r="31" spans="1:6" x14ac:dyDescent="0.2">
      <c r="A31" s="13" t="s">
        <v>53</v>
      </c>
      <c r="B31" s="48">
        <v>19852</v>
      </c>
      <c r="C31" s="48">
        <v>32373</v>
      </c>
      <c r="D31" s="91"/>
      <c r="E31" s="48">
        <v>32784</v>
      </c>
      <c r="F31" s="48">
        <v>44404</v>
      </c>
    </row>
    <row r="32" spans="1:6" x14ac:dyDescent="0.2">
      <c r="A32" s="28" t="s">
        <v>60</v>
      </c>
      <c r="B32" s="49">
        <v>50421</v>
      </c>
      <c r="C32" s="49">
        <v>53779</v>
      </c>
      <c r="D32" s="92"/>
      <c r="E32" s="49">
        <v>12352</v>
      </c>
      <c r="F32" s="49">
        <v>15143</v>
      </c>
    </row>
    <row r="33" spans="1:7" x14ac:dyDescent="0.2">
      <c r="A33" s="13" t="s">
        <v>54</v>
      </c>
      <c r="B33" s="48">
        <v>30945</v>
      </c>
      <c r="C33" s="48">
        <v>32289</v>
      </c>
      <c r="D33" s="91"/>
      <c r="E33" s="48">
        <v>25013</v>
      </c>
      <c r="F33" s="48">
        <v>27109</v>
      </c>
    </row>
    <row r="34" spans="1:7" x14ac:dyDescent="0.2">
      <c r="A34" s="28" t="s">
        <v>55</v>
      </c>
      <c r="B34" s="49">
        <v>55866</v>
      </c>
      <c r="C34" s="49">
        <v>60654</v>
      </c>
      <c r="D34" s="92"/>
      <c r="E34" s="49">
        <v>78818</v>
      </c>
      <c r="F34" s="49">
        <v>81135</v>
      </c>
    </row>
    <row r="35" spans="1:7" x14ac:dyDescent="0.2">
      <c r="A35" s="13" t="s">
        <v>58</v>
      </c>
      <c r="B35" s="48">
        <v>23304</v>
      </c>
      <c r="C35" s="48">
        <v>60572</v>
      </c>
      <c r="D35" s="91"/>
      <c r="E35" s="48">
        <v>22118</v>
      </c>
      <c r="F35" s="48">
        <v>27696</v>
      </c>
    </row>
    <row r="36" spans="1:7" x14ac:dyDescent="0.2">
      <c r="A36" s="28" t="s">
        <v>56</v>
      </c>
      <c r="B36" s="49">
        <v>26632</v>
      </c>
      <c r="C36" s="49">
        <v>29975</v>
      </c>
      <c r="D36" s="92"/>
      <c r="E36" s="49">
        <v>6490</v>
      </c>
      <c r="F36" s="49">
        <v>11905</v>
      </c>
    </row>
    <row r="37" spans="1:7" x14ac:dyDescent="0.2">
      <c r="A37" s="13" t="s">
        <v>57</v>
      </c>
      <c r="B37" s="48">
        <v>110819</v>
      </c>
      <c r="C37" s="48">
        <v>127648</v>
      </c>
      <c r="D37" s="91"/>
      <c r="E37" s="48">
        <v>15768</v>
      </c>
      <c r="F37" s="48">
        <v>33793</v>
      </c>
    </row>
    <row r="38" spans="1:7" x14ac:dyDescent="0.2">
      <c r="A38" s="28" t="s">
        <v>68</v>
      </c>
      <c r="B38" s="49">
        <v>131982</v>
      </c>
      <c r="C38" s="49">
        <v>173072</v>
      </c>
      <c r="D38" s="92"/>
      <c r="E38" s="49">
        <v>106966</v>
      </c>
      <c r="F38" s="49">
        <v>152578</v>
      </c>
    </row>
    <row r="39" spans="1:7" x14ac:dyDescent="0.2">
      <c r="A39" s="13" t="s">
        <v>37</v>
      </c>
      <c r="B39" s="48">
        <v>329</v>
      </c>
      <c r="C39" s="48">
        <v>591</v>
      </c>
      <c r="D39" s="91"/>
      <c r="E39" s="48">
        <v>1143</v>
      </c>
      <c r="F39" s="48">
        <v>1226</v>
      </c>
    </row>
    <row r="40" spans="1:7" x14ac:dyDescent="0.2">
      <c r="A40" s="28" t="s">
        <v>44</v>
      </c>
      <c r="B40" s="49">
        <v>4662</v>
      </c>
      <c r="C40" s="49">
        <v>5428</v>
      </c>
      <c r="D40" s="92"/>
      <c r="E40" s="49">
        <v>23422</v>
      </c>
      <c r="F40" s="49">
        <v>100775</v>
      </c>
    </row>
    <row r="41" spans="1:7" x14ac:dyDescent="0.2">
      <c r="A41" s="13" t="s">
        <v>93</v>
      </c>
      <c r="B41" s="48">
        <v>4441</v>
      </c>
      <c r="C41" s="48">
        <v>5885</v>
      </c>
      <c r="D41" s="91"/>
      <c r="E41" s="48">
        <v>1890</v>
      </c>
      <c r="F41" s="48">
        <v>6359</v>
      </c>
      <c r="G41" s="159"/>
    </row>
    <row r="42" spans="1:7" x14ac:dyDescent="0.2">
      <c r="A42" s="28" t="s">
        <v>94</v>
      </c>
      <c r="B42" s="49">
        <v>281</v>
      </c>
      <c r="C42" s="49">
        <v>281</v>
      </c>
      <c r="D42" s="92"/>
      <c r="E42" s="49">
        <v>0</v>
      </c>
      <c r="F42" s="49">
        <v>589</v>
      </c>
    </row>
    <row r="43" spans="1:7" x14ac:dyDescent="0.2">
      <c r="A43" s="13" t="s">
        <v>95</v>
      </c>
      <c r="B43" s="48">
        <v>616</v>
      </c>
      <c r="C43" s="48">
        <v>1872</v>
      </c>
      <c r="D43" s="91"/>
      <c r="E43" s="48">
        <v>312</v>
      </c>
      <c r="F43" s="48">
        <v>690</v>
      </c>
    </row>
    <row r="44" spans="1:7" x14ac:dyDescent="0.2">
      <c r="A44" s="28" t="s">
        <v>96</v>
      </c>
      <c r="B44" s="49">
        <v>328</v>
      </c>
      <c r="C44" s="49">
        <v>2281</v>
      </c>
      <c r="D44" s="92"/>
      <c r="E44" s="49">
        <v>0</v>
      </c>
      <c r="F44" s="49">
        <v>0</v>
      </c>
    </row>
    <row r="45" spans="1:7" x14ac:dyDescent="0.2">
      <c r="A45" s="13" t="s">
        <v>97</v>
      </c>
      <c r="B45" s="48">
        <v>78</v>
      </c>
      <c r="C45" s="48">
        <v>78</v>
      </c>
      <c r="D45" s="91"/>
      <c r="E45" s="48">
        <v>0</v>
      </c>
      <c r="F45" s="48">
        <v>0</v>
      </c>
    </row>
    <row r="46" spans="1:7" x14ac:dyDescent="0.2">
      <c r="A46" s="28" t="s">
        <v>98</v>
      </c>
      <c r="B46" s="49">
        <v>165</v>
      </c>
      <c r="C46" s="49">
        <v>165</v>
      </c>
      <c r="D46" s="92"/>
      <c r="E46" s="49">
        <v>526</v>
      </c>
      <c r="F46" s="49">
        <v>987</v>
      </c>
    </row>
    <row r="47" spans="1:7" x14ac:dyDescent="0.2">
      <c r="A47" s="13" t="s">
        <v>99</v>
      </c>
      <c r="B47" s="48">
        <v>0</v>
      </c>
      <c r="C47" s="48">
        <v>0</v>
      </c>
      <c r="D47" s="91"/>
      <c r="E47" s="48">
        <v>624</v>
      </c>
      <c r="F47" s="48">
        <v>624</v>
      </c>
    </row>
    <row r="48" spans="1:7" x14ac:dyDescent="0.2">
      <c r="A48" s="13"/>
      <c r="B48" s="16"/>
      <c r="C48" s="16"/>
      <c r="D48" s="5"/>
      <c r="E48" s="16"/>
      <c r="F48" s="16"/>
    </row>
    <row r="49" spans="1:6" x14ac:dyDescent="0.2">
      <c r="A49" s="28" t="s">
        <v>1</v>
      </c>
      <c r="B49" s="29">
        <v>1393479</v>
      </c>
      <c r="C49" s="29">
        <v>1995482</v>
      </c>
      <c r="D49" s="29"/>
      <c r="E49" s="29">
        <v>1314402</v>
      </c>
      <c r="F49" s="29">
        <v>1687819</v>
      </c>
    </row>
    <row r="51" spans="1:6" x14ac:dyDescent="0.2">
      <c r="A51" s="207" t="s">
        <v>138</v>
      </c>
      <c r="B51" s="215"/>
      <c r="C51" s="215"/>
      <c r="D51" s="215"/>
      <c r="E51" s="215"/>
      <c r="F51" s="216"/>
    </row>
    <row r="52" spans="1:6" x14ac:dyDescent="0.2">
      <c r="A52" s="217" t="s">
        <v>64</v>
      </c>
      <c r="B52" s="154"/>
      <c r="C52" s="154"/>
      <c r="D52" s="154"/>
      <c r="E52" s="154"/>
      <c r="F52" s="218"/>
    </row>
    <row r="53" spans="1:6" x14ac:dyDescent="0.2">
      <c r="A53" s="212" t="s">
        <v>174</v>
      </c>
      <c r="B53" s="219"/>
      <c r="C53" s="219"/>
      <c r="D53" s="219"/>
      <c r="E53" s="219"/>
      <c r="F53" s="220"/>
    </row>
  </sheetData>
  <mergeCells count="9">
    <mergeCell ref="A13:A14"/>
    <mergeCell ref="B13:C13"/>
    <mergeCell ref="E13:F13"/>
    <mergeCell ref="A4:J5"/>
    <mergeCell ref="A6:J6"/>
    <mergeCell ref="A7:J7"/>
    <mergeCell ref="A9:J9"/>
    <mergeCell ref="A8:J8"/>
    <mergeCell ref="I11:J11"/>
  </mergeCells>
  <phoneticPr fontId="17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J29"/>
  <sheetViews>
    <sheetView showGridLines="0" zoomScale="115" zoomScaleNormal="115" workbookViewId="0"/>
  </sheetViews>
  <sheetFormatPr baseColWidth="10" defaultRowHeight="12.75" x14ac:dyDescent="0.2"/>
  <cols>
    <col min="1" max="1" width="15" style="155" customWidth="1"/>
    <col min="2" max="16384" width="11.42578125" style="155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205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90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225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x14ac:dyDescent="0.2">
      <c r="I11" s="250" t="s">
        <v>140</v>
      </c>
      <c r="J11" s="250"/>
    </row>
    <row r="12" spans="1:10" x14ac:dyDescent="0.2">
      <c r="A12" s="301" t="s">
        <v>26</v>
      </c>
      <c r="B12" s="284" t="s">
        <v>83</v>
      </c>
      <c r="C12" s="284"/>
      <c r="D12" s="284"/>
      <c r="E12" s="284"/>
      <c r="F12" s="284"/>
      <c r="G12" s="284"/>
      <c r="H12" s="284"/>
    </row>
    <row r="13" spans="1:10" x14ac:dyDescent="0.2">
      <c r="A13" s="285"/>
      <c r="B13" s="201" t="s">
        <v>84</v>
      </c>
      <c r="C13" s="201" t="s">
        <v>85</v>
      </c>
      <c r="D13" s="201" t="s">
        <v>86</v>
      </c>
      <c r="E13" s="201" t="s">
        <v>87</v>
      </c>
      <c r="F13" s="201" t="s">
        <v>88</v>
      </c>
      <c r="G13" s="201" t="s">
        <v>89</v>
      </c>
      <c r="H13" s="201" t="s">
        <v>1</v>
      </c>
    </row>
    <row r="14" spans="1:10" x14ac:dyDescent="0.2">
      <c r="A14" s="9" t="s">
        <v>215</v>
      </c>
      <c r="B14" s="48">
        <v>79511</v>
      </c>
      <c r="C14" s="48">
        <v>278875</v>
      </c>
      <c r="D14" s="48">
        <v>404151</v>
      </c>
      <c r="E14" s="48">
        <v>305375</v>
      </c>
      <c r="F14" s="48">
        <v>232978</v>
      </c>
      <c r="G14" s="48">
        <v>130291</v>
      </c>
      <c r="H14" s="48">
        <v>1431181</v>
      </c>
    </row>
    <row r="15" spans="1:10" x14ac:dyDescent="0.2">
      <c r="A15" s="38" t="s">
        <v>226</v>
      </c>
      <c r="B15" s="49">
        <v>93693</v>
      </c>
      <c r="C15" s="49">
        <v>435295</v>
      </c>
      <c r="D15" s="49">
        <v>521874</v>
      </c>
      <c r="E15" s="49">
        <v>209617</v>
      </c>
      <c r="F15" s="49">
        <v>91046</v>
      </c>
      <c r="G15" s="49">
        <v>39970</v>
      </c>
      <c r="H15" s="49">
        <v>1391495</v>
      </c>
    </row>
    <row r="16" spans="1:10" x14ac:dyDescent="0.2">
      <c r="A16" s="9" t="s">
        <v>227</v>
      </c>
      <c r="B16" s="48">
        <v>58467</v>
      </c>
      <c r="C16" s="48">
        <v>496674</v>
      </c>
      <c r="D16" s="48">
        <v>591032</v>
      </c>
      <c r="E16" s="48">
        <v>300164</v>
      </c>
      <c r="F16" s="48">
        <v>188140</v>
      </c>
      <c r="G16" s="48">
        <v>67003</v>
      </c>
      <c r="H16" s="48">
        <v>1701480</v>
      </c>
    </row>
    <row r="17" spans="1:8" x14ac:dyDescent="0.2">
      <c r="A17" s="38" t="s">
        <v>228</v>
      </c>
      <c r="B17" s="49">
        <v>62703</v>
      </c>
      <c r="C17" s="49">
        <v>307591</v>
      </c>
      <c r="D17" s="49">
        <v>665170</v>
      </c>
      <c r="E17" s="49">
        <v>293870</v>
      </c>
      <c r="F17" s="49">
        <v>188660</v>
      </c>
      <c r="G17" s="49">
        <v>111524</v>
      </c>
      <c r="H17" s="49">
        <v>1629518</v>
      </c>
    </row>
    <row r="18" spans="1:8" x14ac:dyDescent="0.2">
      <c r="A18" s="9" t="s">
        <v>229</v>
      </c>
      <c r="B18" s="48">
        <v>101862</v>
      </c>
      <c r="C18" s="48">
        <v>266669</v>
      </c>
      <c r="D18" s="48">
        <v>468448</v>
      </c>
      <c r="E18" s="48">
        <v>259832</v>
      </c>
      <c r="F18" s="48">
        <v>195772</v>
      </c>
      <c r="G18" s="48">
        <v>135736</v>
      </c>
      <c r="H18" s="48">
        <v>1428319</v>
      </c>
    </row>
    <row r="19" spans="1:8" x14ac:dyDescent="0.2">
      <c r="A19" s="38" t="s">
        <v>230</v>
      </c>
      <c r="B19" s="49">
        <v>45443</v>
      </c>
      <c r="C19" s="49">
        <v>258751</v>
      </c>
      <c r="D19" s="49">
        <v>415238</v>
      </c>
      <c r="E19" s="49">
        <v>383400</v>
      </c>
      <c r="F19" s="49">
        <v>274588</v>
      </c>
      <c r="G19" s="49">
        <v>90314</v>
      </c>
      <c r="H19" s="49">
        <v>1467734</v>
      </c>
    </row>
    <row r="20" spans="1:8" x14ac:dyDescent="0.2">
      <c r="A20" s="9" t="s">
        <v>231</v>
      </c>
      <c r="B20" s="48">
        <v>118496</v>
      </c>
      <c r="C20" s="48">
        <v>338773</v>
      </c>
      <c r="D20" s="48">
        <v>757443</v>
      </c>
      <c r="E20" s="48">
        <v>202832</v>
      </c>
      <c r="F20" s="48">
        <v>67180</v>
      </c>
      <c r="G20" s="48">
        <v>114867</v>
      </c>
      <c r="H20" s="48">
        <v>1599591</v>
      </c>
    </row>
    <row r="21" spans="1:8" x14ac:dyDescent="0.2">
      <c r="A21" s="38" t="s">
        <v>232</v>
      </c>
      <c r="B21" s="49">
        <v>102433</v>
      </c>
      <c r="C21" s="49">
        <v>269710</v>
      </c>
      <c r="D21" s="49">
        <v>466420</v>
      </c>
      <c r="E21" s="49">
        <v>222066</v>
      </c>
      <c r="F21" s="49">
        <v>129387</v>
      </c>
      <c r="G21" s="49">
        <v>90997</v>
      </c>
      <c r="H21" s="49">
        <v>1281013</v>
      </c>
    </row>
    <row r="22" spans="1:8" x14ac:dyDescent="0.2">
      <c r="A22" s="9" t="s">
        <v>233</v>
      </c>
      <c r="B22" s="48">
        <v>75024</v>
      </c>
      <c r="C22" s="48">
        <v>402323</v>
      </c>
      <c r="D22" s="48">
        <v>494443</v>
      </c>
      <c r="E22" s="48">
        <v>259786</v>
      </c>
      <c r="F22" s="48">
        <v>94234</v>
      </c>
      <c r="G22" s="48">
        <v>60209</v>
      </c>
      <c r="H22" s="48">
        <v>1386019</v>
      </c>
    </row>
    <row r="23" spans="1:8" x14ac:dyDescent="0.2">
      <c r="A23" s="38" t="s">
        <v>234</v>
      </c>
      <c r="B23" s="49">
        <v>65818</v>
      </c>
      <c r="C23" s="49">
        <v>199466</v>
      </c>
      <c r="D23" s="49">
        <v>449746</v>
      </c>
      <c r="E23" s="49">
        <v>213110</v>
      </c>
      <c r="F23" s="49">
        <v>89761</v>
      </c>
      <c r="G23" s="49">
        <v>64907</v>
      </c>
      <c r="H23" s="49">
        <v>1082808</v>
      </c>
    </row>
    <row r="24" spans="1:8" x14ac:dyDescent="0.2">
      <c r="A24" s="9" t="s">
        <v>235</v>
      </c>
      <c r="B24" s="48">
        <v>114335</v>
      </c>
      <c r="C24" s="48">
        <v>451769</v>
      </c>
      <c r="D24" s="48">
        <v>358157</v>
      </c>
      <c r="E24" s="48">
        <v>411032</v>
      </c>
      <c r="F24" s="48">
        <v>124460</v>
      </c>
      <c r="G24" s="48">
        <v>202941</v>
      </c>
      <c r="H24" s="48">
        <v>1662694</v>
      </c>
    </row>
    <row r="25" spans="1:8" x14ac:dyDescent="0.2">
      <c r="A25" s="38" t="s">
        <v>211</v>
      </c>
      <c r="B25" s="49">
        <v>60111</v>
      </c>
      <c r="C25" s="49">
        <v>269988</v>
      </c>
      <c r="D25" s="49">
        <v>588439</v>
      </c>
      <c r="E25" s="49">
        <v>223575</v>
      </c>
      <c r="F25" s="49">
        <v>98263</v>
      </c>
      <c r="G25" s="49">
        <v>153103</v>
      </c>
      <c r="H25" s="49">
        <v>1393479</v>
      </c>
    </row>
    <row r="26" spans="1:8" x14ac:dyDescent="0.2">
      <c r="A26" s="93" t="s">
        <v>212</v>
      </c>
      <c r="B26" s="94">
        <v>37956</v>
      </c>
      <c r="C26" s="94">
        <v>249794</v>
      </c>
      <c r="D26" s="94">
        <v>352343</v>
      </c>
      <c r="E26" s="94">
        <v>474184</v>
      </c>
      <c r="F26" s="94">
        <v>85084</v>
      </c>
      <c r="G26" s="94">
        <v>115041</v>
      </c>
      <c r="H26" s="94">
        <v>1314402</v>
      </c>
    </row>
    <row r="28" spans="1:8" x14ac:dyDescent="0.2">
      <c r="A28" s="207" t="s">
        <v>138</v>
      </c>
      <c r="B28" s="215"/>
      <c r="C28" s="215"/>
      <c r="D28" s="215"/>
      <c r="E28" s="215"/>
      <c r="F28" s="215"/>
      <c r="G28" s="215"/>
      <c r="H28" s="216"/>
    </row>
    <row r="29" spans="1:8" x14ac:dyDescent="0.2">
      <c r="A29" s="212" t="s">
        <v>174</v>
      </c>
      <c r="B29" s="219"/>
      <c r="C29" s="219"/>
      <c r="D29" s="219"/>
      <c r="E29" s="219"/>
      <c r="F29" s="219"/>
      <c r="G29" s="219"/>
      <c r="H29" s="220"/>
    </row>
  </sheetData>
  <mergeCells count="8">
    <mergeCell ref="A12:A13"/>
    <mergeCell ref="B12:H12"/>
    <mergeCell ref="A4:J5"/>
    <mergeCell ref="A6:J6"/>
    <mergeCell ref="A7:J7"/>
    <mergeCell ref="A8:J8"/>
    <mergeCell ref="A9:J9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54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3" width="11.42578125" style="155"/>
    <col min="4" max="4" width="6.7109375" style="155" customWidth="1"/>
    <col min="5" max="16384" width="11.42578125" style="155"/>
  </cols>
  <sheetData>
    <row r="1" spans="1:12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2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2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2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2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2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2" s="135" customFormat="1" ht="14.1" customHeight="1" x14ac:dyDescent="0.2">
      <c r="A7" s="265" t="s">
        <v>176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2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2" s="135" customFormat="1" ht="14.1" customHeight="1" x14ac:dyDescent="0.2">
      <c r="A9" s="265" t="str">
        <f>'a2'!A9</f>
        <v>Mayo 2018 - junio 2018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2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2" ht="12.75" customHeight="1" x14ac:dyDescent="0.2">
      <c r="A11" s="154"/>
      <c r="B11" s="154"/>
      <c r="C11" s="154"/>
      <c r="D11" s="154"/>
      <c r="E11" s="154"/>
      <c r="I11" s="250" t="s">
        <v>140</v>
      </c>
      <c r="J11" s="250"/>
    </row>
    <row r="12" spans="1:12" ht="12.75" customHeight="1" x14ac:dyDescent="0.2">
      <c r="A12" s="161"/>
      <c r="B12" s="161"/>
      <c r="C12" s="161"/>
      <c r="D12" s="161"/>
      <c r="E12" s="161"/>
      <c r="F12" s="156"/>
    </row>
    <row r="13" spans="1:12" ht="22.5" customHeight="1" x14ac:dyDescent="0.2">
      <c r="A13" s="268" t="s">
        <v>5</v>
      </c>
      <c r="B13" s="271" t="s">
        <v>63</v>
      </c>
      <c r="C13" s="271"/>
      <c r="D13" s="12"/>
      <c r="E13" s="12" t="s">
        <v>141</v>
      </c>
      <c r="F13" s="12"/>
    </row>
    <row r="14" spans="1:12" x14ac:dyDescent="0.2">
      <c r="A14" s="269"/>
      <c r="B14" s="15" t="s">
        <v>2</v>
      </c>
      <c r="C14" s="2" t="s">
        <v>8</v>
      </c>
      <c r="D14" s="4"/>
      <c r="E14" s="15" t="s">
        <v>2</v>
      </c>
      <c r="F14" s="2" t="s">
        <v>10</v>
      </c>
    </row>
    <row r="15" spans="1:12" x14ac:dyDescent="0.2">
      <c r="A15" s="13" t="s">
        <v>36</v>
      </c>
      <c r="B15" s="16">
        <v>112.36202658738694</v>
      </c>
      <c r="C15" s="16">
        <v>47.763491150343299</v>
      </c>
      <c r="D15" s="5"/>
      <c r="E15" s="16">
        <v>12.36775007014816</v>
      </c>
      <c r="F15" s="16">
        <v>6.4074744848613054</v>
      </c>
      <c r="H15" s="162"/>
      <c r="I15" s="162"/>
      <c r="J15" s="162"/>
      <c r="K15" s="162"/>
      <c r="L15" s="162"/>
    </row>
    <row r="16" spans="1:12" x14ac:dyDescent="0.2">
      <c r="A16" s="28" t="s">
        <v>38</v>
      </c>
      <c r="B16" s="30">
        <v>-62.183274544385661</v>
      </c>
      <c r="C16" s="30">
        <v>-54.532436302720811</v>
      </c>
      <c r="D16" s="26"/>
      <c r="E16" s="30">
        <v>-6.0724991191112281</v>
      </c>
      <c r="F16" s="30">
        <v>-4.0457393251354832</v>
      </c>
      <c r="H16" s="162"/>
      <c r="I16" s="162"/>
      <c r="J16" s="162"/>
      <c r="K16" s="162"/>
      <c r="L16" s="162"/>
    </row>
    <row r="17" spans="1:12" x14ac:dyDescent="0.2">
      <c r="A17" s="13" t="s">
        <v>92</v>
      </c>
      <c r="B17" s="16">
        <v>-58.732812705212005</v>
      </c>
      <c r="C17" s="16">
        <v>-66.058076431773614</v>
      </c>
      <c r="D17" s="5"/>
      <c r="E17" s="16">
        <v>-8.3439362918278572</v>
      </c>
      <c r="F17" s="16">
        <v>-12.206073520081873</v>
      </c>
      <c r="H17" s="162"/>
      <c r="I17" s="162"/>
      <c r="J17" s="162"/>
      <c r="K17" s="162"/>
      <c r="L17" s="162"/>
    </row>
    <row r="18" spans="1:12" x14ac:dyDescent="0.2">
      <c r="A18" s="28" t="s">
        <v>39</v>
      </c>
      <c r="B18" s="30">
        <v>2387.4724393666065</v>
      </c>
      <c r="C18" s="30">
        <v>1180.3568110016724</v>
      </c>
      <c r="D18" s="26"/>
      <c r="E18" s="30">
        <v>8.5477427359866862</v>
      </c>
      <c r="F18" s="30">
        <v>6.3658805241039547</v>
      </c>
      <c r="H18" s="162"/>
      <c r="I18" s="162"/>
      <c r="J18" s="162"/>
      <c r="K18" s="162"/>
      <c r="L18" s="162"/>
    </row>
    <row r="19" spans="1:12" x14ac:dyDescent="0.2">
      <c r="A19" s="13" t="s">
        <v>40</v>
      </c>
      <c r="B19" s="16">
        <v>-16.242506054710759</v>
      </c>
      <c r="C19" s="16">
        <v>-18.334261063178403</v>
      </c>
      <c r="D19" s="5"/>
      <c r="E19" s="16">
        <v>-0.58716349510828603</v>
      </c>
      <c r="F19" s="16">
        <v>-0.52819318841262441</v>
      </c>
      <c r="H19" s="162"/>
      <c r="I19" s="162"/>
      <c r="J19" s="162"/>
      <c r="K19" s="162"/>
      <c r="L19" s="162"/>
    </row>
    <row r="20" spans="1:12" x14ac:dyDescent="0.2">
      <c r="A20" s="28" t="s">
        <v>41</v>
      </c>
      <c r="B20" s="30">
        <v>-51.031185977691784</v>
      </c>
      <c r="C20" s="30">
        <v>-51.893543122567685</v>
      </c>
      <c r="D20" s="26"/>
      <c r="E20" s="30">
        <v>-0.80438958893531887</v>
      </c>
      <c r="F20" s="30">
        <v>-0.62145386427940752</v>
      </c>
      <c r="H20" s="162"/>
      <c r="I20" s="162"/>
      <c r="J20" s="162"/>
      <c r="K20" s="162"/>
      <c r="L20" s="162"/>
    </row>
    <row r="21" spans="1:12" x14ac:dyDescent="0.2">
      <c r="A21" s="13" t="s">
        <v>42</v>
      </c>
      <c r="B21" s="16">
        <v>72.285115303983218</v>
      </c>
      <c r="C21" s="16">
        <v>-70.670949321912914</v>
      </c>
      <c r="D21" s="5"/>
      <c r="E21" s="16">
        <v>0.12371912314430276</v>
      </c>
      <c r="F21" s="16">
        <v>-0.49617084995003741</v>
      </c>
      <c r="H21" s="162"/>
      <c r="I21" s="162"/>
      <c r="J21" s="162"/>
      <c r="K21" s="162"/>
      <c r="L21" s="162"/>
    </row>
    <row r="22" spans="1:12" x14ac:dyDescent="0.2">
      <c r="A22" s="28" t="s">
        <v>43</v>
      </c>
      <c r="B22" s="30">
        <v>65.791065410870118</v>
      </c>
      <c r="C22" s="30">
        <v>32.473131337664682</v>
      </c>
      <c r="D22" s="26"/>
      <c r="E22" s="30">
        <v>0.54640220627652047</v>
      </c>
      <c r="F22" s="30">
        <v>0.26800542425338852</v>
      </c>
      <c r="H22" s="162"/>
      <c r="I22" s="162"/>
      <c r="J22" s="162"/>
      <c r="K22" s="162"/>
      <c r="L22" s="162"/>
    </row>
    <row r="23" spans="1:12" x14ac:dyDescent="0.2">
      <c r="A23" s="13" t="s">
        <v>45</v>
      </c>
      <c r="B23" s="16">
        <v>-54.91361059892099</v>
      </c>
      <c r="C23" s="16">
        <v>-48.661448398342429</v>
      </c>
      <c r="D23" s="5"/>
      <c r="E23" s="16">
        <v>-0.57704493573279492</v>
      </c>
      <c r="F23" s="16">
        <v>-0.37073749600347206</v>
      </c>
      <c r="H23" s="162"/>
      <c r="I23" s="162"/>
      <c r="J23" s="162"/>
      <c r="K23" s="162"/>
      <c r="L23" s="162"/>
    </row>
    <row r="24" spans="1:12" x14ac:dyDescent="0.2">
      <c r="A24" s="28" t="s">
        <v>46</v>
      </c>
      <c r="B24" s="30">
        <v>-27.302073644471193</v>
      </c>
      <c r="C24" s="30">
        <v>-24.955357142857139</v>
      </c>
      <c r="D24" s="26"/>
      <c r="E24" s="30">
        <v>-0.71619306785391046</v>
      </c>
      <c r="F24" s="30">
        <v>-0.47622579406880167</v>
      </c>
      <c r="H24" s="162"/>
      <c r="I24" s="162"/>
      <c r="J24" s="162"/>
      <c r="K24" s="162"/>
      <c r="L24" s="162"/>
    </row>
    <row r="25" spans="1:12" x14ac:dyDescent="0.2">
      <c r="A25" s="13" t="s">
        <v>47</v>
      </c>
      <c r="B25" s="16">
        <v>-8.9335847652550484</v>
      </c>
      <c r="C25" s="16">
        <v>-28.639879000573089</v>
      </c>
      <c r="D25" s="5"/>
      <c r="E25" s="16">
        <v>-1.5162768868422118</v>
      </c>
      <c r="F25" s="16">
        <v>-4.8584752956929735</v>
      </c>
      <c r="H25" s="162"/>
      <c r="I25" s="162"/>
      <c r="J25" s="162"/>
      <c r="K25" s="162"/>
      <c r="L25" s="162"/>
    </row>
    <row r="26" spans="1:12" x14ac:dyDescent="0.2">
      <c r="A26" s="28" t="s">
        <v>48</v>
      </c>
      <c r="B26" s="30">
        <v>-75.917797286512368</v>
      </c>
      <c r="C26" s="30">
        <v>-85.38032945736434</v>
      </c>
      <c r="D26" s="26"/>
      <c r="E26" s="30">
        <v>-0.27305757747335963</v>
      </c>
      <c r="F26" s="30">
        <v>-0.35324798720309197</v>
      </c>
      <c r="H26" s="162"/>
      <c r="I26" s="162"/>
      <c r="J26" s="162"/>
      <c r="K26" s="162"/>
      <c r="L26" s="162"/>
    </row>
    <row r="27" spans="1:12" x14ac:dyDescent="0.2">
      <c r="A27" s="13" t="s">
        <v>49</v>
      </c>
      <c r="B27" s="16">
        <v>24.939659073766791</v>
      </c>
      <c r="C27" s="16">
        <v>-4.2433882403688017</v>
      </c>
      <c r="D27" s="5"/>
      <c r="E27" s="16">
        <v>0.47456761099377853</v>
      </c>
      <c r="F27" s="16">
        <v>-7.8878185821771418E-2</v>
      </c>
      <c r="H27" s="162"/>
      <c r="I27" s="162"/>
      <c r="J27" s="162"/>
      <c r="K27" s="162"/>
      <c r="L27" s="162"/>
    </row>
    <row r="28" spans="1:12" x14ac:dyDescent="0.2">
      <c r="A28" s="28" t="s">
        <v>50</v>
      </c>
      <c r="B28" s="30">
        <v>-13.909465020576135</v>
      </c>
      <c r="C28" s="30">
        <v>-41.917651544033554</v>
      </c>
      <c r="D28" s="26"/>
      <c r="E28" s="30">
        <v>-2.4255837368198568E-2</v>
      </c>
      <c r="F28" s="30">
        <v>-0.11019893940411395</v>
      </c>
      <c r="H28" s="162"/>
      <c r="I28" s="162"/>
      <c r="J28" s="162"/>
      <c r="K28" s="162"/>
      <c r="L28" s="162"/>
    </row>
    <row r="29" spans="1:12" x14ac:dyDescent="0.2">
      <c r="A29" s="13" t="s">
        <v>51</v>
      </c>
      <c r="B29" s="16">
        <v>-77.906548933039005</v>
      </c>
      <c r="C29" s="16">
        <v>-40.252325909219053</v>
      </c>
      <c r="D29" s="5"/>
      <c r="E29" s="16">
        <v>-0.60783119085397008</v>
      </c>
      <c r="F29" s="16">
        <v>-0.28619651793401307</v>
      </c>
      <c r="H29" s="162"/>
      <c r="I29" s="162"/>
      <c r="J29" s="162"/>
      <c r="K29" s="162"/>
      <c r="L29" s="162"/>
    </row>
    <row r="30" spans="1:12" x14ac:dyDescent="0.2">
      <c r="A30" s="28" t="s">
        <v>52</v>
      </c>
      <c r="B30" s="30">
        <v>83.967264949316473</v>
      </c>
      <c r="C30" s="30">
        <v>3.4697152025671869</v>
      </c>
      <c r="D30" s="26"/>
      <c r="E30" s="30">
        <v>1.2958932283873663</v>
      </c>
      <c r="F30" s="30">
        <v>7.8026261324331714E-2</v>
      </c>
      <c r="H30" s="162"/>
      <c r="I30" s="162"/>
      <c r="J30" s="162"/>
      <c r="K30" s="162"/>
      <c r="L30" s="162"/>
    </row>
    <row r="31" spans="1:12" x14ac:dyDescent="0.2">
      <c r="A31" s="13" t="s">
        <v>53</v>
      </c>
      <c r="B31" s="16">
        <v>65.142051178722539</v>
      </c>
      <c r="C31" s="16">
        <v>37.163685787538981</v>
      </c>
      <c r="D31" s="5"/>
      <c r="E31" s="16">
        <v>0.92803694924717128</v>
      </c>
      <c r="F31" s="16">
        <v>0.60291197815866071</v>
      </c>
      <c r="H31" s="162"/>
      <c r="I31" s="162"/>
      <c r="J31" s="162"/>
      <c r="K31" s="162"/>
      <c r="L31" s="162"/>
    </row>
    <row r="32" spans="1:12" x14ac:dyDescent="0.2">
      <c r="A32" s="28" t="s">
        <v>60</v>
      </c>
      <c r="B32" s="30">
        <v>-75.502270879197155</v>
      </c>
      <c r="C32" s="30">
        <v>-71.842168876327193</v>
      </c>
      <c r="D32" s="26"/>
      <c r="E32" s="30">
        <v>-2.731939268550152</v>
      </c>
      <c r="F32" s="30">
        <v>-1.9361738166518174</v>
      </c>
      <c r="H32" s="162"/>
      <c r="I32" s="162"/>
      <c r="J32" s="162"/>
      <c r="K32" s="162"/>
      <c r="L32" s="162"/>
    </row>
    <row r="33" spans="1:12" x14ac:dyDescent="0.2">
      <c r="A33" s="13" t="s">
        <v>54</v>
      </c>
      <c r="B33" s="16">
        <v>-19.169494264016805</v>
      </c>
      <c r="C33" s="16">
        <v>-16.042615132088329</v>
      </c>
      <c r="D33" s="5"/>
      <c r="E33" s="16">
        <v>-0.42569712209512994</v>
      </c>
      <c r="F33" s="16">
        <v>-0.25958640569045488</v>
      </c>
      <c r="H33" s="162"/>
      <c r="I33" s="162"/>
      <c r="J33" s="162"/>
      <c r="K33" s="162"/>
      <c r="L33" s="162"/>
    </row>
    <row r="34" spans="1:12" x14ac:dyDescent="0.2">
      <c r="A34" s="28" t="s">
        <v>55</v>
      </c>
      <c r="B34" s="30">
        <v>41.084022482368539</v>
      </c>
      <c r="C34" s="30">
        <v>33.766940350183006</v>
      </c>
      <c r="D34" s="26"/>
      <c r="E34" s="30">
        <v>1.6471005303990935</v>
      </c>
      <c r="F34" s="30">
        <v>1.0263685665919318</v>
      </c>
      <c r="H34" s="162"/>
      <c r="I34" s="162"/>
      <c r="J34" s="162"/>
      <c r="K34" s="162"/>
      <c r="L34" s="162"/>
    </row>
    <row r="35" spans="1:12" x14ac:dyDescent="0.2">
      <c r="A35" s="13" t="s">
        <v>58</v>
      </c>
      <c r="B35" s="16">
        <v>-5.0892550635084177</v>
      </c>
      <c r="C35" s="16">
        <v>-54.275903057518327</v>
      </c>
      <c r="D35" s="5"/>
      <c r="E35" s="16">
        <v>-8.5110719286045869E-2</v>
      </c>
      <c r="F35" s="16">
        <v>-1.6475217516369487</v>
      </c>
      <c r="H35" s="162"/>
      <c r="I35" s="162"/>
      <c r="J35" s="162"/>
      <c r="K35" s="162"/>
      <c r="L35" s="162"/>
    </row>
    <row r="36" spans="1:12" x14ac:dyDescent="0.2">
      <c r="A36" s="28" t="s">
        <v>56</v>
      </c>
      <c r="B36" s="30">
        <v>-75.630820066085903</v>
      </c>
      <c r="C36" s="30">
        <v>-60.283569641367805</v>
      </c>
      <c r="D36" s="26"/>
      <c r="E36" s="30">
        <v>-1.4454469712137741</v>
      </c>
      <c r="F36" s="30">
        <v>-0.9055456275726872</v>
      </c>
      <c r="H36" s="162"/>
      <c r="I36" s="162"/>
      <c r="J36" s="162"/>
      <c r="K36" s="162"/>
      <c r="L36" s="162"/>
    </row>
    <row r="37" spans="1:12" x14ac:dyDescent="0.2">
      <c r="A37" s="13" t="s">
        <v>57</v>
      </c>
      <c r="B37" s="16">
        <v>-85.77139299217643</v>
      </c>
      <c r="C37" s="16">
        <v>-73.526416395086486</v>
      </c>
      <c r="D37" s="5"/>
      <c r="E37" s="16">
        <v>-6.8211289872326688</v>
      </c>
      <c r="F37" s="16">
        <v>-4.7033749239532128</v>
      </c>
      <c r="H37" s="162"/>
      <c r="I37" s="162"/>
      <c r="J37" s="162"/>
      <c r="K37" s="162"/>
      <c r="L37" s="162"/>
    </row>
    <row r="38" spans="1:12" x14ac:dyDescent="0.2">
      <c r="A38" s="28" t="s">
        <v>68</v>
      </c>
      <c r="B38" s="30">
        <v>-18.954099801488084</v>
      </c>
      <c r="C38" s="30">
        <v>-11.841314597392994</v>
      </c>
      <c r="D38" s="26"/>
      <c r="E38" s="30">
        <v>-1.7952190165764954</v>
      </c>
      <c r="F38" s="30">
        <v>-1.0270200382664443</v>
      </c>
      <c r="H38" s="162"/>
      <c r="I38" s="162"/>
      <c r="J38" s="162"/>
      <c r="K38" s="162"/>
      <c r="L38" s="162"/>
    </row>
    <row r="39" spans="1:12" x14ac:dyDescent="0.2">
      <c r="A39" s="13" t="s">
        <v>37</v>
      </c>
      <c r="B39" s="16">
        <v>247.41641337386022</v>
      </c>
      <c r="C39" s="16">
        <v>107.44500846023689</v>
      </c>
      <c r="D39" s="5"/>
      <c r="E39" s="16">
        <v>5.8414945614537382E-2</v>
      </c>
      <c r="F39" s="16">
        <v>3.1821885639660007E-2</v>
      </c>
      <c r="H39" s="162"/>
      <c r="I39" s="162"/>
      <c r="J39" s="162"/>
      <c r="K39" s="162"/>
      <c r="L39" s="162"/>
    </row>
    <row r="40" spans="1:12" x14ac:dyDescent="0.2">
      <c r="A40" s="28" t="s">
        <v>44</v>
      </c>
      <c r="B40" s="30">
        <v>402.40240240240246</v>
      </c>
      <c r="C40" s="30">
        <v>1756.5770081061164</v>
      </c>
      <c r="D40" s="26"/>
      <c r="E40" s="30">
        <v>1.3462707367674709</v>
      </c>
      <c r="F40" s="30">
        <v>4.778143826904981</v>
      </c>
      <c r="H40" s="162"/>
      <c r="I40" s="162"/>
      <c r="J40" s="162"/>
      <c r="K40" s="162"/>
      <c r="L40" s="162"/>
    </row>
    <row r="41" spans="1:12" x14ac:dyDescent="0.2">
      <c r="A41" s="13" t="s">
        <v>93</v>
      </c>
      <c r="B41" s="16">
        <v>-57.442017563611799</v>
      </c>
      <c r="C41" s="16">
        <v>8.054375531011047</v>
      </c>
      <c r="D41" s="5"/>
      <c r="E41" s="16">
        <v>-0.18306698558069393</v>
      </c>
      <c r="F41" s="16">
        <v>2.3753659516848574E-2</v>
      </c>
      <c r="H41" s="162"/>
      <c r="I41" s="162"/>
      <c r="J41" s="162"/>
      <c r="K41" s="162"/>
      <c r="L41" s="162"/>
    </row>
    <row r="42" spans="1:12" x14ac:dyDescent="0.2">
      <c r="A42" s="28" t="s">
        <v>94</v>
      </c>
      <c r="B42" s="30">
        <v>-100</v>
      </c>
      <c r="C42" s="30">
        <v>109.60854092526691</v>
      </c>
      <c r="D42" s="26"/>
      <c r="E42" s="30">
        <v>-2.0165355918531948E-2</v>
      </c>
      <c r="F42" s="30">
        <v>1.5434867365378399E-2</v>
      </c>
      <c r="H42" s="162"/>
      <c r="I42" s="162"/>
      <c r="J42" s="162"/>
      <c r="K42" s="162"/>
      <c r="L42" s="162"/>
    </row>
    <row r="43" spans="1:12" x14ac:dyDescent="0.2">
      <c r="A43" s="13" t="s">
        <v>95</v>
      </c>
      <c r="B43" s="16">
        <v>-49.350649350649356</v>
      </c>
      <c r="C43" s="16">
        <v>-63.141025641025635</v>
      </c>
      <c r="D43" s="5"/>
      <c r="E43" s="16">
        <v>-2.1815901064888656E-2</v>
      </c>
      <c r="F43" s="16">
        <v>-5.923380917492619E-2</v>
      </c>
    </row>
    <row r="44" spans="1:12" x14ac:dyDescent="0.2">
      <c r="A44" s="28" t="s">
        <v>96</v>
      </c>
      <c r="B44" s="30">
        <v>-100</v>
      </c>
      <c r="C44" s="30">
        <v>-100</v>
      </c>
      <c r="D44" s="26"/>
      <c r="E44" s="30">
        <v>-2.3538209043695652E-2</v>
      </c>
      <c r="F44" s="30">
        <v>-0.1143082222741173</v>
      </c>
    </row>
    <row r="45" spans="1:12" x14ac:dyDescent="0.2">
      <c r="A45" s="13" t="s">
        <v>97</v>
      </c>
      <c r="B45" s="16">
        <v>-100</v>
      </c>
      <c r="C45" s="16">
        <v>-100</v>
      </c>
      <c r="D45" s="5"/>
      <c r="E45" s="16">
        <v>-5.5975009311227475E-3</v>
      </c>
      <c r="F45" s="16">
        <v>-3.9088300470763483E-3</v>
      </c>
    </row>
    <row r="46" spans="1:12" x14ac:dyDescent="0.2">
      <c r="A46" s="28" t="s">
        <v>98</v>
      </c>
      <c r="B46" s="30">
        <v>218.78787878787881</v>
      </c>
      <c r="C46" s="30">
        <v>498.18181818181813</v>
      </c>
      <c r="D46" s="26"/>
      <c r="E46" s="30">
        <v>2.5906382514555275E-2</v>
      </c>
      <c r="F46" s="30">
        <v>4.1193055111496894E-2</v>
      </c>
    </row>
    <row r="47" spans="1:12" x14ac:dyDescent="0.2">
      <c r="A47" s="13" t="s">
        <v>99</v>
      </c>
      <c r="B47" s="16" t="s">
        <v>213</v>
      </c>
      <c r="C47" s="16" t="s">
        <v>213</v>
      </c>
      <c r="D47" s="5"/>
      <c r="E47" s="16">
        <v>4.478000744898198E-2</v>
      </c>
      <c r="F47" s="16">
        <v>3.1270640376610787E-2</v>
      </c>
    </row>
    <row r="48" spans="1:12" x14ac:dyDescent="0.2">
      <c r="A48" s="13"/>
      <c r="B48" s="11"/>
      <c r="C48" s="11"/>
      <c r="D48" s="11"/>
      <c r="E48" s="11"/>
      <c r="F48" s="11"/>
    </row>
    <row r="49" spans="1:7" x14ac:dyDescent="0.2">
      <c r="A49" s="28" t="s">
        <v>1</v>
      </c>
      <c r="B49" s="30">
        <v>-5.6747895016717109</v>
      </c>
      <c r="C49" s="30">
        <v>-15.417979215046799</v>
      </c>
      <c r="D49" s="30"/>
      <c r="E49" s="30">
        <v>-5.6747895016717083</v>
      </c>
      <c r="F49" s="96">
        <v>-15.417979215046797</v>
      </c>
      <c r="G49" s="163"/>
    </row>
    <row r="51" spans="1:7" x14ac:dyDescent="0.2">
      <c r="A51" s="207" t="s">
        <v>138</v>
      </c>
      <c r="B51" s="215"/>
      <c r="C51" s="215"/>
      <c r="D51" s="215"/>
      <c r="E51" s="215"/>
      <c r="F51" s="216"/>
    </row>
    <row r="52" spans="1:7" x14ac:dyDescent="0.2">
      <c r="A52" s="217" t="s">
        <v>66</v>
      </c>
      <c r="B52" s="154"/>
      <c r="C52" s="154"/>
      <c r="D52" s="154"/>
      <c r="E52" s="154"/>
      <c r="F52" s="218"/>
    </row>
    <row r="53" spans="1:7" x14ac:dyDescent="0.2">
      <c r="A53" s="221" t="s">
        <v>142</v>
      </c>
      <c r="B53" s="154"/>
      <c r="C53" s="154"/>
      <c r="D53" s="154"/>
      <c r="E53" s="154"/>
      <c r="F53" s="218"/>
    </row>
    <row r="54" spans="1:7" x14ac:dyDescent="0.2">
      <c r="A54" s="212" t="s">
        <v>174</v>
      </c>
      <c r="B54" s="219"/>
      <c r="C54" s="219"/>
      <c r="D54" s="219"/>
      <c r="E54" s="219"/>
      <c r="F54" s="220"/>
    </row>
  </sheetData>
  <mergeCells count="8">
    <mergeCell ref="A13:A14"/>
    <mergeCell ref="B13:C13"/>
    <mergeCell ref="A4:J5"/>
    <mergeCell ref="A6:J6"/>
    <mergeCell ref="A7:J7"/>
    <mergeCell ref="A8:J8"/>
    <mergeCell ref="A9:J9"/>
    <mergeCell ref="I11:J11"/>
  </mergeCells>
  <phoneticPr fontId="17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53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4" width="14.7109375" style="155" customWidth="1"/>
    <col min="5" max="8" width="11.42578125" style="155"/>
    <col min="9" max="9" width="5.85546875" style="155" customWidth="1"/>
    <col min="10" max="16384" width="11.42578125" style="155"/>
  </cols>
  <sheetData>
    <row r="1" spans="1:9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7"/>
    </row>
    <row r="2" spans="1:9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129"/>
    </row>
    <row r="3" spans="1:9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131"/>
    </row>
    <row r="4" spans="1:9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9"/>
    </row>
    <row r="5" spans="1:9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1"/>
    </row>
    <row r="6" spans="1:9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4"/>
    </row>
    <row r="7" spans="1:9" s="135" customFormat="1" ht="14.1" customHeight="1" x14ac:dyDescent="0.2">
      <c r="A7" s="265" t="s">
        <v>177</v>
      </c>
      <c r="B7" s="266"/>
      <c r="C7" s="266"/>
      <c r="D7" s="266"/>
      <c r="E7" s="266"/>
      <c r="F7" s="266"/>
      <c r="G7" s="266"/>
      <c r="H7" s="266"/>
      <c r="I7" s="267"/>
    </row>
    <row r="8" spans="1:9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7"/>
    </row>
    <row r="9" spans="1:9" s="135" customFormat="1" ht="14.1" customHeight="1" x14ac:dyDescent="0.2">
      <c r="A9" s="265" t="s">
        <v>212</v>
      </c>
      <c r="B9" s="266"/>
      <c r="C9" s="266"/>
      <c r="D9" s="266"/>
      <c r="E9" s="266"/>
      <c r="F9" s="266"/>
      <c r="G9" s="266"/>
      <c r="H9" s="266"/>
      <c r="I9" s="267"/>
    </row>
    <row r="10" spans="1:9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3"/>
    </row>
    <row r="11" spans="1:9" s="160" customFormat="1" ht="12.75" customHeight="1" x14ac:dyDescent="0.2">
      <c r="A11" s="154"/>
      <c r="B11" s="154"/>
      <c r="C11" s="154"/>
      <c r="H11" s="250" t="s">
        <v>140</v>
      </c>
      <c r="I11" s="250"/>
    </row>
    <row r="12" spans="1:9" s="169" customFormat="1" ht="12.75" customHeight="1" x14ac:dyDescent="0.2">
      <c r="A12" s="168"/>
      <c r="B12" s="160"/>
      <c r="C12" s="160"/>
      <c r="D12" s="156" t="s">
        <v>4</v>
      </c>
    </row>
    <row r="13" spans="1:9" s="169" customFormat="1" ht="12" customHeight="1" x14ac:dyDescent="0.2">
      <c r="A13" s="268" t="s">
        <v>5</v>
      </c>
      <c r="B13" s="268" t="s">
        <v>6</v>
      </c>
      <c r="C13" s="268" t="s">
        <v>73</v>
      </c>
      <c r="D13" s="268" t="str">
        <f>'a1'!F14</f>
        <v>Doce meses a junio</v>
      </c>
    </row>
    <row r="14" spans="1:9" x14ac:dyDescent="0.2">
      <c r="A14" s="269"/>
      <c r="B14" s="269"/>
      <c r="C14" s="269"/>
      <c r="D14" s="269"/>
    </row>
    <row r="15" spans="1:9" x14ac:dyDescent="0.2">
      <c r="A15" s="13" t="s">
        <v>36</v>
      </c>
      <c r="B15" s="48">
        <v>325723</v>
      </c>
      <c r="C15" s="48">
        <v>1322551</v>
      </c>
      <c r="D15" s="91">
        <v>2846707</v>
      </c>
    </row>
    <row r="16" spans="1:9" x14ac:dyDescent="0.2">
      <c r="A16" s="28" t="s">
        <v>38</v>
      </c>
      <c r="B16" s="49">
        <v>51461</v>
      </c>
      <c r="C16" s="49">
        <v>391203</v>
      </c>
      <c r="D16" s="92">
        <v>747253</v>
      </c>
    </row>
    <row r="17" spans="1:4" x14ac:dyDescent="0.2">
      <c r="A17" s="13" t="s">
        <v>92</v>
      </c>
      <c r="B17" s="48">
        <v>81695</v>
      </c>
      <c r="C17" s="48">
        <v>1125616</v>
      </c>
      <c r="D17" s="91">
        <v>2450410</v>
      </c>
    </row>
    <row r="18" spans="1:4" x14ac:dyDescent="0.2">
      <c r="A18" s="28" t="s">
        <v>39</v>
      </c>
      <c r="B18" s="49">
        <v>124100</v>
      </c>
      <c r="C18" s="49">
        <v>309005</v>
      </c>
      <c r="D18" s="92">
        <v>693397</v>
      </c>
    </row>
    <row r="19" spans="1:4" x14ac:dyDescent="0.2">
      <c r="A19" s="13" t="s">
        <v>40</v>
      </c>
      <c r="B19" s="48">
        <v>42192</v>
      </c>
      <c r="C19" s="48">
        <v>287906</v>
      </c>
      <c r="D19" s="91">
        <v>750513</v>
      </c>
    </row>
    <row r="20" spans="1:4" x14ac:dyDescent="0.2">
      <c r="A20" s="28" t="s">
        <v>41</v>
      </c>
      <c r="B20" s="49">
        <v>10756</v>
      </c>
      <c r="C20" s="49">
        <v>153801</v>
      </c>
      <c r="D20" s="92">
        <v>374041</v>
      </c>
    </row>
    <row r="21" spans="1:4" x14ac:dyDescent="0.2">
      <c r="A21" s="13" t="s">
        <v>42</v>
      </c>
      <c r="B21" s="48">
        <v>4109</v>
      </c>
      <c r="C21" s="48">
        <v>21818</v>
      </c>
      <c r="D21" s="91">
        <v>44659</v>
      </c>
    </row>
    <row r="22" spans="1:4" x14ac:dyDescent="0.2">
      <c r="A22" s="28" t="s">
        <v>43</v>
      </c>
      <c r="B22" s="49">
        <v>19187</v>
      </c>
      <c r="C22" s="49">
        <v>122495</v>
      </c>
      <c r="D22" s="92">
        <v>240146</v>
      </c>
    </row>
    <row r="23" spans="1:4" x14ac:dyDescent="0.2">
      <c r="A23" s="13" t="s">
        <v>45</v>
      </c>
      <c r="B23" s="48">
        <v>6602</v>
      </c>
      <c r="C23" s="48">
        <v>49504</v>
      </c>
      <c r="D23" s="91">
        <v>110075</v>
      </c>
    </row>
    <row r="24" spans="1:4" x14ac:dyDescent="0.2">
      <c r="A24" s="28" t="s">
        <v>46</v>
      </c>
      <c r="B24" s="49">
        <v>26574</v>
      </c>
      <c r="C24" s="49">
        <v>112376</v>
      </c>
      <c r="D24" s="92">
        <v>228009</v>
      </c>
    </row>
    <row r="25" spans="1:4" x14ac:dyDescent="0.2">
      <c r="A25" s="13" t="s">
        <v>47</v>
      </c>
      <c r="B25" s="48">
        <v>215383</v>
      </c>
      <c r="C25" s="48">
        <v>1129036</v>
      </c>
      <c r="D25" s="91">
        <v>2052253</v>
      </c>
    </row>
    <row r="26" spans="1:4" x14ac:dyDescent="0.2">
      <c r="A26" s="28" t="s">
        <v>48</v>
      </c>
      <c r="B26" s="49">
        <v>1207</v>
      </c>
      <c r="C26" s="49">
        <v>13001</v>
      </c>
      <c r="D26" s="92">
        <v>23647</v>
      </c>
    </row>
    <row r="27" spans="1:4" x14ac:dyDescent="0.2">
      <c r="A27" s="13" t="s">
        <v>49</v>
      </c>
      <c r="B27" s="48">
        <v>33129</v>
      </c>
      <c r="C27" s="48">
        <v>148116</v>
      </c>
      <c r="D27" s="91">
        <v>408185</v>
      </c>
    </row>
    <row r="28" spans="1:4" x14ac:dyDescent="0.2">
      <c r="A28" s="28" t="s">
        <v>50</v>
      </c>
      <c r="B28" s="49">
        <v>2092</v>
      </c>
      <c r="C28" s="49">
        <v>40027</v>
      </c>
      <c r="D28" s="92">
        <v>121065</v>
      </c>
    </row>
    <row r="29" spans="1:4" x14ac:dyDescent="0.2">
      <c r="A29" s="13" t="s">
        <v>51</v>
      </c>
      <c r="B29" s="48">
        <v>2402</v>
      </c>
      <c r="C29" s="48">
        <v>120194</v>
      </c>
      <c r="D29" s="91">
        <v>269478</v>
      </c>
    </row>
    <row r="30" spans="1:4" x14ac:dyDescent="0.2">
      <c r="A30" s="28" t="s">
        <v>52</v>
      </c>
      <c r="B30" s="49">
        <v>39564</v>
      </c>
      <c r="C30" s="49">
        <v>135326</v>
      </c>
      <c r="D30" s="92">
        <v>294994</v>
      </c>
    </row>
    <row r="31" spans="1:4" x14ac:dyDescent="0.2">
      <c r="A31" s="13" t="s">
        <v>53</v>
      </c>
      <c r="B31" s="48">
        <v>32784</v>
      </c>
      <c r="C31" s="48">
        <v>283883</v>
      </c>
      <c r="D31" s="91">
        <v>564626</v>
      </c>
    </row>
    <row r="32" spans="1:4" x14ac:dyDescent="0.2">
      <c r="A32" s="28" t="s">
        <v>60</v>
      </c>
      <c r="B32" s="49">
        <v>12352</v>
      </c>
      <c r="C32" s="49">
        <v>107382</v>
      </c>
      <c r="D32" s="92">
        <v>300656</v>
      </c>
    </row>
    <row r="33" spans="1:4" x14ac:dyDescent="0.2">
      <c r="A33" s="13" t="s">
        <v>54</v>
      </c>
      <c r="B33" s="48">
        <v>25013</v>
      </c>
      <c r="C33" s="48">
        <v>270083</v>
      </c>
      <c r="D33" s="91">
        <v>540871</v>
      </c>
    </row>
    <row r="34" spans="1:4" x14ac:dyDescent="0.2">
      <c r="A34" s="28" t="s">
        <v>55</v>
      </c>
      <c r="B34" s="49">
        <v>78818</v>
      </c>
      <c r="C34" s="49">
        <v>400706</v>
      </c>
      <c r="D34" s="92">
        <v>832283</v>
      </c>
    </row>
    <row r="35" spans="1:4" x14ac:dyDescent="0.2">
      <c r="A35" s="13" t="s">
        <v>58</v>
      </c>
      <c r="B35" s="48">
        <v>22118</v>
      </c>
      <c r="C35" s="48">
        <v>258101</v>
      </c>
      <c r="D35" s="91">
        <v>598131</v>
      </c>
    </row>
    <row r="36" spans="1:4" x14ac:dyDescent="0.2">
      <c r="A36" s="28" t="s">
        <v>56</v>
      </c>
      <c r="B36" s="49">
        <v>6490</v>
      </c>
      <c r="C36" s="49">
        <v>61855</v>
      </c>
      <c r="D36" s="92">
        <v>104575</v>
      </c>
    </row>
    <row r="37" spans="1:4" x14ac:dyDescent="0.2">
      <c r="A37" s="13" t="s">
        <v>57</v>
      </c>
      <c r="B37" s="48">
        <v>15768</v>
      </c>
      <c r="C37" s="48">
        <v>271672</v>
      </c>
      <c r="D37" s="91">
        <v>835653</v>
      </c>
    </row>
    <row r="38" spans="1:4" x14ac:dyDescent="0.2">
      <c r="A38" s="28" t="s">
        <v>68</v>
      </c>
      <c r="B38" s="49">
        <v>106966</v>
      </c>
      <c r="C38" s="49">
        <v>896341</v>
      </c>
      <c r="D38" s="92">
        <v>1733867</v>
      </c>
    </row>
    <row r="39" spans="1:4" x14ac:dyDescent="0.2">
      <c r="A39" s="13" t="s">
        <v>37</v>
      </c>
      <c r="B39" s="48">
        <v>1143</v>
      </c>
      <c r="C39" s="48">
        <v>10514</v>
      </c>
      <c r="D39" s="91">
        <v>17927</v>
      </c>
    </row>
    <row r="40" spans="1:4" x14ac:dyDescent="0.2">
      <c r="A40" s="28" t="s">
        <v>44</v>
      </c>
      <c r="B40" s="49">
        <v>23422</v>
      </c>
      <c r="C40" s="49">
        <v>44508</v>
      </c>
      <c r="D40" s="92">
        <v>77054</v>
      </c>
    </row>
    <row r="41" spans="1:4" x14ac:dyDescent="0.2">
      <c r="A41" s="13" t="s">
        <v>93</v>
      </c>
      <c r="B41" s="48">
        <v>1890</v>
      </c>
      <c r="C41" s="48">
        <v>15988</v>
      </c>
      <c r="D41" s="91">
        <v>46294</v>
      </c>
    </row>
    <row r="42" spans="1:4" x14ac:dyDescent="0.2">
      <c r="A42" s="28" t="s">
        <v>94</v>
      </c>
      <c r="B42" s="49">
        <v>0</v>
      </c>
      <c r="C42" s="49">
        <v>9927</v>
      </c>
      <c r="D42" s="92">
        <v>18045</v>
      </c>
    </row>
    <row r="43" spans="1:4" x14ac:dyDescent="0.2">
      <c r="A43" s="13" t="s">
        <v>95</v>
      </c>
      <c r="B43" s="48">
        <v>312</v>
      </c>
      <c r="C43" s="48">
        <v>2001</v>
      </c>
      <c r="D43" s="91">
        <v>2001</v>
      </c>
    </row>
    <row r="44" spans="1:4" x14ac:dyDescent="0.2">
      <c r="A44" s="28" t="s">
        <v>96</v>
      </c>
      <c r="B44" s="49">
        <v>0</v>
      </c>
      <c r="C44" s="49">
        <v>2287</v>
      </c>
      <c r="D44" s="92">
        <v>4092</v>
      </c>
    </row>
    <row r="45" spans="1:4" x14ac:dyDescent="0.2">
      <c r="A45" s="13" t="s">
        <v>97</v>
      </c>
      <c r="B45" s="48">
        <v>0</v>
      </c>
      <c r="C45" s="48">
        <v>328</v>
      </c>
      <c r="D45" s="91">
        <v>1554</v>
      </c>
    </row>
    <row r="46" spans="1:4" x14ac:dyDescent="0.2">
      <c r="A46" s="28" t="s">
        <v>98</v>
      </c>
      <c r="B46" s="49">
        <v>526</v>
      </c>
      <c r="C46" s="49">
        <v>1805</v>
      </c>
      <c r="D46" s="92">
        <v>3335</v>
      </c>
    </row>
    <row r="47" spans="1:4" x14ac:dyDescent="0.2">
      <c r="A47" s="13" t="s">
        <v>99</v>
      </c>
      <c r="B47" s="48">
        <v>624</v>
      </c>
      <c r="C47" s="48">
        <v>1059</v>
      </c>
      <c r="D47" s="91">
        <v>2756</v>
      </c>
    </row>
    <row r="48" spans="1:4" x14ac:dyDescent="0.2">
      <c r="A48" s="11"/>
      <c r="B48" s="48"/>
      <c r="C48" s="48"/>
      <c r="D48" s="91"/>
    </row>
    <row r="49" spans="1:4" x14ac:dyDescent="0.2">
      <c r="A49" s="28" t="s">
        <v>1</v>
      </c>
      <c r="B49" s="49">
        <v>1314402</v>
      </c>
      <c r="C49" s="49">
        <v>8120415</v>
      </c>
      <c r="D49" s="92">
        <v>17338552</v>
      </c>
    </row>
    <row r="51" spans="1:4" x14ac:dyDescent="0.2">
      <c r="A51" s="207" t="s">
        <v>138</v>
      </c>
      <c r="B51" s="215"/>
      <c r="C51" s="215"/>
      <c r="D51" s="216"/>
    </row>
    <row r="52" spans="1:4" x14ac:dyDescent="0.2">
      <c r="A52" s="217" t="s">
        <v>64</v>
      </c>
      <c r="B52" s="154"/>
      <c r="C52" s="154"/>
      <c r="D52" s="218"/>
    </row>
    <row r="53" spans="1:4" x14ac:dyDescent="0.2">
      <c r="A53" s="212" t="s">
        <v>174</v>
      </c>
      <c r="B53" s="219"/>
      <c r="C53" s="219"/>
      <c r="D53" s="220"/>
    </row>
  </sheetData>
  <mergeCells count="10">
    <mergeCell ref="A13:A14"/>
    <mergeCell ref="B13:B14"/>
    <mergeCell ref="D13:D14"/>
    <mergeCell ref="C13:C14"/>
    <mergeCell ref="A4:I5"/>
    <mergeCell ref="A6:I6"/>
    <mergeCell ref="A7:I7"/>
    <mergeCell ref="A8:I8"/>
    <mergeCell ref="A9:I9"/>
    <mergeCell ref="H11:I11"/>
  </mergeCells>
  <phoneticPr fontId="0" type="noConversion"/>
  <hyperlinks>
    <hyperlink ref="H11" location="Contenido!A1" display="volver a contenido"/>
    <hyperlink ref="H11:I11" location="Índice!A1" display="volver a índice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53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5" width="12.7109375" style="155" customWidth="1"/>
    <col min="6" max="16384" width="11.42578125" style="155"/>
  </cols>
  <sheetData>
    <row r="1" spans="1:9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7"/>
    </row>
    <row r="2" spans="1:9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129"/>
    </row>
    <row r="3" spans="1:9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131"/>
    </row>
    <row r="4" spans="1:9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9"/>
    </row>
    <row r="5" spans="1:9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1"/>
    </row>
    <row r="6" spans="1:9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4"/>
    </row>
    <row r="7" spans="1:9" s="135" customFormat="1" ht="14.1" customHeight="1" x14ac:dyDescent="0.2">
      <c r="A7" s="265" t="s">
        <v>178</v>
      </c>
      <c r="B7" s="266"/>
      <c r="C7" s="266"/>
      <c r="D7" s="266"/>
      <c r="E7" s="266"/>
      <c r="F7" s="266"/>
      <c r="G7" s="266"/>
      <c r="H7" s="266"/>
      <c r="I7" s="267"/>
    </row>
    <row r="8" spans="1:9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7"/>
    </row>
    <row r="9" spans="1:9" s="135" customFormat="1" ht="14.1" customHeight="1" x14ac:dyDescent="0.2">
      <c r="A9" s="274" t="str">
        <f>'a4'!A9</f>
        <v>Junio 2018</v>
      </c>
      <c r="B9" s="266"/>
      <c r="C9" s="266"/>
      <c r="D9" s="266"/>
      <c r="E9" s="266"/>
      <c r="F9" s="266"/>
      <c r="G9" s="266"/>
      <c r="H9" s="266"/>
      <c r="I9" s="267"/>
    </row>
    <row r="10" spans="1:9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3"/>
    </row>
    <row r="11" spans="1:9" ht="12.75" customHeight="1" x14ac:dyDescent="0.2">
      <c r="A11" s="154"/>
      <c r="B11" s="154"/>
      <c r="C11" s="154"/>
      <c r="D11" s="154"/>
      <c r="H11" s="250" t="s">
        <v>140</v>
      </c>
      <c r="I11" s="250"/>
    </row>
    <row r="12" spans="1:9" s="160" customFormat="1" ht="12.75" customHeight="1" x14ac:dyDescent="0.2">
      <c r="A12" s="168"/>
      <c r="B12" s="168"/>
      <c r="C12" s="168"/>
      <c r="D12" s="168"/>
      <c r="E12" s="156" t="s">
        <v>7</v>
      </c>
    </row>
    <row r="13" spans="1:9" ht="12.75" customHeight="1" x14ac:dyDescent="0.2">
      <c r="A13" s="268" t="s">
        <v>5</v>
      </c>
      <c r="B13" s="268" t="s">
        <v>61</v>
      </c>
      <c r="C13" s="268" t="s">
        <v>73</v>
      </c>
      <c r="D13" s="268" t="s">
        <v>104</v>
      </c>
      <c r="E13" s="272" t="s">
        <v>62</v>
      </c>
    </row>
    <row r="14" spans="1:9" x14ac:dyDescent="0.2">
      <c r="A14" s="269"/>
      <c r="B14" s="269"/>
      <c r="C14" s="269"/>
      <c r="D14" s="269"/>
      <c r="E14" s="273"/>
    </row>
    <row r="15" spans="1:9" x14ac:dyDescent="0.2">
      <c r="A15" s="13" t="s">
        <v>36</v>
      </c>
      <c r="B15" s="16">
        <v>5.673593199993519</v>
      </c>
      <c r="C15" s="16">
        <v>-13.538188170257499</v>
      </c>
      <c r="D15" s="16">
        <v>-2.7071522217315902</v>
      </c>
      <c r="E15" s="95">
        <v>112.36202658738694</v>
      </c>
      <c r="G15" s="162"/>
      <c r="H15" s="162"/>
    </row>
    <row r="16" spans="1:9" x14ac:dyDescent="0.2">
      <c r="A16" s="28" t="s">
        <v>38</v>
      </c>
      <c r="B16" s="30">
        <v>-29.242805483369779</v>
      </c>
      <c r="C16" s="30">
        <v>-13.005103572500758</v>
      </c>
      <c r="D16" s="30">
        <v>-13.533700603902048</v>
      </c>
      <c r="E16" s="31">
        <v>-62.183274544385661</v>
      </c>
      <c r="G16" s="162"/>
      <c r="H16" s="162"/>
    </row>
    <row r="17" spans="1:8" x14ac:dyDescent="0.2">
      <c r="A17" s="13" t="s">
        <v>92</v>
      </c>
      <c r="B17" s="16">
        <v>-53.388790944205766</v>
      </c>
      <c r="C17" s="16">
        <v>-13.72871223385502</v>
      </c>
      <c r="D17" s="16">
        <v>-26.647344718953676</v>
      </c>
      <c r="E17" s="95">
        <v>-58.732812705212005</v>
      </c>
      <c r="G17" s="162"/>
      <c r="H17" s="162"/>
    </row>
    <row r="18" spans="1:8" x14ac:dyDescent="0.2">
      <c r="A18" s="28" t="s">
        <v>39</v>
      </c>
      <c r="B18" s="30">
        <v>435.86078846236887</v>
      </c>
      <c r="C18" s="30">
        <v>9.5245859222423519</v>
      </c>
      <c r="D18" s="30">
        <v>-22.619887243720513</v>
      </c>
      <c r="E18" s="31">
        <v>2387.4724393666065</v>
      </c>
      <c r="G18" s="162"/>
      <c r="H18" s="162"/>
    </row>
    <row r="19" spans="1:8" x14ac:dyDescent="0.2">
      <c r="A19" s="13" t="s">
        <v>40</v>
      </c>
      <c r="B19" s="16">
        <v>-44.166843108193945</v>
      </c>
      <c r="C19" s="16">
        <v>5.28305888634128</v>
      </c>
      <c r="D19" s="16">
        <v>6.3258913582135818</v>
      </c>
      <c r="E19" s="95">
        <v>-16.242506054710759</v>
      </c>
      <c r="G19" s="162"/>
      <c r="H19" s="162"/>
    </row>
    <row r="20" spans="1:8" x14ac:dyDescent="0.2">
      <c r="A20" s="28" t="s">
        <v>41</v>
      </c>
      <c r="B20" s="30">
        <v>-80.092172722056674</v>
      </c>
      <c r="C20" s="30">
        <v>7.0411458478327518</v>
      </c>
      <c r="D20" s="30">
        <v>7.1511238175994976</v>
      </c>
      <c r="E20" s="31">
        <v>-51.031185977691784</v>
      </c>
      <c r="G20" s="162"/>
      <c r="H20" s="162"/>
    </row>
    <row r="21" spans="1:8" x14ac:dyDescent="0.2">
      <c r="A21" s="13" t="s">
        <v>42</v>
      </c>
      <c r="B21" s="16">
        <v>-11.842952156189654</v>
      </c>
      <c r="C21" s="16">
        <v>-6.3082406492893028</v>
      </c>
      <c r="D21" s="16">
        <v>-9.6575162340946292</v>
      </c>
      <c r="E21" s="95">
        <v>72.285115303983218</v>
      </c>
      <c r="G21" s="162"/>
      <c r="H21" s="162"/>
    </row>
    <row r="22" spans="1:8" x14ac:dyDescent="0.2">
      <c r="A22" s="28" t="s">
        <v>43</v>
      </c>
      <c r="B22" s="30">
        <v>5.423076923076934</v>
      </c>
      <c r="C22" s="30">
        <v>-1.0533203014563952</v>
      </c>
      <c r="D22" s="30">
        <v>-22.212612682648739</v>
      </c>
      <c r="E22" s="31">
        <v>65.791065410870118</v>
      </c>
      <c r="G22" s="162"/>
      <c r="H22" s="162"/>
    </row>
    <row r="23" spans="1:8" x14ac:dyDescent="0.2">
      <c r="A23" s="13" t="s">
        <v>45</v>
      </c>
      <c r="B23" s="16">
        <v>102.08142026323844</v>
      </c>
      <c r="C23" s="16">
        <v>-32.78570555729047</v>
      </c>
      <c r="D23" s="16">
        <v>-28.1855725255583</v>
      </c>
      <c r="E23" s="95">
        <v>-54.91361059892099</v>
      </c>
      <c r="G23" s="162"/>
      <c r="H23" s="162"/>
    </row>
    <row r="24" spans="1:8" x14ac:dyDescent="0.2">
      <c r="A24" s="28" t="s">
        <v>46</v>
      </c>
      <c r="B24" s="30">
        <v>16.777992617331677</v>
      </c>
      <c r="C24" s="30">
        <v>4.788280601635563</v>
      </c>
      <c r="D24" s="30">
        <v>-12.852922178438064</v>
      </c>
      <c r="E24" s="31">
        <v>-27.302073644471193</v>
      </c>
      <c r="G24" s="162"/>
      <c r="H24" s="162"/>
    </row>
    <row r="25" spans="1:8" x14ac:dyDescent="0.2">
      <c r="A25" s="13" t="s">
        <v>47</v>
      </c>
      <c r="B25" s="16">
        <v>58.610100593546093</v>
      </c>
      <c r="C25" s="16">
        <v>20.010501912772469</v>
      </c>
      <c r="D25" s="16">
        <v>2.8129810936609942</v>
      </c>
      <c r="E25" s="95">
        <v>-8.9335847652550484</v>
      </c>
      <c r="G25" s="162"/>
      <c r="H25" s="162"/>
    </row>
    <row r="26" spans="1:8" x14ac:dyDescent="0.2">
      <c r="A26" s="28" t="s">
        <v>48</v>
      </c>
      <c r="B26" s="30">
        <v>82.878787878787875</v>
      </c>
      <c r="C26" s="30">
        <v>257.95704845814981</v>
      </c>
      <c r="D26" s="30">
        <v>62.276969530606635</v>
      </c>
      <c r="E26" s="31">
        <v>-75.917797286512368</v>
      </c>
      <c r="G26" s="162"/>
      <c r="H26" s="162"/>
    </row>
    <row r="27" spans="1:8" x14ac:dyDescent="0.2">
      <c r="A27" s="13" t="s">
        <v>49</v>
      </c>
      <c r="B27" s="16">
        <v>-36.376032264259649</v>
      </c>
      <c r="C27" s="16">
        <v>-9.3204359005754895</v>
      </c>
      <c r="D27" s="16">
        <v>25.038290937607215</v>
      </c>
      <c r="E27" s="95">
        <v>24.939659073766791</v>
      </c>
      <c r="G27" s="162"/>
      <c r="H27" s="162"/>
    </row>
    <row r="28" spans="1:8" x14ac:dyDescent="0.2">
      <c r="A28" s="28" t="s">
        <v>50</v>
      </c>
      <c r="B28" s="30">
        <v>-90.710067054487325</v>
      </c>
      <c r="C28" s="30">
        <v>-3.3934303574445437</v>
      </c>
      <c r="D28" s="30">
        <v>67.573291254879166</v>
      </c>
      <c r="E28" s="31">
        <v>-13.909465020576135</v>
      </c>
      <c r="G28" s="162"/>
      <c r="H28" s="162"/>
    </row>
    <row r="29" spans="1:8" x14ac:dyDescent="0.2">
      <c r="A29" s="13" t="s">
        <v>51</v>
      </c>
      <c r="B29" s="16">
        <v>-80.073004811680775</v>
      </c>
      <c r="C29" s="16">
        <v>61.038091027238494</v>
      </c>
      <c r="D29" s="16">
        <v>22.735470941883776</v>
      </c>
      <c r="E29" s="95">
        <v>-77.906548933039005</v>
      </c>
      <c r="G29" s="162"/>
      <c r="H29" s="162"/>
    </row>
    <row r="30" spans="1:8" x14ac:dyDescent="0.2">
      <c r="A30" s="28" t="s">
        <v>52</v>
      </c>
      <c r="B30" s="30">
        <v>290.02365930599365</v>
      </c>
      <c r="C30" s="30">
        <v>-53.934397211404914</v>
      </c>
      <c r="D30" s="30">
        <v>-44.756229564070971</v>
      </c>
      <c r="E30" s="31">
        <v>83.967264949316473</v>
      </c>
      <c r="G30" s="162"/>
      <c r="H30" s="162"/>
    </row>
    <row r="31" spans="1:8" x14ac:dyDescent="0.2">
      <c r="A31" s="13" t="s">
        <v>53</v>
      </c>
      <c r="B31" s="16">
        <v>30.947435692602653</v>
      </c>
      <c r="C31" s="16">
        <v>25.615837658688534</v>
      </c>
      <c r="D31" s="16">
        <v>33.989088674100657</v>
      </c>
      <c r="E31" s="95">
        <v>65.142051178722539</v>
      </c>
      <c r="G31" s="162"/>
      <c r="H31" s="162"/>
    </row>
    <row r="32" spans="1:8" x14ac:dyDescent="0.2">
      <c r="A32" s="28" t="s">
        <v>60</v>
      </c>
      <c r="B32" s="30">
        <v>-78.223616938753921</v>
      </c>
      <c r="C32" s="30">
        <v>-34.619646619013409</v>
      </c>
      <c r="D32" s="30">
        <v>-12.967106767674721</v>
      </c>
      <c r="E32" s="31">
        <v>-75.502270879197155</v>
      </c>
      <c r="G32" s="162"/>
      <c r="H32" s="162"/>
    </row>
    <row r="33" spans="1:8" x14ac:dyDescent="0.2">
      <c r="A33" s="13" t="s">
        <v>54</v>
      </c>
      <c r="B33" s="16">
        <v>-19.737517648568854</v>
      </c>
      <c r="C33" s="16">
        <v>18.812329809650748</v>
      </c>
      <c r="D33" s="16">
        <v>54.751665908460154</v>
      </c>
      <c r="E33" s="95">
        <v>-19.169494264016805</v>
      </c>
      <c r="G33" s="162"/>
      <c r="H33" s="162"/>
    </row>
    <row r="34" spans="1:8" x14ac:dyDescent="0.2">
      <c r="A34" s="28" t="s">
        <v>55</v>
      </c>
      <c r="B34" s="30">
        <v>29.760787606394359</v>
      </c>
      <c r="C34" s="30">
        <v>24.754355595960106</v>
      </c>
      <c r="D34" s="30">
        <v>21.695347466833951</v>
      </c>
      <c r="E34" s="31">
        <v>41.084022482368539</v>
      </c>
      <c r="G34" s="162"/>
      <c r="H34" s="162"/>
    </row>
    <row r="35" spans="1:8" x14ac:dyDescent="0.2">
      <c r="A35" s="13" t="s">
        <v>58</v>
      </c>
      <c r="B35" s="16">
        <v>-58.52849080306752</v>
      </c>
      <c r="C35" s="16">
        <v>-18.393228656165235</v>
      </c>
      <c r="D35" s="16">
        <v>-17.036982582969117</v>
      </c>
      <c r="E35" s="95">
        <v>-5.0892550635084177</v>
      </c>
      <c r="G35" s="162"/>
      <c r="H35" s="162"/>
    </row>
    <row r="36" spans="1:8" x14ac:dyDescent="0.2">
      <c r="A36" s="28" t="s">
        <v>56</v>
      </c>
      <c r="B36" s="30">
        <v>74.556213017751475</v>
      </c>
      <c r="C36" s="30">
        <v>58.88366597313194</v>
      </c>
      <c r="D36" s="30">
        <v>-18.810751218906248</v>
      </c>
      <c r="E36" s="31">
        <v>-75.630820066085903</v>
      </c>
      <c r="G36" s="162"/>
      <c r="H36" s="162"/>
    </row>
    <row r="37" spans="1:8" x14ac:dyDescent="0.2">
      <c r="A37" s="13" t="s">
        <v>57</v>
      </c>
      <c r="B37" s="16">
        <v>-54.677933948434941</v>
      </c>
      <c r="C37" s="16">
        <v>-28.843489307088888</v>
      </c>
      <c r="D37" s="16">
        <v>-1.0950343529745936</v>
      </c>
      <c r="E37" s="95">
        <v>-85.77139299217643</v>
      </c>
      <c r="G37" s="162"/>
      <c r="H37" s="162"/>
    </row>
    <row r="38" spans="1:8" x14ac:dyDescent="0.2">
      <c r="A38" s="28" t="s">
        <v>68</v>
      </c>
      <c r="B38" s="30">
        <v>-32.970717065314787</v>
      </c>
      <c r="C38" s="30">
        <v>7.2796756024406477</v>
      </c>
      <c r="D38" s="30">
        <v>2.6247676116485081</v>
      </c>
      <c r="E38" s="31">
        <v>-18.954099801488084</v>
      </c>
      <c r="G38" s="162"/>
      <c r="H38" s="162"/>
    </row>
    <row r="39" spans="1:8" x14ac:dyDescent="0.2">
      <c r="A39" s="13" t="s">
        <v>37</v>
      </c>
      <c r="B39" s="16">
        <v>11.62109375</v>
      </c>
      <c r="C39" s="16">
        <v>34.639518504289924</v>
      </c>
      <c r="D39" s="16">
        <v>3.5345076523245638</v>
      </c>
      <c r="E39" s="95">
        <v>247.41641337386022</v>
      </c>
      <c r="G39" s="162"/>
      <c r="H39" s="162"/>
    </row>
    <row r="40" spans="1:8" x14ac:dyDescent="0.2">
      <c r="A40" s="28" t="s">
        <v>44</v>
      </c>
      <c r="B40" s="30">
        <v>579.0953899681067</v>
      </c>
      <c r="C40" s="30">
        <v>87.386325362074786</v>
      </c>
      <c r="D40" s="30">
        <v>52.545929680076028</v>
      </c>
      <c r="E40" s="31">
        <v>402.40240240240246</v>
      </c>
      <c r="G40" s="162"/>
      <c r="H40" s="162"/>
    </row>
    <row r="41" spans="1:8" x14ac:dyDescent="0.2">
      <c r="A41" s="13" t="s">
        <v>93</v>
      </c>
      <c r="B41" s="16">
        <v>89.949748743718601</v>
      </c>
      <c r="C41" s="16">
        <v>139.73609236767132</v>
      </c>
      <c r="D41" s="16">
        <v>98.397188651752799</v>
      </c>
      <c r="E41" s="95">
        <v>-57.442017563611799</v>
      </c>
    </row>
    <row r="42" spans="1:8" x14ac:dyDescent="0.2">
      <c r="A42" s="28" t="s">
        <v>94</v>
      </c>
      <c r="B42" s="30">
        <v>-100</v>
      </c>
      <c r="C42" s="30">
        <v>93.057176196032657</v>
      </c>
      <c r="D42" s="30">
        <v>145.51020408163265</v>
      </c>
      <c r="E42" s="31">
        <v>-100</v>
      </c>
      <c r="G42" s="162"/>
      <c r="H42" s="162"/>
    </row>
    <row r="43" spans="1:8" x14ac:dyDescent="0.2">
      <c r="A43" s="13" t="s">
        <v>95</v>
      </c>
      <c r="B43" s="16">
        <v>-37.724550898203589</v>
      </c>
      <c r="C43" s="16">
        <v>-31.04755341144039</v>
      </c>
      <c r="D43" s="16">
        <v>-86.979437792816242</v>
      </c>
      <c r="E43" s="95">
        <v>-49.350649350649356</v>
      </c>
    </row>
    <row r="44" spans="1:8" x14ac:dyDescent="0.2">
      <c r="A44" s="28" t="s">
        <v>96</v>
      </c>
      <c r="B44" s="30">
        <v>-100</v>
      </c>
      <c r="C44" s="30">
        <v>-2.2649572649572747</v>
      </c>
      <c r="D44" s="30">
        <v>-4.0787623066104004</v>
      </c>
      <c r="E44" s="31">
        <v>-100</v>
      </c>
    </row>
    <row r="45" spans="1:8" x14ac:dyDescent="0.2">
      <c r="A45" s="13" t="s">
        <v>97</v>
      </c>
      <c r="B45" s="16" t="s">
        <v>213</v>
      </c>
      <c r="C45" s="16">
        <v>-94.701130856219706</v>
      </c>
      <c r="D45" s="16">
        <v>-88.65693430656934</v>
      </c>
      <c r="E45" s="95">
        <v>-100</v>
      </c>
    </row>
    <row r="46" spans="1:8" x14ac:dyDescent="0.2">
      <c r="A46" s="28" t="s">
        <v>98</v>
      </c>
      <c r="B46" s="30" t="s">
        <v>213</v>
      </c>
      <c r="C46" s="30">
        <v>107.71001150747986</v>
      </c>
      <c r="D46" s="30">
        <v>26.1823685206205</v>
      </c>
      <c r="E46" s="31">
        <v>218.78787878787881</v>
      </c>
    </row>
    <row r="47" spans="1:8" x14ac:dyDescent="0.2">
      <c r="A47" s="13" t="s">
        <v>99</v>
      </c>
      <c r="B47" s="16">
        <v>-92.073170731707322</v>
      </c>
      <c r="C47" s="16">
        <v>-86.640595433329125</v>
      </c>
      <c r="D47" s="16">
        <v>-69.223897264098269</v>
      </c>
      <c r="E47" s="95" t="s">
        <v>213</v>
      </c>
    </row>
    <row r="48" spans="1:8" x14ac:dyDescent="0.2">
      <c r="A48" s="11"/>
      <c r="B48" s="11"/>
      <c r="C48" s="11"/>
      <c r="D48" s="11"/>
      <c r="E48" s="11"/>
    </row>
    <row r="49" spans="1:5" x14ac:dyDescent="0.2">
      <c r="A49" s="28" t="s">
        <v>1</v>
      </c>
      <c r="B49" s="30">
        <v>-8.1596248133534459</v>
      </c>
      <c r="C49" s="30">
        <v>-3.3718065240688304</v>
      </c>
      <c r="D49" s="30">
        <v>-5.4894656378366733</v>
      </c>
      <c r="E49" s="30">
        <v>-5.6747895016717109</v>
      </c>
    </row>
    <row r="51" spans="1:5" x14ac:dyDescent="0.2">
      <c r="A51" s="207" t="s">
        <v>138</v>
      </c>
      <c r="B51" s="215"/>
      <c r="C51" s="215"/>
      <c r="D51" s="215"/>
      <c r="E51" s="216"/>
    </row>
    <row r="52" spans="1:5" x14ac:dyDescent="0.2">
      <c r="A52" s="217" t="s">
        <v>66</v>
      </c>
      <c r="B52" s="154"/>
      <c r="C52" s="154"/>
      <c r="D52" s="154"/>
      <c r="E52" s="218"/>
    </row>
    <row r="53" spans="1:5" x14ac:dyDescent="0.2">
      <c r="A53" s="212" t="s">
        <v>174</v>
      </c>
      <c r="B53" s="219"/>
      <c r="C53" s="219"/>
      <c r="D53" s="219"/>
      <c r="E53" s="220"/>
    </row>
  </sheetData>
  <mergeCells count="11">
    <mergeCell ref="H11:I11"/>
    <mergeCell ref="A4:I5"/>
    <mergeCell ref="A6:I6"/>
    <mergeCell ref="A7:I7"/>
    <mergeCell ref="A8:I8"/>
    <mergeCell ref="A9:I9"/>
    <mergeCell ref="E13:E14"/>
    <mergeCell ref="A13:A14"/>
    <mergeCell ref="B13:B14"/>
    <mergeCell ref="C13:C14"/>
    <mergeCell ref="D13:D14"/>
  </mergeCells>
  <phoneticPr fontId="0" type="noConversion"/>
  <hyperlinks>
    <hyperlink ref="H11" location="Contenido!A1" display="volver a contenido"/>
    <hyperlink ref="H11:I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3" width="11.42578125" style="155"/>
    <col min="4" max="4" width="2.5703125" style="155" customWidth="1"/>
    <col min="5" max="16384" width="11.42578125" style="155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179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214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s="160" customFormat="1" ht="12.75" customHeight="1" x14ac:dyDescent="0.2">
      <c r="A11" s="170"/>
      <c r="B11" s="171"/>
      <c r="C11" s="171"/>
      <c r="D11" s="171"/>
      <c r="E11" s="171"/>
      <c r="I11" s="250" t="s">
        <v>140</v>
      </c>
      <c r="J11" s="250"/>
    </row>
    <row r="12" spans="1:10" ht="12.75" customHeight="1" x14ac:dyDescent="0.2">
      <c r="A12" s="172"/>
      <c r="B12" s="173"/>
      <c r="C12" s="173"/>
      <c r="D12" s="173"/>
      <c r="E12" s="173"/>
      <c r="F12" s="156" t="s">
        <v>4</v>
      </c>
    </row>
    <row r="13" spans="1:10" x14ac:dyDescent="0.2">
      <c r="A13" s="268" t="s">
        <v>5</v>
      </c>
      <c r="B13" s="275" t="s">
        <v>215</v>
      </c>
      <c r="C13" s="275"/>
      <c r="D13" s="12"/>
      <c r="E13" s="276" t="s">
        <v>212</v>
      </c>
      <c r="F13" s="276"/>
    </row>
    <row r="14" spans="1:10" x14ac:dyDescent="0.2">
      <c r="A14" s="269"/>
      <c r="B14" s="2" t="s">
        <v>2</v>
      </c>
      <c r="C14" s="2" t="s">
        <v>8</v>
      </c>
      <c r="D14" s="4"/>
      <c r="E14" s="2" t="s">
        <v>9</v>
      </c>
      <c r="F14" s="2" t="s">
        <v>10</v>
      </c>
    </row>
    <row r="15" spans="1:10" x14ac:dyDescent="0.2">
      <c r="A15" s="13" t="s">
        <v>36</v>
      </c>
      <c r="B15" s="48">
        <v>308235</v>
      </c>
      <c r="C15" s="48">
        <v>389132</v>
      </c>
      <c r="D15" s="91"/>
      <c r="E15" s="48">
        <v>325723</v>
      </c>
      <c r="F15" s="48">
        <v>395554</v>
      </c>
    </row>
    <row r="16" spans="1:10" x14ac:dyDescent="0.2">
      <c r="A16" s="28" t="s">
        <v>38</v>
      </c>
      <c r="B16" s="49">
        <v>72729</v>
      </c>
      <c r="C16" s="49">
        <v>106922</v>
      </c>
      <c r="D16" s="92"/>
      <c r="E16" s="49">
        <v>51461</v>
      </c>
      <c r="F16" s="49">
        <v>67312</v>
      </c>
    </row>
    <row r="17" spans="1:6" x14ac:dyDescent="0.2">
      <c r="A17" s="13" t="s">
        <v>92</v>
      </c>
      <c r="B17" s="48">
        <v>175269</v>
      </c>
      <c r="C17" s="48">
        <v>232163</v>
      </c>
      <c r="D17" s="91"/>
      <c r="E17" s="48">
        <v>81695</v>
      </c>
      <c r="F17" s="48">
        <v>125151</v>
      </c>
    </row>
    <row r="18" spans="1:6" x14ac:dyDescent="0.2">
      <c r="A18" s="28" t="s">
        <v>39</v>
      </c>
      <c r="B18" s="49">
        <v>23159</v>
      </c>
      <c r="C18" s="49">
        <v>33666</v>
      </c>
      <c r="D18" s="92"/>
      <c r="E18" s="49">
        <v>124100</v>
      </c>
      <c r="F18" s="49">
        <v>137792</v>
      </c>
    </row>
    <row r="19" spans="1:6" x14ac:dyDescent="0.2">
      <c r="A19" s="13" t="s">
        <v>40</v>
      </c>
      <c r="B19" s="48">
        <v>75568</v>
      </c>
      <c r="C19" s="48">
        <v>88935</v>
      </c>
      <c r="D19" s="91"/>
      <c r="E19" s="48">
        <v>42192</v>
      </c>
      <c r="F19" s="48">
        <v>46948</v>
      </c>
    </row>
    <row r="20" spans="1:6" x14ac:dyDescent="0.2">
      <c r="A20" s="28" t="s">
        <v>41</v>
      </c>
      <c r="B20" s="49">
        <v>54029</v>
      </c>
      <c r="C20" s="49">
        <v>67729</v>
      </c>
      <c r="D20" s="92"/>
      <c r="E20" s="49">
        <v>10756</v>
      </c>
      <c r="F20" s="49">
        <v>11496</v>
      </c>
    </row>
    <row r="21" spans="1:6" x14ac:dyDescent="0.2">
      <c r="A21" s="13" t="s">
        <v>42</v>
      </c>
      <c r="B21" s="48">
        <v>4661</v>
      </c>
      <c r="C21" s="48">
        <v>4661</v>
      </c>
      <c r="D21" s="91"/>
      <c r="E21" s="48">
        <v>4109</v>
      </c>
      <c r="F21" s="48">
        <v>4109</v>
      </c>
    </row>
    <row r="22" spans="1:6" x14ac:dyDescent="0.2">
      <c r="A22" s="28" t="s">
        <v>43</v>
      </c>
      <c r="B22" s="49">
        <v>18200</v>
      </c>
      <c r="C22" s="49">
        <v>19421</v>
      </c>
      <c r="D22" s="92"/>
      <c r="E22" s="49">
        <v>19187</v>
      </c>
      <c r="F22" s="49">
        <v>21817</v>
      </c>
    </row>
    <row r="23" spans="1:6" x14ac:dyDescent="0.2">
      <c r="A23" s="13" t="s">
        <v>45</v>
      </c>
      <c r="B23" s="48">
        <v>3267</v>
      </c>
      <c r="C23" s="48">
        <v>3811</v>
      </c>
      <c r="D23" s="91"/>
      <c r="E23" s="48">
        <v>6602</v>
      </c>
      <c r="F23" s="48">
        <v>7805</v>
      </c>
    </row>
    <row r="24" spans="1:6" x14ac:dyDescent="0.2">
      <c r="A24" s="28" t="s">
        <v>46</v>
      </c>
      <c r="B24" s="49">
        <v>22756</v>
      </c>
      <c r="C24" s="49">
        <v>24129</v>
      </c>
      <c r="D24" s="92"/>
      <c r="E24" s="49">
        <v>26574</v>
      </c>
      <c r="F24" s="49">
        <v>28577</v>
      </c>
    </row>
    <row r="25" spans="1:6" x14ac:dyDescent="0.2">
      <c r="A25" s="13" t="s">
        <v>47</v>
      </c>
      <c r="B25" s="48">
        <v>135794</v>
      </c>
      <c r="C25" s="48">
        <v>174353</v>
      </c>
      <c r="D25" s="91"/>
      <c r="E25" s="48">
        <v>215383</v>
      </c>
      <c r="F25" s="48">
        <v>241564</v>
      </c>
    </row>
    <row r="26" spans="1:6" x14ac:dyDescent="0.2">
      <c r="A26" s="28" t="s">
        <v>48</v>
      </c>
      <c r="B26" s="49">
        <v>660</v>
      </c>
      <c r="C26" s="49">
        <v>660</v>
      </c>
      <c r="D26" s="92"/>
      <c r="E26" s="49">
        <v>1207</v>
      </c>
      <c r="F26" s="49">
        <v>1207</v>
      </c>
    </row>
    <row r="27" spans="1:6" x14ac:dyDescent="0.2">
      <c r="A27" s="13" t="s">
        <v>49</v>
      </c>
      <c r="B27" s="48">
        <v>52070</v>
      </c>
      <c r="C27" s="48">
        <v>54593</v>
      </c>
      <c r="D27" s="91"/>
      <c r="E27" s="48">
        <v>33129</v>
      </c>
      <c r="F27" s="48">
        <v>35519</v>
      </c>
    </row>
    <row r="28" spans="1:6" x14ac:dyDescent="0.2">
      <c r="A28" s="28" t="s">
        <v>50</v>
      </c>
      <c r="B28" s="49">
        <v>22519</v>
      </c>
      <c r="C28" s="49">
        <v>24833</v>
      </c>
      <c r="D28" s="92"/>
      <c r="E28" s="49">
        <v>2092</v>
      </c>
      <c r="F28" s="49">
        <v>3047</v>
      </c>
    </row>
    <row r="29" spans="1:6" x14ac:dyDescent="0.2">
      <c r="A29" s="13" t="s">
        <v>51</v>
      </c>
      <c r="B29" s="48">
        <v>12054</v>
      </c>
      <c r="C29" s="48">
        <v>14853</v>
      </c>
      <c r="D29" s="91"/>
      <c r="E29" s="48">
        <v>2402</v>
      </c>
      <c r="F29" s="48">
        <v>8477</v>
      </c>
    </row>
    <row r="30" spans="1:6" x14ac:dyDescent="0.2">
      <c r="A30" s="28" t="s">
        <v>52</v>
      </c>
      <c r="B30" s="49">
        <v>10144</v>
      </c>
      <c r="C30" s="49">
        <v>12969</v>
      </c>
      <c r="D30" s="92"/>
      <c r="E30" s="49">
        <v>39564</v>
      </c>
      <c r="F30" s="49">
        <v>46431</v>
      </c>
    </row>
    <row r="31" spans="1:6" x14ac:dyDescent="0.2">
      <c r="A31" s="13" t="s">
        <v>53</v>
      </c>
      <c r="B31" s="48">
        <v>25036</v>
      </c>
      <c r="C31" s="48">
        <v>52317</v>
      </c>
      <c r="D31" s="91"/>
      <c r="E31" s="48">
        <v>32784</v>
      </c>
      <c r="F31" s="48">
        <v>44404</v>
      </c>
    </row>
    <row r="32" spans="1:6" x14ac:dyDescent="0.2">
      <c r="A32" s="28" t="s">
        <v>60</v>
      </c>
      <c r="B32" s="49">
        <v>56722</v>
      </c>
      <c r="C32" s="49">
        <v>65267</v>
      </c>
      <c r="D32" s="92"/>
      <c r="E32" s="49">
        <v>12352</v>
      </c>
      <c r="F32" s="49">
        <v>15143</v>
      </c>
    </row>
    <row r="33" spans="1:6" x14ac:dyDescent="0.2">
      <c r="A33" s="13" t="s">
        <v>54</v>
      </c>
      <c r="B33" s="48">
        <v>31164</v>
      </c>
      <c r="C33" s="48">
        <v>32434</v>
      </c>
      <c r="D33" s="91"/>
      <c r="E33" s="48">
        <v>25013</v>
      </c>
      <c r="F33" s="48">
        <v>27109</v>
      </c>
    </row>
    <row r="34" spans="1:6" x14ac:dyDescent="0.2">
      <c r="A34" s="28" t="s">
        <v>55</v>
      </c>
      <c r="B34" s="49">
        <v>60741</v>
      </c>
      <c r="C34" s="49">
        <v>79020</v>
      </c>
      <c r="D34" s="92"/>
      <c r="E34" s="49">
        <v>78818</v>
      </c>
      <c r="F34" s="49">
        <v>81135</v>
      </c>
    </row>
    <row r="35" spans="1:6" x14ac:dyDescent="0.2">
      <c r="A35" s="13" t="s">
        <v>58</v>
      </c>
      <c r="B35" s="48">
        <v>53333</v>
      </c>
      <c r="C35" s="48">
        <v>78651</v>
      </c>
      <c r="D35" s="91"/>
      <c r="E35" s="48">
        <v>22118</v>
      </c>
      <c r="F35" s="48">
        <v>27696</v>
      </c>
    </row>
    <row r="36" spans="1:6" x14ac:dyDescent="0.2">
      <c r="A36" s="28" t="s">
        <v>56</v>
      </c>
      <c r="B36" s="49">
        <v>3718</v>
      </c>
      <c r="C36" s="49">
        <v>4250</v>
      </c>
      <c r="D36" s="92"/>
      <c r="E36" s="49">
        <v>6490</v>
      </c>
      <c r="F36" s="49">
        <v>11905</v>
      </c>
    </row>
    <row r="37" spans="1:6" x14ac:dyDescent="0.2">
      <c r="A37" s="13" t="s">
        <v>57</v>
      </c>
      <c r="B37" s="48">
        <v>34791</v>
      </c>
      <c r="C37" s="48">
        <v>41175</v>
      </c>
      <c r="D37" s="91"/>
      <c r="E37" s="48">
        <v>15768</v>
      </c>
      <c r="F37" s="48">
        <v>33793</v>
      </c>
    </row>
    <row r="38" spans="1:6" x14ac:dyDescent="0.2">
      <c r="A38" s="28" t="s">
        <v>68</v>
      </c>
      <c r="B38" s="49">
        <v>159581</v>
      </c>
      <c r="C38" s="49">
        <v>180327</v>
      </c>
      <c r="D38" s="92"/>
      <c r="E38" s="49">
        <v>106966</v>
      </c>
      <c r="F38" s="49">
        <v>152578</v>
      </c>
    </row>
    <row r="39" spans="1:6" x14ac:dyDescent="0.2">
      <c r="A39" s="13" t="s">
        <v>37</v>
      </c>
      <c r="B39" s="48">
        <v>1024</v>
      </c>
      <c r="C39" s="48">
        <v>2079</v>
      </c>
      <c r="D39" s="91"/>
      <c r="E39" s="48">
        <v>1143</v>
      </c>
      <c r="F39" s="48">
        <v>1226</v>
      </c>
    </row>
    <row r="40" spans="1:6" x14ac:dyDescent="0.2">
      <c r="A40" s="28" t="s">
        <v>44</v>
      </c>
      <c r="B40" s="49">
        <v>3449</v>
      </c>
      <c r="C40" s="49">
        <v>3587</v>
      </c>
      <c r="D40" s="92"/>
      <c r="E40" s="49">
        <v>23422</v>
      </c>
      <c r="F40" s="49">
        <v>100775</v>
      </c>
    </row>
    <row r="41" spans="1:6" x14ac:dyDescent="0.2">
      <c r="A41" s="13" t="s">
        <v>93</v>
      </c>
      <c r="B41" s="48">
        <v>995</v>
      </c>
      <c r="C41" s="48">
        <v>995</v>
      </c>
      <c r="D41" s="91"/>
      <c r="E41" s="48">
        <v>1890</v>
      </c>
      <c r="F41" s="48">
        <v>6359</v>
      </c>
    </row>
    <row r="42" spans="1:6" x14ac:dyDescent="0.2">
      <c r="A42" s="28" t="s">
        <v>94</v>
      </c>
      <c r="B42" s="49">
        <v>598</v>
      </c>
      <c r="C42" s="49">
        <v>598</v>
      </c>
      <c r="D42" s="92"/>
      <c r="E42" s="49">
        <v>0</v>
      </c>
      <c r="F42" s="49">
        <v>589</v>
      </c>
    </row>
    <row r="43" spans="1:6" x14ac:dyDescent="0.2">
      <c r="A43" s="13" t="s">
        <v>95</v>
      </c>
      <c r="B43" s="48">
        <v>501</v>
      </c>
      <c r="C43" s="48">
        <v>1010</v>
      </c>
      <c r="D43" s="91"/>
      <c r="E43" s="48">
        <v>312</v>
      </c>
      <c r="F43" s="48">
        <v>690</v>
      </c>
    </row>
    <row r="44" spans="1:6" x14ac:dyDescent="0.2">
      <c r="A44" s="28" t="s">
        <v>96</v>
      </c>
      <c r="B44" s="49">
        <v>542</v>
      </c>
      <c r="C44" s="49">
        <v>542</v>
      </c>
      <c r="D44" s="92"/>
      <c r="E44" s="49">
        <v>0</v>
      </c>
      <c r="F44" s="49">
        <v>0</v>
      </c>
    </row>
    <row r="45" spans="1:6" x14ac:dyDescent="0.2">
      <c r="A45" s="13" t="s">
        <v>97</v>
      </c>
      <c r="B45" s="48">
        <v>0</v>
      </c>
      <c r="C45" s="48">
        <v>0</v>
      </c>
      <c r="D45" s="91"/>
      <c r="E45" s="48">
        <v>0</v>
      </c>
      <c r="F45" s="48">
        <v>0</v>
      </c>
    </row>
    <row r="46" spans="1:6" x14ac:dyDescent="0.2">
      <c r="A46" s="28" t="s">
        <v>98</v>
      </c>
      <c r="B46" s="49">
        <v>0</v>
      </c>
      <c r="C46" s="49">
        <v>0</v>
      </c>
      <c r="D46" s="92"/>
      <c r="E46" s="49">
        <v>526</v>
      </c>
      <c r="F46" s="49">
        <v>987</v>
      </c>
    </row>
    <row r="47" spans="1:6" x14ac:dyDescent="0.2">
      <c r="A47" s="13" t="s">
        <v>99</v>
      </c>
      <c r="B47" s="48">
        <v>7872</v>
      </c>
      <c r="C47" s="48">
        <v>7872</v>
      </c>
      <c r="D47" s="91"/>
      <c r="E47" s="48">
        <v>624</v>
      </c>
      <c r="F47" s="48">
        <v>624</v>
      </c>
    </row>
    <row r="48" spans="1:6" x14ac:dyDescent="0.2">
      <c r="A48" s="11"/>
      <c r="B48" s="48"/>
      <c r="C48" s="11"/>
      <c r="D48" s="11"/>
      <c r="E48" s="11"/>
      <c r="F48" s="11"/>
    </row>
    <row r="49" spans="1:6" x14ac:dyDescent="0.2">
      <c r="A49" s="28" t="s">
        <v>1</v>
      </c>
      <c r="B49" s="29">
        <v>1431181</v>
      </c>
      <c r="C49" s="29">
        <v>1802954</v>
      </c>
      <c r="D49" s="35"/>
      <c r="E49" s="35">
        <v>1314402</v>
      </c>
      <c r="F49" s="35">
        <v>1687819</v>
      </c>
    </row>
    <row r="51" spans="1:6" x14ac:dyDescent="0.2">
      <c r="A51" s="207" t="s">
        <v>138</v>
      </c>
      <c r="B51" s="215"/>
      <c r="C51" s="215"/>
      <c r="D51" s="215"/>
      <c r="E51" s="215"/>
      <c r="F51" s="216"/>
    </row>
    <row r="52" spans="1:6" x14ac:dyDescent="0.2">
      <c r="A52" s="217" t="s">
        <v>64</v>
      </c>
      <c r="B52" s="154"/>
      <c r="C52" s="154"/>
      <c r="D52" s="154"/>
      <c r="E52" s="154"/>
      <c r="F52" s="218"/>
    </row>
    <row r="53" spans="1:6" x14ac:dyDescent="0.2">
      <c r="A53" s="212" t="s">
        <v>174</v>
      </c>
      <c r="B53" s="219"/>
      <c r="C53" s="219"/>
      <c r="D53" s="219"/>
      <c r="E53" s="219"/>
      <c r="F53" s="220"/>
    </row>
  </sheetData>
  <mergeCells count="9">
    <mergeCell ref="A13:A14"/>
    <mergeCell ref="B13:C13"/>
    <mergeCell ref="E13:F13"/>
    <mergeCell ref="A4:J5"/>
    <mergeCell ref="A6:J6"/>
    <mergeCell ref="A7:J7"/>
    <mergeCell ref="A8:J8"/>
    <mergeCell ref="A9:J9"/>
    <mergeCell ref="I11:J11"/>
  </mergeCells>
  <phoneticPr fontId="0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54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3" width="11.42578125" style="155"/>
    <col min="4" max="4" width="3.28515625" style="155" customWidth="1"/>
    <col min="5" max="16384" width="11.42578125" style="155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180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tr">
        <f>'a6'!A9</f>
        <v>Junio (2017 - 2018)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54"/>
      <c r="B11" s="154"/>
      <c r="C11" s="154"/>
      <c r="D11" s="154"/>
      <c r="E11" s="154"/>
      <c r="I11" s="250" t="s">
        <v>140</v>
      </c>
      <c r="J11" s="250"/>
    </row>
    <row r="12" spans="1:10" ht="12.75" customHeight="1" x14ac:dyDescent="0.2">
      <c r="A12" s="174"/>
      <c r="B12" s="174"/>
      <c r="C12" s="174"/>
      <c r="D12" s="174"/>
      <c r="E12" s="174"/>
      <c r="F12" s="175"/>
    </row>
    <row r="13" spans="1:10" ht="22.5" customHeight="1" x14ac:dyDescent="0.2">
      <c r="A13" s="268" t="s">
        <v>5</v>
      </c>
      <c r="B13" s="271" t="s">
        <v>14</v>
      </c>
      <c r="C13" s="271"/>
      <c r="D13" s="12"/>
      <c r="E13" s="12" t="s">
        <v>141</v>
      </c>
      <c r="F13" s="12"/>
    </row>
    <row r="14" spans="1:10" x14ac:dyDescent="0.2">
      <c r="A14" s="269"/>
      <c r="B14" s="15" t="s">
        <v>2</v>
      </c>
      <c r="C14" s="2" t="s">
        <v>8</v>
      </c>
      <c r="D14" s="4"/>
      <c r="E14" s="15" t="s">
        <v>2</v>
      </c>
      <c r="F14" s="2" t="s">
        <v>10</v>
      </c>
    </row>
    <row r="15" spans="1:10" x14ac:dyDescent="0.2">
      <c r="A15" s="13" t="s">
        <v>36</v>
      </c>
      <c r="B15" s="16">
        <v>5.673593199993519</v>
      </c>
      <c r="C15" s="16">
        <v>1.6503397304770573</v>
      </c>
      <c r="D15" s="17"/>
      <c r="E15" s="17">
        <v>1.22192790429722</v>
      </c>
      <c r="F15" s="17">
        <v>0.35619322511833351</v>
      </c>
      <c r="G15" s="162"/>
      <c r="H15" s="162"/>
    </row>
    <row r="16" spans="1:10" x14ac:dyDescent="0.2">
      <c r="A16" s="28" t="s">
        <v>38</v>
      </c>
      <c r="B16" s="30">
        <v>-29.242805483369779</v>
      </c>
      <c r="C16" s="30">
        <v>-37.04569686313387</v>
      </c>
      <c r="D16" s="32"/>
      <c r="E16" s="32">
        <v>-1.4860454407933026</v>
      </c>
      <c r="F16" s="32">
        <v>-2.1969501163091234</v>
      </c>
      <c r="G16" s="162"/>
      <c r="H16" s="162"/>
    </row>
    <row r="17" spans="1:8" x14ac:dyDescent="0.2">
      <c r="A17" s="13" t="s">
        <v>92</v>
      </c>
      <c r="B17" s="16">
        <v>-53.388790944205766</v>
      </c>
      <c r="C17" s="16">
        <v>-46.093477427497064</v>
      </c>
      <c r="D17" s="17"/>
      <c r="E17" s="17">
        <v>-6.538236603196939</v>
      </c>
      <c r="F17" s="17">
        <v>-5.9353705086208519</v>
      </c>
      <c r="G17" s="162"/>
      <c r="H17" s="162"/>
    </row>
    <row r="18" spans="1:8" x14ac:dyDescent="0.2">
      <c r="A18" s="28" t="s">
        <v>39</v>
      </c>
      <c r="B18" s="30">
        <v>435.86078846236887</v>
      </c>
      <c r="C18" s="30">
        <v>309.29127309451678</v>
      </c>
      <c r="D18" s="32"/>
      <c r="E18" s="32">
        <v>7.0529863099076904</v>
      </c>
      <c r="F18" s="32">
        <v>5.775299868992775</v>
      </c>
      <c r="G18" s="162"/>
      <c r="H18" s="162"/>
    </row>
    <row r="19" spans="1:8" x14ac:dyDescent="0.2">
      <c r="A19" s="13" t="s">
        <v>40</v>
      </c>
      <c r="B19" s="16">
        <v>-44.166843108193945</v>
      </c>
      <c r="C19" s="16">
        <v>-47.210884353741498</v>
      </c>
      <c r="D19" s="17"/>
      <c r="E19" s="17">
        <v>-2.3320600259505957</v>
      </c>
      <c r="F19" s="17">
        <v>-2.3287893091005092</v>
      </c>
      <c r="G19" s="162"/>
      <c r="H19" s="162"/>
    </row>
    <row r="20" spans="1:8" x14ac:dyDescent="0.2">
      <c r="A20" s="28" t="s">
        <v>41</v>
      </c>
      <c r="B20" s="30">
        <v>-80.092172722056674</v>
      </c>
      <c r="C20" s="30">
        <v>-83.02647315034919</v>
      </c>
      <c r="D20" s="32"/>
      <c r="E20" s="32">
        <v>-3.0235868139669262</v>
      </c>
      <c r="F20" s="32">
        <v>-3.1189370333352926</v>
      </c>
      <c r="G20" s="162"/>
      <c r="H20" s="162"/>
    </row>
    <row r="21" spans="1:8" x14ac:dyDescent="0.2">
      <c r="A21" s="13" t="s">
        <v>42</v>
      </c>
      <c r="B21" s="16">
        <v>-11.842952156189654</v>
      </c>
      <c r="C21" s="16">
        <v>-11.842952156189654</v>
      </c>
      <c r="D21" s="17"/>
      <c r="E21" s="17">
        <v>-3.8569545012126345E-2</v>
      </c>
      <c r="F21" s="17">
        <v>-3.0616421716804756E-2</v>
      </c>
      <c r="G21" s="162"/>
      <c r="H21" s="162"/>
    </row>
    <row r="22" spans="1:8" x14ac:dyDescent="0.2">
      <c r="A22" s="28" t="s">
        <v>43</v>
      </c>
      <c r="B22" s="30">
        <v>5.423076923076934</v>
      </c>
      <c r="C22" s="30">
        <v>12.337160805313843</v>
      </c>
      <c r="D22" s="32"/>
      <c r="E22" s="32">
        <v>6.8964023418421561E-2</v>
      </c>
      <c r="F22" s="32">
        <v>0.13289301890120322</v>
      </c>
      <c r="G22" s="162"/>
      <c r="H22" s="162"/>
    </row>
    <row r="23" spans="1:8" x14ac:dyDescent="0.2">
      <c r="A23" s="13" t="s">
        <v>45</v>
      </c>
      <c r="B23" s="16">
        <v>102.08142026323844</v>
      </c>
      <c r="C23" s="16">
        <v>104.80188926790871</v>
      </c>
      <c r="D23" s="17"/>
      <c r="E23" s="17">
        <v>0.23302433444826331</v>
      </c>
      <c r="F23" s="17">
        <v>0.22152534119006917</v>
      </c>
      <c r="G23" s="162"/>
      <c r="H23" s="162"/>
    </row>
    <row r="24" spans="1:8" x14ac:dyDescent="0.2">
      <c r="A24" s="28" t="s">
        <v>46</v>
      </c>
      <c r="B24" s="30">
        <v>16.777992617331677</v>
      </c>
      <c r="C24" s="30">
        <v>18.434249243648708</v>
      </c>
      <c r="D24" s="32"/>
      <c r="E24" s="32">
        <v>0.26677268633387385</v>
      </c>
      <c r="F24" s="32">
        <v>0.24670623876149916</v>
      </c>
      <c r="G24" s="162"/>
      <c r="H24" s="162"/>
    </row>
    <row r="25" spans="1:8" x14ac:dyDescent="0.2">
      <c r="A25" s="13" t="s">
        <v>47</v>
      </c>
      <c r="B25" s="16">
        <v>58.610100593546093</v>
      </c>
      <c r="C25" s="16">
        <v>38.548806157622749</v>
      </c>
      <c r="D25" s="17"/>
      <c r="E25" s="17">
        <v>5.5610715905255859</v>
      </c>
      <c r="F25" s="17">
        <v>3.7278266666814566</v>
      </c>
      <c r="G25" s="162"/>
      <c r="H25" s="162"/>
    </row>
    <row r="26" spans="1:8" x14ac:dyDescent="0.2">
      <c r="A26" s="28" t="s">
        <v>48</v>
      </c>
      <c r="B26" s="30">
        <v>82.878787878787875</v>
      </c>
      <c r="C26" s="30">
        <v>82.878787878787875</v>
      </c>
      <c r="D26" s="32"/>
      <c r="E26" s="32">
        <v>3.8220183191364325E-2</v>
      </c>
      <c r="F26" s="32">
        <v>3.0339099056326448E-2</v>
      </c>
      <c r="G26" s="162"/>
      <c r="H26" s="162"/>
    </row>
    <row r="27" spans="1:8" x14ac:dyDescent="0.2">
      <c r="A27" s="13" t="s">
        <v>49</v>
      </c>
      <c r="B27" s="16">
        <v>-36.376032264259649</v>
      </c>
      <c r="C27" s="16">
        <v>-34.938545234737049</v>
      </c>
      <c r="D27" s="17"/>
      <c r="E27" s="17">
        <v>-1.3234524494106612</v>
      </c>
      <c r="F27" s="17">
        <v>-1.0579304851926337</v>
      </c>
      <c r="G27" s="162"/>
      <c r="H27" s="162"/>
    </row>
    <row r="28" spans="1:8" x14ac:dyDescent="0.2">
      <c r="A28" s="28" t="s">
        <v>50</v>
      </c>
      <c r="B28" s="30">
        <v>-90.710067054487325</v>
      </c>
      <c r="C28" s="30">
        <v>-87.730036644787177</v>
      </c>
      <c r="D28" s="32"/>
      <c r="E28" s="32">
        <v>-1.4272827825411318</v>
      </c>
      <c r="F28" s="32">
        <v>-1.2083502962360659</v>
      </c>
      <c r="G28" s="162"/>
      <c r="H28" s="162"/>
    </row>
    <row r="29" spans="1:8" x14ac:dyDescent="0.2">
      <c r="A29" s="13" t="s">
        <v>51</v>
      </c>
      <c r="B29" s="16">
        <v>-80.073004811680775</v>
      </c>
      <c r="C29" s="16">
        <v>-42.927354743149536</v>
      </c>
      <c r="D29" s="17"/>
      <c r="E29" s="17">
        <v>-0.67440805879899179</v>
      </c>
      <c r="F29" s="17">
        <v>-0.35364185664193315</v>
      </c>
      <c r="G29" s="162"/>
      <c r="H29" s="162"/>
    </row>
    <row r="30" spans="1:8" x14ac:dyDescent="0.2">
      <c r="A30" s="28" t="s">
        <v>52</v>
      </c>
      <c r="B30" s="30">
        <v>290.02365930599365</v>
      </c>
      <c r="C30" s="30">
        <v>258.01526717557255</v>
      </c>
      <c r="D30" s="32"/>
      <c r="E30" s="32">
        <v>2.0556449533636902</v>
      </c>
      <c r="F30" s="32">
        <v>1.8559541729850011</v>
      </c>
      <c r="G30" s="162"/>
      <c r="H30" s="162"/>
    </row>
    <row r="31" spans="1:8" x14ac:dyDescent="0.2">
      <c r="A31" s="13" t="s">
        <v>53</v>
      </c>
      <c r="B31" s="16">
        <v>30.947435692602653</v>
      </c>
      <c r="C31" s="16">
        <v>-15.125102739071423</v>
      </c>
      <c r="D31" s="17"/>
      <c r="E31" s="17">
        <v>0.54137107745281687</v>
      </c>
      <c r="F31" s="17">
        <v>-0.43889084247296378</v>
      </c>
      <c r="G31" s="162"/>
      <c r="H31" s="162"/>
    </row>
    <row r="32" spans="1:8" x14ac:dyDescent="0.2">
      <c r="A32" s="28" t="s">
        <v>60</v>
      </c>
      <c r="B32" s="30">
        <v>-78.223616938753921</v>
      </c>
      <c r="C32" s="30">
        <v>-76.798382030735283</v>
      </c>
      <c r="D32" s="32"/>
      <c r="E32" s="32">
        <v>-3.1002367974421121</v>
      </c>
      <c r="F32" s="32">
        <v>-2.7801042067629012</v>
      </c>
      <c r="G32" s="162"/>
      <c r="H32" s="162"/>
    </row>
    <row r="33" spans="1:8" x14ac:dyDescent="0.2">
      <c r="A33" s="13" t="s">
        <v>54</v>
      </c>
      <c r="B33" s="16">
        <v>-19.737517648568854</v>
      </c>
      <c r="C33" s="16">
        <v>-16.417956465437499</v>
      </c>
      <c r="D33" s="17"/>
      <c r="E33" s="17">
        <v>-0.42978491190142959</v>
      </c>
      <c r="F33" s="17">
        <v>-0.29534863340939366</v>
      </c>
      <c r="G33" s="162"/>
      <c r="H33" s="162"/>
    </row>
    <row r="34" spans="1:8" x14ac:dyDescent="0.2">
      <c r="A34" s="28" t="s">
        <v>55</v>
      </c>
      <c r="B34" s="30">
        <v>29.760787606394359</v>
      </c>
      <c r="C34" s="30">
        <v>2.6765375854214142</v>
      </c>
      <c r="D34" s="32"/>
      <c r="E34" s="32">
        <v>1.2630827267829854</v>
      </c>
      <c r="F34" s="32">
        <v>0.11730748538232255</v>
      </c>
      <c r="G34" s="162"/>
      <c r="H34" s="162"/>
    </row>
    <row r="35" spans="1:8" x14ac:dyDescent="0.2">
      <c r="A35" s="13" t="s">
        <v>58</v>
      </c>
      <c r="B35" s="16">
        <v>-58.52849080306752</v>
      </c>
      <c r="C35" s="16">
        <v>-64.786207422664688</v>
      </c>
      <c r="D35" s="17"/>
      <c r="E35" s="17">
        <v>-2.1810658470172535</v>
      </c>
      <c r="F35" s="17">
        <v>-2.8261952329343951</v>
      </c>
      <c r="G35" s="162"/>
      <c r="H35" s="162"/>
    </row>
    <row r="36" spans="1:8" x14ac:dyDescent="0.2">
      <c r="A36" s="28" t="s">
        <v>56</v>
      </c>
      <c r="B36" s="30">
        <v>74.556213017751475</v>
      </c>
      <c r="C36" s="30">
        <v>180.11764705882354</v>
      </c>
      <c r="D36" s="32"/>
      <c r="E36" s="32">
        <v>0.19368619343046053</v>
      </c>
      <c r="F36" s="32">
        <v>0.42458099319228326</v>
      </c>
      <c r="G36" s="162"/>
      <c r="H36" s="162"/>
    </row>
    <row r="37" spans="1:8" x14ac:dyDescent="0.2">
      <c r="A37" s="13" t="s">
        <v>57</v>
      </c>
      <c r="B37" s="16">
        <v>-54.677933948434941</v>
      </c>
      <c r="C37" s="16">
        <v>-17.92835458409229</v>
      </c>
      <c r="D37" s="17"/>
      <c r="E37" s="17">
        <v>-1.3291819832711584</v>
      </c>
      <c r="F37" s="17">
        <v>-0.40943917593016788</v>
      </c>
      <c r="G37" s="162"/>
      <c r="H37" s="162"/>
    </row>
    <row r="38" spans="1:8" x14ac:dyDescent="0.2">
      <c r="A38" s="28" t="s">
        <v>68</v>
      </c>
      <c r="B38" s="30">
        <v>-32.970717065314787</v>
      </c>
      <c r="C38" s="30">
        <v>-15.388155961115089</v>
      </c>
      <c r="D38" s="32"/>
      <c r="E38" s="32">
        <v>-3.6763344398786728</v>
      </c>
      <c r="F38" s="32">
        <v>-1.539085301122491</v>
      </c>
      <c r="G38" s="162"/>
      <c r="H38" s="162"/>
    </row>
    <row r="39" spans="1:8" x14ac:dyDescent="0.2">
      <c r="A39" s="13" t="s">
        <v>37</v>
      </c>
      <c r="B39" s="16">
        <v>11.62109375</v>
      </c>
      <c r="C39" s="16">
        <v>-41.029341029341026</v>
      </c>
      <c r="D39" s="17"/>
      <c r="E39" s="17">
        <v>8.3148113341359325E-3</v>
      </c>
      <c r="F39" s="17">
        <v>-4.7311245877598648E-2</v>
      </c>
      <c r="G39" s="162"/>
      <c r="H39" s="162"/>
    </row>
    <row r="40" spans="1:8" x14ac:dyDescent="0.2">
      <c r="A40" s="28" t="s">
        <v>44</v>
      </c>
      <c r="B40" s="30">
        <v>579.0953899681067</v>
      </c>
      <c r="C40" s="30">
        <v>2709.4507945358237</v>
      </c>
      <c r="D40" s="32"/>
      <c r="E40" s="32">
        <v>1.3955607292159411</v>
      </c>
      <c r="F40" s="32">
        <v>5.3904869453130795</v>
      </c>
      <c r="G40" s="162"/>
      <c r="H40" s="162"/>
    </row>
    <row r="41" spans="1:8" x14ac:dyDescent="0.2">
      <c r="A41" s="13" t="s">
        <v>93</v>
      </c>
      <c r="B41" s="16">
        <v>89.949748743718601</v>
      </c>
      <c r="C41" s="16">
        <v>539.0954773869347</v>
      </c>
      <c r="D41" s="17"/>
      <c r="E41" s="17">
        <v>6.2535765916400504E-2</v>
      </c>
      <c r="F41" s="17">
        <v>0.29751175016112441</v>
      </c>
    </row>
    <row r="42" spans="1:8" x14ac:dyDescent="0.2">
      <c r="A42" s="28" t="s">
        <v>94</v>
      </c>
      <c r="B42" s="30">
        <v>-100</v>
      </c>
      <c r="C42" s="30">
        <v>-1.5050167224080298</v>
      </c>
      <c r="D42" s="32"/>
      <c r="E42" s="32">
        <v>-4.1783673763136867E-2</v>
      </c>
      <c r="F42" s="32">
        <v>-4.9918078886094705E-4</v>
      </c>
      <c r="G42" s="162"/>
      <c r="H42" s="162"/>
    </row>
    <row r="43" spans="1:8" x14ac:dyDescent="0.2">
      <c r="A43" s="13" t="s">
        <v>95</v>
      </c>
      <c r="B43" s="16">
        <v>-37.724550898203589</v>
      </c>
      <c r="C43" s="16">
        <v>-31.683168316831683</v>
      </c>
      <c r="D43" s="17"/>
      <c r="E43" s="17">
        <v>-1.3205876824804128E-2</v>
      </c>
      <c r="F43" s="17">
        <v>-1.7748650270611451E-2</v>
      </c>
    </row>
    <row r="44" spans="1:8" x14ac:dyDescent="0.2">
      <c r="A44" s="28" t="s">
        <v>96</v>
      </c>
      <c r="B44" s="30">
        <v>-100</v>
      </c>
      <c r="C44" s="30">
        <v>-100</v>
      </c>
      <c r="D44" s="32"/>
      <c r="E44" s="32">
        <v>-3.7870821370602312E-2</v>
      </c>
      <c r="F44" s="32">
        <v>-3.0061776395848148E-2</v>
      </c>
    </row>
    <row r="45" spans="1:8" x14ac:dyDescent="0.2">
      <c r="A45" s="13" t="s">
        <v>97</v>
      </c>
      <c r="B45" s="16" t="s">
        <v>213</v>
      </c>
      <c r="C45" s="16" t="s">
        <v>213</v>
      </c>
      <c r="D45" s="17"/>
      <c r="E45" s="17">
        <v>0</v>
      </c>
      <c r="F45" s="17">
        <v>0</v>
      </c>
    </row>
    <row r="46" spans="1:8" x14ac:dyDescent="0.2">
      <c r="A46" s="28" t="s">
        <v>98</v>
      </c>
      <c r="B46" s="30" t="s">
        <v>213</v>
      </c>
      <c r="C46" s="30" t="s">
        <v>213</v>
      </c>
      <c r="D46" s="32"/>
      <c r="E46" s="32">
        <v>3.675286354416387E-2</v>
      </c>
      <c r="F46" s="32">
        <v>5.4743493178417188E-2</v>
      </c>
    </row>
    <row r="47" spans="1:8" x14ac:dyDescent="0.2">
      <c r="A47" s="13" t="s">
        <v>99</v>
      </c>
      <c r="B47" s="16">
        <v>-92.073170731707322</v>
      </c>
      <c r="C47" s="16">
        <v>-92.073170731707322</v>
      </c>
      <c r="D47" s="17"/>
      <c r="E47" s="17">
        <v>-0.50643489537661546</v>
      </c>
      <c r="F47" s="17">
        <v>-0.40200692862934939</v>
      </c>
    </row>
    <row r="48" spans="1:8" x14ac:dyDescent="0.2">
      <c r="A48" s="11"/>
      <c r="B48" s="11"/>
      <c r="C48" s="11"/>
      <c r="D48" s="11"/>
      <c r="E48" s="11"/>
      <c r="F48" s="11"/>
    </row>
    <row r="49" spans="1:6" x14ac:dyDescent="0.2">
      <c r="A49" s="28" t="s">
        <v>1</v>
      </c>
      <c r="B49" s="30">
        <v>-8.1596248133534459</v>
      </c>
      <c r="C49" s="30">
        <v>-6.3859089028339042</v>
      </c>
      <c r="D49" s="30"/>
      <c r="E49" s="30">
        <v>-8.1596248133534477</v>
      </c>
      <c r="F49" s="30">
        <v>-6.385908902833906</v>
      </c>
    </row>
    <row r="51" spans="1:6" x14ac:dyDescent="0.2">
      <c r="A51" s="207" t="s">
        <v>138</v>
      </c>
      <c r="B51" s="215"/>
      <c r="C51" s="215"/>
      <c r="D51" s="215"/>
      <c r="E51" s="215"/>
      <c r="F51" s="216"/>
    </row>
    <row r="52" spans="1:6" x14ac:dyDescent="0.2">
      <c r="A52" s="217" t="s">
        <v>66</v>
      </c>
      <c r="B52" s="154"/>
      <c r="C52" s="154"/>
      <c r="D52" s="154"/>
      <c r="E52" s="154"/>
      <c r="F52" s="218"/>
    </row>
    <row r="53" spans="1:6" x14ac:dyDescent="0.2">
      <c r="A53" s="221" t="s">
        <v>142</v>
      </c>
      <c r="B53" s="154"/>
      <c r="C53" s="154"/>
      <c r="D53" s="154"/>
      <c r="E53" s="154"/>
      <c r="F53" s="218"/>
    </row>
    <row r="54" spans="1:6" x14ac:dyDescent="0.2">
      <c r="A54" s="212" t="s">
        <v>174</v>
      </c>
      <c r="B54" s="219"/>
      <c r="C54" s="219"/>
      <c r="D54" s="219"/>
      <c r="E54" s="219"/>
      <c r="F54" s="220"/>
    </row>
  </sheetData>
  <mergeCells count="8">
    <mergeCell ref="A13:A14"/>
    <mergeCell ref="B13:C13"/>
    <mergeCell ref="A4:J5"/>
    <mergeCell ref="A6:J6"/>
    <mergeCell ref="A7:J7"/>
    <mergeCell ref="A8:J8"/>
    <mergeCell ref="A9:J9"/>
    <mergeCell ref="I11:J11"/>
  </mergeCells>
  <phoneticPr fontId="0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J55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3" width="11.42578125" style="177"/>
    <col min="4" max="4" width="2.85546875" style="177" customWidth="1"/>
    <col min="5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181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216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4.25" customHeight="1" x14ac:dyDescent="0.2">
      <c r="A11" s="176"/>
      <c r="B11" s="176"/>
      <c r="C11" s="176"/>
      <c r="D11" s="176"/>
      <c r="E11" s="176"/>
      <c r="I11" s="250" t="s">
        <v>140</v>
      </c>
      <c r="J11" s="250"/>
    </row>
    <row r="12" spans="1:10" ht="14.25" customHeight="1" x14ac:dyDescent="0.2">
      <c r="A12" s="179"/>
      <c r="B12" s="180"/>
      <c r="C12" s="180"/>
      <c r="D12" s="180"/>
      <c r="E12" s="181"/>
      <c r="F12" s="181"/>
    </row>
    <row r="13" spans="1:10" ht="14.25" customHeight="1" x14ac:dyDescent="0.2">
      <c r="A13" s="179"/>
      <c r="B13" s="180"/>
      <c r="C13" s="180"/>
      <c r="D13" s="180"/>
      <c r="E13" s="277" t="s">
        <v>4</v>
      </c>
      <c r="F13" s="277"/>
    </row>
    <row r="14" spans="1:10" x14ac:dyDescent="0.2">
      <c r="A14" s="278" t="s">
        <v>5</v>
      </c>
      <c r="B14" s="281" t="s">
        <v>207</v>
      </c>
      <c r="C14" s="281"/>
      <c r="D14" s="281"/>
      <c r="E14" s="281"/>
      <c r="F14" s="281"/>
    </row>
    <row r="15" spans="1:10" x14ac:dyDescent="0.2">
      <c r="A15" s="279"/>
      <c r="B15" s="282">
        <v>2017</v>
      </c>
      <c r="C15" s="283"/>
      <c r="D15" s="57"/>
      <c r="E15" s="282">
        <v>2018</v>
      </c>
      <c r="F15" s="282"/>
    </row>
    <row r="16" spans="1:10" x14ac:dyDescent="0.2">
      <c r="A16" s="280"/>
      <c r="B16" s="58" t="s">
        <v>2</v>
      </c>
      <c r="C16" s="59" t="s">
        <v>11</v>
      </c>
      <c r="D16" s="60"/>
      <c r="E16" s="58" t="s">
        <v>2</v>
      </c>
      <c r="F16" s="59" t="s">
        <v>11</v>
      </c>
    </row>
    <row r="17" spans="1:6" x14ac:dyDescent="0.2">
      <c r="A17" s="61" t="s">
        <v>36</v>
      </c>
      <c r="B17" s="48">
        <v>1529636</v>
      </c>
      <c r="C17" s="48">
        <v>2010416</v>
      </c>
      <c r="D17" s="91"/>
      <c r="E17" s="48">
        <v>1322551</v>
      </c>
      <c r="F17" s="48">
        <v>1756306</v>
      </c>
    </row>
    <row r="18" spans="1:6" x14ac:dyDescent="0.2">
      <c r="A18" s="62" t="s">
        <v>38</v>
      </c>
      <c r="B18" s="49">
        <v>449685</v>
      </c>
      <c r="C18" s="49">
        <v>619154</v>
      </c>
      <c r="D18" s="92"/>
      <c r="E18" s="49">
        <v>391203</v>
      </c>
      <c r="F18" s="49">
        <v>554533</v>
      </c>
    </row>
    <row r="19" spans="1:6" x14ac:dyDescent="0.2">
      <c r="A19" s="61" t="s">
        <v>92</v>
      </c>
      <c r="B19" s="48">
        <v>1304740</v>
      </c>
      <c r="C19" s="48">
        <v>1769830</v>
      </c>
      <c r="D19" s="91"/>
      <c r="E19" s="48">
        <v>1125616</v>
      </c>
      <c r="F19" s="48">
        <v>1552746</v>
      </c>
    </row>
    <row r="20" spans="1:6" x14ac:dyDescent="0.2">
      <c r="A20" s="62" t="s">
        <v>39</v>
      </c>
      <c r="B20" s="49">
        <v>282133</v>
      </c>
      <c r="C20" s="49">
        <v>332127</v>
      </c>
      <c r="D20" s="92"/>
      <c r="E20" s="49">
        <v>309005</v>
      </c>
      <c r="F20" s="49">
        <v>374890</v>
      </c>
    </row>
    <row r="21" spans="1:6" x14ac:dyDescent="0.2">
      <c r="A21" s="61" t="s">
        <v>40</v>
      </c>
      <c r="B21" s="48">
        <v>273459</v>
      </c>
      <c r="C21" s="48">
        <v>356935</v>
      </c>
      <c r="D21" s="91"/>
      <c r="E21" s="48">
        <v>287906</v>
      </c>
      <c r="F21" s="48">
        <v>341413</v>
      </c>
    </row>
    <row r="22" spans="1:6" x14ac:dyDescent="0.2">
      <c r="A22" s="62" t="s">
        <v>41</v>
      </c>
      <c r="B22" s="49">
        <v>143684</v>
      </c>
      <c r="C22" s="49">
        <v>173441</v>
      </c>
      <c r="D22" s="92"/>
      <c r="E22" s="49">
        <v>153801</v>
      </c>
      <c r="F22" s="49">
        <v>185468</v>
      </c>
    </row>
    <row r="23" spans="1:6" x14ac:dyDescent="0.2">
      <c r="A23" s="61" t="s">
        <v>42</v>
      </c>
      <c r="B23" s="48">
        <v>23287</v>
      </c>
      <c r="C23" s="48">
        <v>24541</v>
      </c>
      <c r="D23" s="91"/>
      <c r="E23" s="48">
        <v>21818</v>
      </c>
      <c r="F23" s="48">
        <v>37412</v>
      </c>
    </row>
    <row r="24" spans="1:6" x14ac:dyDescent="0.2">
      <c r="A24" s="62" t="s">
        <v>43</v>
      </c>
      <c r="B24" s="49">
        <v>123799</v>
      </c>
      <c r="C24" s="49">
        <v>142197</v>
      </c>
      <c r="D24" s="92"/>
      <c r="E24" s="49">
        <v>122495</v>
      </c>
      <c r="F24" s="49">
        <v>149581</v>
      </c>
    </row>
    <row r="25" spans="1:6" x14ac:dyDescent="0.2">
      <c r="A25" s="61" t="s">
        <v>45</v>
      </c>
      <c r="B25" s="48">
        <v>73651</v>
      </c>
      <c r="C25" s="48">
        <v>112338</v>
      </c>
      <c r="D25" s="91"/>
      <c r="E25" s="48">
        <v>49504</v>
      </c>
      <c r="F25" s="48">
        <v>84470</v>
      </c>
    </row>
    <row r="26" spans="1:6" x14ac:dyDescent="0.2">
      <c r="A26" s="62" t="s">
        <v>46</v>
      </c>
      <c r="B26" s="49">
        <v>107241</v>
      </c>
      <c r="C26" s="49">
        <v>187898</v>
      </c>
      <c r="D26" s="92"/>
      <c r="E26" s="49">
        <v>112376</v>
      </c>
      <c r="F26" s="49">
        <v>138312</v>
      </c>
    </row>
    <row r="27" spans="1:6" x14ac:dyDescent="0.2">
      <c r="A27" s="61" t="s">
        <v>47</v>
      </c>
      <c r="B27" s="48">
        <v>940781</v>
      </c>
      <c r="C27" s="48">
        <v>1253175</v>
      </c>
      <c r="D27" s="91"/>
      <c r="E27" s="48">
        <v>1129036</v>
      </c>
      <c r="F27" s="48">
        <v>1489603</v>
      </c>
    </row>
    <row r="28" spans="1:6" x14ac:dyDescent="0.2">
      <c r="A28" s="62" t="s">
        <v>48</v>
      </c>
      <c r="B28" s="49">
        <v>3632</v>
      </c>
      <c r="C28" s="49">
        <v>5085</v>
      </c>
      <c r="D28" s="92"/>
      <c r="E28" s="49">
        <v>13001</v>
      </c>
      <c r="F28" s="49">
        <v>22369</v>
      </c>
    </row>
    <row r="29" spans="1:6" x14ac:dyDescent="0.2">
      <c r="A29" s="61" t="s">
        <v>49</v>
      </c>
      <c r="B29" s="48">
        <v>163340</v>
      </c>
      <c r="C29" s="48">
        <v>189064</v>
      </c>
      <c r="D29" s="91"/>
      <c r="E29" s="48">
        <v>148116</v>
      </c>
      <c r="F29" s="48">
        <v>201434</v>
      </c>
    </row>
    <row r="30" spans="1:6" x14ac:dyDescent="0.2">
      <c r="A30" s="62" t="s">
        <v>50</v>
      </c>
      <c r="B30" s="49">
        <v>41433</v>
      </c>
      <c r="C30" s="49">
        <v>56401</v>
      </c>
      <c r="D30" s="92"/>
      <c r="E30" s="49">
        <v>40027</v>
      </c>
      <c r="F30" s="49">
        <v>48918</v>
      </c>
    </row>
    <row r="31" spans="1:6" x14ac:dyDescent="0.2">
      <c r="A31" s="61" t="s">
        <v>51</v>
      </c>
      <c r="B31" s="48">
        <v>74637</v>
      </c>
      <c r="C31" s="48">
        <v>110624</v>
      </c>
      <c r="D31" s="91"/>
      <c r="E31" s="48">
        <v>120194</v>
      </c>
      <c r="F31" s="48">
        <v>165074</v>
      </c>
    </row>
    <row r="32" spans="1:6" x14ac:dyDescent="0.2">
      <c r="A32" s="62" t="s">
        <v>52</v>
      </c>
      <c r="B32" s="49">
        <v>293768</v>
      </c>
      <c r="C32" s="49">
        <v>319100</v>
      </c>
      <c r="D32" s="92"/>
      <c r="E32" s="49">
        <v>135326</v>
      </c>
      <c r="F32" s="49">
        <v>185707</v>
      </c>
    </row>
    <row r="33" spans="1:6" x14ac:dyDescent="0.2">
      <c r="A33" s="61" t="s">
        <v>53</v>
      </c>
      <c r="B33" s="48">
        <v>225993</v>
      </c>
      <c r="C33" s="48">
        <v>383165</v>
      </c>
      <c r="D33" s="91"/>
      <c r="E33" s="48">
        <v>283883</v>
      </c>
      <c r="F33" s="48">
        <v>345713</v>
      </c>
    </row>
    <row r="34" spans="1:6" x14ac:dyDescent="0.2">
      <c r="A34" s="62" t="s">
        <v>60</v>
      </c>
      <c r="B34" s="49">
        <v>164242</v>
      </c>
      <c r="C34" s="49">
        <v>225866</v>
      </c>
      <c r="D34" s="92"/>
      <c r="E34" s="49">
        <v>107382</v>
      </c>
      <c r="F34" s="49">
        <v>135174</v>
      </c>
    </row>
    <row r="35" spans="1:6" x14ac:dyDescent="0.2">
      <c r="A35" s="61" t="s">
        <v>54</v>
      </c>
      <c r="B35" s="48">
        <v>227319</v>
      </c>
      <c r="C35" s="48">
        <v>270540</v>
      </c>
      <c r="D35" s="91"/>
      <c r="E35" s="48">
        <v>270083</v>
      </c>
      <c r="F35" s="48">
        <v>303524</v>
      </c>
    </row>
    <row r="36" spans="1:6" x14ac:dyDescent="0.2">
      <c r="A36" s="62" t="s">
        <v>55</v>
      </c>
      <c r="B36" s="49">
        <v>321196</v>
      </c>
      <c r="C36" s="49">
        <v>384264</v>
      </c>
      <c r="D36" s="92"/>
      <c r="E36" s="49">
        <v>400706</v>
      </c>
      <c r="F36" s="49">
        <v>437803</v>
      </c>
    </row>
    <row r="37" spans="1:6" x14ac:dyDescent="0.2">
      <c r="A37" s="61" t="s">
        <v>58</v>
      </c>
      <c r="B37" s="48">
        <v>316274</v>
      </c>
      <c r="C37" s="48">
        <v>408268</v>
      </c>
      <c r="D37" s="91"/>
      <c r="E37" s="48">
        <v>258101</v>
      </c>
      <c r="F37" s="48">
        <v>356245</v>
      </c>
    </row>
    <row r="38" spans="1:6" x14ac:dyDescent="0.2">
      <c r="A38" s="62" t="s">
        <v>56</v>
      </c>
      <c r="B38" s="49">
        <v>38931</v>
      </c>
      <c r="C38" s="49">
        <v>59714</v>
      </c>
      <c r="D38" s="92"/>
      <c r="E38" s="49">
        <v>61855</v>
      </c>
      <c r="F38" s="49">
        <v>75691</v>
      </c>
    </row>
    <row r="39" spans="1:6" x14ac:dyDescent="0.2">
      <c r="A39" s="61" t="s">
        <v>57</v>
      </c>
      <c r="B39" s="48">
        <v>381795</v>
      </c>
      <c r="C39" s="48">
        <v>441422</v>
      </c>
      <c r="D39" s="91"/>
      <c r="E39" s="48">
        <v>271672</v>
      </c>
      <c r="F39" s="48">
        <v>339997</v>
      </c>
    </row>
    <row r="40" spans="1:6" x14ac:dyDescent="0.2">
      <c r="A40" s="62" t="s">
        <v>68</v>
      </c>
      <c r="B40" s="49">
        <v>835518</v>
      </c>
      <c r="C40" s="49">
        <v>1076015</v>
      </c>
      <c r="D40" s="92"/>
      <c r="E40" s="49">
        <v>896341</v>
      </c>
      <c r="F40" s="49">
        <v>1075278</v>
      </c>
    </row>
    <row r="41" spans="1:6" x14ac:dyDescent="0.2">
      <c r="A41" s="61" t="s">
        <v>37</v>
      </c>
      <c r="B41" s="48">
        <v>7809</v>
      </c>
      <c r="C41" s="48">
        <v>10091</v>
      </c>
      <c r="D41" s="91"/>
      <c r="E41" s="48">
        <v>10514</v>
      </c>
      <c r="F41" s="48">
        <v>11076</v>
      </c>
    </row>
    <row r="42" spans="1:6" x14ac:dyDescent="0.2">
      <c r="A42" s="62" t="s">
        <v>44</v>
      </c>
      <c r="B42" s="49">
        <v>23752</v>
      </c>
      <c r="C42" s="49">
        <v>27519</v>
      </c>
      <c r="D42" s="92"/>
      <c r="E42" s="49">
        <v>44508</v>
      </c>
      <c r="F42" s="49">
        <v>129095</v>
      </c>
    </row>
    <row r="43" spans="1:6" x14ac:dyDescent="0.2">
      <c r="A43" s="61" t="s">
        <v>93</v>
      </c>
      <c r="B43" s="48">
        <v>6669</v>
      </c>
      <c r="C43" s="48">
        <v>10923</v>
      </c>
      <c r="D43" s="91"/>
      <c r="E43" s="48">
        <v>15988</v>
      </c>
      <c r="F43" s="48">
        <v>27319</v>
      </c>
    </row>
    <row r="44" spans="1:6" x14ac:dyDescent="0.2">
      <c r="A44" s="62" t="s">
        <v>94</v>
      </c>
      <c r="B44" s="49">
        <v>5142</v>
      </c>
      <c r="C44" s="49">
        <v>11023</v>
      </c>
      <c r="D44" s="92"/>
      <c r="E44" s="49">
        <v>9927</v>
      </c>
      <c r="F44" s="49">
        <v>11689</v>
      </c>
    </row>
    <row r="45" spans="1:6" x14ac:dyDescent="0.2">
      <c r="A45" s="61" t="s">
        <v>95</v>
      </c>
      <c r="B45" s="48">
        <v>2902</v>
      </c>
      <c r="C45" s="48">
        <v>4181</v>
      </c>
      <c r="D45" s="91"/>
      <c r="E45" s="48">
        <v>2001</v>
      </c>
      <c r="F45" s="48">
        <v>19418</v>
      </c>
    </row>
    <row r="46" spans="1:6" x14ac:dyDescent="0.2">
      <c r="A46" s="62" t="s">
        <v>96</v>
      </c>
      <c r="B46" s="49">
        <v>2340</v>
      </c>
      <c r="C46" s="49">
        <v>5780</v>
      </c>
      <c r="D46" s="92"/>
      <c r="E46" s="49">
        <v>2287</v>
      </c>
      <c r="F46" s="49">
        <v>5296</v>
      </c>
    </row>
    <row r="47" spans="1:6" x14ac:dyDescent="0.2">
      <c r="A47" s="61" t="s">
        <v>97</v>
      </c>
      <c r="B47" s="48">
        <v>6190</v>
      </c>
      <c r="C47" s="48">
        <v>8082</v>
      </c>
      <c r="D47" s="91"/>
      <c r="E47" s="48">
        <v>328</v>
      </c>
      <c r="F47" s="48">
        <v>6113</v>
      </c>
    </row>
    <row r="48" spans="1:6" x14ac:dyDescent="0.2">
      <c r="A48" s="62" t="s">
        <v>98</v>
      </c>
      <c r="B48" s="49">
        <v>869</v>
      </c>
      <c r="C48" s="49">
        <v>1836</v>
      </c>
      <c r="D48" s="92"/>
      <c r="E48" s="49">
        <v>1805</v>
      </c>
      <c r="F48" s="49">
        <v>2340</v>
      </c>
    </row>
    <row r="49" spans="1:6" x14ac:dyDescent="0.2">
      <c r="A49" s="61" t="s">
        <v>99</v>
      </c>
      <c r="B49" s="48">
        <v>7927</v>
      </c>
      <c r="C49" s="48">
        <v>7927</v>
      </c>
      <c r="D49" s="91"/>
      <c r="E49" s="48">
        <v>1059</v>
      </c>
      <c r="F49" s="48">
        <v>1059</v>
      </c>
    </row>
    <row r="50" spans="1:6" x14ac:dyDescent="0.2">
      <c r="A50" s="56"/>
      <c r="B50" s="56"/>
      <c r="C50" s="56"/>
      <c r="D50" s="56"/>
      <c r="E50" s="56"/>
      <c r="F50" s="56"/>
    </row>
    <row r="51" spans="1:6" x14ac:dyDescent="0.2">
      <c r="A51" s="28" t="s">
        <v>1</v>
      </c>
      <c r="B51" s="29">
        <v>8403774</v>
      </c>
      <c r="C51" s="29">
        <v>10998942</v>
      </c>
      <c r="D51" s="35"/>
      <c r="E51" s="35">
        <v>8120415</v>
      </c>
      <c r="F51" s="35">
        <v>10571066</v>
      </c>
    </row>
    <row r="53" spans="1:6" x14ac:dyDescent="0.2">
      <c r="A53" s="207" t="s">
        <v>138</v>
      </c>
      <c r="B53" s="222"/>
      <c r="C53" s="222"/>
      <c r="D53" s="222"/>
      <c r="E53" s="222"/>
      <c r="F53" s="223"/>
    </row>
    <row r="54" spans="1:6" x14ac:dyDescent="0.2">
      <c r="A54" s="217" t="s">
        <v>64</v>
      </c>
      <c r="B54" s="176"/>
      <c r="C54" s="176"/>
      <c r="D54" s="176"/>
      <c r="E54" s="176"/>
      <c r="F54" s="224"/>
    </row>
    <row r="55" spans="1:6" x14ac:dyDescent="0.2">
      <c r="A55" s="212" t="s">
        <v>174</v>
      </c>
      <c r="B55" s="225"/>
      <c r="C55" s="225"/>
      <c r="D55" s="225"/>
      <c r="E55" s="225"/>
      <c r="F55" s="226"/>
    </row>
  </sheetData>
  <mergeCells count="11">
    <mergeCell ref="I11:J11"/>
    <mergeCell ref="A4:J5"/>
    <mergeCell ref="A6:J6"/>
    <mergeCell ref="A7:J7"/>
    <mergeCell ref="A8:J8"/>
    <mergeCell ref="A9:J9"/>
    <mergeCell ref="E13:F13"/>
    <mergeCell ref="A14:A16"/>
    <mergeCell ref="B14:F14"/>
    <mergeCell ref="B15:C15"/>
    <mergeCell ref="E15:F15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  <vt:lpstr>a26</vt:lpstr>
      <vt:lpstr>a27</vt:lpstr>
      <vt:lpstr>a28</vt:lpstr>
      <vt:lpstr>a29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Camilo Enrique Achury Rodriguez</cp:lastModifiedBy>
  <cp:lastPrinted>2011-10-12T14:45:23Z</cp:lastPrinted>
  <dcterms:created xsi:type="dcterms:W3CDTF">2005-10-25T22:07:39Z</dcterms:created>
  <dcterms:modified xsi:type="dcterms:W3CDTF">2018-08-01T22:55:01Z</dcterms:modified>
</cp:coreProperties>
</file>