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506" windowWidth="10950" windowHeight="8175" activeTab="0"/>
  </bookViews>
  <sheets>
    <sheet name="Presentaciones y espectáculos" sheetId="1" r:id="rId1"/>
  </sheets>
  <definedNames/>
  <calcPr fullCalcOnLoad="1"/>
</workbook>
</file>

<file path=xl/sharedStrings.xml><?xml version="1.0" encoding="utf-8"?>
<sst xmlns="http://schemas.openxmlformats.org/spreadsheetml/2006/main" count="287" uniqueCount="61">
  <si>
    <t>Actividades culturales</t>
  </si>
  <si>
    <t>Carnavales, fiestas y eventos nacionales</t>
  </si>
  <si>
    <t>Fiestas municipales o departamentales</t>
  </si>
  <si>
    <t>Fue al circo</t>
  </si>
  <si>
    <t>Una vez al mes</t>
  </si>
  <si>
    <t>Una vez cada tres meses</t>
  </si>
  <si>
    <t>Una vez cada seis meses</t>
  </si>
  <si>
    <t>Una vez al año</t>
  </si>
  <si>
    <t>Frecuencia de asistencia a presentaciones de música en vivo</t>
  </si>
  <si>
    <t>Colombia cabeceras municipales. Total de personas de 5 a 11 años que fueron a presentaciones de teatro, danza, ópera en los últimos 12 meses por sexo según frecuencia de asistencia</t>
  </si>
  <si>
    <t>Frecuencia de asistencia a presentaciones de teatro, danza y ópera</t>
  </si>
  <si>
    <t>Colombia cabeceras municipales. Total de personas de 5 a 11 años que fueron a ferias y exposiciones artesanales en los últimos 12 meses por sexo según frecuencia de asistencia</t>
  </si>
  <si>
    <t>Asistencia a ferias y exposiciones artesanales</t>
  </si>
  <si>
    <t>Festivales y ferias de publicaciones (libros) y audiovisuales (cine, televisión, radio, video)</t>
  </si>
  <si>
    <t>Vio títeres o escuchó cuenteros</t>
  </si>
  <si>
    <t xml:space="preserve">Ferias taurinas, novilladas, becerradas, coleo
</t>
  </si>
  <si>
    <t>Fuente: DANE – Encuesta de Consumo Cultural 2008</t>
  </si>
  <si>
    <t>Colombia cabeceras municipales. Total de personas de 5 a 11 años por sexo según asistencia a presentaciones de teatro, danza y ópera en los últimos 12 meses</t>
  </si>
  <si>
    <t>Colombia cabeceras municipales. Total de personas de 5 a 11 años por regiones según asistencia a presentaciones de teatro, danza y ópera en los últimos 12 meses</t>
  </si>
  <si>
    <t>Colombia cabeceras municipales. Total de personas de 5 a 11 años por sexo según asistencia a presentaciones música en vivo en los últimos 12 meses</t>
  </si>
  <si>
    <t>Colombia cabeceras municipales. Total de personas de 5 a 11 años por regiones según asistencia a presentaciones música en vivo en los últimos 12 meses</t>
  </si>
  <si>
    <t>Colombia cabeceras municipales. Total de personas de 5 a 11 años por sexo según asistencia a ferias y exposiciones artesanales en los últimos 12 meses</t>
  </si>
  <si>
    <t>Colombia cabeceras municipales. Total de personas de 5 a 11 años por regiones según asistencia a ferias y exposiciones artesanales en los últimos 12 meses</t>
  </si>
  <si>
    <t>Asistencia a presentaciones de teatro, danza y ópera en los últimos 12 meses</t>
  </si>
  <si>
    <t>Colombia cabeceras municipales. Total de personas de 5 a 11 años por sexo según actividad cultural realizada en los últimos 12 meses</t>
  </si>
  <si>
    <t>Colombia cabeceras municipales. Total de personas de 5 a 11 años por sexo según asistencia a alguna presentación y/o espectáculo cultural en los últimos 12 meses</t>
  </si>
  <si>
    <t>Por lo menos una vez a la semana</t>
  </si>
  <si>
    <t>Visitó parques, reservas naturales y zoológicos</t>
  </si>
  <si>
    <t>Festivales gastronómicos</t>
  </si>
  <si>
    <t>Asistió a parques temáticos y de diversiones</t>
  </si>
  <si>
    <t>Ninguna</t>
  </si>
  <si>
    <t>Asistencia a presentaciones de música en vivo</t>
  </si>
  <si>
    <t>Colombia cabeceras municipales. Total de personas de 5 a 11 años que fueron a presentaciones de música en vivo en los últimos 12 meses por sexo según frecuencia de asistencia</t>
  </si>
  <si>
    <t>Cuadro 7</t>
  </si>
  <si>
    <t>Total</t>
  </si>
  <si>
    <t>c.v.e.%</t>
  </si>
  <si>
    <t>Hombre</t>
  </si>
  <si>
    <t>Mujer</t>
  </si>
  <si>
    <t>Personas</t>
  </si>
  <si>
    <t>Proporción %</t>
  </si>
  <si>
    <t>No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</si>
  <si>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</si>
  <si>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</si>
  <si>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</si>
  <si>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</si>
  <si>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</si>
  <si>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</si>
  <si>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</si>
  <si>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</si>
  <si>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</si>
  <si>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Asistencia a algún espectáculo cultural</t>
  </si>
  <si>
    <t>Cuadro 17</t>
  </si>
  <si>
    <t>Bogotá</t>
  </si>
  <si>
    <t>Atlántica</t>
  </si>
  <si>
    <t>Pacífica</t>
  </si>
  <si>
    <t>Amazonia</t>
  </si>
  <si>
    <t>Andina Norte</t>
  </si>
  <si>
    <t>Andina Sur</t>
  </si>
  <si>
    <t>Orinoquia</t>
  </si>
  <si>
    <t>Nota: para el cálculo de las proporciones el denominador es el total de la población entre 5 y 11 años (4.046.490)</t>
  </si>
  <si>
    <t>Sí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</si>
</sst>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_(* #,##0_);_(* \(#,##0\);_(* &quot;-&quot;??_);_(@_)"/>
    <numFmt numFmtId="188" formatCode="0.0_)"/>
    <numFmt numFmtId="189" formatCode="0_)"/>
    <numFmt numFmtId="190" formatCode="\-"/>
    <numFmt numFmtId="191" formatCode="_(* #,##0.0_);_(* \(#,##0.0\);_(* &quot;-&quot;??_);_(@_)"/>
    <numFmt numFmtId="192" formatCode="0.0000"/>
    <numFmt numFmtId="193" formatCode="#.#"/>
    <numFmt numFmtId="194" formatCode="#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00000"/>
    <numFmt numFmtId="206" formatCode="_-* #,##0\ _€_-;\-* #,##0\ _€_-;_-* &quot;-&quot;??\ _€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 quotePrefix="1">
      <alignment vertical="center"/>
    </xf>
    <xf numFmtId="4" fontId="3" fillId="33" borderId="10" xfId="0" applyNumberFormat="1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left" vertical="center"/>
    </xf>
    <xf numFmtId="187" fontId="1" fillId="33" borderId="0" xfId="48" applyNumberFormat="1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0" fontId="5" fillId="33" borderId="0" xfId="0" applyFont="1" applyFill="1" applyBorder="1" applyAlignment="1" quotePrefix="1">
      <alignment horizontal="left" vertical="center"/>
    </xf>
    <xf numFmtId="0" fontId="3" fillId="34" borderId="12" xfId="0" applyFont="1" applyFill="1" applyBorder="1" applyAlignment="1">
      <alignment horizontal="left"/>
    </xf>
    <xf numFmtId="3" fontId="3" fillId="34" borderId="12" xfId="0" applyNumberFormat="1" applyFont="1" applyFill="1" applyBorder="1" applyAlignment="1" quotePrefix="1">
      <alignment vertical="center"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 quotePrefix="1">
      <alignment vertical="center"/>
    </xf>
    <xf numFmtId="3" fontId="3" fillId="34" borderId="12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3" fontId="3" fillId="34" borderId="12" xfId="0" applyNumberFormat="1" applyFont="1" applyFill="1" applyBorder="1" applyAlignment="1" quotePrefix="1">
      <alignment horizontal="left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3" fontId="3" fillId="34" borderId="12" xfId="0" applyNumberFormat="1" applyFont="1" applyFill="1" applyBorder="1" applyAlignment="1" quotePrefix="1">
      <alignment vertical="top" wrapText="1"/>
    </xf>
    <xf numFmtId="3" fontId="3" fillId="34" borderId="0" xfId="0" applyNumberFormat="1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/>
    </xf>
    <xf numFmtId="4" fontId="3" fillId="33" borderId="0" xfId="0" applyNumberFormat="1" applyFont="1" applyFill="1" applyBorder="1" applyAlignment="1" quotePrefix="1">
      <alignment horizontal="center" vertical="center"/>
    </xf>
    <xf numFmtId="4" fontId="3" fillId="34" borderId="0" xfId="0" applyNumberFormat="1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 quotePrefix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" fontId="2" fillId="33" borderId="12" xfId="0" applyNumberFormat="1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84"/>
  <sheetViews>
    <sheetView tabSelected="1" zoomScale="70" zoomScaleNormal="70" zoomScalePageLayoutView="0" workbookViewId="0" topLeftCell="A46">
      <selection activeCell="G209" sqref="G209"/>
    </sheetView>
  </sheetViews>
  <sheetFormatPr defaultColWidth="11.421875" defaultRowHeight="12.75"/>
  <cols>
    <col min="1" max="1" width="23.00390625" style="2" customWidth="1"/>
    <col min="2" max="2" width="11.00390625" style="2" bestFit="1" customWidth="1"/>
    <col min="3" max="3" width="14.57421875" style="57" bestFit="1" customWidth="1"/>
    <col min="4" max="4" width="14.57421875" style="2" bestFit="1" customWidth="1"/>
    <col min="5" max="5" width="14.57421875" style="57" bestFit="1" customWidth="1"/>
    <col min="6" max="6" width="14.57421875" style="2" bestFit="1" customWidth="1"/>
    <col min="7" max="7" width="14.57421875" style="57" bestFit="1" customWidth="1"/>
    <col min="8" max="8" width="17.140625" style="2" customWidth="1"/>
    <col min="9" max="9" width="14.57421875" style="57" bestFit="1" customWidth="1"/>
    <col min="10" max="10" width="11.00390625" style="2" bestFit="1" customWidth="1"/>
    <col min="11" max="11" width="14.57421875" style="57" bestFit="1" customWidth="1"/>
    <col min="12" max="12" width="11.00390625" style="2" bestFit="1" customWidth="1"/>
    <col min="13" max="13" width="14.57421875" style="57" bestFit="1" customWidth="1"/>
    <col min="14" max="14" width="11.00390625" style="2" bestFit="1" customWidth="1"/>
    <col min="15" max="15" width="14.57421875" style="57" bestFit="1" customWidth="1"/>
    <col min="16" max="16" width="11.00390625" style="2" bestFit="1" customWidth="1"/>
    <col min="17" max="17" width="14.57421875" style="57" bestFit="1" customWidth="1"/>
    <col min="18" max="18" width="11.00390625" style="2" bestFit="1" customWidth="1"/>
    <col min="19" max="19" width="14.57421875" style="2" bestFit="1" customWidth="1"/>
    <col min="20" max="20" width="11.00390625" style="2" bestFit="1" customWidth="1"/>
    <col min="21" max="21" width="14.57421875" style="2" bestFit="1" customWidth="1"/>
    <col min="22" max="22" width="11.00390625" style="2" bestFit="1" customWidth="1"/>
    <col min="23" max="23" width="14.57421875" style="2" bestFit="1" customWidth="1"/>
    <col min="24" max="24" width="11.00390625" style="2" bestFit="1" customWidth="1"/>
    <col min="25" max="25" width="14.57421875" style="2" bestFit="1" customWidth="1"/>
    <col min="26" max="26" width="11.00390625" style="2" bestFit="1" customWidth="1"/>
    <col min="27" max="27" width="14.57421875" style="2" bestFit="1" customWidth="1"/>
    <col min="28" max="16384" width="11.421875" style="2" customWidth="1"/>
  </cols>
  <sheetData>
    <row r="1" ht="12"/>
    <row r="2" ht="12"/>
    <row r="3" ht="12">
      <c r="H3" s="29"/>
    </row>
    <row r="4" ht="12"/>
    <row r="5" ht="12"/>
    <row r="7" ht="12">
      <c r="A7" s="1" t="s">
        <v>33</v>
      </c>
    </row>
    <row r="8" ht="12">
      <c r="A8" s="29" t="s">
        <v>17</v>
      </c>
    </row>
    <row r="9" ht="12">
      <c r="A9" s="3">
        <v>2008</v>
      </c>
    </row>
    <row r="10" spans="1:9" ht="21.75" customHeight="1">
      <c r="A10" s="72" t="s">
        <v>23</v>
      </c>
      <c r="B10" s="68" t="s">
        <v>34</v>
      </c>
      <c r="C10" s="68"/>
      <c r="D10" s="68" t="s">
        <v>36</v>
      </c>
      <c r="E10" s="68"/>
      <c r="F10" s="68" t="s">
        <v>37</v>
      </c>
      <c r="G10" s="68"/>
      <c r="H10" s="5"/>
      <c r="I10" s="59"/>
    </row>
    <row r="11" spans="1:9" ht="36.75" customHeight="1">
      <c r="A11" s="69"/>
      <c r="B11" s="6" t="s">
        <v>38</v>
      </c>
      <c r="C11" s="6" t="s">
        <v>39</v>
      </c>
      <c r="D11" s="6" t="s">
        <v>38</v>
      </c>
      <c r="E11" s="6" t="s">
        <v>39</v>
      </c>
      <c r="F11" s="6" t="s">
        <v>38</v>
      </c>
      <c r="G11" s="6" t="s">
        <v>39</v>
      </c>
      <c r="H11" s="5"/>
      <c r="I11" s="59"/>
    </row>
    <row r="12" spans="1:9" ht="12">
      <c r="A12" s="31" t="s">
        <v>34</v>
      </c>
      <c r="B12" s="32">
        <v>4046489.7179509285</v>
      </c>
      <c r="C12" s="51">
        <f>1*100</f>
        <v>100</v>
      </c>
      <c r="D12" s="32">
        <v>2061023.0455928957</v>
      </c>
      <c r="E12" s="51">
        <f>0.5093360392*100</f>
        <v>50.93360392</v>
      </c>
      <c r="F12" s="32">
        <v>1985466.6723580298</v>
      </c>
      <c r="G12" s="51">
        <f>0.4906639608*100</f>
        <v>49.066396080000004</v>
      </c>
      <c r="H12" s="22"/>
      <c r="I12" s="67"/>
    </row>
    <row r="13" spans="1:9" ht="12">
      <c r="A13" s="8" t="s">
        <v>35</v>
      </c>
      <c r="B13" s="11">
        <v>0.8791240921669216</v>
      </c>
      <c r="C13" s="52">
        <v>0</v>
      </c>
      <c r="D13" s="11">
        <v>3.3669564788896507</v>
      </c>
      <c r="E13" s="52">
        <v>3.273046825148534</v>
      </c>
      <c r="F13" s="11">
        <v>3.531506299597834</v>
      </c>
      <c r="G13" s="52">
        <v>3.3976016973392706</v>
      </c>
      <c r="H13" s="22"/>
      <c r="I13" s="67"/>
    </row>
    <row r="14" spans="1:9" ht="12">
      <c r="A14" s="33" t="s">
        <v>60</v>
      </c>
      <c r="B14" s="34">
        <v>971827.7052965022</v>
      </c>
      <c r="C14" s="53">
        <f>0.2401656184*100</f>
        <v>24.01656184</v>
      </c>
      <c r="D14" s="34">
        <v>444875.8860585068</v>
      </c>
      <c r="E14" s="53">
        <f>0.1099411878*100</f>
        <v>10.99411878</v>
      </c>
      <c r="F14" s="34">
        <v>526951.8192379954</v>
      </c>
      <c r="G14" s="53">
        <f>0.1302244305*100</f>
        <v>13.02244305</v>
      </c>
      <c r="H14" s="22"/>
      <c r="I14" s="67"/>
    </row>
    <row r="15" spans="1:9" ht="12">
      <c r="A15" s="8" t="s">
        <v>35</v>
      </c>
      <c r="B15" s="11">
        <v>5.8122155442516625</v>
      </c>
      <c r="C15" s="52">
        <v>5.705215310923333</v>
      </c>
      <c r="D15" s="11">
        <v>9.45028213260382</v>
      </c>
      <c r="E15" s="52">
        <v>9.441112433980548</v>
      </c>
      <c r="F15" s="11">
        <v>9.28276913607581</v>
      </c>
      <c r="G15" s="52">
        <v>9.167511282443126</v>
      </c>
      <c r="H15" s="22"/>
      <c r="I15" s="67"/>
    </row>
    <row r="16" spans="1:9" ht="12">
      <c r="A16" s="33" t="s">
        <v>40</v>
      </c>
      <c r="B16" s="34">
        <v>3074662.0126544223</v>
      </c>
      <c r="C16" s="53">
        <f>0.7598343816*100</f>
        <v>75.98343816</v>
      </c>
      <c r="D16" s="34">
        <v>1616147.1595343903</v>
      </c>
      <c r="E16" s="53">
        <f>0.3993948514*100</f>
        <v>39.939485139999995</v>
      </c>
      <c r="F16" s="34">
        <v>1458514.8531200343</v>
      </c>
      <c r="G16" s="53">
        <f>0.3604395302*100</f>
        <v>36.043953020000004</v>
      </c>
      <c r="H16" s="22"/>
      <c r="I16" s="67"/>
    </row>
    <row r="17" spans="1:9" ht="12">
      <c r="A17" s="4" t="s">
        <v>35</v>
      </c>
      <c r="B17" s="12">
        <v>1.969631855147147</v>
      </c>
      <c r="C17" s="54">
        <v>1.8032831843799924</v>
      </c>
      <c r="D17" s="12">
        <v>4.092764482886717</v>
      </c>
      <c r="E17" s="54">
        <v>4.000399739177036</v>
      </c>
      <c r="F17" s="12">
        <v>4.397287745675017</v>
      </c>
      <c r="G17" s="54">
        <v>4.340666148758113</v>
      </c>
      <c r="H17" s="22"/>
      <c r="I17" s="67"/>
    </row>
    <row r="18" spans="1:9" ht="12">
      <c r="A18" s="7" t="s">
        <v>16</v>
      </c>
      <c r="B18" s="7"/>
      <c r="C18" s="58"/>
      <c r="D18" s="7"/>
      <c r="E18" s="58"/>
      <c r="F18" s="7"/>
      <c r="G18" s="58"/>
      <c r="H18" s="5"/>
      <c r="I18" s="59"/>
    </row>
    <row r="19" spans="1:9" ht="12">
      <c r="A19" s="1"/>
      <c r="B19" s="5"/>
      <c r="C19" s="59"/>
      <c r="D19" s="5"/>
      <c r="E19" s="59"/>
      <c r="F19" s="5"/>
      <c r="G19" s="59"/>
      <c r="H19" s="5"/>
      <c r="I19" s="59"/>
    </row>
    <row r="20" ht="12">
      <c r="A20" s="1" t="s">
        <v>41</v>
      </c>
    </row>
    <row r="21" ht="12">
      <c r="A21" s="29" t="s">
        <v>18</v>
      </c>
    </row>
    <row r="22" ht="12">
      <c r="A22" s="3">
        <v>2008</v>
      </c>
    </row>
    <row r="23" spans="1:17" ht="27" customHeight="1">
      <c r="A23" s="68" t="s">
        <v>23</v>
      </c>
      <c r="B23" s="68" t="s">
        <v>34</v>
      </c>
      <c r="C23" s="68"/>
      <c r="D23" s="68" t="s">
        <v>52</v>
      </c>
      <c r="E23" s="68"/>
      <c r="F23" s="68" t="s">
        <v>53</v>
      </c>
      <c r="G23" s="68"/>
      <c r="H23" s="68" t="s">
        <v>54</v>
      </c>
      <c r="I23" s="68"/>
      <c r="J23" s="68" t="s">
        <v>55</v>
      </c>
      <c r="K23" s="68"/>
      <c r="L23" s="68" t="s">
        <v>56</v>
      </c>
      <c r="M23" s="68"/>
      <c r="N23" s="68" t="s">
        <v>57</v>
      </c>
      <c r="O23" s="68"/>
      <c r="P23" s="68" t="s">
        <v>58</v>
      </c>
      <c r="Q23" s="68"/>
    </row>
    <row r="24" spans="1:17" ht="32.25" customHeight="1">
      <c r="A24" s="69"/>
      <c r="B24" s="6" t="s">
        <v>38</v>
      </c>
      <c r="C24" s="6" t="s">
        <v>39</v>
      </c>
      <c r="D24" s="6" t="s">
        <v>38</v>
      </c>
      <c r="E24" s="6" t="s">
        <v>39</v>
      </c>
      <c r="F24" s="6" t="s">
        <v>38</v>
      </c>
      <c r="G24" s="6" t="s">
        <v>39</v>
      </c>
      <c r="H24" s="6" t="s">
        <v>38</v>
      </c>
      <c r="I24" s="6" t="s">
        <v>39</v>
      </c>
      <c r="J24" s="6" t="s">
        <v>38</v>
      </c>
      <c r="K24" s="6" t="s">
        <v>39</v>
      </c>
      <c r="L24" s="6" t="s">
        <v>38</v>
      </c>
      <c r="M24" s="6" t="s">
        <v>39</v>
      </c>
      <c r="N24" s="6" t="s">
        <v>38</v>
      </c>
      <c r="O24" s="6" t="s">
        <v>39</v>
      </c>
      <c r="P24" s="6" t="s">
        <v>38</v>
      </c>
      <c r="Q24" s="6" t="s">
        <v>39</v>
      </c>
    </row>
    <row r="25" spans="1:19" ht="12">
      <c r="A25" s="31" t="s">
        <v>34</v>
      </c>
      <c r="B25" s="32">
        <v>4046489.7179509285</v>
      </c>
      <c r="C25" s="51">
        <v>100</v>
      </c>
      <c r="D25" s="32">
        <v>754876.6381295921</v>
      </c>
      <c r="E25" s="51">
        <v>18.65509839</v>
      </c>
      <c r="F25" s="32">
        <v>1064815.810588953</v>
      </c>
      <c r="G25" s="51">
        <v>26.314556189999998</v>
      </c>
      <c r="H25" s="32">
        <v>494207.1631458465</v>
      </c>
      <c r="I25" s="51">
        <v>12.21323165</v>
      </c>
      <c r="J25" s="32">
        <v>54072.38011501022</v>
      </c>
      <c r="K25" s="51">
        <v>1.3362786999999998</v>
      </c>
      <c r="L25" s="32">
        <v>604320.1521851979</v>
      </c>
      <c r="M25" s="51">
        <v>14.93442945</v>
      </c>
      <c r="N25" s="32">
        <v>879343.007894119</v>
      </c>
      <c r="O25" s="51">
        <v>21.73100809</v>
      </c>
      <c r="P25" s="32">
        <v>194854.56589220747</v>
      </c>
      <c r="Q25" s="51">
        <v>4.81539753</v>
      </c>
      <c r="R25" s="10"/>
      <c r="S25" s="10"/>
    </row>
    <row r="26" spans="1:19" ht="12">
      <c r="A26" s="8" t="s">
        <v>35</v>
      </c>
      <c r="B26" s="11">
        <v>0.8791240921669216</v>
      </c>
      <c r="C26" s="60">
        <v>0</v>
      </c>
      <c r="D26" s="11">
        <v>1.0243049369436636</v>
      </c>
      <c r="E26" s="52">
        <v>1.1960773232371842</v>
      </c>
      <c r="F26" s="11">
        <v>2.322766210645255</v>
      </c>
      <c r="G26" s="52">
        <v>2.0582697633575435</v>
      </c>
      <c r="H26" s="11">
        <v>5.066540316487075</v>
      </c>
      <c r="I26" s="52">
        <v>4.944798294840515</v>
      </c>
      <c r="J26" s="11">
        <v>10.52808011622335</v>
      </c>
      <c r="K26" s="52">
        <v>10.560491471178183</v>
      </c>
      <c r="L26" s="11">
        <v>1.8869231841806524</v>
      </c>
      <c r="M26" s="52">
        <v>1.9400071314491525</v>
      </c>
      <c r="N26" s="11">
        <v>3.761594948323836</v>
      </c>
      <c r="O26" s="52">
        <v>3.4683400981331</v>
      </c>
      <c r="P26" s="11">
        <v>5.048145819295717</v>
      </c>
      <c r="Q26" s="52">
        <v>5.111594314870676</v>
      </c>
      <c r="R26" s="10"/>
      <c r="S26" s="10"/>
    </row>
    <row r="27" spans="1:19" ht="12">
      <c r="A27" s="33" t="s">
        <v>60</v>
      </c>
      <c r="B27" s="34">
        <v>971827.7052965022</v>
      </c>
      <c r="C27" s="53">
        <v>24.01656184</v>
      </c>
      <c r="D27" s="34">
        <v>180631.1911766602</v>
      </c>
      <c r="E27" s="53">
        <v>4.4638984299999995</v>
      </c>
      <c r="F27" s="34">
        <v>190919.1843014651</v>
      </c>
      <c r="G27" s="53">
        <v>4.718143319999999</v>
      </c>
      <c r="H27" s="34">
        <v>167277.80959582294</v>
      </c>
      <c r="I27" s="53">
        <v>4.1338992900000004</v>
      </c>
      <c r="J27" s="34">
        <v>3877.529727917403</v>
      </c>
      <c r="K27" s="53">
        <v>0.09582453</v>
      </c>
      <c r="L27" s="34">
        <v>158185.0466472134</v>
      </c>
      <c r="M27" s="53">
        <v>3.90919186</v>
      </c>
      <c r="N27" s="34">
        <v>222790.14652661962</v>
      </c>
      <c r="O27" s="53">
        <v>5.50576332</v>
      </c>
      <c r="P27" s="34">
        <v>48146.79732080333</v>
      </c>
      <c r="Q27" s="53">
        <v>1.18984109</v>
      </c>
      <c r="R27" s="10"/>
      <c r="S27" s="10"/>
    </row>
    <row r="28" spans="1:19" ht="12">
      <c r="A28" s="8" t="s">
        <v>35</v>
      </c>
      <c r="B28" s="11">
        <v>5.8122155442516625</v>
      </c>
      <c r="C28" s="52">
        <v>5.705215310923333</v>
      </c>
      <c r="D28" s="11">
        <v>26.448757394546064</v>
      </c>
      <c r="E28" s="52">
        <v>26.447702676774167</v>
      </c>
      <c r="F28" s="11">
        <v>6.0871536445476275</v>
      </c>
      <c r="G28" s="52">
        <v>6.048979825999662</v>
      </c>
      <c r="H28" s="11">
        <v>13.672450074751461</v>
      </c>
      <c r="I28" s="52">
        <v>13.498781978699945</v>
      </c>
      <c r="J28" s="11">
        <v>29.913551852290773</v>
      </c>
      <c r="K28" s="52">
        <v>29.902249379141132</v>
      </c>
      <c r="L28" s="11">
        <v>9.386282274209012</v>
      </c>
      <c r="M28" s="52">
        <v>9.35850231476651</v>
      </c>
      <c r="N28" s="11">
        <v>5.566313822987013</v>
      </c>
      <c r="O28" s="52">
        <v>5.465590928091775</v>
      </c>
      <c r="P28" s="11">
        <v>9.096229689056099</v>
      </c>
      <c r="Q28" s="52">
        <v>9.122193417958893</v>
      </c>
      <c r="R28" s="10"/>
      <c r="S28" s="10"/>
    </row>
    <row r="29" spans="1:19" ht="12">
      <c r="A29" s="33" t="s">
        <v>40</v>
      </c>
      <c r="B29" s="34">
        <v>3074662.0126544223</v>
      </c>
      <c r="C29" s="53">
        <v>75.98343816</v>
      </c>
      <c r="D29" s="34">
        <v>574245.4469529314</v>
      </c>
      <c r="E29" s="53">
        <v>14.19119995</v>
      </c>
      <c r="F29" s="34">
        <v>873896.6262874882</v>
      </c>
      <c r="G29" s="53">
        <v>21.59641287</v>
      </c>
      <c r="H29" s="34">
        <v>326929.3535500237</v>
      </c>
      <c r="I29" s="53">
        <v>8.07933237</v>
      </c>
      <c r="J29" s="34">
        <v>50194.850387092825</v>
      </c>
      <c r="K29" s="53">
        <v>1.24045417</v>
      </c>
      <c r="L29" s="34">
        <v>446135.1055379846</v>
      </c>
      <c r="M29" s="53">
        <v>11.02523759</v>
      </c>
      <c r="N29" s="34">
        <v>656552.8613674995</v>
      </c>
      <c r="O29" s="53">
        <v>16.22524477</v>
      </c>
      <c r="P29" s="34">
        <v>146707.76857140416</v>
      </c>
      <c r="Q29" s="53">
        <v>3.6255564400000004</v>
      </c>
      <c r="R29" s="10"/>
      <c r="S29" s="10"/>
    </row>
    <row r="30" spans="1:19" ht="12">
      <c r="A30" s="4" t="s">
        <v>35</v>
      </c>
      <c r="B30" s="12">
        <v>1.969631855147147</v>
      </c>
      <c r="C30" s="54">
        <v>1.8032831843799924</v>
      </c>
      <c r="D30" s="12">
        <v>8.318139382254058</v>
      </c>
      <c r="E30" s="54">
        <v>8.34927325284971</v>
      </c>
      <c r="F30" s="12">
        <v>2.826488831152775</v>
      </c>
      <c r="G30" s="54">
        <v>2.5842462465098692</v>
      </c>
      <c r="H30" s="12">
        <v>4.414523823746559</v>
      </c>
      <c r="I30" s="54">
        <v>4.478842423785054</v>
      </c>
      <c r="J30" s="12">
        <v>10.52709664720071</v>
      </c>
      <c r="K30" s="54">
        <v>10.564482863500963</v>
      </c>
      <c r="L30" s="12">
        <v>3.3088022848909717</v>
      </c>
      <c r="M30" s="54">
        <v>3.377570838216646</v>
      </c>
      <c r="N30" s="12">
        <v>4.359867868004875</v>
      </c>
      <c r="O30" s="54">
        <v>4.067656674987763</v>
      </c>
      <c r="P30" s="12">
        <v>6.36801758011006</v>
      </c>
      <c r="Q30" s="54">
        <v>6.422817480733009</v>
      </c>
      <c r="R30" s="10"/>
      <c r="S30" s="10"/>
    </row>
    <row r="31" spans="1:18" ht="12">
      <c r="A31" s="7" t="s">
        <v>16</v>
      </c>
      <c r="B31" s="7"/>
      <c r="C31" s="58"/>
      <c r="D31" s="7"/>
      <c r="E31" s="58"/>
      <c r="F31" s="7"/>
      <c r="G31" s="58"/>
      <c r="H31" s="5"/>
      <c r="I31" s="59"/>
      <c r="R31" s="10"/>
    </row>
    <row r="32" spans="1:9" ht="12">
      <c r="A32" s="1"/>
      <c r="B32" s="5"/>
      <c r="C32" s="59"/>
      <c r="D32" s="5"/>
      <c r="E32" s="59"/>
      <c r="F32" s="5"/>
      <c r="G32" s="59"/>
      <c r="H32" s="5"/>
      <c r="I32" s="59"/>
    </row>
    <row r="34" spans="1:7" ht="12">
      <c r="A34" s="1" t="s">
        <v>42</v>
      </c>
      <c r="C34" s="48"/>
      <c r="E34" s="48"/>
      <c r="G34" s="48"/>
    </row>
    <row r="35" spans="1:7" ht="12">
      <c r="A35" s="29" t="s">
        <v>9</v>
      </c>
      <c r="C35" s="48"/>
      <c r="E35" s="48"/>
      <c r="G35" s="48"/>
    </row>
    <row r="36" spans="1:7" ht="12">
      <c r="A36" s="3">
        <v>2008</v>
      </c>
      <c r="C36" s="48"/>
      <c r="E36" s="48"/>
      <c r="G36" s="48"/>
    </row>
    <row r="37" spans="1:7" ht="27" customHeight="1">
      <c r="A37" s="73" t="s">
        <v>10</v>
      </c>
      <c r="B37" s="71" t="s">
        <v>34</v>
      </c>
      <c r="C37" s="71"/>
      <c r="D37" s="71" t="s">
        <v>36</v>
      </c>
      <c r="E37" s="71"/>
      <c r="F37" s="71" t="s">
        <v>37</v>
      </c>
      <c r="G37" s="71"/>
    </row>
    <row r="38" spans="1:7" ht="30" customHeight="1">
      <c r="A38" s="70"/>
      <c r="B38" s="15" t="s">
        <v>38</v>
      </c>
      <c r="C38" s="15" t="s">
        <v>39</v>
      </c>
      <c r="D38" s="15" t="s">
        <v>38</v>
      </c>
      <c r="E38" s="15" t="s">
        <v>39</v>
      </c>
      <c r="F38" s="15" t="s">
        <v>38</v>
      </c>
      <c r="G38" s="15" t="s">
        <v>39</v>
      </c>
    </row>
    <row r="39" spans="1:9" ht="12">
      <c r="A39" s="32" t="s">
        <v>34</v>
      </c>
      <c r="B39" s="35">
        <v>971827.7052965021</v>
      </c>
      <c r="C39" s="45">
        <v>100</v>
      </c>
      <c r="D39" s="35">
        <v>444875.88605850673</v>
      </c>
      <c r="E39" s="45">
        <v>45.77723846</v>
      </c>
      <c r="F39" s="35">
        <v>526951.8192379952</v>
      </c>
      <c r="G39" s="45">
        <v>54.22276154</v>
      </c>
      <c r="H39" s="10"/>
      <c r="I39" s="47"/>
    </row>
    <row r="40" spans="1:9" ht="12">
      <c r="A40" s="19" t="s">
        <v>35</v>
      </c>
      <c r="B40" s="16">
        <v>2.156805876440836</v>
      </c>
      <c r="C40" s="46">
        <v>0</v>
      </c>
      <c r="D40" s="16">
        <v>10.790004130591374</v>
      </c>
      <c r="E40" s="46">
        <v>10.799973281128429</v>
      </c>
      <c r="F40" s="16">
        <v>9.586202740918564</v>
      </c>
      <c r="G40" s="46">
        <v>9.117812118203021</v>
      </c>
      <c r="H40" s="10"/>
      <c r="I40" s="47"/>
    </row>
    <row r="41" spans="1:9" ht="12">
      <c r="A41" s="36" t="s">
        <v>26</v>
      </c>
      <c r="B41" s="37">
        <v>72801.67207207755</v>
      </c>
      <c r="C41" s="49">
        <v>7.491211829999999</v>
      </c>
      <c r="D41" s="37">
        <v>43875.30733496343</v>
      </c>
      <c r="E41" s="49">
        <v>4.51472078</v>
      </c>
      <c r="F41" s="37">
        <v>28926.364737114105</v>
      </c>
      <c r="G41" s="49">
        <v>2.97649106</v>
      </c>
      <c r="H41" s="10"/>
      <c r="I41" s="47"/>
    </row>
    <row r="42" spans="1:9" ht="12">
      <c r="A42" s="8" t="s">
        <v>35</v>
      </c>
      <c r="B42" s="16">
        <v>30.044429863137363</v>
      </c>
      <c r="C42" s="46">
        <v>30.08748528581436</v>
      </c>
      <c r="D42" s="16">
        <v>41.08219523608808</v>
      </c>
      <c r="E42" s="46">
        <v>41.12092938535788</v>
      </c>
      <c r="F42" s="16">
        <v>43.1478580971754</v>
      </c>
      <c r="G42" s="46">
        <v>43.167395875446374</v>
      </c>
      <c r="H42" s="10"/>
      <c r="I42" s="47"/>
    </row>
    <row r="43" spans="1:9" ht="12">
      <c r="A43" s="36" t="s">
        <v>4</v>
      </c>
      <c r="B43" s="37">
        <v>131897.44936371656</v>
      </c>
      <c r="C43" s="49">
        <v>13.5721022</v>
      </c>
      <c r="D43" s="37">
        <v>57810.702080581075</v>
      </c>
      <c r="E43" s="49">
        <v>5.94865754</v>
      </c>
      <c r="F43" s="37">
        <v>74086.74728313541</v>
      </c>
      <c r="G43" s="49">
        <v>7.6234446600000005</v>
      </c>
      <c r="H43" s="10"/>
      <c r="I43" s="47"/>
    </row>
    <row r="44" spans="1:9" ht="12">
      <c r="A44" s="19" t="s">
        <v>35</v>
      </c>
      <c r="B44" s="16">
        <v>19.857219557620997</v>
      </c>
      <c r="C44" s="46">
        <v>19.964254855078615</v>
      </c>
      <c r="D44" s="16">
        <v>29.308862775856444</v>
      </c>
      <c r="E44" s="46">
        <v>29.374810495989838</v>
      </c>
      <c r="F44" s="16">
        <v>30.27720692093507</v>
      </c>
      <c r="G44" s="46">
        <v>30.352555712578116</v>
      </c>
      <c r="H44" s="10"/>
      <c r="I44" s="47"/>
    </row>
    <row r="45" spans="1:9" ht="12">
      <c r="A45" s="36" t="s">
        <v>5</v>
      </c>
      <c r="B45" s="37">
        <v>198277.85441055938</v>
      </c>
      <c r="C45" s="49">
        <v>20.40257273</v>
      </c>
      <c r="D45" s="37">
        <v>80633.8628978548</v>
      </c>
      <c r="E45" s="49">
        <v>8.29713564</v>
      </c>
      <c r="F45" s="37">
        <v>117643.99151270466</v>
      </c>
      <c r="G45" s="49">
        <v>12.10543709</v>
      </c>
      <c r="H45" s="10"/>
      <c r="I45" s="47"/>
    </row>
    <row r="46" spans="1:9" ht="12">
      <c r="A46" s="19" t="s">
        <v>35</v>
      </c>
      <c r="B46" s="16">
        <v>16.687278882483977</v>
      </c>
      <c r="C46" s="46">
        <v>16.770534461598967</v>
      </c>
      <c r="D46" s="16">
        <v>28.470687922400934</v>
      </c>
      <c r="E46" s="46">
        <v>28.519574381147788</v>
      </c>
      <c r="F46" s="16">
        <v>21.200869853269904</v>
      </c>
      <c r="G46" s="46">
        <v>21.266454519898733</v>
      </c>
      <c r="H46" s="10"/>
      <c r="I46" s="47"/>
    </row>
    <row r="47" spans="1:9" ht="12">
      <c r="A47" s="36" t="s">
        <v>6</v>
      </c>
      <c r="B47" s="37">
        <v>220986.60886426584</v>
      </c>
      <c r="C47" s="49">
        <v>22.73927854</v>
      </c>
      <c r="D47" s="37">
        <v>110639.88782090493</v>
      </c>
      <c r="E47" s="49">
        <v>11.38472254</v>
      </c>
      <c r="F47" s="37">
        <v>110346.72104336094</v>
      </c>
      <c r="G47" s="49">
        <v>11.354556</v>
      </c>
      <c r="H47" s="10"/>
      <c r="I47" s="47"/>
    </row>
    <row r="48" spans="1:9" ht="12">
      <c r="A48" s="19" t="s">
        <v>35</v>
      </c>
      <c r="B48" s="16">
        <v>20.104121995497923</v>
      </c>
      <c r="C48" s="46">
        <v>20.047681099815904</v>
      </c>
      <c r="D48" s="16">
        <v>30.733162466524977</v>
      </c>
      <c r="E48" s="46">
        <v>30.792460087700682</v>
      </c>
      <c r="F48" s="16">
        <v>35.725667440797125</v>
      </c>
      <c r="G48" s="46">
        <v>35.610769022591406</v>
      </c>
      <c r="H48" s="10"/>
      <c r="I48" s="47"/>
    </row>
    <row r="49" spans="1:9" ht="12">
      <c r="A49" s="36" t="s">
        <v>7</v>
      </c>
      <c r="B49" s="37">
        <v>347864.1205858827</v>
      </c>
      <c r="C49" s="49">
        <v>35.79483469</v>
      </c>
      <c r="D49" s="37">
        <v>151916.12592420238</v>
      </c>
      <c r="E49" s="49">
        <v>15.63200196</v>
      </c>
      <c r="F49" s="37">
        <v>195947.99466168034</v>
      </c>
      <c r="G49" s="49">
        <v>20.162832729999998</v>
      </c>
      <c r="H49" s="10"/>
      <c r="I49" s="47"/>
    </row>
    <row r="50" spans="1:9" ht="12">
      <c r="A50" s="20" t="s">
        <v>35</v>
      </c>
      <c r="B50" s="17">
        <v>13.958567545653242</v>
      </c>
      <c r="C50" s="50">
        <v>13.399247076367384</v>
      </c>
      <c r="D50" s="17">
        <v>25.676539835605467</v>
      </c>
      <c r="E50" s="50">
        <v>25.561432569660244</v>
      </c>
      <c r="F50" s="17">
        <v>21.4718284201668</v>
      </c>
      <c r="G50" s="50">
        <v>20.93912322922183</v>
      </c>
      <c r="H50" s="10"/>
      <c r="I50" s="47"/>
    </row>
    <row r="51" spans="1:9" ht="12">
      <c r="A51" s="7" t="s">
        <v>16</v>
      </c>
      <c r="B51" s="8"/>
      <c r="C51" s="61"/>
      <c r="D51" s="8"/>
      <c r="E51" s="61"/>
      <c r="F51" s="8"/>
      <c r="G51" s="61"/>
      <c r="H51" s="10"/>
      <c r="I51" s="47"/>
    </row>
    <row r="53" ht="12">
      <c r="A53" s="1" t="s">
        <v>43</v>
      </c>
    </row>
    <row r="54" ht="12">
      <c r="A54" s="29" t="s">
        <v>19</v>
      </c>
    </row>
    <row r="55" ht="12">
      <c r="A55" s="3">
        <v>2008</v>
      </c>
    </row>
    <row r="56" spans="1:7" ht="12" customHeight="1">
      <c r="A56" s="68" t="s">
        <v>31</v>
      </c>
      <c r="B56" s="68" t="s">
        <v>34</v>
      </c>
      <c r="C56" s="68"/>
      <c r="D56" s="68" t="s">
        <v>36</v>
      </c>
      <c r="E56" s="68"/>
      <c r="F56" s="68" t="s">
        <v>37</v>
      </c>
      <c r="G56" s="68"/>
    </row>
    <row r="57" spans="1:7" ht="12">
      <c r="A57" s="69"/>
      <c r="B57" s="6" t="s">
        <v>38</v>
      </c>
      <c r="C57" s="6" t="s">
        <v>39</v>
      </c>
      <c r="D57" s="6" t="s">
        <v>38</v>
      </c>
      <c r="E57" s="6" t="s">
        <v>39</v>
      </c>
      <c r="F57" s="6" t="s">
        <v>38</v>
      </c>
      <c r="G57" s="6" t="s">
        <v>39</v>
      </c>
    </row>
    <row r="58" spans="1:9" ht="12">
      <c r="A58" s="31" t="s">
        <v>34</v>
      </c>
      <c r="B58" s="32">
        <v>4046489.7179509285</v>
      </c>
      <c r="C58" s="51">
        <v>100</v>
      </c>
      <c r="D58" s="32">
        <v>2061023.0455928957</v>
      </c>
      <c r="E58" s="51">
        <v>50.93360392</v>
      </c>
      <c r="F58" s="32">
        <v>1985466.6723580298</v>
      </c>
      <c r="G58" s="51">
        <v>49.066396080000004</v>
      </c>
      <c r="H58" s="14"/>
      <c r="I58" s="48"/>
    </row>
    <row r="59" spans="1:9" ht="12">
      <c r="A59" s="8" t="s">
        <v>35</v>
      </c>
      <c r="B59" s="11">
        <v>0.8791240921669216</v>
      </c>
      <c r="C59" s="52">
        <v>0</v>
      </c>
      <c r="D59" s="11">
        <v>3.3669564788896507</v>
      </c>
      <c r="E59" s="52">
        <v>3.273046825148534</v>
      </c>
      <c r="F59" s="11">
        <v>3.531506299597834</v>
      </c>
      <c r="G59" s="52">
        <v>3.273046825148534</v>
      </c>
      <c r="H59" s="14"/>
      <c r="I59" s="48"/>
    </row>
    <row r="60" spans="1:9" ht="12">
      <c r="A60" s="33" t="s">
        <v>60</v>
      </c>
      <c r="B60" s="34">
        <v>508656.9198244758</v>
      </c>
      <c r="C60" s="53">
        <v>12.57032528</v>
      </c>
      <c r="D60" s="34">
        <v>229665.7077051469</v>
      </c>
      <c r="E60" s="53">
        <v>5.67567753</v>
      </c>
      <c r="F60" s="34">
        <v>278991.21211932885</v>
      </c>
      <c r="G60" s="53">
        <v>6.894647750000001</v>
      </c>
      <c r="H60" s="14"/>
      <c r="I60" s="48"/>
    </row>
    <row r="61" spans="1:9" ht="12">
      <c r="A61" s="8" t="s">
        <v>35</v>
      </c>
      <c r="B61" s="11">
        <v>9.194254314787848</v>
      </c>
      <c r="C61" s="52">
        <v>9.264627348084943</v>
      </c>
      <c r="D61" s="11">
        <v>13.621279742250378</v>
      </c>
      <c r="E61" s="52">
        <v>13.69921658327751</v>
      </c>
      <c r="F61" s="11">
        <v>13.401371560759095</v>
      </c>
      <c r="G61" s="52">
        <v>13.69921658327751</v>
      </c>
      <c r="H61" s="14"/>
      <c r="I61" s="48"/>
    </row>
    <row r="62" spans="1:9" ht="12">
      <c r="A62" s="33" t="s">
        <v>40</v>
      </c>
      <c r="B62" s="34">
        <v>3537832.7981264507</v>
      </c>
      <c r="C62" s="53">
        <v>87.42967472</v>
      </c>
      <c r="D62" s="34">
        <v>1831357.33788775</v>
      </c>
      <c r="E62" s="53">
        <v>45.257926389999994</v>
      </c>
      <c r="F62" s="34">
        <v>1706475.4602386998</v>
      </c>
      <c r="G62" s="53">
        <v>42.17174833</v>
      </c>
      <c r="H62" s="14"/>
      <c r="I62" s="48"/>
    </row>
    <row r="63" spans="1:9" ht="12">
      <c r="A63" s="4" t="s">
        <v>35</v>
      </c>
      <c r="B63" s="12">
        <v>1.686731085645291</v>
      </c>
      <c r="C63" s="54">
        <v>1.3320349153348827</v>
      </c>
      <c r="D63" s="12">
        <v>3.7979004494446147</v>
      </c>
      <c r="E63" s="54">
        <v>3.6681414635340146</v>
      </c>
      <c r="F63" s="12">
        <v>4.019997185083356</v>
      </c>
      <c r="G63" s="54">
        <v>3.6681414635340146</v>
      </c>
      <c r="H63" s="14"/>
      <c r="I63" s="48"/>
    </row>
    <row r="64" spans="1:9" ht="12">
      <c r="A64" s="7" t="s">
        <v>16</v>
      </c>
      <c r="B64" s="7"/>
      <c r="C64" s="58"/>
      <c r="D64" s="7"/>
      <c r="E64" s="58"/>
      <c r="F64" s="7"/>
      <c r="G64" s="58"/>
      <c r="H64" s="14"/>
      <c r="I64" s="48"/>
    </row>
    <row r="65" ht="12.75" customHeight="1"/>
    <row r="66" ht="12">
      <c r="A66" s="9" t="s">
        <v>44</v>
      </c>
    </row>
    <row r="67" ht="12">
      <c r="A67" s="29" t="s">
        <v>20</v>
      </c>
    </row>
    <row r="68" ht="12">
      <c r="A68" s="3">
        <v>2008</v>
      </c>
    </row>
    <row r="69" spans="1:17" ht="12" customHeight="1">
      <c r="A69" s="68" t="s">
        <v>31</v>
      </c>
      <c r="B69" s="68" t="s">
        <v>34</v>
      </c>
      <c r="C69" s="68"/>
      <c r="D69" s="68" t="s">
        <v>52</v>
      </c>
      <c r="E69" s="68"/>
      <c r="F69" s="68" t="s">
        <v>53</v>
      </c>
      <c r="G69" s="68"/>
      <c r="H69" s="68" t="s">
        <v>54</v>
      </c>
      <c r="I69" s="68"/>
      <c r="J69" s="68" t="s">
        <v>55</v>
      </c>
      <c r="K69" s="68"/>
      <c r="L69" s="68" t="s">
        <v>56</v>
      </c>
      <c r="M69" s="68"/>
      <c r="N69" s="68" t="s">
        <v>57</v>
      </c>
      <c r="O69" s="68"/>
      <c r="P69" s="68" t="s">
        <v>58</v>
      </c>
      <c r="Q69" s="68"/>
    </row>
    <row r="70" spans="1:17" ht="12">
      <c r="A70" s="69"/>
      <c r="B70" s="6" t="s">
        <v>38</v>
      </c>
      <c r="C70" s="6" t="s">
        <v>39</v>
      </c>
      <c r="D70" s="6" t="s">
        <v>38</v>
      </c>
      <c r="E70" s="6" t="s">
        <v>39</v>
      </c>
      <c r="F70" s="6" t="s">
        <v>38</v>
      </c>
      <c r="G70" s="6" t="s">
        <v>39</v>
      </c>
      <c r="H70" s="6" t="s">
        <v>38</v>
      </c>
      <c r="I70" s="6" t="s">
        <v>39</v>
      </c>
      <c r="J70" s="6" t="s">
        <v>38</v>
      </c>
      <c r="K70" s="6" t="s">
        <v>39</v>
      </c>
      <c r="L70" s="6" t="s">
        <v>38</v>
      </c>
      <c r="M70" s="6" t="s">
        <v>39</v>
      </c>
      <c r="N70" s="6" t="s">
        <v>38</v>
      </c>
      <c r="O70" s="6" t="s">
        <v>39</v>
      </c>
      <c r="P70" s="6" t="s">
        <v>38</v>
      </c>
      <c r="Q70" s="6" t="s">
        <v>39</v>
      </c>
    </row>
    <row r="71" spans="1:17" ht="12">
      <c r="A71" s="31" t="s">
        <v>34</v>
      </c>
      <c r="B71" s="32">
        <v>4046489.7179509285</v>
      </c>
      <c r="C71" s="51">
        <v>100</v>
      </c>
      <c r="D71" s="32">
        <v>754876.6381295921</v>
      </c>
      <c r="E71" s="51">
        <v>18.65509839</v>
      </c>
      <c r="F71" s="32">
        <v>1064815.810588953</v>
      </c>
      <c r="G71" s="51">
        <v>26.314556189999998</v>
      </c>
      <c r="H71" s="32">
        <v>494207.1631458465</v>
      </c>
      <c r="I71" s="51">
        <v>12.21323165</v>
      </c>
      <c r="J71" s="32">
        <v>54072.38011501022</v>
      </c>
      <c r="K71" s="51">
        <v>1.3362786999999998</v>
      </c>
      <c r="L71" s="32">
        <v>604320.1521851979</v>
      </c>
      <c r="M71" s="51">
        <v>14.93442945</v>
      </c>
      <c r="N71" s="32">
        <v>879343.007894119</v>
      </c>
      <c r="O71" s="51">
        <v>21.73100809</v>
      </c>
      <c r="P71" s="32">
        <v>194854.56589220747</v>
      </c>
      <c r="Q71" s="51">
        <v>4.81539753</v>
      </c>
    </row>
    <row r="72" spans="1:17" ht="12">
      <c r="A72" s="8" t="s">
        <v>35</v>
      </c>
      <c r="B72" s="11">
        <v>0.8791240921669216</v>
      </c>
      <c r="C72" s="52">
        <v>0</v>
      </c>
      <c r="D72" s="11">
        <v>1.0243049369436636</v>
      </c>
      <c r="E72" s="52">
        <v>1.1960773232371842</v>
      </c>
      <c r="F72" s="11">
        <v>2.322766210645255</v>
      </c>
      <c r="G72" s="52">
        <v>2.0582697633575435</v>
      </c>
      <c r="H72" s="11">
        <v>5.066540316487075</v>
      </c>
      <c r="I72" s="52">
        <v>4.944798294840515</v>
      </c>
      <c r="J72" s="11">
        <v>10.52808011622335</v>
      </c>
      <c r="K72" s="52">
        <v>10.560491471178183</v>
      </c>
      <c r="L72" s="11">
        <v>1.8869231841806524</v>
      </c>
      <c r="M72" s="52">
        <v>1.9400071314491525</v>
      </c>
      <c r="N72" s="11">
        <v>3.761594948323836</v>
      </c>
      <c r="O72" s="52">
        <v>3.4683400981331</v>
      </c>
      <c r="P72" s="11">
        <v>5.048145819295717</v>
      </c>
      <c r="Q72" s="52">
        <v>5.111594314870676</v>
      </c>
    </row>
    <row r="73" spans="1:17" ht="12">
      <c r="A73" s="33" t="s">
        <v>60</v>
      </c>
      <c r="B73" s="34">
        <v>508656.9198244758</v>
      </c>
      <c r="C73" s="53">
        <v>12.57032528</v>
      </c>
      <c r="D73" s="34">
        <v>98116.68219282565</v>
      </c>
      <c r="E73" s="53">
        <v>2.42473573</v>
      </c>
      <c r="F73" s="34">
        <v>115109.6269951698</v>
      </c>
      <c r="G73" s="53">
        <v>2.8446786</v>
      </c>
      <c r="H73" s="34">
        <v>73521.01559053258</v>
      </c>
      <c r="I73" s="53">
        <v>1.8169085000000003</v>
      </c>
      <c r="J73" s="34">
        <v>1348.6969165232952</v>
      </c>
      <c r="K73" s="53">
        <v>0.03333005</v>
      </c>
      <c r="L73" s="34">
        <v>88671.44932030614</v>
      </c>
      <c r="M73" s="53">
        <v>2.1913177999999998</v>
      </c>
      <c r="N73" s="34">
        <v>115206.0125115585</v>
      </c>
      <c r="O73" s="53">
        <v>2.84706055</v>
      </c>
      <c r="P73" s="34">
        <v>16683.43629755978</v>
      </c>
      <c r="Q73" s="53">
        <v>0.41229405</v>
      </c>
    </row>
    <row r="74" spans="1:17" ht="12">
      <c r="A74" s="8" t="s">
        <v>35</v>
      </c>
      <c r="B74" s="11">
        <v>9.194254314787848</v>
      </c>
      <c r="C74" s="52">
        <v>9.264627348084943</v>
      </c>
      <c r="D74" s="11">
        <v>42.63738840838673</v>
      </c>
      <c r="E74" s="52">
        <v>42.64964872613913</v>
      </c>
      <c r="F74" s="11">
        <v>9.08967615674812</v>
      </c>
      <c r="G74" s="52">
        <v>9.088071796700609</v>
      </c>
      <c r="H74" s="11">
        <v>16.1894473831308</v>
      </c>
      <c r="I74" s="52">
        <v>16.34819618655261</v>
      </c>
      <c r="J74" s="11">
        <v>54.15679357809336</v>
      </c>
      <c r="K74" s="52">
        <v>54.190827272525404</v>
      </c>
      <c r="L74" s="11">
        <v>12.80737725401195</v>
      </c>
      <c r="M74" s="52">
        <v>12.807021686043592</v>
      </c>
      <c r="N74" s="11">
        <v>7.7196600689835675</v>
      </c>
      <c r="O74" s="52">
        <v>7.814206842591841</v>
      </c>
      <c r="P74" s="11">
        <v>16.609949423008253</v>
      </c>
      <c r="Q74" s="52">
        <v>16.62507274561501</v>
      </c>
    </row>
    <row r="75" spans="1:17" ht="12">
      <c r="A75" s="33" t="s">
        <v>40</v>
      </c>
      <c r="B75" s="34">
        <v>3537832.7981264507</v>
      </c>
      <c r="C75" s="53">
        <v>87.42967472</v>
      </c>
      <c r="D75" s="34">
        <v>656759.9559367661</v>
      </c>
      <c r="E75" s="53">
        <v>16.23036265</v>
      </c>
      <c r="F75" s="34">
        <v>949706.1835937834</v>
      </c>
      <c r="G75" s="53">
        <v>23.46987759</v>
      </c>
      <c r="H75" s="34">
        <v>420686.147555314</v>
      </c>
      <c r="I75" s="53">
        <v>10.39632316</v>
      </c>
      <c r="J75" s="34">
        <v>52723.68319848693</v>
      </c>
      <c r="K75" s="53">
        <v>1.30294865</v>
      </c>
      <c r="L75" s="34">
        <v>515648.70286489173</v>
      </c>
      <c r="M75" s="53">
        <v>12.74311165</v>
      </c>
      <c r="N75" s="34">
        <v>764136.9953825606</v>
      </c>
      <c r="O75" s="53">
        <v>18.88394754</v>
      </c>
      <c r="P75" s="34">
        <v>178171.1295946477</v>
      </c>
      <c r="Q75" s="53">
        <v>4.40310348</v>
      </c>
    </row>
    <row r="76" spans="1:17" ht="12">
      <c r="A76" s="4" t="s">
        <v>35</v>
      </c>
      <c r="B76" s="12">
        <v>1.686731085645291</v>
      </c>
      <c r="C76" s="54">
        <v>1.3320349153348827</v>
      </c>
      <c r="D76" s="12">
        <v>6.497055476362363</v>
      </c>
      <c r="E76" s="54">
        <v>6.51873425244106</v>
      </c>
      <c r="F76" s="12">
        <v>2.6920178430202215</v>
      </c>
      <c r="G76" s="54">
        <v>2.439523985163539</v>
      </c>
      <c r="H76" s="12">
        <v>6.104323630223155</v>
      </c>
      <c r="I76" s="54">
        <v>5.910012676089313</v>
      </c>
      <c r="J76" s="12">
        <v>10.801701365827864</v>
      </c>
      <c r="K76" s="54">
        <v>10.829746291999601</v>
      </c>
      <c r="L76" s="12">
        <v>2.8442023885943755</v>
      </c>
      <c r="M76" s="54">
        <v>2.8860241643376976</v>
      </c>
      <c r="N76" s="12">
        <v>4.279257773106582</v>
      </c>
      <c r="O76" s="54">
        <v>3.956102915693142</v>
      </c>
      <c r="P76" s="12">
        <v>5.521005867654758</v>
      </c>
      <c r="Q76" s="54">
        <v>5.580270747438435</v>
      </c>
    </row>
    <row r="77" spans="1:9" ht="12">
      <c r="A77" s="7" t="s">
        <v>16</v>
      </c>
      <c r="B77" s="7"/>
      <c r="C77" s="58"/>
      <c r="D77" s="7"/>
      <c r="E77" s="58"/>
      <c r="F77" s="7"/>
      <c r="G77" s="58"/>
      <c r="H77" s="5"/>
      <c r="I77" s="59"/>
    </row>
    <row r="78" spans="1:7" ht="12">
      <c r="A78" s="7"/>
      <c r="B78" s="7"/>
      <c r="C78" s="58"/>
      <c r="D78" s="7"/>
      <c r="E78" s="58"/>
      <c r="F78" s="7"/>
      <c r="G78" s="58"/>
    </row>
    <row r="80" spans="1:7" ht="12">
      <c r="A80" s="1" t="s">
        <v>45</v>
      </c>
      <c r="C80" s="48"/>
      <c r="E80" s="48"/>
      <c r="G80" s="48"/>
    </row>
    <row r="81" spans="1:7" ht="12">
      <c r="A81" s="29" t="s">
        <v>32</v>
      </c>
      <c r="C81" s="48"/>
      <c r="E81" s="48"/>
      <c r="G81" s="48"/>
    </row>
    <row r="82" spans="1:7" ht="12">
      <c r="A82" s="3">
        <v>2008</v>
      </c>
      <c r="C82" s="48"/>
      <c r="E82" s="48"/>
      <c r="G82" s="48"/>
    </row>
    <row r="83" spans="1:7" ht="12" customHeight="1">
      <c r="A83" s="71" t="s">
        <v>8</v>
      </c>
      <c r="B83" s="71" t="s">
        <v>34</v>
      </c>
      <c r="C83" s="71"/>
      <c r="D83" s="71" t="s">
        <v>36</v>
      </c>
      <c r="E83" s="71"/>
      <c r="F83" s="71" t="s">
        <v>37</v>
      </c>
      <c r="G83" s="71"/>
    </row>
    <row r="84" spans="1:7" ht="12">
      <c r="A84" s="70"/>
      <c r="B84" s="15" t="s">
        <v>38</v>
      </c>
      <c r="C84" s="15" t="s">
        <v>39</v>
      </c>
      <c r="D84" s="15" t="s">
        <v>38</v>
      </c>
      <c r="E84" s="15" t="s">
        <v>39</v>
      </c>
      <c r="F84" s="15" t="s">
        <v>38</v>
      </c>
      <c r="G84" s="15" t="s">
        <v>39</v>
      </c>
    </row>
    <row r="85" spans="1:9" ht="12">
      <c r="A85" s="42" t="s">
        <v>34</v>
      </c>
      <c r="B85" s="35">
        <v>508656.9198244757</v>
      </c>
      <c r="C85" s="45">
        <v>100</v>
      </c>
      <c r="D85" s="35">
        <v>229665.707705147</v>
      </c>
      <c r="E85" s="45">
        <v>45.15139749</v>
      </c>
      <c r="F85" s="35">
        <v>278991.21211932885</v>
      </c>
      <c r="G85" s="45">
        <v>54.84860252</v>
      </c>
      <c r="H85" s="10"/>
      <c r="I85" s="47"/>
    </row>
    <row r="86" spans="1:9" ht="12">
      <c r="A86" s="40" t="s">
        <v>35</v>
      </c>
      <c r="B86" s="16">
        <v>1.6599839219274342</v>
      </c>
      <c r="C86" s="46">
        <v>0</v>
      </c>
      <c r="D86" s="16">
        <v>13.901212847211818</v>
      </c>
      <c r="E86" s="46">
        <v>13.685971484809748</v>
      </c>
      <c r="F86" s="16">
        <v>11.272325193598189</v>
      </c>
      <c r="G86" s="46">
        <v>11.266298686886087</v>
      </c>
      <c r="H86" s="10"/>
      <c r="I86" s="47"/>
    </row>
    <row r="87" spans="1:9" ht="24">
      <c r="A87" s="43" t="s">
        <v>26</v>
      </c>
      <c r="B87" s="37">
        <v>19033.06036941863</v>
      </c>
      <c r="C87" s="49">
        <v>3.74182669</v>
      </c>
      <c r="D87" s="37">
        <v>8662.097248223945</v>
      </c>
      <c r="E87" s="49">
        <v>1.7029351000000001</v>
      </c>
      <c r="F87" s="37">
        <v>10370.963121194682</v>
      </c>
      <c r="G87" s="49">
        <v>2.03889158</v>
      </c>
      <c r="H87" s="10"/>
      <c r="I87" s="47"/>
    </row>
    <row r="88" spans="1:9" ht="12">
      <c r="A88" s="40" t="s">
        <v>35</v>
      </c>
      <c r="B88" s="16">
        <v>37.240339210236854</v>
      </c>
      <c r="C88" s="46">
        <v>37.153473607292575</v>
      </c>
      <c r="D88" s="16">
        <v>59.06531892300508</v>
      </c>
      <c r="E88" s="46">
        <v>59.0287827031067</v>
      </c>
      <c r="F88" s="16">
        <v>48.948316788993274</v>
      </c>
      <c r="G88" s="46">
        <v>48.86391088856156</v>
      </c>
      <c r="H88" s="10"/>
      <c r="I88" s="47"/>
    </row>
    <row r="89" spans="1:9" ht="12">
      <c r="A89" s="43" t="s">
        <v>4</v>
      </c>
      <c r="B89" s="37">
        <v>48824.18157944596</v>
      </c>
      <c r="C89" s="49">
        <v>9.59864688</v>
      </c>
      <c r="D89" s="37">
        <v>24449.249991530323</v>
      </c>
      <c r="E89" s="49">
        <v>4.8066287999999995</v>
      </c>
      <c r="F89" s="37">
        <v>24374.93158791565</v>
      </c>
      <c r="G89" s="49">
        <v>4.79201808</v>
      </c>
      <c r="H89" s="10"/>
      <c r="I89" s="47"/>
    </row>
    <row r="90" spans="1:9" ht="12">
      <c r="A90" s="40" t="s">
        <v>35</v>
      </c>
      <c r="B90" s="16">
        <v>41.61962096743781</v>
      </c>
      <c r="C90" s="46">
        <v>41.669370033509566</v>
      </c>
      <c r="D90" s="16">
        <v>53.186408445279085</v>
      </c>
      <c r="E90" s="46">
        <v>53.16538337845693</v>
      </c>
      <c r="F90" s="16">
        <v>64.22283053302387</v>
      </c>
      <c r="G90" s="46">
        <v>64.30485649996552</v>
      </c>
      <c r="H90" s="10"/>
      <c r="I90" s="47"/>
    </row>
    <row r="91" spans="1:9" ht="12">
      <c r="A91" s="43" t="s">
        <v>5</v>
      </c>
      <c r="B91" s="37">
        <v>90937.59643969129</v>
      </c>
      <c r="C91" s="49">
        <v>17.87798276</v>
      </c>
      <c r="D91" s="37">
        <v>41372.050032095816</v>
      </c>
      <c r="E91" s="49">
        <v>8.133586399999999</v>
      </c>
      <c r="F91" s="37">
        <v>49565.546407595495</v>
      </c>
      <c r="G91" s="49">
        <v>9.74439637</v>
      </c>
      <c r="H91" s="10"/>
      <c r="I91" s="47"/>
    </row>
    <row r="92" spans="1:9" ht="12">
      <c r="A92" s="40" t="s">
        <v>35</v>
      </c>
      <c r="B92" s="16">
        <v>21.20300498514204</v>
      </c>
      <c r="C92" s="46">
        <v>21.229291610065264</v>
      </c>
      <c r="D92" s="16">
        <v>38.86455665024319</v>
      </c>
      <c r="E92" s="46">
        <v>38.89816095915986</v>
      </c>
      <c r="F92" s="16">
        <v>29.28174003046452</v>
      </c>
      <c r="G92" s="46">
        <v>29.279438648713416</v>
      </c>
      <c r="H92" s="10"/>
      <c r="I92" s="47"/>
    </row>
    <row r="93" spans="1:9" ht="12">
      <c r="A93" s="43" t="s">
        <v>6</v>
      </c>
      <c r="B93" s="37">
        <v>120709.6484736004</v>
      </c>
      <c r="C93" s="49">
        <v>23.731054030000003</v>
      </c>
      <c r="D93" s="37">
        <v>58866.750479472816</v>
      </c>
      <c r="E93" s="49">
        <v>11.572977419999999</v>
      </c>
      <c r="F93" s="37">
        <v>61842.89799412762</v>
      </c>
      <c r="G93" s="49">
        <v>12.15807661</v>
      </c>
      <c r="H93" s="10"/>
      <c r="I93" s="47"/>
    </row>
    <row r="94" spans="1:9" ht="12">
      <c r="A94" s="40" t="s">
        <v>35</v>
      </c>
      <c r="B94" s="16">
        <v>25.445558038696912</v>
      </c>
      <c r="C94" s="46">
        <v>25.37753436824433</v>
      </c>
      <c r="D94" s="16">
        <v>44.87006874701773</v>
      </c>
      <c r="E94" s="46">
        <v>44.82566347044749</v>
      </c>
      <c r="F94" s="16">
        <v>27.822003926044857</v>
      </c>
      <c r="G94" s="46">
        <v>27.768817341044922</v>
      </c>
      <c r="H94" s="10"/>
      <c r="I94" s="47"/>
    </row>
    <row r="95" spans="1:9" ht="12">
      <c r="A95" s="43" t="s">
        <v>7</v>
      </c>
      <c r="B95" s="37">
        <v>229152.43296231938</v>
      </c>
      <c r="C95" s="49">
        <v>45.05048964</v>
      </c>
      <c r="D95" s="37">
        <v>96315.55995382403</v>
      </c>
      <c r="E95" s="49">
        <v>18.935269769999998</v>
      </c>
      <c r="F95" s="37">
        <v>132836.87300849534</v>
      </c>
      <c r="G95" s="49">
        <v>26.11521987</v>
      </c>
      <c r="H95" s="10"/>
      <c r="I95" s="47"/>
    </row>
    <row r="96" spans="1:9" ht="12">
      <c r="A96" s="41" t="s">
        <v>35</v>
      </c>
      <c r="B96" s="17">
        <v>14.026352552187465</v>
      </c>
      <c r="C96" s="50">
        <v>13.843929225414444</v>
      </c>
      <c r="D96" s="17">
        <v>25.417745517709736</v>
      </c>
      <c r="E96" s="50">
        <v>25.18273794884237</v>
      </c>
      <c r="F96" s="17">
        <v>22.747167540207716</v>
      </c>
      <c r="G96" s="50">
        <v>22.743904491304654</v>
      </c>
      <c r="H96" s="10"/>
      <c r="I96" s="47"/>
    </row>
    <row r="97" spans="1:9" ht="12">
      <c r="A97" s="7" t="s">
        <v>16</v>
      </c>
      <c r="B97" s="8"/>
      <c r="C97" s="61"/>
      <c r="D97" s="8"/>
      <c r="E97" s="61"/>
      <c r="F97" s="7"/>
      <c r="G97" s="61"/>
      <c r="H97" s="10"/>
      <c r="I97" s="47"/>
    </row>
    <row r="98" spans="1:9" ht="12">
      <c r="A98" s="7"/>
      <c r="B98" s="8"/>
      <c r="C98" s="61"/>
      <c r="D98" s="8"/>
      <c r="E98" s="61"/>
      <c r="F98" s="7"/>
      <c r="G98" s="61"/>
      <c r="H98" s="10"/>
      <c r="I98" s="47"/>
    </row>
    <row r="99" spans="1:2" ht="12">
      <c r="A99" s="1" t="s">
        <v>46</v>
      </c>
      <c r="B99" s="13"/>
    </row>
    <row r="100" ht="12">
      <c r="A100" s="29" t="s">
        <v>21</v>
      </c>
    </row>
    <row r="101" ht="12">
      <c r="A101" s="3">
        <v>2008</v>
      </c>
    </row>
    <row r="102" spans="1:7" ht="18.75" customHeight="1">
      <c r="A102" s="72" t="s">
        <v>12</v>
      </c>
      <c r="B102" s="68" t="s">
        <v>34</v>
      </c>
      <c r="C102" s="68"/>
      <c r="D102" s="68" t="s">
        <v>36</v>
      </c>
      <c r="E102" s="68"/>
      <c r="F102" s="68" t="s">
        <v>37</v>
      </c>
      <c r="G102" s="68"/>
    </row>
    <row r="103" spans="1:7" ht="18.75" customHeight="1">
      <c r="A103" s="69"/>
      <c r="B103" s="6" t="s">
        <v>38</v>
      </c>
      <c r="C103" s="6" t="s">
        <v>39</v>
      </c>
      <c r="D103" s="6" t="s">
        <v>38</v>
      </c>
      <c r="E103" s="6" t="s">
        <v>39</v>
      </c>
      <c r="F103" s="6" t="s">
        <v>38</v>
      </c>
      <c r="G103" s="6" t="s">
        <v>39</v>
      </c>
    </row>
    <row r="104" spans="1:9" ht="12">
      <c r="A104" s="31" t="s">
        <v>34</v>
      </c>
      <c r="B104" s="32">
        <v>4046489.7179509285</v>
      </c>
      <c r="C104" s="51">
        <v>100</v>
      </c>
      <c r="D104" s="32">
        <v>2061023.0455928957</v>
      </c>
      <c r="E104" s="51">
        <v>50.93360392</v>
      </c>
      <c r="F104" s="32">
        <v>1985466.6723580298</v>
      </c>
      <c r="G104" s="51">
        <v>49.066396080000004</v>
      </c>
      <c r="H104" s="10"/>
      <c r="I104" s="47"/>
    </row>
    <row r="105" spans="1:9" ht="12">
      <c r="A105" s="8" t="s">
        <v>35</v>
      </c>
      <c r="B105" s="11">
        <v>0.8791240921669216</v>
      </c>
      <c r="C105" s="52">
        <v>0</v>
      </c>
      <c r="D105" s="11">
        <v>3.3669564788896507</v>
      </c>
      <c r="E105" s="52">
        <v>3.273046825148534</v>
      </c>
      <c r="F105" s="11">
        <v>3.531506299597834</v>
      </c>
      <c r="G105" s="52">
        <v>3.3976016973392706</v>
      </c>
      <c r="H105" s="10"/>
      <c r="I105" s="47"/>
    </row>
    <row r="106" spans="1:9" ht="12">
      <c r="A106" s="33" t="s">
        <v>60</v>
      </c>
      <c r="B106" s="34">
        <v>972576.231578074</v>
      </c>
      <c r="C106" s="53">
        <v>24.03506</v>
      </c>
      <c r="D106" s="34">
        <v>469106.25255168957</v>
      </c>
      <c r="E106" s="53">
        <v>11.59291844</v>
      </c>
      <c r="F106" s="34">
        <v>503469.97902638454</v>
      </c>
      <c r="G106" s="53">
        <v>12.44214156</v>
      </c>
      <c r="H106" s="10"/>
      <c r="I106" s="47"/>
    </row>
    <row r="107" spans="1:9" ht="12">
      <c r="A107" s="8" t="s">
        <v>35</v>
      </c>
      <c r="B107" s="11">
        <v>5.144136699911497</v>
      </c>
      <c r="C107" s="52">
        <v>5.120403478103355</v>
      </c>
      <c r="D107" s="11">
        <v>8.13571320854216</v>
      </c>
      <c r="E107" s="52">
        <v>8.141903794936779</v>
      </c>
      <c r="F107" s="11">
        <v>8.042843404974063</v>
      </c>
      <c r="G107" s="52">
        <v>8.00767419154372</v>
      </c>
      <c r="H107" s="10"/>
      <c r="I107" s="47"/>
    </row>
    <row r="108" spans="1:9" ht="12">
      <c r="A108" s="33" t="s">
        <v>40</v>
      </c>
      <c r="B108" s="34">
        <v>3073913.4863728518</v>
      </c>
      <c r="C108" s="53">
        <v>75.96494</v>
      </c>
      <c r="D108" s="34">
        <v>1591916.793041207</v>
      </c>
      <c r="E108" s="53">
        <v>39.34068548</v>
      </c>
      <c r="F108" s="34">
        <v>1481996.6933316449</v>
      </c>
      <c r="G108" s="53">
        <v>36.62425452</v>
      </c>
      <c r="H108" s="10"/>
      <c r="I108" s="47"/>
    </row>
    <row r="109" spans="1:9" ht="12">
      <c r="A109" s="4" t="s">
        <v>35</v>
      </c>
      <c r="B109" s="12">
        <v>1.8881122036659173</v>
      </c>
      <c r="C109" s="54">
        <v>1.6200790104016776</v>
      </c>
      <c r="D109" s="12">
        <v>4.202442669997052</v>
      </c>
      <c r="E109" s="54">
        <v>4.101648300825642</v>
      </c>
      <c r="F109" s="12">
        <v>4.41373189769042</v>
      </c>
      <c r="G109" s="54">
        <v>4.292988381929309</v>
      </c>
      <c r="H109" s="10"/>
      <c r="I109" s="47"/>
    </row>
    <row r="110" spans="1:9" ht="12">
      <c r="A110" s="7" t="s">
        <v>16</v>
      </c>
      <c r="B110" s="7"/>
      <c r="C110" s="58"/>
      <c r="D110" s="7"/>
      <c r="E110" s="58"/>
      <c r="F110" s="7"/>
      <c r="G110" s="58"/>
      <c r="H110" s="10"/>
      <c r="I110" s="47"/>
    </row>
    <row r="112" ht="12">
      <c r="A112" s="9" t="s">
        <v>47</v>
      </c>
    </row>
    <row r="113" ht="12">
      <c r="A113" s="29" t="s">
        <v>22</v>
      </c>
    </row>
    <row r="114" ht="12">
      <c r="A114" s="3">
        <v>2008</v>
      </c>
    </row>
    <row r="115" spans="1:17" ht="12">
      <c r="A115" s="72" t="s">
        <v>12</v>
      </c>
      <c r="B115" s="68" t="s">
        <v>34</v>
      </c>
      <c r="C115" s="68"/>
      <c r="D115" s="68" t="s">
        <v>52</v>
      </c>
      <c r="E115" s="68"/>
      <c r="F115" s="68" t="s">
        <v>53</v>
      </c>
      <c r="G115" s="68"/>
      <c r="H115" s="68" t="s">
        <v>54</v>
      </c>
      <c r="I115" s="68"/>
      <c r="J115" s="68" t="s">
        <v>55</v>
      </c>
      <c r="K115" s="68"/>
      <c r="L115" s="68" t="s">
        <v>56</v>
      </c>
      <c r="M115" s="68"/>
      <c r="N115" s="68" t="s">
        <v>57</v>
      </c>
      <c r="O115" s="68"/>
      <c r="P115" s="68" t="s">
        <v>58</v>
      </c>
      <c r="Q115" s="68"/>
    </row>
    <row r="116" spans="1:17" ht="21" customHeight="1">
      <c r="A116" s="69"/>
      <c r="B116" s="6" t="s">
        <v>38</v>
      </c>
      <c r="C116" s="6" t="s">
        <v>39</v>
      </c>
      <c r="D116" s="6" t="s">
        <v>38</v>
      </c>
      <c r="E116" s="6" t="s">
        <v>39</v>
      </c>
      <c r="F116" s="6" t="s">
        <v>38</v>
      </c>
      <c r="G116" s="6" t="s">
        <v>39</v>
      </c>
      <c r="H116" s="6" t="s">
        <v>38</v>
      </c>
      <c r="I116" s="6" t="s">
        <v>39</v>
      </c>
      <c r="J116" s="6" t="s">
        <v>38</v>
      </c>
      <c r="K116" s="6" t="s">
        <v>39</v>
      </c>
      <c r="L116" s="6" t="s">
        <v>38</v>
      </c>
      <c r="M116" s="6" t="s">
        <v>39</v>
      </c>
      <c r="N116" s="6" t="s">
        <v>38</v>
      </c>
      <c r="O116" s="6" t="s">
        <v>39</v>
      </c>
      <c r="P116" s="6" t="s">
        <v>38</v>
      </c>
      <c r="Q116" s="6" t="s">
        <v>39</v>
      </c>
    </row>
    <row r="117" spans="1:19" ht="12">
      <c r="A117" s="31" t="s">
        <v>34</v>
      </c>
      <c r="B117" s="32">
        <v>4046489.7179509285</v>
      </c>
      <c r="C117" s="51">
        <v>100</v>
      </c>
      <c r="D117" s="32">
        <v>754876.6381295921</v>
      </c>
      <c r="E117" s="51">
        <v>18.65509839</v>
      </c>
      <c r="F117" s="32">
        <v>1064815.810588953</v>
      </c>
      <c r="G117" s="51">
        <v>26.314556189999998</v>
      </c>
      <c r="H117" s="32">
        <v>494207.1631458465</v>
      </c>
      <c r="I117" s="51">
        <v>12.21323165</v>
      </c>
      <c r="J117" s="32">
        <v>54072.38011501022</v>
      </c>
      <c r="K117" s="51">
        <v>1.3362786999999998</v>
      </c>
      <c r="L117" s="32">
        <v>604320.1521851979</v>
      </c>
      <c r="M117" s="51">
        <v>14.93442945</v>
      </c>
      <c r="N117" s="32">
        <v>879343.007894119</v>
      </c>
      <c r="O117" s="51">
        <v>21.73100809</v>
      </c>
      <c r="P117" s="32">
        <v>194854.56589220747</v>
      </c>
      <c r="Q117" s="51">
        <v>4.81539753</v>
      </c>
      <c r="R117" s="10"/>
      <c r="S117" s="10"/>
    </row>
    <row r="118" spans="1:19" ht="12">
      <c r="A118" s="8" t="s">
        <v>35</v>
      </c>
      <c r="B118" s="11">
        <v>0.8791240921669216</v>
      </c>
      <c r="C118" s="52">
        <v>0</v>
      </c>
      <c r="D118" s="11">
        <v>1.0243049369436636</v>
      </c>
      <c r="E118" s="52">
        <v>1.1960773232371842</v>
      </c>
      <c r="F118" s="11">
        <v>2.322766210645255</v>
      </c>
      <c r="G118" s="52">
        <v>2.0582697633575435</v>
      </c>
      <c r="H118" s="11">
        <v>5.066540316487075</v>
      </c>
      <c r="I118" s="52">
        <v>4.944798294840515</v>
      </c>
      <c r="J118" s="11">
        <v>10.52808011622335</v>
      </c>
      <c r="K118" s="52">
        <v>10.560491471178183</v>
      </c>
      <c r="L118" s="11">
        <v>1.8869231841806524</v>
      </c>
      <c r="M118" s="52">
        <v>1.9400071314491525</v>
      </c>
      <c r="N118" s="11">
        <v>3.761594948323836</v>
      </c>
      <c r="O118" s="52">
        <v>3.4683400981331</v>
      </c>
      <c r="P118" s="11">
        <v>5.048145819295717</v>
      </c>
      <c r="Q118" s="52">
        <v>5.111594314870676</v>
      </c>
      <c r="R118" s="10"/>
      <c r="S118" s="10"/>
    </row>
    <row r="119" spans="1:19" ht="12">
      <c r="A119" s="33" t="s">
        <v>60</v>
      </c>
      <c r="B119" s="34">
        <v>972576.231578074</v>
      </c>
      <c r="C119" s="53">
        <v>24.03506</v>
      </c>
      <c r="D119" s="34">
        <v>117389.16735134707</v>
      </c>
      <c r="E119" s="53">
        <v>2.90101237</v>
      </c>
      <c r="F119" s="34">
        <v>186056.49967534642</v>
      </c>
      <c r="G119" s="53">
        <v>4.59797288</v>
      </c>
      <c r="H119" s="34">
        <v>139496.21829609934</v>
      </c>
      <c r="I119" s="53">
        <v>3.447339</v>
      </c>
      <c r="J119" s="34">
        <v>7092.9698845821185</v>
      </c>
      <c r="K119" s="53">
        <v>0.17528699</v>
      </c>
      <c r="L119" s="34">
        <v>139513.5339465381</v>
      </c>
      <c r="M119" s="53">
        <v>3.44776692</v>
      </c>
      <c r="N119" s="34">
        <v>293388.09183879336</v>
      </c>
      <c r="O119" s="53">
        <v>7.250434629999999</v>
      </c>
      <c r="P119" s="34">
        <v>89639.7505853676</v>
      </c>
      <c r="Q119" s="53">
        <v>2.2152472100000002</v>
      </c>
      <c r="R119" s="10"/>
      <c r="S119" s="10"/>
    </row>
    <row r="120" spans="1:19" ht="12">
      <c r="A120" s="8" t="s">
        <v>35</v>
      </c>
      <c r="B120" s="11">
        <v>5.144136699911497</v>
      </c>
      <c r="C120" s="52">
        <v>5.120403478103355</v>
      </c>
      <c r="D120" s="11">
        <v>35.50580135596474</v>
      </c>
      <c r="E120" s="52">
        <v>35.52676098301562</v>
      </c>
      <c r="F120" s="11">
        <v>6.7973282630262695</v>
      </c>
      <c r="G120" s="52">
        <v>6.768817700123757</v>
      </c>
      <c r="H120" s="11">
        <v>11.956787135926378</v>
      </c>
      <c r="I120" s="52">
        <v>11.853638072924964</v>
      </c>
      <c r="J120" s="11">
        <v>19.388198660534403</v>
      </c>
      <c r="K120" s="52">
        <v>19.406299440765054</v>
      </c>
      <c r="L120" s="11">
        <v>9.69962798704097</v>
      </c>
      <c r="M120" s="52">
        <v>9.670788687338629</v>
      </c>
      <c r="N120" s="11">
        <v>4.759471302458347</v>
      </c>
      <c r="O120" s="52">
        <v>4.771036505263285</v>
      </c>
      <c r="P120" s="11">
        <v>6.7175966108685214</v>
      </c>
      <c r="Q120" s="52">
        <v>6.753607847273415</v>
      </c>
      <c r="R120" s="10"/>
      <c r="S120" s="10"/>
    </row>
    <row r="121" spans="1:19" ht="12">
      <c r="A121" s="33" t="s">
        <v>40</v>
      </c>
      <c r="B121" s="34">
        <v>3073913.4863728518</v>
      </c>
      <c r="C121" s="53">
        <v>75.96494</v>
      </c>
      <c r="D121" s="34">
        <v>637487.4707782449</v>
      </c>
      <c r="E121" s="53">
        <v>15.754086019999999</v>
      </c>
      <c r="F121" s="34">
        <v>878759.3109136067</v>
      </c>
      <c r="G121" s="53">
        <v>21.71658331</v>
      </c>
      <c r="H121" s="34">
        <v>354710.9448497473</v>
      </c>
      <c r="I121" s="53">
        <v>8.76589265</v>
      </c>
      <c r="J121" s="34">
        <v>46979.410230428104</v>
      </c>
      <c r="K121" s="53">
        <v>1.16099171</v>
      </c>
      <c r="L121" s="34">
        <v>464806.61823865975</v>
      </c>
      <c r="M121" s="53">
        <v>11.48666253</v>
      </c>
      <c r="N121" s="34">
        <v>585954.9160553257</v>
      </c>
      <c r="O121" s="53">
        <v>14.480573460000002</v>
      </c>
      <c r="P121" s="34">
        <v>105214.81530683987</v>
      </c>
      <c r="Q121" s="53">
        <v>2.60015032</v>
      </c>
      <c r="R121" s="10"/>
      <c r="S121" s="10"/>
    </row>
    <row r="122" spans="1:19" ht="12">
      <c r="A122" s="4" t="s">
        <v>35</v>
      </c>
      <c r="B122" s="12">
        <v>1.8881122036659173</v>
      </c>
      <c r="C122" s="54">
        <v>1.6200790104016776</v>
      </c>
      <c r="D122" s="12">
        <v>6.712346954264102</v>
      </c>
      <c r="E122" s="54">
        <v>6.725554170894531</v>
      </c>
      <c r="F122" s="12">
        <v>2.8822276742958124</v>
      </c>
      <c r="G122" s="54">
        <v>2.642918326600862</v>
      </c>
      <c r="H122" s="12">
        <v>5.289919563341289</v>
      </c>
      <c r="I122" s="54">
        <v>5.220249764484953</v>
      </c>
      <c r="J122" s="12">
        <v>11.891890465906137</v>
      </c>
      <c r="K122" s="54">
        <v>11.920475723604232</v>
      </c>
      <c r="L122" s="12">
        <v>2.887206506932771</v>
      </c>
      <c r="M122" s="54">
        <v>2.961040458948615</v>
      </c>
      <c r="N122" s="12">
        <v>5.200976076844796</v>
      </c>
      <c r="O122" s="54">
        <v>4.879872709956766</v>
      </c>
      <c r="P122" s="12">
        <v>7.698231365871236</v>
      </c>
      <c r="Q122" s="54">
        <v>7.748759900667391</v>
      </c>
      <c r="R122" s="10"/>
      <c r="S122" s="10"/>
    </row>
    <row r="123" spans="1:18" ht="12">
      <c r="A123" s="7" t="s">
        <v>16</v>
      </c>
      <c r="B123" s="7"/>
      <c r="C123" s="58"/>
      <c r="D123" s="7"/>
      <c r="E123" s="58"/>
      <c r="F123" s="7"/>
      <c r="G123" s="58"/>
      <c r="H123" s="5"/>
      <c r="I123" s="59"/>
      <c r="R123" s="10"/>
    </row>
    <row r="125" spans="1:7" ht="12">
      <c r="A125" s="1" t="s">
        <v>48</v>
      </c>
      <c r="C125" s="62"/>
      <c r="E125" s="48"/>
      <c r="G125" s="48"/>
    </row>
    <row r="126" spans="1:7" ht="12">
      <c r="A126" s="29" t="s">
        <v>11</v>
      </c>
      <c r="C126" s="48"/>
      <c r="E126" s="48"/>
      <c r="G126" s="48"/>
    </row>
    <row r="127" spans="1:7" ht="12">
      <c r="A127" s="3">
        <v>2008</v>
      </c>
      <c r="C127" s="48"/>
      <c r="E127" s="48"/>
      <c r="G127" s="48"/>
    </row>
    <row r="128" spans="1:7" ht="12" customHeight="1">
      <c r="A128" s="72" t="s">
        <v>12</v>
      </c>
      <c r="B128" s="15" t="s">
        <v>34</v>
      </c>
      <c r="C128" s="15"/>
      <c r="D128" s="15" t="s">
        <v>36</v>
      </c>
      <c r="E128" s="15"/>
      <c r="F128" s="15" t="s">
        <v>37</v>
      </c>
      <c r="G128" s="15"/>
    </row>
    <row r="129" spans="1:7" ht="24" customHeight="1">
      <c r="A129" s="69"/>
      <c r="B129" s="15" t="s">
        <v>38</v>
      </c>
      <c r="C129" s="15" t="s">
        <v>39</v>
      </c>
      <c r="D129" s="15" t="s">
        <v>38</v>
      </c>
      <c r="E129" s="15" t="s">
        <v>39</v>
      </c>
      <c r="F129" s="15" t="s">
        <v>38</v>
      </c>
      <c r="G129" s="15" t="s">
        <v>39</v>
      </c>
    </row>
    <row r="130" spans="1:8" ht="12">
      <c r="A130" s="42" t="s">
        <v>34</v>
      </c>
      <c r="B130" s="35">
        <v>972576.231578074</v>
      </c>
      <c r="C130" s="45">
        <v>100</v>
      </c>
      <c r="D130" s="35">
        <v>469106.2525516896</v>
      </c>
      <c r="E130" s="45">
        <v>48.233365909999996</v>
      </c>
      <c r="F130" s="35">
        <v>503469.9790263846</v>
      </c>
      <c r="G130" s="45">
        <v>51.76663409</v>
      </c>
      <c r="H130" s="14"/>
    </row>
    <row r="131" spans="1:8" ht="12">
      <c r="A131" s="40" t="s">
        <v>35</v>
      </c>
      <c r="B131" s="16">
        <v>1.7166550319833012</v>
      </c>
      <c r="C131" s="46">
        <v>0</v>
      </c>
      <c r="D131" s="16">
        <v>8.6794029195396</v>
      </c>
      <c r="E131" s="46">
        <v>8.545004437781884</v>
      </c>
      <c r="F131" s="16">
        <v>8.180807516683572</v>
      </c>
      <c r="G131" s="46">
        <v>7.961775630100803</v>
      </c>
      <c r="H131" s="14"/>
    </row>
    <row r="132" spans="1:8" ht="24">
      <c r="A132" s="43" t="s">
        <v>26</v>
      </c>
      <c r="B132" s="37">
        <v>11507.949550396403</v>
      </c>
      <c r="C132" s="49">
        <v>1.18324396</v>
      </c>
      <c r="D132" s="37">
        <v>8141.828477825948</v>
      </c>
      <c r="E132" s="49">
        <v>0.83714039</v>
      </c>
      <c r="F132" s="37">
        <v>3366.121072570456</v>
      </c>
      <c r="G132" s="49">
        <v>0.34610357</v>
      </c>
      <c r="H132" s="14"/>
    </row>
    <row r="133" spans="1:8" ht="12">
      <c r="A133" s="40" t="s">
        <v>35</v>
      </c>
      <c r="B133" s="16">
        <v>48.57693939037952</v>
      </c>
      <c r="C133" s="46">
        <v>48.694216186259524</v>
      </c>
      <c r="D133" s="16">
        <v>33.8962309278423</v>
      </c>
      <c r="E133" s="46">
        <v>34.15742778813561</v>
      </c>
      <c r="F133" s="16">
        <v>144.42413571294</v>
      </c>
      <c r="G133" s="46">
        <v>144.41030677290956</v>
      </c>
      <c r="H133" s="14"/>
    </row>
    <row r="134" spans="1:8" ht="12">
      <c r="A134" s="43" t="s">
        <v>4</v>
      </c>
      <c r="B134" s="37">
        <v>44078.16755972589</v>
      </c>
      <c r="C134" s="49">
        <v>4.5321041300000005</v>
      </c>
      <c r="D134" s="37">
        <v>22208.889364587885</v>
      </c>
      <c r="E134" s="49">
        <v>2.28351143</v>
      </c>
      <c r="F134" s="37">
        <v>21869.278195138006</v>
      </c>
      <c r="G134" s="49">
        <v>2.24859271</v>
      </c>
      <c r="H134" s="14"/>
    </row>
    <row r="135" spans="1:8" ht="12">
      <c r="A135" s="40" t="s">
        <v>35</v>
      </c>
      <c r="B135" s="16">
        <v>65.57415132740604</v>
      </c>
      <c r="C135" s="46">
        <v>65.5788150067849</v>
      </c>
      <c r="D135" s="16">
        <v>67.88696815804064</v>
      </c>
      <c r="E135" s="46">
        <v>67.87397099513846</v>
      </c>
      <c r="F135" s="16">
        <v>112.88732205692041</v>
      </c>
      <c r="G135" s="46">
        <v>112.90071798961627</v>
      </c>
      <c r="H135" s="14"/>
    </row>
    <row r="136" spans="1:8" ht="12">
      <c r="A136" s="43" t="s">
        <v>5</v>
      </c>
      <c r="B136" s="37">
        <v>105155.2776223798</v>
      </c>
      <c r="C136" s="49">
        <v>10.81203449</v>
      </c>
      <c r="D136" s="37">
        <v>57269.962827471296</v>
      </c>
      <c r="E136" s="49">
        <v>5.88848061</v>
      </c>
      <c r="F136" s="37">
        <v>47885.3147949085</v>
      </c>
      <c r="G136" s="49">
        <v>4.92355388</v>
      </c>
      <c r="H136" s="14"/>
    </row>
    <row r="137" spans="1:8" ht="12">
      <c r="A137" s="40" t="s">
        <v>35</v>
      </c>
      <c r="B137" s="16">
        <v>23.78036507780848</v>
      </c>
      <c r="C137" s="46">
        <v>23.838432888118568</v>
      </c>
      <c r="D137" s="16">
        <v>28.860178646295164</v>
      </c>
      <c r="E137" s="46">
        <v>28.91828846526519</v>
      </c>
      <c r="F137" s="16">
        <v>40.480612755384215</v>
      </c>
      <c r="G137" s="46">
        <v>40.50600766458475</v>
      </c>
      <c r="H137" s="14"/>
    </row>
    <row r="138" spans="1:8" ht="12">
      <c r="A138" s="43" t="s">
        <v>6</v>
      </c>
      <c r="B138" s="37">
        <v>279242.1104183365</v>
      </c>
      <c r="C138" s="49">
        <v>28.711591069999997</v>
      </c>
      <c r="D138" s="37">
        <v>124945.55605543783</v>
      </c>
      <c r="E138" s="49">
        <v>12.84686506</v>
      </c>
      <c r="F138" s="37">
        <v>154296.55436289872</v>
      </c>
      <c r="G138" s="49">
        <v>15.86472601</v>
      </c>
      <c r="H138" s="14"/>
    </row>
    <row r="139" spans="1:8" ht="12">
      <c r="A139" s="40" t="s">
        <v>35</v>
      </c>
      <c r="B139" s="16">
        <v>10.195146347349057</v>
      </c>
      <c r="C139" s="46">
        <v>10.293818038681467</v>
      </c>
      <c r="D139" s="16">
        <v>16.183846775418857</v>
      </c>
      <c r="E139" s="46">
        <v>16.230035433138518</v>
      </c>
      <c r="F139" s="16">
        <v>17.50699949929714</v>
      </c>
      <c r="G139" s="46">
        <v>17.57673067635782</v>
      </c>
      <c r="H139" s="14"/>
    </row>
    <row r="140" spans="1:8" ht="12">
      <c r="A140" s="43" t="s">
        <v>7</v>
      </c>
      <c r="B140" s="37">
        <v>532592.7264272354</v>
      </c>
      <c r="C140" s="49">
        <v>54.761026349999995</v>
      </c>
      <c r="D140" s="37">
        <v>256540.01582636667</v>
      </c>
      <c r="E140" s="49">
        <v>26.377368429999997</v>
      </c>
      <c r="F140" s="37">
        <v>276052.71060086874</v>
      </c>
      <c r="G140" s="49">
        <v>28.38365792</v>
      </c>
      <c r="H140" s="14"/>
    </row>
    <row r="141" spans="1:8" ht="12">
      <c r="A141" s="41" t="s">
        <v>35</v>
      </c>
      <c r="B141" s="17">
        <v>7.4529492101434505</v>
      </c>
      <c r="C141" s="50">
        <v>6.947087399121221</v>
      </c>
      <c r="D141" s="17">
        <v>13.920441065921972</v>
      </c>
      <c r="E141" s="50">
        <v>13.69874183067586</v>
      </c>
      <c r="F141" s="17">
        <v>12.837063152127696</v>
      </c>
      <c r="G141" s="50">
        <v>12.507060779755196</v>
      </c>
      <c r="H141" s="14"/>
    </row>
    <row r="142" spans="1:7" ht="12">
      <c r="A142" s="7" t="s">
        <v>16</v>
      </c>
      <c r="B142" s="8"/>
      <c r="C142" s="61"/>
      <c r="D142" s="8"/>
      <c r="E142" s="61"/>
      <c r="F142" s="8"/>
      <c r="G142" s="61"/>
    </row>
    <row r="143" spans="1:7" ht="12">
      <c r="A143" s="7"/>
      <c r="B143" s="8"/>
      <c r="C143" s="61"/>
      <c r="D143" s="8"/>
      <c r="E143" s="61"/>
      <c r="F143" s="8"/>
      <c r="G143" s="61"/>
    </row>
    <row r="144" ht="12">
      <c r="A144" s="56" t="s">
        <v>49</v>
      </c>
    </row>
    <row r="145" spans="1:8" ht="12">
      <c r="A145" s="30" t="s">
        <v>24</v>
      </c>
      <c r="B145" s="24"/>
      <c r="C145" s="63"/>
      <c r="D145" s="24"/>
      <c r="E145" s="63"/>
      <c r="F145" s="24"/>
      <c r="G145" s="63"/>
      <c r="H145" s="24"/>
    </row>
    <row r="146" spans="1:7" ht="12">
      <c r="A146" s="25">
        <v>2008</v>
      </c>
      <c r="B146" s="23"/>
      <c r="C146" s="64"/>
      <c r="D146" s="23"/>
      <c r="E146" s="64"/>
      <c r="F146" s="23"/>
      <c r="G146" s="64"/>
    </row>
    <row r="147" spans="1:7" ht="12">
      <c r="A147" s="75" t="s">
        <v>0</v>
      </c>
      <c r="B147" s="74" t="s">
        <v>34</v>
      </c>
      <c r="C147" s="74"/>
      <c r="D147" s="74" t="s">
        <v>36</v>
      </c>
      <c r="E147" s="74"/>
      <c r="F147" s="74" t="s">
        <v>37</v>
      </c>
      <c r="G147" s="74"/>
    </row>
    <row r="148" spans="1:7" ht="12">
      <c r="A148" s="76"/>
      <c r="B148" s="28" t="s">
        <v>38</v>
      </c>
      <c r="C148" s="55" t="s">
        <v>39</v>
      </c>
      <c r="D148" s="28" t="s">
        <v>38</v>
      </c>
      <c r="E148" s="55" t="s">
        <v>39</v>
      </c>
      <c r="F148" s="28" t="s">
        <v>38</v>
      </c>
      <c r="G148" s="55" t="s">
        <v>39</v>
      </c>
    </row>
    <row r="149" spans="1:8" ht="36">
      <c r="A149" s="39" t="s">
        <v>15</v>
      </c>
      <c r="B149" s="35">
        <v>147111.09263265043</v>
      </c>
      <c r="C149" s="45">
        <v>3.6355237</v>
      </c>
      <c r="D149" s="35">
        <v>80879.89296562382</v>
      </c>
      <c r="E149" s="45">
        <v>1.9987668</v>
      </c>
      <c r="F149" s="35">
        <v>66231.19966702661</v>
      </c>
      <c r="G149" s="45">
        <v>1.6367569</v>
      </c>
      <c r="H149" s="18"/>
    </row>
    <row r="150" spans="1:8" ht="12">
      <c r="A150" s="19" t="s">
        <v>35</v>
      </c>
      <c r="B150" s="21">
        <v>13.399768312780028</v>
      </c>
      <c r="C150" s="46">
        <v>13.505255590586419</v>
      </c>
      <c r="D150" s="21">
        <v>20.384680957181217</v>
      </c>
      <c r="E150" s="46">
        <v>20.46704625379286</v>
      </c>
      <c r="F150" s="21">
        <v>16.960345002139317</v>
      </c>
      <c r="G150" s="46">
        <v>17.02493276861932</v>
      </c>
      <c r="H150" s="18"/>
    </row>
    <row r="151" spans="1:8" ht="48">
      <c r="A151" s="37" t="s">
        <v>13</v>
      </c>
      <c r="B151" s="37">
        <v>132142.48749469485</v>
      </c>
      <c r="C151" s="49">
        <v>3.2656078900000005</v>
      </c>
      <c r="D151" s="37">
        <v>62198.42211393405</v>
      </c>
      <c r="E151" s="49">
        <v>1.53709577</v>
      </c>
      <c r="F151" s="37">
        <v>69944.06538076079</v>
      </c>
      <c r="G151" s="49">
        <v>1.72851212</v>
      </c>
      <c r="H151" s="16"/>
    </row>
    <row r="152" spans="1:8" ht="12">
      <c r="A152" s="19" t="s">
        <v>35</v>
      </c>
      <c r="B152" s="21">
        <v>21.120847726011917</v>
      </c>
      <c r="C152" s="46">
        <v>21.081741237856942</v>
      </c>
      <c r="D152" s="21">
        <v>33.49842317508984</v>
      </c>
      <c r="E152" s="46">
        <v>33.45585077059239</v>
      </c>
      <c r="F152" s="21">
        <v>27.73275372197772</v>
      </c>
      <c r="G152" s="46">
        <v>27.722235687484634</v>
      </c>
      <c r="H152" s="18"/>
    </row>
    <row r="153" spans="1:8" ht="24">
      <c r="A153" s="37" t="s">
        <v>1</v>
      </c>
      <c r="B153" s="37">
        <v>426382.6856495451</v>
      </c>
      <c r="C153" s="49">
        <v>10.53710043</v>
      </c>
      <c r="D153" s="37">
        <v>228295.55384360792</v>
      </c>
      <c r="E153" s="49">
        <v>5.64181722</v>
      </c>
      <c r="F153" s="37">
        <v>198087.13180593698</v>
      </c>
      <c r="G153" s="49">
        <v>4.8952832100000006</v>
      </c>
      <c r="H153" s="18"/>
    </row>
    <row r="154" spans="1:8" ht="12">
      <c r="A154" s="19" t="s">
        <v>35</v>
      </c>
      <c r="B154" s="21">
        <v>6.233069291933636</v>
      </c>
      <c r="C154" s="65">
        <v>6.222168126930793</v>
      </c>
      <c r="D154" s="21">
        <v>9.52573747321987</v>
      </c>
      <c r="E154" s="46">
        <v>9.5255754656471</v>
      </c>
      <c r="F154" s="21">
        <v>9.810308075163064</v>
      </c>
      <c r="G154" s="44">
        <v>9.795582807949156</v>
      </c>
      <c r="H154" s="18"/>
    </row>
    <row r="155" spans="1:8" ht="24">
      <c r="A155" s="37" t="s">
        <v>14</v>
      </c>
      <c r="B155" s="37">
        <v>700261.2686974594</v>
      </c>
      <c r="C155" s="49">
        <v>17.30540092</v>
      </c>
      <c r="D155" s="37">
        <v>334087.0491550011</v>
      </c>
      <c r="E155" s="49">
        <v>8.25621891</v>
      </c>
      <c r="F155" s="37">
        <v>366174.21954245877</v>
      </c>
      <c r="G155" s="49">
        <v>9.049182009999999</v>
      </c>
      <c r="H155" s="16"/>
    </row>
    <row r="156" spans="1:8" ht="12">
      <c r="A156" s="19" t="s">
        <v>35</v>
      </c>
      <c r="B156" s="21">
        <v>7.383989755507727</v>
      </c>
      <c r="C156" s="46">
        <v>7.411197094927589</v>
      </c>
      <c r="D156" s="21">
        <v>11.839270092008372</v>
      </c>
      <c r="E156" s="46">
        <v>11.888963722301204</v>
      </c>
      <c r="F156" s="21">
        <v>11.509846306207587</v>
      </c>
      <c r="G156" s="46">
        <v>11.496545027877385</v>
      </c>
      <c r="H156" s="18"/>
    </row>
    <row r="157" spans="1:8" ht="24">
      <c r="A157" s="37" t="s">
        <v>27</v>
      </c>
      <c r="B157" s="37">
        <v>1058894.6339900696</v>
      </c>
      <c r="C157" s="49">
        <v>26.168227469999998</v>
      </c>
      <c r="D157" s="37">
        <v>537130.6713971137</v>
      </c>
      <c r="E157" s="49">
        <v>13.273990760000002</v>
      </c>
      <c r="F157" s="37">
        <v>521763.9625929555</v>
      </c>
      <c r="G157" s="49">
        <v>12.894236710000001</v>
      </c>
      <c r="H157" s="18"/>
    </row>
    <row r="158" spans="1:8" ht="12">
      <c r="A158" s="19" t="s">
        <v>35</v>
      </c>
      <c r="B158" s="21">
        <v>5.317615334386666</v>
      </c>
      <c r="C158" s="46">
        <v>5.3725133444922974</v>
      </c>
      <c r="D158" s="21">
        <v>8.415294517014908</v>
      </c>
      <c r="E158" s="46">
        <v>8.465134324655386</v>
      </c>
      <c r="F158" s="21">
        <v>9.118534608914718</v>
      </c>
      <c r="G158" s="46">
        <v>9.136333823501158</v>
      </c>
      <c r="H158" s="18"/>
    </row>
    <row r="159" spans="1:8" ht="12">
      <c r="A159" s="37" t="s">
        <v>28</v>
      </c>
      <c r="B159" s="37">
        <v>104187.57111283016</v>
      </c>
      <c r="C159" s="49">
        <v>2.57476426</v>
      </c>
      <c r="D159" s="37">
        <v>48490.01153271625</v>
      </c>
      <c r="E159" s="49">
        <v>1.19832287</v>
      </c>
      <c r="F159" s="37">
        <v>55697.55958011393</v>
      </c>
      <c r="G159" s="49">
        <v>1.3764414</v>
      </c>
      <c r="H159" s="16"/>
    </row>
    <row r="160" spans="1:8" ht="12">
      <c r="A160" s="19" t="s">
        <v>35</v>
      </c>
      <c r="B160" s="21">
        <v>20.027451391992795</v>
      </c>
      <c r="C160" s="46">
        <v>20.044763184938347</v>
      </c>
      <c r="D160" s="21">
        <v>33.598660206398165</v>
      </c>
      <c r="E160" s="46">
        <v>33.60891593968896</v>
      </c>
      <c r="F160" s="21">
        <v>27.54738343941202</v>
      </c>
      <c r="G160" s="46">
        <v>27.560042169618477</v>
      </c>
      <c r="H160" s="18"/>
    </row>
    <row r="161" spans="1:8" ht="24">
      <c r="A161" s="37" t="s">
        <v>2</v>
      </c>
      <c r="B161" s="37">
        <v>461691.87249466416</v>
      </c>
      <c r="C161" s="49">
        <v>11.40968851</v>
      </c>
      <c r="D161" s="37">
        <v>238356.02084697198</v>
      </c>
      <c r="E161" s="49">
        <v>5.89043931</v>
      </c>
      <c r="F161" s="37">
        <v>223335.85164769218</v>
      </c>
      <c r="G161" s="49">
        <v>5.51924921</v>
      </c>
      <c r="H161" s="18"/>
    </row>
    <row r="162" spans="1:8" ht="12">
      <c r="A162" s="19" t="s">
        <v>35</v>
      </c>
      <c r="B162" s="21">
        <v>6.215531068696641</v>
      </c>
      <c r="C162" s="46">
        <v>6.180488695983458</v>
      </c>
      <c r="D162" s="21">
        <v>9.618308099686365</v>
      </c>
      <c r="E162" s="46">
        <v>9.630590468303158</v>
      </c>
      <c r="F162" s="21">
        <v>9.372962505782318</v>
      </c>
      <c r="G162" s="46">
        <v>9.311397185634815</v>
      </c>
      <c r="H162" s="18"/>
    </row>
    <row r="163" spans="1:8" ht="12">
      <c r="A163" s="37" t="s">
        <v>3</v>
      </c>
      <c r="B163" s="37">
        <v>1023110.8984019344</v>
      </c>
      <c r="C163" s="66"/>
      <c r="D163" s="37">
        <v>493525.5621205932</v>
      </c>
      <c r="E163" s="49">
        <v>12.1963874</v>
      </c>
      <c r="F163" s="37">
        <v>529585.3362813413</v>
      </c>
      <c r="G163" s="49">
        <v>13.087524580000002</v>
      </c>
      <c r="H163" s="16"/>
    </row>
    <row r="164" spans="1:8" ht="12">
      <c r="A164" s="19" t="s">
        <v>35</v>
      </c>
      <c r="B164" s="21">
        <v>4.429122480895109</v>
      </c>
      <c r="C164" s="46">
        <v>4.388601725276059</v>
      </c>
      <c r="D164" s="21">
        <v>6.195103948596323</v>
      </c>
      <c r="E164" s="46">
        <v>6.140150895908113</v>
      </c>
      <c r="F164" s="21">
        <v>7.013639998637722</v>
      </c>
      <c r="G164" s="46">
        <v>7.009463401063344</v>
      </c>
      <c r="H164" s="18"/>
    </row>
    <row r="165" spans="1:12" ht="24">
      <c r="A165" s="37" t="s">
        <v>29</v>
      </c>
      <c r="B165" s="37">
        <v>1109108.8206450292</v>
      </c>
      <c r="C165" s="49">
        <v>27.40915949</v>
      </c>
      <c r="D165" s="37">
        <v>535303.3026916578</v>
      </c>
      <c r="E165" s="49">
        <v>13.22883141</v>
      </c>
      <c r="F165" s="37">
        <v>573805.5179533707</v>
      </c>
      <c r="G165" s="49">
        <v>14.18032809</v>
      </c>
      <c r="H165" s="18"/>
      <c r="L165" s="26"/>
    </row>
    <row r="166" spans="1:8" ht="12">
      <c r="A166" s="19" t="s">
        <v>35</v>
      </c>
      <c r="B166" s="21">
        <v>5.558545050327153</v>
      </c>
      <c r="C166" s="46">
        <v>5.537582820337069</v>
      </c>
      <c r="D166" s="21">
        <v>10.032129983883042</v>
      </c>
      <c r="E166" s="46">
        <v>10.068954978319452</v>
      </c>
      <c r="F166" s="21">
        <v>9.391563909100828</v>
      </c>
      <c r="G166" s="46">
        <v>9.330665954779633</v>
      </c>
      <c r="H166" s="18"/>
    </row>
    <row r="167" spans="1:7" ht="12">
      <c r="A167" s="37" t="s">
        <v>30</v>
      </c>
      <c r="B167" s="37">
        <v>1384380.2517376032</v>
      </c>
      <c r="C167" s="49">
        <v>34.21188112</v>
      </c>
      <c r="D167" s="37">
        <v>717252.5101437883</v>
      </c>
      <c r="E167" s="49">
        <v>17.72530168</v>
      </c>
      <c r="F167" s="37">
        <v>667127.741593815</v>
      </c>
      <c r="G167" s="49">
        <v>16.48657943</v>
      </c>
    </row>
    <row r="168" spans="1:8" ht="12">
      <c r="A168" s="20" t="s">
        <v>35</v>
      </c>
      <c r="B168" s="38">
        <v>4.589409384748416</v>
      </c>
      <c r="C168" s="50">
        <v>4.452897602565126</v>
      </c>
      <c r="D168" s="38">
        <v>7.140767387629032</v>
      </c>
      <c r="E168" s="50">
        <v>7.037583912281411</v>
      </c>
      <c r="F168" s="38">
        <v>7.289323229824697</v>
      </c>
      <c r="G168" s="50">
        <v>7.221192217314937</v>
      </c>
      <c r="H168" s="18"/>
    </row>
    <row r="169" spans="1:7" ht="12">
      <c r="A169" s="27" t="s">
        <v>16</v>
      </c>
      <c r="B169" s="8"/>
      <c r="C169" s="61"/>
      <c r="D169" s="8"/>
      <c r="E169" s="61"/>
      <c r="F169" s="8"/>
      <c r="G169" s="61"/>
    </row>
    <row r="170" spans="1:7" ht="12">
      <c r="A170" s="7" t="s">
        <v>59</v>
      </c>
      <c r="B170" s="8"/>
      <c r="C170" s="61"/>
      <c r="D170" s="8"/>
      <c r="E170" s="61"/>
      <c r="F170" s="8"/>
      <c r="G170" s="61"/>
    </row>
    <row r="171" spans="1:7" ht="12">
      <c r="A171" s="7"/>
      <c r="B171" s="8"/>
      <c r="C171" s="61"/>
      <c r="D171" s="8"/>
      <c r="E171" s="61"/>
      <c r="F171" s="8"/>
      <c r="G171" s="61"/>
    </row>
    <row r="172" spans="1:7" ht="12">
      <c r="A172" s="7"/>
      <c r="B172" s="8"/>
      <c r="C172" s="61"/>
      <c r="D172" s="8"/>
      <c r="E172" s="61"/>
      <c r="F172" s="8"/>
      <c r="G172" s="61"/>
    </row>
    <row r="173" ht="12">
      <c r="A173" s="1" t="s">
        <v>51</v>
      </c>
    </row>
    <row r="174" ht="12">
      <c r="A174" s="29" t="s">
        <v>25</v>
      </c>
    </row>
    <row r="175" ht="12">
      <c r="A175" s="3">
        <v>2008</v>
      </c>
    </row>
    <row r="176" spans="1:11" ht="12.75" customHeight="1">
      <c r="A176" s="68" t="s">
        <v>50</v>
      </c>
      <c r="B176" s="68" t="s">
        <v>34</v>
      </c>
      <c r="C176" s="68"/>
      <c r="D176" s="68" t="s">
        <v>36</v>
      </c>
      <c r="E176" s="68"/>
      <c r="F176" s="68" t="s">
        <v>37</v>
      </c>
      <c r="G176" s="68"/>
      <c r="H176" s="5"/>
      <c r="I176" s="59"/>
      <c r="J176" s="5"/>
      <c r="K176" s="59"/>
    </row>
    <row r="177" spans="1:11" ht="12">
      <c r="A177" s="69"/>
      <c r="B177" s="6" t="s">
        <v>38</v>
      </c>
      <c r="C177" s="6" t="s">
        <v>39</v>
      </c>
      <c r="D177" s="6" t="s">
        <v>38</v>
      </c>
      <c r="E177" s="6" t="s">
        <v>39</v>
      </c>
      <c r="F177" s="6" t="s">
        <v>38</v>
      </c>
      <c r="G177" s="6" t="s">
        <v>39</v>
      </c>
      <c r="H177" s="5"/>
      <c r="I177" s="59"/>
      <c r="J177" s="5"/>
      <c r="K177" s="59"/>
    </row>
    <row r="178" spans="1:11" ht="12">
      <c r="A178" s="31" t="s">
        <v>34</v>
      </c>
      <c r="B178" s="32">
        <v>4046489.7179509285</v>
      </c>
      <c r="C178" s="51">
        <v>100</v>
      </c>
      <c r="D178" s="32">
        <v>2061023.0455928957</v>
      </c>
      <c r="E178" s="51">
        <v>50.93360392</v>
      </c>
      <c r="F178" s="32">
        <v>1985466.6723580298</v>
      </c>
      <c r="G178" s="51">
        <v>49.066396080000004</v>
      </c>
      <c r="H178" s="5"/>
      <c r="I178" s="59"/>
      <c r="J178" s="5"/>
      <c r="K178" s="59"/>
    </row>
    <row r="179" spans="1:7" ht="12">
      <c r="A179" s="8" t="s">
        <v>35</v>
      </c>
      <c r="B179" s="11">
        <v>0.8791240921669216</v>
      </c>
      <c r="C179" s="52">
        <v>0</v>
      </c>
      <c r="D179" s="11">
        <v>3.3669564788896507</v>
      </c>
      <c r="E179" s="52">
        <v>3.273046825148534</v>
      </c>
      <c r="F179" s="11">
        <v>3.531506299597834</v>
      </c>
      <c r="G179" s="52">
        <v>3.3976016973392706</v>
      </c>
    </row>
    <row r="180" spans="1:11" ht="12">
      <c r="A180" s="33" t="s">
        <v>60</v>
      </c>
      <c r="B180" s="34">
        <v>1722829.2489619483</v>
      </c>
      <c r="C180" s="53">
        <v>42.57589588</v>
      </c>
      <c r="D180" s="34">
        <v>823658.0874662291</v>
      </c>
      <c r="E180" s="53">
        <v>20.35487904</v>
      </c>
      <c r="F180" s="34">
        <v>899171.1614957188</v>
      </c>
      <c r="G180" s="53">
        <v>22.22101684</v>
      </c>
      <c r="H180" s="5"/>
      <c r="I180" s="59"/>
      <c r="J180" s="5"/>
      <c r="K180" s="59"/>
    </row>
    <row r="181" spans="1:7" ht="12">
      <c r="A181" s="8" t="s">
        <v>35</v>
      </c>
      <c r="B181" s="11">
        <v>3.66052612480133</v>
      </c>
      <c r="C181" s="52">
        <v>3.5739111773799923</v>
      </c>
      <c r="D181" s="11">
        <v>6.2571718387721615</v>
      </c>
      <c r="E181" s="52">
        <v>6.257082845151149</v>
      </c>
      <c r="F181" s="11">
        <v>6.12713925457991</v>
      </c>
      <c r="G181" s="52">
        <v>6.028454030604866</v>
      </c>
    </row>
    <row r="182" spans="1:11" ht="12">
      <c r="A182" s="33" t="s">
        <v>40</v>
      </c>
      <c r="B182" s="34">
        <v>2323660.4689889783</v>
      </c>
      <c r="C182" s="53">
        <v>57.424104119999996</v>
      </c>
      <c r="D182" s="34">
        <v>1237364.9581266674</v>
      </c>
      <c r="E182" s="53">
        <v>30.578724880000003</v>
      </c>
      <c r="F182" s="34">
        <v>1086295.510862311</v>
      </c>
      <c r="G182" s="53">
        <v>26.84537924</v>
      </c>
      <c r="H182" s="5"/>
      <c r="I182" s="59"/>
      <c r="J182" s="5"/>
      <c r="K182" s="59"/>
    </row>
    <row r="183" spans="1:7" ht="12">
      <c r="A183" s="4" t="s">
        <v>35</v>
      </c>
      <c r="B183" s="12">
        <v>2.811181171991705</v>
      </c>
      <c r="C183" s="54">
        <v>2.6498013770405997</v>
      </c>
      <c r="D183" s="12">
        <v>5.0756225648747</v>
      </c>
      <c r="E183" s="54">
        <v>4.9723283558438265</v>
      </c>
      <c r="F183" s="12">
        <v>5.564375777982385</v>
      </c>
      <c r="G183" s="54">
        <v>5.500851478023712</v>
      </c>
    </row>
    <row r="184" spans="1:11" ht="13.5" customHeight="1">
      <c r="A184" s="7" t="s">
        <v>16</v>
      </c>
      <c r="B184" s="7"/>
      <c r="C184" s="58"/>
      <c r="D184" s="7"/>
      <c r="E184" s="58"/>
      <c r="F184" s="7"/>
      <c r="G184" s="58"/>
      <c r="H184" s="5"/>
      <c r="I184" s="59"/>
      <c r="J184" s="5"/>
      <c r="K184" s="59"/>
    </row>
  </sheetData>
  <sheetProtection/>
  <mergeCells count="56">
    <mergeCell ref="L115:M115"/>
    <mergeCell ref="F115:G115"/>
    <mergeCell ref="N115:O115"/>
    <mergeCell ref="P69:Q69"/>
    <mergeCell ref="F102:G102"/>
    <mergeCell ref="P115:Q115"/>
    <mergeCell ref="H115:I115"/>
    <mergeCell ref="J115:K115"/>
    <mergeCell ref="H69:I69"/>
    <mergeCell ref="J69:K69"/>
    <mergeCell ref="D56:E56"/>
    <mergeCell ref="F56:G56"/>
    <mergeCell ref="F69:G69"/>
    <mergeCell ref="A69:A70"/>
    <mergeCell ref="B69:C69"/>
    <mergeCell ref="D69:E69"/>
    <mergeCell ref="P23:Q23"/>
    <mergeCell ref="H23:I23"/>
    <mergeCell ref="J23:K23"/>
    <mergeCell ref="L23:M23"/>
    <mergeCell ref="N23:O23"/>
    <mergeCell ref="L69:M69"/>
    <mergeCell ref="N69:O69"/>
    <mergeCell ref="F23:G23"/>
    <mergeCell ref="A23:A24"/>
    <mergeCell ref="B23:C23"/>
    <mergeCell ref="D23:E23"/>
    <mergeCell ref="A10:A11"/>
    <mergeCell ref="B10:C10"/>
    <mergeCell ref="D10:E10"/>
    <mergeCell ref="F10:G10"/>
    <mergeCell ref="F176:G176"/>
    <mergeCell ref="D147:E147"/>
    <mergeCell ref="F147:G147"/>
    <mergeCell ref="A147:A148"/>
    <mergeCell ref="B147:C147"/>
    <mergeCell ref="B176:C176"/>
    <mergeCell ref="D176:E176"/>
    <mergeCell ref="A176:A177"/>
    <mergeCell ref="A37:A38"/>
    <mergeCell ref="B37:C37"/>
    <mergeCell ref="D37:E37"/>
    <mergeCell ref="F37:G37"/>
    <mergeCell ref="B115:C115"/>
    <mergeCell ref="D115:E115"/>
    <mergeCell ref="A102:A103"/>
    <mergeCell ref="B102:C102"/>
    <mergeCell ref="A56:A57"/>
    <mergeCell ref="B56:C56"/>
    <mergeCell ref="A128:A129"/>
    <mergeCell ref="B83:C83"/>
    <mergeCell ref="A83:A84"/>
    <mergeCell ref="D83:E83"/>
    <mergeCell ref="D102:E102"/>
    <mergeCell ref="F83:G83"/>
    <mergeCell ref="A115:A11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aspiñerosp</cp:lastModifiedBy>
  <cp:lastPrinted>2008-05-13T16:49:29Z</cp:lastPrinted>
  <dcterms:created xsi:type="dcterms:W3CDTF">2000-01-05T14:59:57Z</dcterms:created>
  <dcterms:modified xsi:type="dcterms:W3CDTF">2009-03-17T19:08:55Z</dcterms:modified>
  <cp:category/>
  <cp:version/>
  <cp:contentType/>
  <cp:contentStatus/>
</cp:coreProperties>
</file>