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 1\lmcarrillof\IIAII\PUBLICACIONES\OFIC. MERCADEO\ILAC\31 Morbilidad origen hídrico\R\"/>
    </mc:Choice>
  </mc:AlternateContent>
  <bookViews>
    <workbookView xWindow="3525" yWindow="1185" windowWidth="11655" windowHeight="11025"/>
  </bookViews>
  <sheets>
    <sheet name="Morbilidad origen hídrico" sheetId="1" r:id="rId1"/>
  </sheets>
  <definedNames>
    <definedName name="_xlnm.Print_Area" localSheetId="0">'Morbilidad origen hídrico'!$B$126:$J$143</definedName>
  </definedNames>
  <calcPr calcId="152511"/>
</workbook>
</file>

<file path=xl/calcChain.xml><?xml version="1.0" encoding="utf-8"?>
<calcChain xmlns="http://schemas.openxmlformats.org/spreadsheetml/2006/main">
  <c r="F98" i="1" l="1"/>
  <c r="F15" i="1" l="1"/>
  <c r="H121" i="1" l="1"/>
  <c r="F78" i="1" l="1"/>
  <c r="H36" i="1"/>
  <c r="H35" i="1"/>
  <c r="H57" i="1" l="1"/>
  <c r="H120" i="1"/>
  <c r="F99" i="1"/>
  <c r="F14" i="1"/>
  <c r="F13" i="1"/>
  <c r="F12" i="1"/>
  <c r="F77" i="1"/>
  <c r="F76" i="1"/>
  <c r="F75" i="1"/>
  <c r="F74" i="1"/>
  <c r="F73" i="1"/>
  <c r="F72" i="1"/>
  <c r="F71" i="1"/>
  <c r="F70" i="1"/>
  <c r="F69" i="1"/>
  <c r="H56" i="1"/>
  <c r="H55" i="1"/>
  <c r="H54" i="1"/>
  <c r="H53" i="1"/>
  <c r="F53" i="1"/>
  <c r="H52" i="1"/>
  <c r="F52" i="1"/>
  <c r="F51" i="1"/>
  <c r="F50" i="1"/>
  <c r="F49" i="1"/>
  <c r="F48" i="1"/>
  <c r="H34" i="1"/>
  <c r="H33" i="1"/>
  <c r="H32" i="1"/>
  <c r="F32" i="1"/>
  <c r="H31" i="1"/>
  <c r="F31" i="1"/>
  <c r="F30" i="1"/>
  <c r="F29" i="1"/>
  <c r="F28" i="1"/>
  <c r="F27" i="1"/>
  <c r="H117" i="1"/>
  <c r="H118" i="1"/>
  <c r="H119" i="1"/>
  <c r="F97" i="1"/>
  <c r="F96" i="1"/>
  <c r="F95" i="1"/>
  <c r="F94" i="1"/>
  <c r="F93" i="1"/>
  <c r="F92" i="1"/>
  <c r="F91" i="1"/>
  <c r="F90" i="1"/>
</calcChain>
</file>

<file path=xl/sharedStrings.xml><?xml version="1.0" encoding="utf-8"?>
<sst xmlns="http://schemas.openxmlformats.org/spreadsheetml/2006/main" count="79" uniqueCount="37">
  <si>
    <t xml:space="preserve">Colombia. Morbilidad y proporción de incidencia atribuible a Fiebre tifoidea/paratifoidea </t>
  </si>
  <si>
    <t>Notificación Colectiva</t>
  </si>
  <si>
    <t>Notificación Individual</t>
  </si>
  <si>
    <t>Colombia. Morbilidad y proporción de incidencia atribuible a Hepatitis A.</t>
  </si>
  <si>
    <t>Población</t>
  </si>
  <si>
    <t>Colombia. Morbilidad y proporción de incidencia atribuible a Malaria.</t>
  </si>
  <si>
    <t>Colombia. Morbilidad y proporción de incidencia atribuible a Dengue</t>
  </si>
  <si>
    <t>Proporción de incidencia  
* 100.000 hab
(%)</t>
  </si>
  <si>
    <t>Año</t>
  </si>
  <si>
    <t xml:space="preserve">Casos 
confirmados
(No.) </t>
  </si>
  <si>
    <t>Colombia. Morbilidad y proporción de incidencia atribuible a Colera.</t>
  </si>
  <si>
    <t>Notificación Indicidual</t>
  </si>
  <si>
    <t xml:space="preserve">Colombia. Morbilidad y proporción de incidencia atribuible a Diarrea </t>
  </si>
  <si>
    <t>Colombia. Morbilidad y proporción de incidencia atribuible a Polio.</t>
  </si>
  <si>
    <t>Fuente Base de datos del Sistema de Vigilancia de la Erradicación de la Poliomielitis – PESS de la Organización Panamericana de la Salud – OPS, con proyecciones de población DANE</t>
  </si>
  <si>
    <t xml:space="preserve">Casos 
probables y confirmados
(No.) </t>
  </si>
  <si>
    <t>Población a riesgo</t>
  </si>
  <si>
    <t>Nota. Desde 2010 se cambio la clasificación de Dengue Clasico y Dengue Hemmorágico a Dengue y Dengue Grave</t>
  </si>
  <si>
    <t>Proporción de incidencia  
* 1.000 hab
(%)</t>
  </si>
  <si>
    <t>*Población</t>
  </si>
  <si>
    <t>* Población menor a 15 años</t>
  </si>
  <si>
    <t>Fuente SIVIGILA colectivo 2003-2008, SIVIGILA individual 2007-2012, con proyecciones de población DANE</t>
  </si>
  <si>
    <t>24,277,528</t>
  </si>
  <si>
    <t>2003 – 2012.</t>
  </si>
  <si>
    <t>2009 – 2012.</t>
  </si>
  <si>
    <t>Fecha: 17/07/2013 - 9 a.m.</t>
  </si>
  <si>
    <t>Fecha: 17/07/2013 - 9:44 a.m..</t>
  </si>
  <si>
    <t>Fecha: 17/07/2013 - 10 a.m.</t>
  </si>
  <si>
    <t>Fuente SIVIGILA colectivo 2003-2008, SIVIGILA individual 2007-2012, Población a riesgo, Ministerio de Salud y Protección Social</t>
  </si>
  <si>
    <t>Fecha: 19/07/2013 - 2:45 p.m.</t>
  </si>
  <si>
    <r>
      <t>Fuente SIVIGILA colectivo 2003-2008, SIVIGILA individual 2007-</t>
    </r>
    <r>
      <rPr>
        <sz val="9"/>
        <rFont val="Arial"/>
        <family val="2"/>
      </rPr>
      <t>2012</t>
    </r>
    <r>
      <rPr>
        <sz val="9"/>
        <color indexed="8"/>
        <rFont val="Arial"/>
        <family val="2"/>
      </rPr>
      <t>, con proyecciones de población DANE</t>
    </r>
  </si>
  <si>
    <t>Fuente SIVIGILA colectivo 2003-2008, SIVIGILA individual 2007-2012 - Grupo Microbiologìa SRNL 2008-2012 con proyecciones de población DANE</t>
  </si>
  <si>
    <t>Fecha: 19/07/2013 - 2:00 p.m.</t>
  </si>
  <si>
    <t>Fecha: 17/07/2013 - 10:30 a.m.</t>
  </si>
  <si>
    <t>Fecha: 22/07/2013 - 11 a.m..</t>
  </si>
  <si>
    <t>Fuente SIVIGILA colectivo 2003-2008, SIVIGILA individual 2007-2012, Población a riesgo, Ministerio de Protección Social</t>
  </si>
  <si>
    <t>Iniciativa Latinoamericana y Caribeña para el 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</si>
</sst>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Fill="0" applyBorder="0" applyAlignment="0" applyProtection="0"/>
  </cellStyleXfs>
  <cellXfs count="206">
    <xf numFmtId="0" fontId="0" fillId="0" borderId="0" xfId="0"/>
    <xf numFmtId="3" fontId="2" fillId="0" borderId="0" xfId="1" applyNumberFormat="1" applyFont="1" applyFill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0" xfId="0" applyFont="1" applyFill="1"/>
    <xf numFmtId="0" fontId="3" fillId="2" borderId="4" xfId="0" applyFont="1" applyFill="1" applyBorder="1"/>
    <xf numFmtId="0" fontId="4" fillId="2" borderId="5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5" xfId="0" applyFont="1" applyFill="1" applyBorder="1"/>
    <xf numFmtId="0" fontId="5" fillId="2" borderId="5" xfId="0" applyFont="1" applyFill="1" applyBorder="1" applyAlignment="1"/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right" vertical="center" indent="4"/>
    </xf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7" xfId="0" applyFont="1" applyFill="1" applyBorder="1"/>
    <xf numFmtId="0" fontId="7" fillId="2" borderId="6" xfId="0" applyFont="1" applyFill="1" applyBorder="1"/>
    <xf numFmtId="0" fontId="7" fillId="2" borderId="8" xfId="0" applyFont="1" applyFill="1" applyBorder="1"/>
    <xf numFmtId="0" fontId="4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/>
    <xf numFmtId="0" fontId="8" fillId="2" borderId="0" xfId="0" applyFont="1" applyFill="1" applyBorder="1" applyAlignment="1">
      <alignment horizontal="center"/>
    </xf>
    <xf numFmtId="0" fontId="3" fillId="2" borderId="8" xfId="0" applyFont="1" applyFill="1" applyBorder="1"/>
    <xf numFmtId="0" fontId="7" fillId="2" borderId="0" xfId="0" applyFont="1" applyFill="1" applyBorder="1"/>
    <xf numFmtId="2" fontId="8" fillId="2" borderId="2" xfId="0" applyNumberFormat="1" applyFont="1" applyFill="1" applyBorder="1" applyAlignment="1">
      <alignment horizontal="right" vertical="center" indent="4"/>
    </xf>
    <xf numFmtId="2" fontId="8" fillId="2" borderId="2" xfId="0" applyNumberFormat="1" applyFont="1" applyFill="1" applyBorder="1" applyAlignment="1">
      <alignment horizontal="right" vertical="center" indent="3"/>
    </xf>
    <xf numFmtId="2" fontId="8" fillId="2" borderId="0" xfId="0" applyNumberFormat="1" applyFont="1" applyFill="1" applyBorder="1" applyAlignment="1">
      <alignment horizontal="right" vertical="center" indent="4"/>
    </xf>
    <xf numFmtId="2" fontId="8" fillId="2" borderId="0" xfId="0" applyNumberFormat="1" applyFont="1" applyFill="1" applyBorder="1" applyAlignment="1">
      <alignment horizontal="right" vertical="center" indent="3"/>
    </xf>
    <xf numFmtId="2" fontId="5" fillId="2" borderId="0" xfId="0" applyNumberFormat="1" applyFont="1" applyFill="1" applyBorder="1" applyAlignment="1">
      <alignment horizontal="right" vertical="center" indent="3"/>
    </xf>
    <xf numFmtId="0" fontId="5" fillId="2" borderId="0" xfId="0" applyFont="1" applyFill="1" applyBorder="1" applyAlignment="1"/>
    <xf numFmtId="0" fontId="5" fillId="2" borderId="4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right" vertical="center" indent="3"/>
    </xf>
    <xf numFmtId="2" fontId="5" fillId="2" borderId="4" xfId="0" applyNumberFormat="1" applyFont="1" applyFill="1" applyBorder="1" applyAlignment="1">
      <alignment horizontal="right" vertical="center" indent="3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 indent="3"/>
    </xf>
    <xf numFmtId="3" fontId="5" fillId="2" borderId="2" xfId="0" applyNumberFormat="1" applyFont="1" applyFill="1" applyBorder="1" applyAlignment="1">
      <alignment horizontal="right" indent="3"/>
    </xf>
    <xf numFmtId="3" fontId="5" fillId="2" borderId="0" xfId="0" applyNumberFormat="1" applyFont="1" applyFill="1" applyBorder="1" applyAlignment="1">
      <alignment horizontal="right" indent="3"/>
    </xf>
    <xf numFmtId="3" fontId="8" fillId="2" borderId="0" xfId="0" applyNumberFormat="1" applyFont="1" applyFill="1" applyBorder="1" applyAlignment="1">
      <alignment horizontal="right" vertical="center" indent="3"/>
    </xf>
    <xf numFmtId="0" fontId="8" fillId="2" borderId="0" xfId="0" applyFont="1" applyFill="1" applyBorder="1" applyAlignment="1">
      <alignment horizontal="right" indent="5"/>
    </xf>
    <xf numFmtId="3" fontId="8" fillId="2" borderId="6" xfId="0" applyNumberFormat="1" applyFont="1" applyFill="1" applyBorder="1" applyAlignment="1">
      <alignment horizontal="right" vertical="center" indent="3"/>
    </xf>
    <xf numFmtId="0" fontId="8" fillId="2" borderId="6" xfId="0" applyFont="1" applyFill="1" applyBorder="1" applyAlignment="1">
      <alignment horizontal="right" indent="5"/>
    </xf>
    <xf numFmtId="0" fontId="8" fillId="2" borderId="6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horizontal="right" vertical="center" indent="4"/>
    </xf>
    <xf numFmtId="3" fontId="8" fillId="2" borderId="0" xfId="0" applyNumberFormat="1" applyFont="1" applyFill="1" applyBorder="1" applyAlignment="1">
      <alignment horizontal="right" vertical="center" indent="4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2" fontId="1" fillId="2" borderId="0" xfId="0" applyNumberFormat="1" applyFont="1" applyFill="1" applyBorder="1" applyAlignment="1">
      <alignment horizontal="right" vertical="center" indent="4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3" borderId="4" xfId="0" applyFont="1" applyFill="1" applyBorder="1"/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right" vertical="center" indent="4"/>
    </xf>
    <xf numFmtId="2" fontId="5" fillId="3" borderId="0" xfId="0" applyNumberFormat="1" applyFont="1" applyFill="1" applyBorder="1" applyAlignment="1">
      <alignment horizontal="right" vertical="center" indent="3"/>
    </xf>
    <xf numFmtId="0" fontId="3" fillId="3" borderId="5" xfId="0" applyFont="1" applyFill="1" applyBorder="1"/>
    <xf numFmtId="2" fontId="5" fillId="3" borderId="0" xfId="0" applyNumberFormat="1" applyFont="1" applyFill="1" applyBorder="1" applyAlignment="1">
      <alignment horizontal="right" vertical="center" indent="4"/>
    </xf>
    <xf numFmtId="0" fontId="5" fillId="3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right" vertical="center" indent="4"/>
    </xf>
    <xf numFmtId="0" fontId="6" fillId="3" borderId="0" xfId="0" applyFont="1" applyFill="1" applyBorder="1"/>
    <xf numFmtId="0" fontId="3" fillId="3" borderId="7" xfId="0" applyFont="1" applyFill="1" applyBorder="1"/>
    <xf numFmtId="0" fontId="7" fillId="3" borderId="6" xfId="0" applyFont="1" applyFill="1" applyBorder="1"/>
    <xf numFmtId="0" fontId="3" fillId="3" borderId="8" xfId="0" applyFont="1" applyFill="1" applyBorder="1"/>
    <xf numFmtId="0" fontId="6" fillId="3" borderId="0" xfId="0" applyFont="1" applyFill="1" applyBorder="1" applyAlignment="1">
      <alignment horizontal="left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/>
    <xf numFmtId="0" fontId="4" fillId="3" borderId="5" xfId="0" applyFont="1" applyFill="1" applyBorder="1" applyAlignment="1"/>
    <xf numFmtId="0" fontId="9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2" fontId="5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5" fillId="3" borderId="6" xfId="0" applyFont="1" applyFill="1" applyBorder="1" applyAlignment="1">
      <alignment horizontal="center"/>
    </xf>
    <xf numFmtId="0" fontId="13" fillId="3" borderId="1" xfId="0" applyFont="1" applyFill="1" applyBorder="1"/>
    <xf numFmtId="0" fontId="13" fillId="3" borderId="2" xfId="0" applyFont="1" applyFill="1" applyBorder="1"/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4" xfId="0" applyFont="1" applyFill="1" applyBorder="1"/>
    <xf numFmtId="0" fontId="14" fillId="3" borderId="0" xfId="0" applyFont="1" applyFill="1" applyBorder="1" applyAlignment="1"/>
    <xf numFmtId="0" fontId="15" fillId="3" borderId="5" xfId="0" applyFont="1" applyFill="1" applyBorder="1" applyAlignment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6" fillId="3" borderId="5" xfId="0" applyFont="1" applyFill="1" applyBorder="1" applyAlignment="1"/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right" vertical="center" indent="4"/>
    </xf>
    <xf numFmtId="3" fontId="16" fillId="3" borderId="5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left" vertical="center" wrapText="1"/>
    </xf>
    <xf numFmtId="0" fontId="13" fillId="3" borderId="7" xfId="0" applyFont="1" applyFill="1" applyBorder="1"/>
    <xf numFmtId="0" fontId="18" fillId="3" borderId="6" xfId="0" applyFont="1" applyFill="1" applyBorder="1"/>
    <xf numFmtId="0" fontId="18" fillId="3" borderId="8" xfId="0" applyFont="1" applyFill="1" applyBorder="1"/>
    <xf numFmtId="0" fontId="6" fillId="3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 vertical="center" indent="4"/>
    </xf>
    <xf numFmtId="2" fontId="5" fillId="0" borderId="0" xfId="0" applyNumberFormat="1" applyFont="1" applyFill="1" applyBorder="1" applyAlignment="1">
      <alignment horizontal="right" vertical="center" indent="4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4" fontId="5" fillId="2" borderId="2" xfId="0" applyNumberFormat="1" applyFont="1" applyFill="1" applyBorder="1" applyAlignment="1">
      <alignment horizontal="right" indent="4"/>
    </xf>
    <xf numFmtId="0" fontId="5" fillId="2" borderId="2" xfId="0" applyFont="1" applyFill="1" applyBorder="1"/>
    <xf numFmtId="4" fontId="5" fillId="2" borderId="0" xfId="0" applyNumberFormat="1" applyFont="1" applyFill="1" applyBorder="1" applyAlignment="1">
      <alignment horizontal="right" indent="4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right" vertical="center" indent="3"/>
    </xf>
    <xf numFmtId="2" fontId="5" fillId="2" borderId="0" xfId="0" applyNumberFormat="1" applyFont="1" applyFill="1" applyBorder="1" applyAlignment="1">
      <alignment horizontal="right" indent="4"/>
    </xf>
    <xf numFmtId="4" fontId="5" fillId="2" borderId="0" xfId="0" applyNumberFormat="1" applyFont="1" applyFill="1" applyBorder="1" applyAlignment="1">
      <alignment horizontal="right" indent="3"/>
    </xf>
    <xf numFmtId="4" fontId="5" fillId="2" borderId="6" xfId="0" applyNumberFormat="1" applyFont="1" applyFill="1" applyBorder="1" applyAlignment="1">
      <alignment horizontal="right" indent="3"/>
    </xf>
    <xf numFmtId="2" fontId="5" fillId="2" borderId="6" xfId="0" applyNumberFormat="1" applyFont="1" applyFill="1" applyBorder="1" applyAlignment="1">
      <alignment horizontal="right" indent="4"/>
    </xf>
    <xf numFmtId="2" fontId="5" fillId="3" borderId="6" xfId="0" applyNumberFormat="1" applyFont="1" applyFill="1" applyBorder="1" applyAlignment="1">
      <alignment horizontal="right" vertical="center" indent="3"/>
    </xf>
    <xf numFmtId="0" fontId="6" fillId="2" borderId="5" xfId="0" applyFont="1" applyFill="1" applyBorder="1" applyAlignment="1"/>
    <xf numFmtId="0" fontId="6" fillId="3" borderId="5" xfId="0" applyFont="1" applyFill="1" applyBorder="1" applyAlignment="1">
      <alignment wrapText="1"/>
    </xf>
    <xf numFmtId="0" fontId="6" fillId="3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0" fontId="5" fillId="0" borderId="0" xfId="0" applyFont="1" applyFill="1" applyBorder="1" applyAlignment="1">
      <alignment horizontal="center"/>
    </xf>
    <xf numFmtId="3" fontId="2" fillId="0" borderId="0" xfId="2" quotePrefix="1" applyNumberFormat="1" applyFont="1" applyFill="1" applyBorder="1"/>
    <xf numFmtId="3" fontId="5" fillId="2" borderId="6" xfId="0" applyNumberFormat="1" applyFont="1" applyFill="1" applyBorder="1" applyAlignment="1">
      <alignment horizontal="right" vertical="center" wrapText="1" indent="3"/>
    </xf>
    <xf numFmtId="0" fontId="5" fillId="2" borderId="6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right" vertical="center" indent="3"/>
    </xf>
    <xf numFmtId="3" fontId="5" fillId="0" borderId="6" xfId="0" applyNumberFormat="1" applyFont="1" applyFill="1" applyBorder="1" applyAlignment="1">
      <alignment horizontal="right" indent="3"/>
    </xf>
    <xf numFmtId="2" fontId="5" fillId="0" borderId="6" xfId="0" applyNumberFormat="1" applyFont="1" applyFill="1" applyBorder="1" applyAlignment="1">
      <alignment horizontal="right" vertical="center" indent="3"/>
    </xf>
    <xf numFmtId="2" fontId="5" fillId="0" borderId="6" xfId="0" applyNumberFormat="1" applyFont="1" applyFill="1" applyBorder="1" applyAlignment="1">
      <alignment horizontal="right" vertical="center" indent="4"/>
    </xf>
    <xf numFmtId="0" fontId="6" fillId="3" borderId="0" xfId="0" applyFont="1" applyFill="1" applyBorder="1"/>
    <xf numFmtId="0" fontId="5" fillId="0" borderId="0" xfId="0" applyFont="1" applyFill="1" applyBorder="1" applyAlignment="1">
      <alignment horizontal="center"/>
    </xf>
    <xf numFmtId="2" fontId="16" fillId="3" borderId="6" xfId="0" applyNumberFormat="1" applyFont="1" applyFill="1" applyBorder="1" applyAlignment="1">
      <alignment horizontal="right" vertical="center" indent="4"/>
    </xf>
    <xf numFmtId="0" fontId="6" fillId="3" borderId="0" xfId="0" applyFont="1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Censos 1951-199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1</xdr:row>
      <xdr:rowOff>19050</xdr:rowOff>
    </xdr:from>
    <xdr:to>
      <xdr:col>8</xdr:col>
      <xdr:colOff>457200</xdr:colOff>
      <xdr:row>2</xdr:row>
      <xdr:rowOff>326874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209550"/>
          <a:ext cx="1409700" cy="498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9"/>
  <sheetViews>
    <sheetView showGridLines="0" tabSelected="1" zoomScaleNormal="100" workbookViewId="0">
      <selection activeCell="K19" sqref="K19"/>
    </sheetView>
  </sheetViews>
  <sheetFormatPr baseColWidth="10" defaultRowHeight="14.25" x14ac:dyDescent="0.2"/>
  <cols>
    <col min="1" max="1" width="11.42578125" style="6"/>
    <col min="2" max="3" width="16.7109375" style="6" customWidth="1"/>
    <col min="4" max="4" width="16.7109375" style="58" customWidth="1"/>
    <col min="5" max="6" width="16.7109375" style="6" customWidth="1"/>
    <col min="7" max="7" width="16.28515625" style="6" customWidth="1"/>
    <col min="8" max="8" width="17.85546875" style="6" customWidth="1"/>
    <col min="9" max="9" width="11.42578125" style="6"/>
    <col min="10" max="10" width="11.85546875" style="6" bestFit="1" customWidth="1"/>
    <col min="11" max="16384" width="11.42578125" style="6"/>
  </cols>
  <sheetData>
    <row r="1" spans="2:9" ht="15" customHeight="1" thickBot="1" x14ac:dyDescent="0.25"/>
    <row r="2" spans="2:9" customFormat="1" ht="15" customHeight="1" x14ac:dyDescent="0.25">
      <c r="B2" s="198" t="s">
        <v>36</v>
      </c>
      <c r="C2" s="199"/>
      <c r="D2" s="199"/>
      <c r="E2" s="199"/>
      <c r="F2" s="199"/>
      <c r="G2" s="199"/>
      <c r="H2" s="200"/>
      <c r="I2" s="201"/>
    </row>
    <row r="3" spans="2:9" customFormat="1" ht="27" customHeight="1" thickBot="1" x14ac:dyDescent="0.3">
      <c r="B3" s="202"/>
      <c r="C3" s="203"/>
      <c r="D3" s="203"/>
      <c r="E3" s="203"/>
      <c r="F3" s="203"/>
      <c r="G3" s="203"/>
      <c r="H3" s="204"/>
      <c r="I3" s="205"/>
    </row>
    <row r="4" spans="2:9" ht="15" customHeight="1" x14ac:dyDescent="0.2"/>
    <row r="5" spans="2:9" ht="15" customHeight="1" x14ac:dyDescent="0.2"/>
    <row r="6" spans="2:9" ht="15" customHeight="1" x14ac:dyDescent="0.2">
      <c r="B6" s="108"/>
      <c r="C6" s="109"/>
      <c r="D6" s="110"/>
      <c r="E6" s="109"/>
      <c r="F6" s="109"/>
      <c r="G6" s="111"/>
    </row>
    <row r="7" spans="2:9" ht="15" customHeight="1" x14ac:dyDescent="0.25">
      <c r="B7" s="112"/>
      <c r="C7" s="113" t="s">
        <v>12</v>
      </c>
      <c r="D7" s="113"/>
      <c r="E7" s="113"/>
      <c r="F7" s="113"/>
      <c r="G7" s="114"/>
    </row>
    <row r="8" spans="2:9" ht="15" customHeight="1" x14ac:dyDescent="0.25">
      <c r="B8" s="112"/>
      <c r="C8" s="115" t="s">
        <v>24</v>
      </c>
      <c r="D8" s="116"/>
      <c r="E8" s="115"/>
      <c r="F8" s="115"/>
      <c r="G8" s="117"/>
    </row>
    <row r="9" spans="2:9" ht="15" customHeight="1" x14ac:dyDescent="0.2">
      <c r="B9" s="112"/>
      <c r="C9" s="118"/>
      <c r="D9" s="119"/>
      <c r="E9" s="118"/>
      <c r="F9" s="118"/>
      <c r="G9" s="117"/>
    </row>
    <row r="10" spans="2:9" ht="15" customHeight="1" x14ac:dyDescent="0.2">
      <c r="B10" s="112"/>
      <c r="C10" s="189" t="s">
        <v>8</v>
      </c>
      <c r="D10" s="189" t="s">
        <v>4</v>
      </c>
      <c r="E10" s="191" t="s">
        <v>11</v>
      </c>
      <c r="F10" s="191"/>
      <c r="G10" s="120"/>
    </row>
    <row r="11" spans="2:9" ht="51" x14ac:dyDescent="0.2">
      <c r="B11" s="112"/>
      <c r="C11" s="190"/>
      <c r="D11" s="190"/>
      <c r="E11" s="121" t="s">
        <v>9</v>
      </c>
      <c r="F11" s="121" t="s">
        <v>7</v>
      </c>
      <c r="G11" s="122"/>
    </row>
    <row r="12" spans="2:9" ht="15" customHeight="1" x14ac:dyDescent="0.2">
      <c r="B12" s="112"/>
      <c r="C12" s="123">
        <v>2009</v>
      </c>
      <c r="D12" s="124">
        <v>44978832</v>
      </c>
      <c r="E12" s="124">
        <v>2127839</v>
      </c>
      <c r="F12" s="125">
        <f>E12/(D12/100000)</f>
        <v>4730.7564589494013</v>
      </c>
      <c r="G12" s="126"/>
    </row>
    <row r="13" spans="2:9" ht="15" customHeight="1" x14ac:dyDescent="0.2">
      <c r="B13" s="112"/>
      <c r="C13" s="123">
        <v>2010</v>
      </c>
      <c r="D13" s="124">
        <v>45509584</v>
      </c>
      <c r="E13" s="124">
        <v>2486410</v>
      </c>
      <c r="F13" s="125">
        <f>E13/(D13/100000)</f>
        <v>5463.4865482400364</v>
      </c>
      <c r="G13" s="126"/>
    </row>
    <row r="14" spans="2:9" s="22" customFormat="1" x14ac:dyDescent="0.2">
      <c r="B14" s="112"/>
      <c r="C14" s="123">
        <v>2011</v>
      </c>
      <c r="D14" s="77">
        <v>46044601</v>
      </c>
      <c r="E14" s="124">
        <v>2347398</v>
      </c>
      <c r="F14" s="125">
        <f>E14/(D14/100000)</f>
        <v>5098.0960829696405</v>
      </c>
      <c r="G14" s="126"/>
    </row>
    <row r="15" spans="2:9" s="22" customFormat="1" x14ac:dyDescent="0.2">
      <c r="B15" s="112"/>
      <c r="C15" s="123">
        <v>2012</v>
      </c>
      <c r="D15" s="83">
        <v>46581823</v>
      </c>
      <c r="E15" s="124">
        <v>2550894</v>
      </c>
      <c r="F15" s="178">
        <f>E15/(D15/100000)</f>
        <v>5476.1575131999443</v>
      </c>
      <c r="G15" s="126"/>
    </row>
    <row r="16" spans="2:9" s="22" customFormat="1" ht="22.5" customHeight="1" x14ac:dyDescent="0.25">
      <c r="B16" s="127"/>
      <c r="C16" s="196" t="s">
        <v>30</v>
      </c>
      <c r="D16" s="196"/>
      <c r="E16" s="196"/>
      <c r="F16" s="196"/>
      <c r="G16" s="128"/>
    </row>
    <row r="17" spans="2:11" s="22" customFormat="1" ht="15" customHeight="1" x14ac:dyDescent="0.25">
      <c r="B17" s="127"/>
      <c r="C17" s="129"/>
      <c r="D17" s="129"/>
      <c r="E17" s="129"/>
      <c r="F17" s="129"/>
      <c r="G17" s="128"/>
    </row>
    <row r="18" spans="2:11" ht="15" customHeight="1" x14ac:dyDescent="0.2">
      <c r="B18" s="127"/>
      <c r="C18" s="165" t="s">
        <v>27</v>
      </c>
      <c r="D18" s="129"/>
      <c r="E18" s="129"/>
      <c r="F18" s="129"/>
      <c r="G18" s="128"/>
    </row>
    <row r="19" spans="2:11" ht="15" customHeight="1" x14ac:dyDescent="0.2">
      <c r="B19" s="130"/>
      <c r="C19" s="131"/>
      <c r="D19" s="131"/>
      <c r="E19" s="131"/>
      <c r="F19" s="131"/>
      <c r="G19" s="132"/>
    </row>
    <row r="20" spans="2:11" ht="15" customHeight="1" x14ac:dyDescent="0.2"/>
    <row r="21" spans="2:11" ht="15" customHeight="1" x14ac:dyDescent="0.2">
      <c r="B21" s="90"/>
      <c r="C21" s="91"/>
      <c r="D21" s="92"/>
      <c r="E21" s="91"/>
      <c r="F21" s="91"/>
      <c r="G21" s="91"/>
      <c r="H21" s="91"/>
      <c r="I21" s="93"/>
    </row>
    <row r="22" spans="2:11" ht="15" customHeight="1" x14ac:dyDescent="0.25">
      <c r="B22" s="75"/>
      <c r="C22" s="182" t="s">
        <v>0</v>
      </c>
      <c r="D22" s="182"/>
      <c r="E22" s="182"/>
      <c r="F22" s="182"/>
      <c r="G22" s="182"/>
      <c r="H22" s="182"/>
      <c r="I22" s="94"/>
      <c r="J22" s="26"/>
      <c r="K22" s="26"/>
    </row>
    <row r="23" spans="2:11" ht="15" customHeight="1" x14ac:dyDescent="0.25">
      <c r="B23" s="75"/>
      <c r="C23" s="95" t="s">
        <v>23</v>
      </c>
      <c r="D23" s="96"/>
      <c r="E23" s="97"/>
      <c r="F23" s="97"/>
      <c r="G23" s="97"/>
      <c r="H23" s="97"/>
      <c r="I23" s="80"/>
    </row>
    <row r="24" spans="2:11" ht="15" customHeight="1" x14ac:dyDescent="0.2">
      <c r="B24" s="75"/>
      <c r="C24" s="97"/>
      <c r="D24" s="96"/>
      <c r="E24" s="97"/>
      <c r="F24" s="97"/>
      <c r="G24" s="97"/>
      <c r="H24" s="97"/>
      <c r="I24" s="80"/>
    </row>
    <row r="25" spans="2:11" ht="15" customHeight="1" x14ac:dyDescent="0.2">
      <c r="B25" s="75"/>
      <c r="C25" s="180" t="s">
        <v>8</v>
      </c>
      <c r="D25" s="180" t="s">
        <v>4</v>
      </c>
      <c r="E25" s="186" t="s">
        <v>1</v>
      </c>
      <c r="F25" s="186"/>
      <c r="G25" s="186" t="s">
        <v>2</v>
      </c>
      <c r="H25" s="186"/>
      <c r="I25" s="80"/>
    </row>
    <row r="26" spans="2:11" ht="60" customHeight="1" x14ac:dyDescent="0.2">
      <c r="B26" s="75"/>
      <c r="C26" s="181"/>
      <c r="D26" s="181"/>
      <c r="E26" s="98" t="s">
        <v>9</v>
      </c>
      <c r="F26" s="98" t="s">
        <v>7</v>
      </c>
      <c r="G26" s="98" t="s">
        <v>9</v>
      </c>
      <c r="H26" s="98" t="s">
        <v>7</v>
      </c>
      <c r="I26" s="80"/>
    </row>
    <row r="27" spans="2:11" ht="15" customHeight="1" x14ac:dyDescent="0.2">
      <c r="B27" s="75"/>
      <c r="C27" s="99">
        <v>2003</v>
      </c>
      <c r="D27" s="100">
        <v>41848959</v>
      </c>
      <c r="E27" s="99">
        <v>867</v>
      </c>
      <c r="F27" s="101">
        <f t="shared" ref="F27:F32" si="0">E27/(D27/100000)</f>
        <v>2.0717361213214405</v>
      </c>
      <c r="G27" s="102"/>
      <c r="H27" s="103"/>
      <c r="I27" s="80"/>
      <c r="J27" s="29"/>
      <c r="K27" s="1"/>
    </row>
    <row r="28" spans="2:11" ht="15" customHeight="1" x14ac:dyDescent="0.2">
      <c r="B28" s="75"/>
      <c r="C28" s="76">
        <v>2004</v>
      </c>
      <c r="D28" s="77">
        <v>42368489</v>
      </c>
      <c r="E28" s="76">
        <v>442</v>
      </c>
      <c r="F28" s="104">
        <f t="shared" si="0"/>
        <v>1.0432281406117645</v>
      </c>
      <c r="G28" s="105"/>
      <c r="H28" s="106"/>
      <c r="I28" s="80"/>
      <c r="J28" s="29"/>
    </row>
    <row r="29" spans="2:11" ht="15" customHeight="1" x14ac:dyDescent="0.2">
      <c r="B29" s="75"/>
      <c r="C29" s="76">
        <v>2005</v>
      </c>
      <c r="D29" s="77">
        <v>42888592</v>
      </c>
      <c r="E29" s="76">
        <v>403</v>
      </c>
      <c r="F29" s="104">
        <f t="shared" si="0"/>
        <v>0.9396438101768414</v>
      </c>
      <c r="G29" s="105"/>
      <c r="H29" s="106"/>
      <c r="I29" s="80"/>
      <c r="J29" s="29"/>
    </row>
    <row r="30" spans="2:11" ht="15" customHeight="1" x14ac:dyDescent="0.2">
      <c r="B30" s="75"/>
      <c r="C30" s="76">
        <v>2006</v>
      </c>
      <c r="D30" s="77">
        <v>43405956</v>
      </c>
      <c r="E30" s="76">
        <v>363</v>
      </c>
      <c r="F30" s="104">
        <f t="shared" si="0"/>
        <v>0.83629076157198334</v>
      </c>
      <c r="G30" s="105"/>
      <c r="H30" s="106"/>
      <c r="I30" s="80"/>
      <c r="J30" s="29"/>
    </row>
    <row r="31" spans="2:11" ht="15" customHeight="1" x14ac:dyDescent="0.2">
      <c r="B31" s="75"/>
      <c r="C31" s="76">
        <v>2007</v>
      </c>
      <c r="D31" s="77">
        <v>43926929</v>
      </c>
      <c r="E31" s="76">
        <v>422</v>
      </c>
      <c r="F31" s="104">
        <f t="shared" si="0"/>
        <v>0.9606863252379878</v>
      </c>
      <c r="G31" s="76">
        <v>321</v>
      </c>
      <c r="H31" s="104">
        <f t="shared" ref="H31:H36" si="1">G31/(D31/100000)</f>
        <v>0.73075902938718973</v>
      </c>
      <c r="I31" s="80"/>
      <c r="J31" s="29"/>
      <c r="K31" s="29"/>
    </row>
    <row r="32" spans="2:11" ht="15" customHeight="1" x14ac:dyDescent="0.2">
      <c r="B32" s="75"/>
      <c r="C32" s="76">
        <v>2008</v>
      </c>
      <c r="D32" s="77">
        <v>44451147</v>
      </c>
      <c r="E32" s="76">
        <v>194</v>
      </c>
      <c r="F32" s="104">
        <f t="shared" si="0"/>
        <v>0.43643418245202992</v>
      </c>
      <c r="G32" s="76">
        <v>87</v>
      </c>
      <c r="H32" s="104">
        <f t="shared" si="1"/>
        <v>0.19572048388312679</v>
      </c>
      <c r="I32" s="80"/>
      <c r="J32" s="29"/>
      <c r="K32" s="29"/>
    </row>
    <row r="33" spans="2:11" ht="15" customHeight="1" x14ac:dyDescent="0.2">
      <c r="B33" s="75"/>
      <c r="C33" s="76">
        <v>2009</v>
      </c>
      <c r="D33" s="77">
        <v>44978832</v>
      </c>
      <c r="E33" s="76"/>
      <c r="F33" s="76"/>
      <c r="G33" s="76">
        <v>102</v>
      </c>
      <c r="H33" s="104">
        <f t="shared" si="1"/>
        <v>0.22677334084620071</v>
      </c>
      <c r="I33" s="80"/>
      <c r="K33" s="29"/>
    </row>
    <row r="34" spans="2:11" ht="15" customHeight="1" x14ac:dyDescent="0.2">
      <c r="B34" s="75"/>
      <c r="C34" s="76">
        <v>2010</v>
      </c>
      <c r="D34" s="77">
        <v>45509584</v>
      </c>
      <c r="E34" s="76"/>
      <c r="F34" s="76"/>
      <c r="G34" s="76">
        <v>100</v>
      </c>
      <c r="H34" s="104">
        <f t="shared" si="1"/>
        <v>0.21973393560354232</v>
      </c>
      <c r="I34" s="80"/>
      <c r="K34" s="29"/>
    </row>
    <row r="35" spans="2:11" ht="15" customHeight="1" x14ac:dyDescent="0.2">
      <c r="B35" s="75"/>
      <c r="C35" s="76">
        <v>2011</v>
      </c>
      <c r="D35" s="77">
        <v>46044601</v>
      </c>
      <c r="E35" s="76"/>
      <c r="F35" s="76"/>
      <c r="G35" s="76">
        <v>104</v>
      </c>
      <c r="H35" s="104">
        <f t="shared" si="1"/>
        <v>0.22586795789586708</v>
      </c>
      <c r="I35" s="80"/>
      <c r="K35" s="29"/>
    </row>
    <row r="36" spans="2:11" ht="15" customHeight="1" x14ac:dyDescent="0.2">
      <c r="B36" s="75"/>
      <c r="C36" s="107">
        <v>2012</v>
      </c>
      <c r="D36" s="83">
        <v>46581823</v>
      </c>
      <c r="E36" s="107"/>
      <c r="F36" s="107"/>
      <c r="G36" s="107">
        <v>105</v>
      </c>
      <c r="H36" s="104">
        <f t="shared" si="1"/>
        <v>0.22540981275035113</v>
      </c>
      <c r="I36" s="80"/>
    </row>
    <row r="37" spans="2:11" ht="23.25" customHeight="1" x14ac:dyDescent="0.2">
      <c r="B37" s="75"/>
      <c r="C37" s="188" t="s">
        <v>31</v>
      </c>
      <c r="D37" s="188"/>
      <c r="E37" s="188"/>
      <c r="F37" s="188"/>
      <c r="G37" s="188"/>
      <c r="H37" s="188"/>
      <c r="I37" s="80"/>
    </row>
    <row r="38" spans="2:11" ht="15" customHeight="1" x14ac:dyDescent="0.2">
      <c r="B38" s="75"/>
      <c r="C38" s="85"/>
      <c r="D38" s="85"/>
      <c r="E38" s="85"/>
      <c r="F38" s="85"/>
      <c r="G38" s="85"/>
      <c r="H38" s="85"/>
      <c r="I38" s="80"/>
    </row>
    <row r="39" spans="2:11" ht="15" customHeight="1" x14ac:dyDescent="0.2">
      <c r="B39" s="75"/>
      <c r="C39" s="85" t="s">
        <v>33</v>
      </c>
      <c r="D39" s="85"/>
      <c r="E39" s="85"/>
      <c r="F39" s="85"/>
      <c r="G39" s="85"/>
      <c r="H39" s="85"/>
      <c r="I39" s="80"/>
    </row>
    <row r="40" spans="2:11" ht="15" customHeight="1" x14ac:dyDescent="0.2">
      <c r="B40" s="86"/>
      <c r="C40" s="87"/>
      <c r="D40" s="87"/>
      <c r="E40" s="87"/>
      <c r="F40" s="87"/>
      <c r="G40" s="87"/>
      <c r="H40" s="87"/>
      <c r="I40" s="88"/>
    </row>
    <row r="41" spans="2:11" ht="15" customHeight="1" x14ac:dyDescent="0.2"/>
    <row r="42" spans="2:11" ht="15" customHeight="1" x14ac:dyDescent="0.2">
      <c r="B42" s="2"/>
      <c r="C42" s="3"/>
      <c r="D42" s="4"/>
      <c r="E42" s="3"/>
      <c r="F42" s="3"/>
      <c r="G42" s="3"/>
      <c r="H42" s="3"/>
      <c r="I42" s="5"/>
    </row>
    <row r="43" spans="2:11" ht="15" customHeight="1" x14ac:dyDescent="0.25">
      <c r="B43" s="7"/>
      <c r="C43" s="182" t="s">
        <v>3</v>
      </c>
      <c r="D43" s="182"/>
      <c r="E43" s="182"/>
      <c r="F43" s="182"/>
      <c r="G43" s="182"/>
      <c r="H43" s="182"/>
      <c r="I43" s="8"/>
      <c r="J43" s="26"/>
    </row>
    <row r="44" spans="2:11" ht="15" customHeight="1" x14ac:dyDescent="0.25">
      <c r="B44" s="7"/>
      <c r="C44" s="59" t="s">
        <v>23</v>
      </c>
      <c r="D44" s="60"/>
      <c r="E44" s="59"/>
      <c r="F44" s="59"/>
      <c r="G44" s="59"/>
      <c r="H44" s="59"/>
      <c r="I44" s="11"/>
    </row>
    <row r="45" spans="2:11" ht="15" customHeight="1" x14ac:dyDescent="0.2">
      <c r="B45" s="7"/>
      <c r="C45" s="10"/>
      <c r="D45" s="9"/>
      <c r="E45" s="10"/>
      <c r="F45" s="10"/>
      <c r="G45" s="10"/>
      <c r="H45" s="10"/>
      <c r="I45" s="11"/>
    </row>
    <row r="46" spans="2:11" ht="15" customHeight="1" x14ac:dyDescent="0.2">
      <c r="B46" s="7"/>
      <c r="C46" s="180" t="s">
        <v>8</v>
      </c>
      <c r="D46" s="180" t="s">
        <v>4</v>
      </c>
      <c r="E46" s="186" t="s">
        <v>1</v>
      </c>
      <c r="F46" s="186"/>
      <c r="G46" s="186" t="s">
        <v>2</v>
      </c>
      <c r="H46" s="186"/>
      <c r="I46" s="11"/>
    </row>
    <row r="47" spans="2:11" ht="51" x14ac:dyDescent="0.2">
      <c r="B47" s="7"/>
      <c r="C47" s="181"/>
      <c r="D47" s="181"/>
      <c r="E47" s="13" t="s">
        <v>9</v>
      </c>
      <c r="F47" s="13" t="s">
        <v>7</v>
      </c>
      <c r="G47" s="13" t="s">
        <v>9</v>
      </c>
      <c r="H47" s="13" t="s">
        <v>7</v>
      </c>
      <c r="I47" s="11"/>
    </row>
    <row r="48" spans="2:11" ht="15" customHeight="1" x14ac:dyDescent="0.2">
      <c r="B48" s="7"/>
      <c r="C48" s="27">
        <v>2003</v>
      </c>
      <c r="D48" s="28">
        <v>41848959</v>
      </c>
      <c r="E48" s="28">
        <v>6595</v>
      </c>
      <c r="F48" s="33">
        <f t="shared" ref="F48:F53" si="2">E48/(D48/100000)</f>
        <v>15.759053887099078</v>
      </c>
      <c r="G48" s="28"/>
      <c r="H48" s="34"/>
      <c r="I48" s="11"/>
    </row>
    <row r="49" spans="2:9" ht="15" customHeight="1" x14ac:dyDescent="0.2">
      <c r="B49" s="7"/>
      <c r="C49" s="15">
        <v>2004</v>
      </c>
      <c r="D49" s="16">
        <v>42368489</v>
      </c>
      <c r="E49" s="16">
        <v>3101</v>
      </c>
      <c r="F49" s="35">
        <f t="shared" si="2"/>
        <v>7.3191186969164752</v>
      </c>
      <c r="G49" s="16"/>
      <c r="H49" s="36"/>
      <c r="I49" s="11"/>
    </row>
    <row r="50" spans="2:9" ht="15" customHeight="1" x14ac:dyDescent="0.2">
      <c r="B50" s="7"/>
      <c r="C50" s="15">
        <v>2005</v>
      </c>
      <c r="D50" s="16">
        <v>42888592</v>
      </c>
      <c r="E50" s="16">
        <v>2765</v>
      </c>
      <c r="F50" s="35">
        <f t="shared" si="2"/>
        <v>6.4469358192033912</v>
      </c>
      <c r="G50" s="16"/>
      <c r="H50" s="36"/>
      <c r="I50" s="11"/>
    </row>
    <row r="51" spans="2:9" ht="15" customHeight="1" x14ac:dyDescent="0.2">
      <c r="B51" s="7"/>
      <c r="C51" s="15">
        <v>2006</v>
      </c>
      <c r="D51" s="16">
        <v>43405956</v>
      </c>
      <c r="E51" s="16">
        <v>4202</v>
      </c>
      <c r="F51" s="35">
        <f t="shared" si="2"/>
        <v>9.6806991188029592</v>
      </c>
      <c r="G51" s="16"/>
      <c r="H51" s="36"/>
      <c r="I51" s="11"/>
    </row>
    <row r="52" spans="2:9" ht="15" customHeight="1" x14ac:dyDescent="0.2">
      <c r="B52" s="7"/>
      <c r="C52" s="15">
        <v>2007</v>
      </c>
      <c r="D52" s="16">
        <v>43926929</v>
      </c>
      <c r="E52" s="16">
        <v>2480</v>
      </c>
      <c r="F52" s="35">
        <f t="shared" si="2"/>
        <v>5.6457395416829614</v>
      </c>
      <c r="G52" s="16">
        <v>8500</v>
      </c>
      <c r="H52" s="37">
        <f t="shared" ref="H52:H57" si="3">G52/(D52/100000)</f>
        <v>19.350316977542409</v>
      </c>
      <c r="I52" s="11"/>
    </row>
    <row r="53" spans="2:9" ht="15" customHeight="1" x14ac:dyDescent="0.2">
      <c r="B53" s="75"/>
      <c r="C53" s="76">
        <v>2008</v>
      </c>
      <c r="D53" s="77">
        <v>44451147</v>
      </c>
      <c r="E53" s="77">
        <v>2116</v>
      </c>
      <c r="F53" s="78">
        <f t="shared" si="2"/>
        <v>4.7602821137551299</v>
      </c>
      <c r="G53" s="77">
        <v>9349</v>
      </c>
      <c r="H53" s="79">
        <f t="shared" si="3"/>
        <v>21.032078204866121</v>
      </c>
      <c r="I53" s="80"/>
    </row>
    <row r="54" spans="2:9" ht="15" customHeight="1" x14ac:dyDescent="0.2">
      <c r="B54" s="75"/>
      <c r="C54" s="76">
        <v>2009</v>
      </c>
      <c r="D54" s="77">
        <v>44978832</v>
      </c>
      <c r="E54" s="77"/>
      <c r="F54" s="81"/>
      <c r="G54" s="77">
        <v>6987</v>
      </c>
      <c r="H54" s="79">
        <f t="shared" si="3"/>
        <v>15.533973847964749</v>
      </c>
      <c r="I54" s="80"/>
    </row>
    <row r="55" spans="2:9" ht="15" customHeight="1" x14ac:dyDescent="0.2">
      <c r="B55" s="75"/>
      <c r="C55" s="76">
        <v>2010</v>
      </c>
      <c r="D55" s="77">
        <v>45509584</v>
      </c>
      <c r="E55" s="77"/>
      <c r="F55" s="81"/>
      <c r="G55" s="77">
        <v>5242</v>
      </c>
      <c r="H55" s="79">
        <f t="shared" si="3"/>
        <v>11.518452904337689</v>
      </c>
      <c r="I55" s="80"/>
    </row>
    <row r="56" spans="2:9" ht="15" customHeight="1" x14ac:dyDescent="0.2">
      <c r="B56" s="75"/>
      <c r="C56" s="164">
        <v>2011</v>
      </c>
      <c r="D56" s="77">
        <v>46044601</v>
      </c>
      <c r="E56" s="77"/>
      <c r="F56" s="81"/>
      <c r="G56" s="77">
        <v>5573</v>
      </c>
      <c r="H56" s="79">
        <f t="shared" si="3"/>
        <v>12.103482013016032</v>
      </c>
      <c r="I56" s="80"/>
    </row>
    <row r="57" spans="2:9" ht="15" customHeight="1" x14ac:dyDescent="0.2">
      <c r="B57" s="75"/>
      <c r="C57" s="82">
        <v>2012</v>
      </c>
      <c r="D57" s="83">
        <v>46581823</v>
      </c>
      <c r="E57" s="83"/>
      <c r="F57" s="84"/>
      <c r="G57" s="83">
        <v>5339</v>
      </c>
      <c r="H57" s="160">
        <f t="shared" si="3"/>
        <v>11.461552288324997</v>
      </c>
      <c r="I57" s="80"/>
    </row>
    <row r="58" spans="2:9" ht="15" customHeight="1" x14ac:dyDescent="0.2">
      <c r="B58" s="75"/>
      <c r="C58" s="179" t="s">
        <v>21</v>
      </c>
      <c r="D58" s="179"/>
      <c r="E58" s="179"/>
      <c r="F58" s="179"/>
      <c r="G58" s="179"/>
      <c r="H58" s="179"/>
      <c r="I58" s="80"/>
    </row>
    <row r="59" spans="2:9" ht="15" customHeight="1" x14ac:dyDescent="0.2">
      <c r="B59" s="75"/>
      <c r="C59" s="167"/>
      <c r="D59" s="167"/>
      <c r="E59" s="74"/>
      <c r="F59" s="163"/>
      <c r="G59" s="163"/>
      <c r="H59" s="163"/>
      <c r="I59" s="80"/>
    </row>
    <row r="60" spans="2:9" ht="15" customHeight="1" x14ac:dyDescent="0.2">
      <c r="B60" s="75"/>
      <c r="C60" s="163" t="s">
        <v>25</v>
      </c>
      <c r="D60" s="85"/>
      <c r="E60" s="85"/>
      <c r="F60" s="85"/>
      <c r="G60" s="85"/>
      <c r="H60" s="85"/>
      <c r="I60" s="80"/>
    </row>
    <row r="61" spans="2:9" ht="15" customHeight="1" x14ac:dyDescent="0.2">
      <c r="B61" s="86"/>
      <c r="C61" s="87"/>
      <c r="D61" s="87"/>
      <c r="E61" s="87"/>
      <c r="F61" s="87"/>
      <c r="G61" s="87"/>
      <c r="H61" s="87"/>
      <c r="I61" s="88"/>
    </row>
    <row r="62" spans="2:9" ht="15" customHeight="1" x14ac:dyDescent="0.2">
      <c r="B62" s="10"/>
      <c r="C62" s="32"/>
      <c r="D62" s="32"/>
      <c r="E62" s="32"/>
      <c r="F62" s="32"/>
      <c r="G62" s="32"/>
      <c r="H62" s="32"/>
      <c r="I62" s="10"/>
    </row>
    <row r="63" spans="2:9" ht="15" customHeight="1" x14ac:dyDescent="0.2">
      <c r="B63" s="2"/>
      <c r="C63" s="3"/>
      <c r="D63" s="4"/>
      <c r="E63" s="3"/>
      <c r="F63" s="3"/>
      <c r="G63" s="3"/>
      <c r="H63" s="7"/>
      <c r="I63" s="10"/>
    </row>
    <row r="64" spans="2:9" s="65" customFormat="1" ht="30" customHeight="1" x14ac:dyDescent="0.25">
      <c r="B64" s="62"/>
      <c r="C64" s="187" t="s">
        <v>10</v>
      </c>
      <c r="D64" s="187"/>
      <c r="E64" s="187"/>
      <c r="F64" s="187"/>
      <c r="G64" s="63"/>
      <c r="H64" s="64"/>
      <c r="I64" s="63"/>
    </row>
    <row r="65" spans="2:9" ht="15" x14ac:dyDescent="0.25">
      <c r="B65" s="7"/>
      <c r="C65" s="59" t="s">
        <v>23</v>
      </c>
      <c r="D65" s="60"/>
      <c r="E65" s="59"/>
      <c r="F65" s="59"/>
      <c r="G65" s="10"/>
      <c r="H65" s="7"/>
      <c r="I65" s="10"/>
    </row>
    <row r="66" spans="2:9" x14ac:dyDescent="0.2">
      <c r="B66" s="7"/>
      <c r="C66" s="10"/>
      <c r="D66" s="9"/>
      <c r="E66" s="10"/>
      <c r="F66" s="10"/>
      <c r="G66" s="10"/>
      <c r="H66" s="7"/>
      <c r="I66" s="10"/>
    </row>
    <row r="67" spans="2:9" x14ac:dyDescent="0.2">
      <c r="B67" s="7"/>
      <c r="C67" s="180" t="s">
        <v>8</v>
      </c>
      <c r="D67" s="180" t="s">
        <v>4</v>
      </c>
      <c r="E67" s="186" t="s">
        <v>2</v>
      </c>
      <c r="F67" s="186"/>
      <c r="G67" s="38"/>
      <c r="H67" s="39"/>
      <c r="I67" s="10"/>
    </row>
    <row r="68" spans="2:9" ht="51" x14ac:dyDescent="0.2">
      <c r="B68" s="7"/>
      <c r="C68" s="181"/>
      <c r="D68" s="181"/>
      <c r="E68" s="13" t="s">
        <v>9</v>
      </c>
      <c r="F68" s="13" t="s">
        <v>7</v>
      </c>
      <c r="G68" s="40"/>
      <c r="H68" s="41"/>
      <c r="I68" s="10"/>
    </row>
    <row r="69" spans="2:9" ht="15" customHeight="1" x14ac:dyDescent="0.2">
      <c r="B69" s="7"/>
      <c r="C69" s="27">
        <v>2003</v>
      </c>
      <c r="D69" s="28">
        <v>41848959</v>
      </c>
      <c r="E69" s="28">
        <v>0</v>
      </c>
      <c r="F69" s="71">
        <f t="shared" ref="F69:F75" si="4">E69/(D69/100000)</f>
        <v>0</v>
      </c>
      <c r="G69" s="16"/>
      <c r="H69" s="42"/>
      <c r="I69" s="10"/>
    </row>
    <row r="70" spans="2:9" ht="15" customHeight="1" x14ac:dyDescent="0.2">
      <c r="B70" s="7"/>
      <c r="C70" s="15">
        <v>2004</v>
      </c>
      <c r="D70" s="16">
        <v>42368489</v>
      </c>
      <c r="E70" s="16">
        <v>5</v>
      </c>
      <c r="F70" s="72">
        <f t="shared" si="4"/>
        <v>1.1801223310087835E-2</v>
      </c>
      <c r="G70" s="16"/>
      <c r="H70" s="42"/>
      <c r="I70" s="10"/>
    </row>
    <row r="71" spans="2:9" ht="15" customHeight="1" x14ac:dyDescent="0.2">
      <c r="B71" s="7"/>
      <c r="C71" s="15">
        <v>2005</v>
      </c>
      <c r="D71" s="16">
        <v>42888592</v>
      </c>
      <c r="E71" s="16">
        <v>0</v>
      </c>
      <c r="F71" s="72">
        <f t="shared" si="4"/>
        <v>0</v>
      </c>
      <c r="G71" s="16"/>
      <c r="H71" s="42"/>
      <c r="I71" s="10"/>
    </row>
    <row r="72" spans="2:9" ht="15" customHeight="1" x14ac:dyDescent="0.2">
      <c r="B72" s="7"/>
      <c r="C72" s="15">
        <v>2006</v>
      </c>
      <c r="D72" s="16">
        <v>43405956</v>
      </c>
      <c r="E72" s="16">
        <v>0</v>
      </c>
      <c r="F72" s="72">
        <f t="shared" si="4"/>
        <v>0</v>
      </c>
      <c r="G72" s="16"/>
      <c r="H72" s="42"/>
      <c r="I72" s="10"/>
    </row>
    <row r="73" spans="2:9" ht="15" customHeight="1" x14ac:dyDescent="0.2">
      <c r="B73" s="7"/>
      <c r="C73" s="15">
        <v>2007</v>
      </c>
      <c r="D73" s="16">
        <v>43926929</v>
      </c>
      <c r="E73" s="16">
        <v>0</v>
      </c>
      <c r="F73" s="72">
        <f t="shared" si="4"/>
        <v>0</v>
      </c>
      <c r="G73" s="16"/>
      <c r="H73" s="43"/>
      <c r="I73" s="10"/>
    </row>
    <row r="74" spans="2:9" ht="15" customHeight="1" x14ac:dyDescent="0.2">
      <c r="B74" s="7"/>
      <c r="C74" s="15">
        <v>2008</v>
      </c>
      <c r="D74" s="16">
        <v>44451147</v>
      </c>
      <c r="E74" s="16">
        <v>0</v>
      </c>
      <c r="F74" s="72">
        <f t="shared" si="4"/>
        <v>0</v>
      </c>
      <c r="G74" s="16"/>
      <c r="H74" s="43"/>
      <c r="I74" s="10"/>
    </row>
    <row r="75" spans="2:9" ht="15" customHeight="1" x14ac:dyDescent="0.2">
      <c r="B75" s="7"/>
      <c r="C75" s="15">
        <v>2009</v>
      </c>
      <c r="D75" s="16">
        <v>44978832</v>
      </c>
      <c r="E75" s="16">
        <v>0</v>
      </c>
      <c r="F75" s="73">
        <f t="shared" si="4"/>
        <v>0</v>
      </c>
      <c r="G75" s="16"/>
      <c r="H75" s="43"/>
      <c r="I75" s="10"/>
    </row>
    <row r="76" spans="2:9" ht="15" customHeight="1" x14ac:dyDescent="0.2">
      <c r="B76" s="7"/>
      <c r="C76" s="15">
        <v>2010</v>
      </c>
      <c r="D76" s="16">
        <v>45509584</v>
      </c>
      <c r="E76" s="16">
        <v>0</v>
      </c>
      <c r="F76" s="73">
        <f>E76/(D76/100000)</f>
        <v>0</v>
      </c>
      <c r="G76" s="16"/>
      <c r="H76" s="43"/>
      <c r="I76" s="10"/>
    </row>
    <row r="77" spans="2:9" x14ac:dyDescent="0.2">
      <c r="B77" s="7"/>
      <c r="C77" s="76">
        <v>2011</v>
      </c>
      <c r="D77" s="77">
        <v>46044601</v>
      </c>
      <c r="E77" s="77">
        <v>0</v>
      </c>
      <c r="F77" s="170">
        <f>E77/(D77/100000)</f>
        <v>0</v>
      </c>
      <c r="G77" s="16"/>
      <c r="H77" s="43"/>
      <c r="I77" s="10"/>
    </row>
    <row r="78" spans="2:9" x14ac:dyDescent="0.2">
      <c r="C78" s="169">
        <v>2012</v>
      </c>
      <c r="D78" s="83">
        <v>46581823</v>
      </c>
      <c r="E78" s="77">
        <v>0</v>
      </c>
      <c r="F78" s="170">
        <f>E78/(D78/100000)</f>
        <v>0</v>
      </c>
      <c r="H78" s="43"/>
    </row>
    <row r="79" spans="2:9" ht="15" customHeight="1" x14ac:dyDescent="0.2">
      <c r="B79" s="7"/>
      <c r="C79" s="194" t="s">
        <v>21</v>
      </c>
      <c r="D79" s="194"/>
      <c r="E79" s="194"/>
      <c r="F79" s="194"/>
      <c r="G79" s="162"/>
      <c r="H79" s="44"/>
      <c r="I79" s="10"/>
    </row>
    <row r="80" spans="2:9" ht="15" customHeight="1" x14ac:dyDescent="0.2">
      <c r="B80" s="7"/>
      <c r="C80" s="195"/>
      <c r="D80" s="195"/>
      <c r="E80" s="195"/>
      <c r="F80" s="195"/>
      <c r="G80" s="162"/>
      <c r="H80" s="44"/>
      <c r="I80" s="10"/>
    </row>
    <row r="81" spans="2:15" ht="15" customHeight="1" x14ac:dyDescent="0.2">
      <c r="B81" s="7"/>
      <c r="C81" s="133" t="s">
        <v>26</v>
      </c>
      <c r="D81" s="89"/>
      <c r="E81" s="89"/>
      <c r="F81" s="89"/>
      <c r="G81" s="161"/>
      <c r="H81" s="32"/>
      <c r="I81" s="10"/>
    </row>
    <row r="82" spans="2:15" ht="15" customHeight="1" x14ac:dyDescent="0.2">
      <c r="B82" s="23"/>
      <c r="C82" s="24"/>
      <c r="D82" s="24"/>
      <c r="E82" s="24"/>
      <c r="F82" s="24"/>
      <c r="G82" s="25"/>
      <c r="H82" s="32"/>
      <c r="I82" s="10"/>
    </row>
    <row r="83" spans="2:15" ht="15" customHeight="1" x14ac:dyDescent="0.2">
      <c r="B83" s="10"/>
      <c r="C83" s="32"/>
      <c r="D83" s="32"/>
      <c r="E83" s="32"/>
      <c r="F83" s="32"/>
      <c r="G83" s="32"/>
      <c r="H83" s="32"/>
      <c r="I83" s="134"/>
      <c r="J83" s="134"/>
      <c r="K83" s="134"/>
      <c r="L83" s="134"/>
      <c r="M83" s="134"/>
      <c r="N83" s="134"/>
      <c r="O83" s="134"/>
    </row>
    <row r="84" spans="2:15" ht="15" customHeight="1" x14ac:dyDescent="0.2">
      <c r="B84" s="2"/>
      <c r="C84" s="3"/>
      <c r="D84" s="4"/>
      <c r="E84" s="3"/>
      <c r="F84" s="3"/>
      <c r="G84" s="5"/>
      <c r="H84" s="32"/>
      <c r="I84" s="134"/>
      <c r="J84" s="134"/>
      <c r="K84" s="135"/>
      <c r="L84" s="134"/>
      <c r="M84" s="134"/>
      <c r="N84" s="134"/>
      <c r="O84" s="134"/>
    </row>
    <row r="85" spans="2:15" ht="15" customHeight="1" x14ac:dyDescent="0.25">
      <c r="B85" s="7"/>
      <c r="C85" s="61" t="s">
        <v>13</v>
      </c>
      <c r="D85" s="61"/>
      <c r="E85" s="61"/>
      <c r="F85" s="61"/>
      <c r="G85" s="8"/>
      <c r="H85" s="32"/>
      <c r="I85" s="134"/>
      <c r="J85" s="136"/>
      <c r="K85" s="136"/>
      <c r="L85" s="136"/>
      <c r="M85" s="136"/>
      <c r="N85" s="137"/>
      <c r="O85" s="134"/>
    </row>
    <row r="86" spans="2:15" ht="15" customHeight="1" x14ac:dyDescent="0.25">
      <c r="B86" s="7"/>
      <c r="C86" s="59" t="s">
        <v>23</v>
      </c>
      <c r="D86" s="60"/>
      <c r="E86" s="59"/>
      <c r="F86" s="59"/>
      <c r="G86" s="11"/>
      <c r="H86" s="32"/>
      <c r="I86" s="134"/>
      <c r="J86" s="138"/>
      <c r="K86" s="139"/>
      <c r="L86" s="138"/>
      <c r="M86" s="138"/>
      <c r="N86" s="134"/>
      <c r="O86" s="134"/>
    </row>
    <row r="87" spans="2:15" ht="15" customHeight="1" x14ac:dyDescent="0.2">
      <c r="B87" s="7"/>
      <c r="C87" s="10"/>
      <c r="D87" s="9"/>
      <c r="E87" s="10"/>
      <c r="F87" s="10"/>
      <c r="G87" s="11"/>
      <c r="H87" s="32"/>
      <c r="I87" s="134"/>
      <c r="J87" s="134"/>
      <c r="K87" s="135"/>
      <c r="L87" s="134"/>
      <c r="M87" s="134"/>
      <c r="N87" s="134"/>
      <c r="O87" s="134"/>
    </row>
    <row r="88" spans="2:15" ht="15" customHeight="1" x14ac:dyDescent="0.2">
      <c r="B88" s="7"/>
      <c r="C88" s="180" t="s">
        <v>8</v>
      </c>
      <c r="D88" s="180" t="s">
        <v>19</v>
      </c>
      <c r="E88" s="186" t="s">
        <v>2</v>
      </c>
      <c r="F88" s="186"/>
      <c r="G88" s="12"/>
      <c r="H88" s="32"/>
      <c r="I88" s="134"/>
      <c r="J88" s="183"/>
      <c r="K88" s="183"/>
      <c r="L88" s="184"/>
      <c r="M88" s="184"/>
      <c r="N88" s="142"/>
      <c r="O88" s="134"/>
    </row>
    <row r="89" spans="2:15" ht="51" x14ac:dyDescent="0.2">
      <c r="B89" s="7"/>
      <c r="C89" s="181"/>
      <c r="D89" s="181"/>
      <c r="E89" s="13" t="s">
        <v>9</v>
      </c>
      <c r="F89" s="13" t="s">
        <v>7</v>
      </c>
      <c r="G89" s="14"/>
      <c r="H89" s="32"/>
      <c r="I89" s="134"/>
      <c r="J89" s="183"/>
      <c r="K89" s="183"/>
      <c r="L89" s="140"/>
      <c r="M89" s="140"/>
      <c r="N89" s="140"/>
      <c r="O89" s="134"/>
    </row>
    <row r="90" spans="2:15" ht="15" customHeight="1" x14ac:dyDescent="0.2">
      <c r="B90" s="7"/>
      <c r="C90" s="27">
        <v>2003</v>
      </c>
      <c r="D90" s="28">
        <v>13346635</v>
      </c>
      <c r="E90" s="28">
        <v>0</v>
      </c>
      <c r="F90" s="33">
        <f t="shared" ref="F90:F99" si="5">E90/(D90/100000)</f>
        <v>0</v>
      </c>
      <c r="G90" s="18"/>
      <c r="H90" s="32"/>
      <c r="I90" s="134"/>
      <c r="J90" s="141"/>
      <c r="K90" s="143"/>
      <c r="L90" s="143"/>
      <c r="M90" s="144"/>
      <c r="N90" s="143"/>
      <c r="O90" s="134"/>
    </row>
    <row r="91" spans="2:15" ht="15" customHeight="1" x14ac:dyDescent="0.2">
      <c r="B91" s="7"/>
      <c r="C91" s="15">
        <v>2004</v>
      </c>
      <c r="D91" s="16">
        <v>13334790</v>
      </c>
      <c r="E91" s="16">
        <v>0</v>
      </c>
      <c r="F91" s="35">
        <f t="shared" si="5"/>
        <v>0</v>
      </c>
      <c r="G91" s="18"/>
      <c r="H91" s="32"/>
      <c r="I91" s="134"/>
      <c r="J91" s="141"/>
      <c r="K91" s="143"/>
      <c r="L91" s="143"/>
      <c r="M91" s="144"/>
      <c r="N91" s="143"/>
      <c r="O91" s="134"/>
    </row>
    <row r="92" spans="2:15" ht="15" customHeight="1" x14ac:dyDescent="0.2">
      <c r="B92" s="7"/>
      <c r="C92" s="15">
        <v>2005</v>
      </c>
      <c r="D92" s="16">
        <v>13330888</v>
      </c>
      <c r="E92" s="16">
        <v>0</v>
      </c>
      <c r="F92" s="35">
        <f t="shared" si="5"/>
        <v>0</v>
      </c>
      <c r="G92" s="18"/>
      <c r="H92" s="32"/>
      <c r="I92" s="134"/>
      <c r="J92" s="141"/>
      <c r="K92" s="143"/>
      <c r="L92" s="143"/>
      <c r="M92" s="144"/>
      <c r="N92" s="143"/>
      <c r="O92" s="134"/>
    </row>
    <row r="93" spans="2:15" ht="15" customHeight="1" x14ac:dyDescent="0.2">
      <c r="B93" s="7"/>
      <c r="C93" s="15">
        <v>2006</v>
      </c>
      <c r="D93" s="16">
        <v>13259795</v>
      </c>
      <c r="E93" s="16">
        <v>0</v>
      </c>
      <c r="F93" s="35">
        <f t="shared" si="5"/>
        <v>0</v>
      </c>
      <c r="G93" s="18"/>
      <c r="H93" s="32"/>
      <c r="I93" s="134"/>
      <c r="J93" s="141"/>
      <c r="K93" s="143"/>
      <c r="L93" s="143"/>
      <c r="M93" s="144"/>
      <c r="N93" s="143"/>
      <c r="O93" s="134"/>
    </row>
    <row r="94" spans="2:15" ht="15" customHeight="1" x14ac:dyDescent="0.2">
      <c r="B94" s="7"/>
      <c r="C94" s="15">
        <v>2007</v>
      </c>
      <c r="D94" s="16">
        <v>13203459</v>
      </c>
      <c r="E94" s="16">
        <v>0</v>
      </c>
      <c r="F94" s="35">
        <f t="shared" si="5"/>
        <v>0</v>
      </c>
      <c r="G94" s="18"/>
      <c r="H94" s="32"/>
      <c r="I94" s="134"/>
      <c r="J94" s="141"/>
      <c r="K94" s="143"/>
      <c r="L94" s="143"/>
      <c r="M94" s="144"/>
      <c r="N94" s="143"/>
      <c r="O94" s="134"/>
    </row>
    <row r="95" spans="2:15" ht="15" customHeight="1" x14ac:dyDescent="0.2">
      <c r="B95" s="7"/>
      <c r="C95" s="15">
        <v>2008</v>
      </c>
      <c r="D95" s="16">
        <v>13139399</v>
      </c>
      <c r="E95" s="16">
        <v>0</v>
      </c>
      <c r="F95" s="35">
        <f t="shared" si="5"/>
        <v>0</v>
      </c>
      <c r="G95" s="18"/>
      <c r="H95" s="32"/>
      <c r="I95" s="134"/>
      <c r="J95" s="141"/>
      <c r="K95" s="143"/>
      <c r="L95" s="143"/>
      <c r="M95" s="144"/>
      <c r="N95" s="143"/>
      <c r="O95" s="134"/>
    </row>
    <row r="96" spans="2:15" ht="15" customHeight="1" x14ac:dyDescent="0.2">
      <c r="B96" s="7"/>
      <c r="C96" s="15">
        <v>2009</v>
      </c>
      <c r="D96" s="16">
        <v>13073768</v>
      </c>
      <c r="E96" s="16">
        <v>0</v>
      </c>
      <c r="F96" s="17">
        <f t="shared" si="5"/>
        <v>0</v>
      </c>
      <c r="G96" s="18"/>
      <c r="H96" s="32"/>
      <c r="I96" s="134"/>
      <c r="J96" s="141"/>
      <c r="K96" s="143"/>
      <c r="L96" s="143"/>
      <c r="M96" s="145"/>
      <c r="N96" s="143"/>
      <c r="O96" s="134"/>
    </row>
    <row r="97" spans="2:15" ht="15" customHeight="1" x14ac:dyDescent="0.2">
      <c r="B97" s="7"/>
      <c r="C97" s="15">
        <v>2010</v>
      </c>
      <c r="D97" s="16">
        <v>13012592</v>
      </c>
      <c r="E97" s="16">
        <v>0</v>
      </c>
      <c r="F97" s="17">
        <f t="shared" si="5"/>
        <v>0</v>
      </c>
      <c r="G97" s="18"/>
      <c r="H97" s="32"/>
      <c r="I97" s="134"/>
      <c r="J97" s="141"/>
      <c r="K97" s="143"/>
      <c r="L97" s="143"/>
      <c r="M97" s="145"/>
      <c r="N97" s="143"/>
      <c r="O97" s="134"/>
    </row>
    <row r="98" spans="2:15" ht="15" customHeight="1" x14ac:dyDescent="0.2">
      <c r="B98" s="7"/>
      <c r="C98" s="15">
        <v>2011</v>
      </c>
      <c r="D98" s="16">
        <v>12963772</v>
      </c>
      <c r="E98" s="16">
        <v>0</v>
      </c>
      <c r="F98" s="17">
        <f t="shared" ref="F98" si="6">E98/(D98/100000)</f>
        <v>0</v>
      </c>
      <c r="G98" s="18"/>
      <c r="H98" s="32"/>
      <c r="I98" s="134"/>
      <c r="J98" s="177"/>
      <c r="K98" s="143"/>
      <c r="L98" s="143"/>
      <c r="M98" s="145"/>
      <c r="N98" s="143"/>
      <c r="O98" s="134"/>
    </row>
    <row r="99" spans="2:15" ht="15" customHeight="1" x14ac:dyDescent="0.2">
      <c r="B99" s="7"/>
      <c r="C99" s="15">
        <v>2012</v>
      </c>
      <c r="D99" s="16">
        <v>12922990</v>
      </c>
      <c r="E99" s="16">
        <v>0</v>
      </c>
      <c r="F99" s="17">
        <f t="shared" si="5"/>
        <v>0</v>
      </c>
      <c r="G99" s="18"/>
      <c r="H99" s="32"/>
      <c r="I99" s="134"/>
      <c r="J99" s="141"/>
      <c r="K99" s="143"/>
      <c r="L99" s="143"/>
      <c r="M99" s="145"/>
      <c r="N99" s="143"/>
      <c r="O99" s="134"/>
    </row>
    <row r="100" spans="2:15" s="22" customFormat="1" ht="45" customHeight="1" x14ac:dyDescent="0.2">
      <c r="B100" s="20"/>
      <c r="C100" s="197" t="s">
        <v>14</v>
      </c>
      <c r="D100" s="197"/>
      <c r="E100" s="197"/>
      <c r="F100" s="197"/>
      <c r="G100" s="21"/>
      <c r="H100" s="45"/>
      <c r="I100" s="134"/>
      <c r="J100" s="141"/>
      <c r="K100" s="143"/>
      <c r="L100" s="143"/>
      <c r="M100" s="145"/>
      <c r="N100" s="143"/>
      <c r="O100" s="146"/>
    </row>
    <row r="101" spans="2:15" s="22" customFormat="1" ht="15" customHeight="1" x14ac:dyDescent="0.25">
      <c r="B101" s="20"/>
      <c r="C101" s="68" t="s">
        <v>20</v>
      </c>
      <c r="D101" s="67"/>
      <c r="E101" s="67"/>
      <c r="F101" s="67"/>
      <c r="G101" s="21"/>
      <c r="H101" s="45"/>
      <c r="I101" s="146"/>
      <c r="J101" s="185"/>
      <c r="K101" s="185"/>
      <c r="L101" s="185"/>
      <c r="M101" s="185"/>
      <c r="N101" s="148"/>
      <c r="O101" s="146"/>
    </row>
    <row r="102" spans="2:15" s="22" customFormat="1" ht="15" customHeight="1" x14ac:dyDescent="0.2">
      <c r="B102" s="20"/>
      <c r="C102" s="176" t="s">
        <v>34</v>
      </c>
      <c r="D102" s="67"/>
      <c r="E102" s="67"/>
      <c r="F102" s="67"/>
      <c r="G102" s="21"/>
      <c r="H102" s="45"/>
      <c r="I102" s="146"/>
      <c r="J102" s="149"/>
      <c r="K102" s="147"/>
      <c r="L102" s="147"/>
      <c r="M102" s="147"/>
      <c r="N102" s="148"/>
      <c r="O102" s="146"/>
    </row>
    <row r="103" spans="2:15" x14ac:dyDescent="0.2">
      <c r="B103" s="23"/>
      <c r="C103" s="24"/>
      <c r="D103" s="24"/>
      <c r="E103" s="24"/>
      <c r="F103" s="24"/>
      <c r="G103" s="25"/>
      <c r="H103" s="32"/>
      <c r="I103" s="146"/>
      <c r="J103" s="74"/>
      <c r="K103" s="147"/>
      <c r="L103" s="147"/>
      <c r="M103" s="147"/>
      <c r="N103" s="148"/>
      <c r="O103" s="134"/>
    </row>
    <row r="104" spans="2:15" x14ac:dyDescent="0.2">
      <c r="B104" s="10"/>
      <c r="C104" s="32"/>
      <c r="D104" s="32"/>
      <c r="E104" s="32"/>
      <c r="F104" s="32"/>
      <c r="G104" s="32"/>
      <c r="H104" s="32"/>
      <c r="I104" s="134"/>
      <c r="J104" s="150"/>
      <c r="K104" s="150"/>
      <c r="L104" s="150"/>
      <c r="M104" s="150"/>
      <c r="N104" s="150"/>
      <c r="O104" s="134"/>
    </row>
    <row r="105" spans="2:15" x14ac:dyDescent="0.2">
      <c r="B105" s="10"/>
      <c r="C105" s="32"/>
      <c r="D105" s="32"/>
      <c r="E105" s="32"/>
      <c r="F105" s="32"/>
      <c r="G105" s="32"/>
      <c r="H105" s="32"/>
      <c r="I105" s="10"/>
    </row>
    <row r="106" spans="2:15" x14ac:dyDescent="0.2">
      <c r="B106" s="2"/>
      <c r="C106" s="3"/>
      <c r="D106" s="4"/>
      <c r="E106" s="3"/>
      <c r="F106" s="3"/>
      <c r="G106" s="3"/>
      <c r="H106" s="3"/>
      <c r="I106" s="5"/>
    </row>
    <row r="107" spans="2:15" ht="15" x14ac:dyDescent="0.25">
      <c r="B107" s="7"/>
      <c r="C107" s="182" t="s">
        <v>5</v>
      </c>
      <c r="D107" s="182"/>
      <c r="E107" s="182"/>
      <c r="F107" s="182"/>
      <c r="G107" s="182"/>
      <c r="H107" s="182"/>
      <c r="I107" s="11"/>
    </row>
    <row r="108" spans="2:15" ht="15" x14ac:dyDescent="0.25">
      <c r="B108" s="7"/>
      <c r="C108" s="59" t="s">
        <v>23</v>
      </c>
      <c r="D108" s="60"/>
      <c r="E108" s="59"/>
      <c r="F108" s="59"/>
      <c r="G108" s="59"/>
      <c r="H108" s="59"/>
      <c r="I108" s="11"/>
    </row>
    <row r="109" spans="2:15" x14ac:dyDescent="0.2">
      <c r="B109" s="7"/>
      <c r="C109" s="10"/>
      <c r="D109" s="9"/>
      <c r="E109" s="10"/>
      <c r="F109" s="10"/>
      <c r="G109" s="10"/>
      <c r="H109" s="10"/>
      <c r="I109" s="11"/>
    </row>
    <row r="110" spans="2:15" x14ac:dyDescent="0.2">
      <c r="B110" s="7"/>
      <c r="C110" s="180" t="s">
        <v>8</v>
      </c>
      <c r="D110" s="180" t="s">
        <v>16</v>
      </c>
      <c r="E110" s="186" t="s">
        <v>1</v>
      </c>
      <c r="F110" s="186"/>
      <c r="G110" s="186" t="s">
        <v>2</v>
      </c>
      <c r="H110" s="186"/>
      <c r="I110" s="11"/>
    </row>
    <row r="111" spans="2:15" ht="51" x14ac:dyDescent="0.2">
      <c r="B111" s="7"/>
      <c r="C111" s="181"/>
      <c r="D111" s="181"/>
      <c r="E111" s="13" t="s">
        <v>9</v>
      </c>
      <c r="F111" s="13" t="s">
        <v>18</v>
      </c>
      <c r="G111" s="13" t="s">
        <v>9</v>
      </c>
      <c r="H111" s="13" t="s">
        <v>18</v>
      </c>
      <c r="I111" s="11"/>
    </row>
    <row r="112" spans="2:15" ht="15" customHeight="1" x14ac:dyDescent="0.2">
      <c r="B112" s="7"/>
      <c r="C112" s="30">
        <v>2003</v>
      </c>
      <c r="D112" s="46"/>
      <c r="E112" s="47">
        <v>125040</v>
      </c>
      <c r="F112" s="34"/>
      <c r="G112" s="46"/>
      <c r="H112" s="33"/>
      <c r="I112" s="11"/>
    </row>
    <row r="113" spans="2:10" ht="15" customHeight="1" x14ac:dyDescent="0.2">
      <c r="B113" s="7"/>
      <c r="C113" s="30">
        <v>2004</v>
      </c>
      <c r="D113" s="46"/>
      <c r="E113" s="48">
        <v>126113</v>
      </c>
      <c r="F113" s="70"/>
      <c r="G113" s="46"/>
      <c r="H113" s="35"/>
      <c r="I113" s="11"/>
    </row>
    <row r="114" spans="2:10" ht="15" customHeight="1" x14ac:dyDescent="0.2">
      <c r="B114" s="7"/>
      <c r="C114" s="30">
        <v>2005</v>
      </c>
      <c r="D114" s="49">
        <v>9889988</v>
      </c>
      <c r="E114" s="48">
        <v>111555</v>
      </c>
      <c r="F114" s="70">
        <v>11.28</v>
      </c>
      <c r="G114" s="49"/>
      <c r="H114" s="35"/>
      <c r="I114" s="11"/>
      <c r="J114" s="29"/>
    </row>
    <row r="115" spans="2:10" ht="15" customHeight="1" x14ac:dyDescent="0.2">
      <c r="B115" s="7"/>
      <c r="C115" s="30">
        <v>2006</v>
      </c>
      <c r="D115" s="49">
        <v>9949347</v>
      </c>
      <c r="E115" s="48">
        <v>92551</v>
      </c>
      <c r="F115" s="70">
        <v>9.3000000000000007</v>
      </c>
      <c r="G115" s="49"/>
      <c r="H115" s="35"/>
      <c r="I115" s="11"/>
      <c r="J115" s="29"/>
    </row>
    <row r="116" spans="2:10" ht="15" customHeight="1" x14ac:dyDescent="0.2">
      <c r="B116" s="7"/>
      <c r="C116" s="30">
        <v>2007</v>
      </c>
      <c r="D116" s="49">
        <v>10013750</v>
      </c>
      <c r="E116" s="48">
        <v>110502</v>
      </c>
      <c r="F116" s="70">
        <v>11.04</v>
      </c>
      <c r="G116" s="49"/>
      <c r="H116" s="17"/>
      <c r="I116" s="11"/>
      <c r="J116" s="29"/>
    </row>
    <row r="117" spans="2:10" ht="15" customHeight="1" x14ac:dyDescent="0.2">
      <c r="B117" s="7"/>
      <c r="C117" s="30">
        <v>2008</v>
      </c>
      <c r="D117" s="49">
        <v>10083719</v>
      </c>
      <c r="E117" s="48"/>
      <c r="F117" s="17"/>
      <c r="G117" s="49">
        <v>62421</v>
      </c>
      <c r="H117" s="17">
        <f>G117*1000/D117</f>
        <v>6.1902756314411382</v>
      </c>
      <c r="I117" s="11"/>
      <c r="J117" s="29"/>
    </row>
    <row r="118" spans="2:10" ht="15" customHeight="1" x14ac:dyDescent="0.2">
      <c r="B118" s="7"/>
      <c r="C118" s="30">
        <v>2009</v>
      </c>
      <c r="D118" s="49">
        <v>10157351</v>
      </c>
      <c r="E118" s="48"/>
      <c r="F118" s="37"/>
      <c r="G118" s="49">
        <v>79909</v>
      </c>
      <c r="H118" s="17">
        <f>G118*1000/D118</f>
        <v>7.8671102337607515</v>
      </c>
      <c r="I118" s="11"/>
      <c r="J118" s="29"/>
    </row>
    <row r="119" spans="2:10" ht="15" customHeight="1" x14ac:dyDescent="0.2">
      <c r="B119" s="7"/>
      <c r="C119" s="30">
        <v>2010</v>
      </c>
      <c r="D119" s="49">
        <v>10244320</v>
      </c>
      <c r="E119" s="48"/>
      <c r="F119" s="37"/>
      <c r="G119" s="49">
        <v>117637</v>
      </c>
      <c r="H119" s="17">
        <f>G119*1000/D119</f>
        <v>11.483143829946741</v>
      </c>
      <c r="I119" s="11"/>
      <c r="J119" s="29"/>
    </row>
    <row r="120" spans="2:10" ht="15" customHeight="1" x14ac:dyDescent="0.2">
      <c r="B120" s="7"/>
      <c r="C120" s="30">
        <v>2011</v>
      </c>
      <c r="D120" s="49">
        <v>10327557</v>
      </c>
      <c r="E120" s="48"/>
      <c r="F120" s="37"/>
      <c r="G120" s="49">
        <v>64436</v>
      </c>
      <c r="H120" s="17">
        <f>G120*1000/D120</f>
        <v>6.2392296648665315</v>
      </c>
      <c r="I120" s="11"/>
      <c r="J120" s="29"/>
    </row>
    <row r="121" spans="2:10" ht="15" customHeight="1" x14ac:dyDescent="0.2">
      <c r="B121" s="7"/>
      <c r="C121" s="171">
        <v>2012</v>
      </c>
      <c r="D121" s="172">
        <v>10419696</v>
      </c>
      <c r="E121" s="173"/>
      <c r="F121" s="174"/>
      <c r="G121" s="172">
        <v>60179</v>
      </c>
      <c r="H121" s="175">
        <f>G121*1000/D121</f>
        <v>5.7755043909150521</v>
      </c>
      <c r="I121" s="11"/>
      <c r="J121" s="29"/>
    </row>
    <row r="122" spans="2:10" ht="15" customHeight="1" x14ac:dyDescent="0.2">
      <c r="B122" s="7"/>
      <c r="C122" s="179" t="s">
        <v>28</v>
      </c>
      <c r="D122" s="179"/>
      <c r="E122" s="179"/>
      <c r="F122" s="179"/>
      <c r="G122" s="179"/>
      <c r="H122" s="179"/>
      <c r="I122" s="11"/>
    </row>
    <row r="123" spans="2:10" ht="15" customHeight="1" x14ac:dyDescent="0.2">
      <c r="B123" s="7"/>
      <c r="C123" s="66"/>
      <c r="D123" s="66"/>
      <c r="E123" s="66"/>
      <c r="F123" s="66"/>
      <c r="G123" s="66"/>
      <c r="H123" s="66"/>
      <c r="I123" s="11"/>
    </row>
    <row r="124" spans="2:10" ht="15" customHeight="1" x14ac:dyDescent="0.2">
      <c r="B124" s="7"/>
      <c r="C124" s="66" t="s">
        <v>29</v>
      </c>
      <c r="D124" s="66"/>
      <c r="E124" s="66"/>
      <c r="F124" s="66"/>
      <c r="G124" s="66"/>
      <c r="H124" s="66"/>
      <c r="I124" s="11"/>
    </row>
    <row r="125" spans="2:10" ht="15" customHeight="1" x14ac:dyDescent="0.2">
      <c r="B125" s="23"/>
      <c r="C125" s="53"/>
      <c r="D125" s="51"/>
      <c r="E125" s="54"/>
      <c r="F125" s="52"/>
      <c r="G125" s="51"/>
      <c r="H125" s="53"/>
      <c r="I125" s="31"/>
    </row>
    <row r="126" spans="2:10" ht="15" customHeight="1" x14ac:dyDescent="0.2">
      <c r="C126" s="30"/>
      <c r="D126" s="49"/>
      <c r="E126" s="55"/>
      <c r="F126" s="50"/>
      <c r="G126" s="49"/>
      <c r="H126" s="30"/>
    </row>
    <row r="127" spans="2:10" ht="15" customHeight="1" x14ac:dyDescent="0.2"/>
    <row r="128" spans="2:10" ht="15" customHeight="1" x14ac:dyDescent="0.2">
      <c r="B128" s="2"/>
      <c r="C128" s="3"/>
      <c r="D128" s="4"/>
      <c r="E128" s="3"/>
      <c r="F128" s="3"/>
      <c r="G128" s="3"/>
      <c r="H128" s="3"/>
      <c r="I128" s="5"/>
    </row>
    <row r="129" spans="2:9" ht="15" customHeight="1" x14ac:dyDescent="0.25">
      <c r="B129" s="7"/>
      <c r="C129" s="182" t="s">
        <v>6</v>
      </c>
      <c r="D129" s="182"/>
      <c r="E129" s="182"/>
      <c r="F129" s="182"/>
      <c r="G129" s="182"/>
      <c r="H129" s="182"/>
      <c r="I129" s="11"/>
    </row>
    <row r="130" spans="2:9" ht="15" customHeight="1" x14ac:dyDescent="0.25">
      <c r="B130" s="7"/>
      <c r="C130" s="182" t="s">
        <v>23</v>
      </c>
      <c r="D130" s="182"/>
      <c r="E130" s="59"/>
      <c r="F130" s="59"/>
      <c r="G130" s="59"/>
      <c r="H130" s="59"/>
      <c r="I130" s="11"/>
    </row>
    <row r="131" spans="2:9" ht="15" customHeight="1" x14ac:dyDescent="0.2">
      <c r="B131" s="7"/>
      <c r="C131" s="10"/>
      <c r="D131" s="9"/>
      <c r="E131" s="10"/>
      <c r="F131" s="10"/>
      <c r="G131" s="10"/>
      <c r="H131" s="10"/>
      <c r="I131" s="11"/>
    </row>
    <row r="132" spans="2:9" ht="15" customHeight="1" x14ac:dyDescent="0.2">
      <c r="B132" s="7"/>
      <c r="C132" s="180" t="s">
        <v>8</v>
      </c>
      <c r="D132" s="180" t="s">
        <v>16</v>
      </c>
      <c r="E132" s="186" t="s">
        <v>1</v>
      </c>
      <c r="F132" s="186"/>
      <c r="G132" s="186" t="s">
        <v>2</v>
      </c>
      <c r="H132" s="186"/>
      <c r="I132" s="11"/>
    </row>
    <row r="133" spans="2:9" ht="51" x14ac:dyDescent="0.2">
      <c r="B133" s="7"/>
      <c r="C133" s="181"/>
      <c r="D133" s="181"/>
      <c r="E133" s="13" t="s">
        <v>15</v>
      </c>
      <c r="F133" s="13" t="s">
        <v>7</v>
      </c>
      <c r="G133" s="13" t="s">
        <v>15</v>
      </c>
      <c r="H133" s="13" t="s">
        <v>7</v>
      </c>
      <c r="I133" s="11"/>
    </row>
    <row r="134" spans="2:9" ht="15" customHeight="1" x14ac:dyDescent="0.2">
      <c r="B134" s="7"/>
      <c r="C134" s="27">
        <v>2003</v>
      </c>
      <c r="D134" s="28">
        <v>41847421</v>
      </c>
      <c r="E134" s="28">
        <v>59169</v>
      </c>
      <c r="F134" s="151"/>
      <c r="G134" s="152"/>
      <c r="H134" s="152"/>
      <c r="I134" s="11"/>
    </row>
    <row r="135" spans="2:9" ht="15" customHeight="1" x14ac:dyDescent="0.2">
      <c r="B135" s="7"/>
      <c r="C135" s="15">
        <v>2004</v>
      </c>
      <c r="D135" s="16">
        <v>20198183</v>
      </c>
      <c r="E135" s="16">
        <v>24460</v>
      </c>
      <c r="F135" s="153">
        <v>121.1</v>
      </c>
      <c r="G135" s="154"/>
      <c r="H135" s="154"/>
      <c r="I135" s="11"/>
    </row>
    <row r="136" spans="2:9" ht="15" customHeight="1" x14ac:dyDescent="0.2">
      <c r="B136" s="7"/>
      <c r="C136" s="15">
        <v>2005</v>
      </c>
      <c r="D136" s="16">
        <v>25681325</v>
      </c>
      <c r="E136" s="16">
        <v>42631</v>
      </c>
      <c r="F136" s="153">
        <v>166</v>
      </c>
      <c r="G136" s="154"/>
      <c r="H136" s="154"/>
      <c r="I136" s="11"/>
    </row>
    <row r="137" spans="2:9" ht="15" customHeight="1" x14ac:dyDescent="0.2">
      <c r="B137" s="7"/>
      <c r="C137" s="15">
        <v>2006</v>
      </c>
      <c r="D137" s="16">
        <v>23013142</v>
      </c>
      <c r="E137" s="16">
        <v>38524</v>
      </c>
      <c r="F137" s="153">
        <v>167.4</v>
      </c>
      <c r="G137" s="155"/>
      <c r="H137" s="154"/>
      <c r="I137" s="11"/>
    </row>
    <row r="138" spans="2:9" ht="15" customHeight="1" x14ac:dyDescent="0.2">
      <c r="B138" s="7"/>
      <c r="C138" s="15">
        <v>2007</v>
      </c>
      <c r="D138" s="16">
        <v>22916315</v>
      </c>
      <c r="E138" s="16">
        <v>43541</v>
      </c>
      <c r="F138" s="153">
        <v>190</v>
      </c>
      <c r="G138" s="155"/>
      <c r="H138" s="17"/>
      <c r="I138" s="11"/>
    </row>
    <row r="139" spans="2:9" ht="15" customHeight="1" x14ac:dyDescent="0.2">
      <c r="B139" s="7"/>
      <c r="C139" s="15">
        <v>2008</v>
      </c>
      <c r="D139" s="16">
        <v>21893956</v>
      </c>
      <c r="E139" s="16"/>
      <c r="F139" s="153"/>
      <c r="G139" s="155">
        <v>37145</v>
      </c>
      <c r="H139" s="156">
        <v>183</v>
      </c>
      <c r="I139" s="11"/>
    </row>
    <row r="140" spans="2:9" ht="15" customHeight="1" x14ac:dyDescent="0.2">
      <c r="B140" s="7"/>
      <c r="C140" s="15">
        <v>2009</v>
      </c>
      <c r="D140" s="16">
        <v>23276384</v>
      </c>
      <c r="E140" s="16"/>
      <c r="F140" s="153"/>
      <c r="G140" s="155">
        <v>51543</v>
      </c>
      <c r="H140" s="17">
        <v>206.05</v>
      </c>
      <c r="I140" s="11"/>
    </row>
    <row r="141" spans="2:9" ht="15" customHeight="1" x14ac:dyDescent="0.2">
      <c r="B141" s="7"/>
      <c r="C141" s="15">
        <v>2010</v>
      </c>
      <c r="D141" s="16">
        <v>23607414</v>
      </c>
      <c r="E141" s="16"/>
      <c r="F141" s="157"/>
      <c r="G141" s="155">
        <v>157202</v>
      </c>
      <c r="H141" s="156">
        <v>666</v>
      </c>
      <c r="I141" s="11"/>
    </row>
    <row r="142" spans="2:9" ht="15" customHeight="1" x14ac:dyDescent="0.2">
      <c r="B142" s="7"/>
      <c r="C142" s="166">
        <v>2011</v>
      </c>
      <c r="D142" s="16">
        <v>23942856</v>
      </c>
      <c r="E142" s="16"/>
      <c r="F142" s="157"/>
      <c r="G142" s="155">
        <v>30694</v>
      </c>
      <c r="H142" s="156">
        <v>128.1</v>
      </c>
      <c r="I142" s="11"/>
    </row>
    <row r="143" spans="2:9" ht="15" customHeight="1" x14ac:dyDescent="0.2">
      <c r="B143" s="7"/>
      <c r="C143" s="169">
        <v>2012</v>
      </c>
      <c r="D143" s="19" t="s">
        <v>22</v>
      </c>
      <c r="E143" s="19"/>
      <c r="F143" s="158"/>
      <c r="G143" s="168">
        <v>53879</v>
      </c>
      <c r="H143" s="159">
        <v>221.9</v>
      </c>
      <c r="I143" s="11"/>
    </row>
    <row r="144" spans="2:9" ht="15" customHeight="1" x14ac:dyDescent="0.2">
      <c r="B144" s="7"/>
      <c r="C144" s="69" t="s">
        <v>35</v>
      </c>
      <c r="D144" s="69"/>
      <c r="E144" s="69"/>
      <c r="F144" s="69"/>
      <c r="G144" s="69"/>
      <c r="H144" s="69"/>
      <c r="I144" s="11"/>
    </row>
    <row r="145" spans="2:9" ht="15" customHeight="1" x14ac:dyDescent="0.2">
      <c r="B145" s="7"/>
      <c r="C145" s="192" t="s">
        <v>17</v>
      </c>
      <c r="D145" s="192"/>
      <c r="E145" s="192"/>
      <c r="F145" s="192"/>
      <c r="G145" s="192"/>
      <c r="H145" s="192"/>
      <c r="I145" s="193"/>
    </row>
    <row r="146" spans="2:9" ht="15" customHeight="1" x14ac:dyDescent="0.2">
      <c r="B146" s="7"/>
      <c r="C146" s="68"/>
      <c r="D146" s="68"/>
      <c r="E146" s="68"/>
      <c r="F146" s="68"/>
      <c r="G146" s="68"/>
      <c r="H146" s="68"/>
      <c r="I146" s="11"/>
    </row>
    <row r="147" spans="2:9" ht="15" customHeight="1" x14ac:dyDescent="0.2">
      <c r="B147" s="7"/>
      <c r="C147" s="66" t="s">
        <v>32</v>
      </c>
      <c r="D147" s="66"/>
      <c r="E147" s="66"/>
      <c r="F147" s="66"/>
      <c r="G147" s="66"/>
      <c r="H147" s="66"/>
      <c r="I147" s="11"/>
    </row>
    <row r="148" spans="2:9" ht="15" customHeight="1" x14ac:dyDescent="0.2">
      <c r="B148" s="23"/>
      <c r="C148" s="56"/>
      <c r="D148" s="57"/>
      <c r="E148" s="56"/>
      <c r="F148" s="56"/>
      <c r="G148" s="56"/>
      <c r="H148" s="56"/>
      <c r="I148" s="31"/>
    </row>
    <row r="150" spans="2:9" x14ac:dyDescent="0.2">
      <c r="D150" s="6"/>
    </row>
    <row r="151" spans="2:9" x14ac:dyDescent="0.2">
      <c r="D151" s="6"/>
    </row>
    <row r="152" spans="2:9" x14ac:dyDescent="0.2">
      <c r="D152" s="6"/>
    </row>
    <row r="153" spans="2:9" x14ac:dyDescent="0.2">
      <c r="D153" s="6"/>
    </row>
    <row r="154" spans="2:9" x14ac:dyDescent="0.2">
      <c r="D154" s="6"/>
    </row>
    <row r="155" spans="2:9" x14ac:dyDescent="0.2">
      <c r="D155" s="6"/>
    </row>
    <row r="156" spans="2:9" x14ac:dyDescent="0.2">
      <c r="D156" s="6"/>
    </row>
    <row r="157" spans="2:9" x14ac:dyDescent="0.2">
      <c r="D157" s="6"/>
    </row>
    <row r="158" spans="2:9" x14ac:dyDescent="0.2">
      <c r="D158" s="6"/>
    </row>
    <row r="159" spans="2:9" x14ac:dyDescent="0.2">
      <c r="D159" s="6"/>
    </row>
  </sheetData>
  <mergeCells count="44">
    <mergeCell ref="B2:G3"/>
    <mergeCell ref="H2:I3"/>
    <mergeCell ref="C145:I145"/>
    <mergeCell ref="C79:F80"/>
    <mergeCell ref="C58:H58"/>
    <mergeCell ref="C16:F16"/>
    <mergeCell ref="C100:F100"/>
    <mergeCell ref="D25:D26"/>
    <mergeCell ref="C25:C26"/>
    <mergeCell ref="C43:H43"/>
    <mergeCell ref="C88:C89"/>
    <mergeCell ref="D88:D89"/>
    <mergeCell ref="C46:C47"/>
    <mergeCell ref="D46:D47"/>
    <mergeCell ref="E46:F46"/>
    <mergeCell ref="G46:H46"/>
    <mergeCell ref="E110:F110"/>
    <mergeCell ref="G110:H110"/>
    <mergeCell ref="C64:F64"/>
    <mergeCell ref="C37:H37"/>
    <mergeCell ref="C132:C133"/>
    <mergeCell ref="C10:C11"/>
    <mergeCell ref="D10:D11"/>
    <mergeCell ref="E10:F10"/>
    <mergeCell ref="E25:F25"/>
    <mergeCell ref="C22:H22"/>
    <mergeCell ref="G25:H25"/>
    <mergeCell ref="C107:H107"/>
    <mergeCell ref="C129:H129"/>
    <mergeCell ref="E67:F67"/>
    <mergeCell ref="C67:C68"/>
    <mergeCell ref="D132:D133"/>
    <mergeCell ref="E132:F132"/>
    <mergeCell ref="G132:H132"/>
    <mergeCell ref="K88:K89"/>
    <mergeCell ref="L88:M88"/>
    <mergeCell ref="J101:M101"/>
    <mergeCell ref="D67:D68"/>
    <mergeCell ref="E88:F88"/>
    <mergeCell ref="C122:H122"/>
    <mergeCell ref="C110:C111"/>
    <mergeCell ref="D110:D111"/>
    <mergeCell ref="C130:D130"/>
    <mergeCell ref="J88:J89"/>
  </mergeCells>
  <phoneticPr fontId="10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Morbilidad origen hídrico</vt:lpstr>
      <vt:lpstr>'Morbilidad origen hídrico'!Área_de_impresión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</dc:creator>
  <cp:lastModifiedBy>Lyna Maria Carrillo Forero</cp:lastModifiedBy>
  <cp:lastPrinted>2011-10-06T15:47:23Z</cp:lastPrinted>
  <dcterms:created xsi:type="dcterms:W3CDTF">2011-03-02T15:12:18Z</dcterms:created>
  <dcterms:modified xsi:type="dcterms:W3CDTF">2014-06-24T15:13:58Z</dcterms:modified>
</cp:coreProperties>
</file>