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560" yWindow="560" windowWidth="25040" windowHeight="13680"/>
  </bookViews>
  <sheets>
    <sheet name="Índice" sheetId="2" r:id="rId1"/>
    <sheet name="Cuadro 1" sheetId="1" r:id="rId2"/>
    <sheet name="Cuadro 2" sheetId="4" r:id="rId3"/>
  </sheets>
  <externalReferences>
    <externalReference r:id="rId4"/>
    <externalReference r:id="rId5"/>
    <externalReference r:id="rId6"/>
  </externalReferences>
  <definedNames>
    <definedName name="_xlnm.Print_Area" localSheetId="0">#REF!</definedName>
    <definedName name="_xlnm.Print_Area">#REF!</definedName>
    <definedName name="FECHA" localSheetId="0">#REF!</definedName>
    <definedName name="FECHA">#REF!</definedName>
    <definedName name="Logico">[1]Configuracion!$A$4:$A$5</definedName>
    <definedName name="Naturaleza1" localSheetId="0">#REF!</definedName>
    <definedName name="Naturaleza1">#REF!</definedName>
    <definedName name="PERIODO" localSheetId="0">#REF!</definedName>
    <definedName name="PERIODO">#REF!</definedName>
    <definedName name="Print_Area">#REF!</definedName>
    <definedName name="Print_Titles">#REF!,#REF!</definedName>
    <definedName name="Rama1" localSheetId="0">#REF!</definedName>
    <definedName name="Rama1">#REF!</definedName>
    <definedName name="RangoCriterio2">[2]Detalle!$K$1:$K$65536</definedName>
    <definedName name="RangoValor">[2]Detalle!$I$1:$I$65536</definedName>
    <definedName name="Sector1">[3]Cuentas_Corrientes!$A$133:$I$133</definedName>
    <definedName name="Sector3" localSheetId="0">#REF!</definedName>
    <definedName name="Sector3">#REF!</definedName>
    <definedName name="Sector4" localSheetId="0">#REF!</definedName>
    <definedName name="Sector4">#REF!</definedName>
    <definedName name="TITULO" localSheetId="0">#REF!</definedName>
    <definedName name="TITULO">#REF!</definedName>
    <definedName name="_xlnm.Print_Titles" localSheetId="0">#REF!,#REF!</definedName>
    <definedName name="_xlnm.Print_Titles">#REF!,#REF!</definedName>
    <definedName name="Transaccion1" localSheetId="0">#REF!</definedName>
    <definedName name="Transaccion1">#REF!</definedName>
    <definedName name="Valoracion1" localSheetId="0">#REF!</definedName>
    <definedName name="Valoracion1">#REF!</definedName>
  </definedNames>
  <calcPr calcId="140001" iterate="1" iterateCount="1000" calcOnSave="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4" i="1" l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<sst xmlns="http://schemas.openxmlformats.org/spreadsheetml/2006/main" count="81" uniqueCount="30">
  <si>
    <t>Valores a precios corrientes</t>
  </si>
  <si>
    <t>Miles de millones de pesos</t>
  </si>
  <si>
    <t>Base 2015</t>
  </si>
  <si>
    <t>Clasificación Cuentas Nacionales</t>
  </si>
  <si>
    <t>Secciones CIIU Rev. 4 A.C.
12 agrupaciones</t>
  </si>
  <si>
    <t>Valor agregado bruto</t>
  </si>
  <si>
    <t>Impuestos menos subvenciones sobre los productos*</t>
  </si>
  <si>
    <t>-</t>
  </si>
  <si>
    <t>Producto interno bruto</t>
  </si>
  <si>
    <r>
      <t>2005 - 2019</t>
    </r>
    <r>
      <rPr>
        <b/>
        <vertAlign val="superscript"/>
        <sz val="9"/>
        <rFont val="Segoe UI"/>
        <family val="2"/>
      </rPr>
      <t>pr</t>
    </r>
  </si>
  <si>
    <t>Actualizado el 20 de noviembre de 2020</t>
  </si>
  <si>
    <t>A0101-01</t>
  </si>
  <si>
    <t>045 + 046 + 047</t>
  </si>
  <si>
    <t>Agricultura y actividades de servicios conexas</t>
  </si>
  <si>
    <t>Fabricación de sustancias químicas</t>
  </si>
  <si>
    <t>Series encadenadas de volumen con año de referencia 2015</t>
  </si>
  <si>
    <t>Discrepancia estadística</t>
  </si>
  <si>
    <t>Producto Interno Bruto (PIB) del enclave de cultivos ilícitos</t>
  </si>
  <si>
    <t>PRODUCTO INTERNO BRUTO (PIB) DEL ENCLAVE DE CULTIVOS ILÍCITOS</t>
  </si>
  <si>
    <t>Cuadro 1</t>
  </si>
  <si>
    <r>
      <rPr>
        <vertAlign val="superscript"/>
        <sz val="8"/>
        <rFont val="Segoe UI"/>
        <family val="2"/>
      </rPr>
      <t>pr</t>
    </r>
    <r>
      <rPr>
        <sz val="8"/>
        <rFont val="Segoe UI"/>
        <family val="2"/>
      </rPr>
      <t>preliminar</t>
    </r>
  </si>
  <si>
    <r>
      <rPr>
        <vertAlign val="superscript"/>
        <sz val="8"/>
        <rFont val="Segoe UI"/>
        <family val="2"/>
      </rPr>
      <t>p</t>
    </r>
    <r>
      <rPr>
        <sz val="8"/>
        <rFont val="Segoe UI"/>
        <family val="2"/>
      </rPr>
      <t>provisional</t>
    </r>
  </si>
  <si>
    <t>Cuadro 2</t>
  </si>
  <si>
    <r>
      <t>2018</t>
    </r>
    <r>
      <rPr>
        <b/>
        <vertAlign val="superscript"/>
        <sz val="9"/>
        <color theme="1"/>
        <rFont val="Segoe UI"/>
        <family val="2"/>
      </rPr>
      <t>p</t>
    </r>
  </si>
  <si>
    <r>
      <t>2019</t>
    </r>
    <r>
      <rPr>
        <b/>
        <vertAlign val="superscript"/>
        <sz val="9"/>
        <color theme="1"/>
        <rFont val="Segoe UI"/>
        <family val="2"/>
      </rPr>
      <t>pr</t>
    </r>
  </si>
  <si>
    <t>Producto Interno Bruto desde el enfoque de la producción</t>
  </si>
  <si>
    <t>Precios corrientes</t>
  </si>
  <si>
    <r>
      <rPr>
        <b/>
        <sz val="8"/>
        <rFont val="Segoe UI"/>
        <family val="2"/>
      </rPr>
      <t>Fuente:</t>
    </r>
    <r>
      <rPr>
        <sz val="8"/>
        <rFont val="Segoe UI"/>
        <family val="2"/>
      </rPr>
      <t xml:space="preserve"> DANE, Cuentas nacionales</t>
    </r>
  </si>
  <si>
    <t>* En el enclave de cultivos ilícitos el valor agregado total es equivalente al PIB, dado que no existen impuestos y subvenciones a los productos</t>
  </si>
  <si>
    <t>Nota: Los resultados del PIB del enclave de cultivos ilícitos son susceptibles a cambios, según se genere nueva información o se perfeccionen las metodologías de cálculo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</si>
</sst>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0.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4"/>
      <color theme="0"/>
      <name val="Segoe UI"/>
      <family val="2"/>
    </font>
    <font>
      <b/>
      <sz val="9"/>
      <name val="Segoe UI"/>
      <family val="2"/>
    </font>
    <font>
      <b/>
      <sz val="9"/>
      <name val="Arial"/>
      <family val="2"/>
    </font>
    <font>
      <b/>
      <vertAlign val="superscript"/>
      <sz val="9"/>
      <name val="Segoe UI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sz val="11"/>
      <color theme="1"/>
      <name val="Segoe UI"/>
      <family val="2"/>
    </font>
    <font>
      <sz val="8"/>
      <name val="Segoe UI"/>
      <family val="2"/>
    </font>
    <font>
      <sz val="9"/>
      <name val="Segoe UI"/>
      <family val="2"/>
    </font>
    <font>
      <b/>
      <sz val="8"/>
      <name val="Segoe UI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i/>
      <sz val="9"/>
      <color theme="1"/>
      <name val="Segoe UI"/>
      <family val="2"/>
    </font>
    <font>
      <sz val="11"/>
      <name val="Calibri"/>
      <family val="2"/>
    </font>
    <font>
      <b/>
      <sz val="11"/>
      <color rgb="FFB6004B"/>
      <name val="Segoe UI"/>
      <family val="2"/>
    </font>
    <font>
      <u/>
      <sz val="11"/>
      <color theme="10"/>
      <name val="Segoe UI"/>
      <family val="2"/>
    </font>
    <font>
      <sz val="11"/>
      <name val="Segoe UI"/>
      <family val="2"/>
    </font>
    <font>
      <sz val="11"/>
      <name val="Arial"/>
      <family val="2"/>
    </font>
    <font>
      <sz val="10"/>
      <color theme="4" tint="-0.249977111117893"/>
      <name val="Segoe UI"/>
      <family val="2"/>
      <charset val="204"/>
    </font>
    <font>
      <sz val="10"/>
      <color theme="4" tint="-0.249977111117893"/>
      <name val="Arial"/>
      <family val="2"/>
    </font>
    <font>
      <vertAlign val="superscript"/>
      <sz val="8"/>
      <name val="Segoe UI"/>
      <family val="2"/>
    </font>
    <font>
      <b/>
      <vertAlign val="superscript"/>
      <sz val="9"/>
      <color theme="1"/>
      <name val="Segoe UI"/>
      <family val="2"/>
    </font>
    <font>
      <b/>
      <sz val="12"/>
      <name val="Segoe UI"/>
      <family val="2"/>
    </font>
    <font>
      <u/>
      <sz val="11"/>
      <color theme="11"/>
      <name val="Calibri"/>
      <family val="2"/>
      <scheme val="minor"/>
    </font>
    <font>
      <sz val="8"/>
      <color theme="1"/>
      <name val="Segoe UI"/>
      <family val="2"/>
    </font>
    <font>
      <sz val="10"/>
      <color indexed="8"/>
      <name val="Arial"/>
      <family val="2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166" fontId="17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07">
    <xf numFmtId="0" fontId="0" fillId="0" borderId="0" xfId="0"/>
    <xf numFmtId="0" fontId="5" fillId="3" borderId="0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49" fontId="8" fillId="4" borderId="0" xfId="0" applyNumberFormat="1" applyFont="1" applyFill="1" applyBorder="1" applyAlignment="1">
      <alignment vertical="center" wrapText="1"/>
    </xf>
    <xf numFmtId="3" fontId="9" fillId="4" borderId="0" xfId="0" applyNumberFormat="1" applyFont="1" applyFill="1" applyBorder="1" applyAlignment="1">
      <alignment vertical="center" wrapText="1"/>
    </xf>
    <xf numFmtId="3" fontId="5" fillId="4" borderId="2" xfId="0" applyNumberFormat="1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horizontal="right" vertical="center" wrapText="1"/>
    </xf>
    <xf numFmtId="3" fontId="11" fillId="6" borderId="0" xfId="0" applyNumberFormat="1" applyFont="1" applyFill="1" applyBorder="1"/>
    <xf numFmtId="3" fontId="14" fillId="4" borderId="7" xfId="0" applyNumberFormat="1" applyFont="1" applyFill="1" applyBorder="1" applyAlignment="1">
      <alignment vertical="center"/>
    </xf>
    <xf numFmtId="0" fontId="2" fillId="4" borderId="0" xfId="0" applyFont="1" applyFill="1" applyBorder="1"/>
    <xf numFmtId="0" fontId="5" fillId="4" borderId="0" xfId="0" applyFont="1" applyFill="1" applyBorder="1"/>
    <xf numFmtId="3" fontId="5" fillId="4" borderId="0" xfId="0" applyNumberFormat="1" applyFont="1" applyFill="1" applyBorder="1" applyAlignment="1">
      <alignment vertical="center"/>
    </xf>
    <xf numFmtId="0" fontId="10" fillId="5" borderId="11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right" vertical="center" wrapText="1"/>
    </xf>
    <xf numFmtId="3" fontId="11" fillId="6" borderId="1" xfId="0" applyNumberFormat="1" applyFont="1" applyFill="1" applyBorder="1"/>
    <xf numFmtId="3" fontId="4" fillId="4" borderId="9" xfId="0" applyNumberFormat="1" applyFont="1" applyFill="1" applyBorder="1" applyAlignment="1">
      <alignment vertical="center" wrapText="1"/>
    </xf>
    <xf numFmtId="0" fontId="4" fillId="6" borderId="9" xfId="0" applyFont="1" applyFill="1" applyBorder="1" applyAlignment="1">
      <alignment vertical="center"/>
    </xf>
    <xf numFmtId="0" fontId="4" fillId="6" borderId="0" xfId="0" applyFont="1" applyFill="1" applyBorder="1" applyAlignment="1">
      <alignment horizontal="left" vertical="center" wrapText="1"/>
    </xf>
    <xf numFmtId="0" fontId="19" fillId="7" borderId="0" xfId="0" applyFont="1" applyFill="1" applyAlignment="1">
      <alignment wrapText="1"/>
    </xf>
    <xf numFmtId="0" fontId="19" fillId="4" borderId="0" xfId="0" applyFont="1" applyFill="1"/>
    <xf numFmtId="0" fontId="19" fillId="4" borderId="0" xfId="0" applyFont="1" applyFill="1" applyAlignment="1">
      <alignment wrapText="1"/>
    </xf>
    <xf numFmtId="0" fontId="16" fillId="0" borderId="0" xfId="7" applyFill="1" applyBorder="1" applyAlignment="1" applyProtection="1">
      <alignment horizontal="right"/>
    </xf>
    <xf numFmtId="0" fontId="0" fillId="4" borderId="0" xfId="0" applyFill="1"/>
    <xf numFmtId="0" fontId="20" fillId="4" borderId="9" xfId="0" applyFont="1" applyFill="1" applyBorder="1" applyAlignment="1">
      <alignment horizontal="right" vertical="center"/>
    </xf>
    <xf numFmtId="0" fontId="21" fillId="0" borderId="0" xfId="2" applyFont="1" applyFill="1" applyBorder="1"/>
    <xf numFmtId="0" fontId="22" fillId="4" borderId="0" xfId="0" applyFont="1" applyFill="1" applyAlignment="1">
      <alignment vertical="center"/>
    </xf>
    <xf numFmtId="0" fontId="22" fillId="4" borderId="1" xfId="0" applyFont="1" applyFill="1" applyBorder="1" applyAlignment="1">
      <alignment vertical="center"/>
    </xf>
    <xf numFmtId="0" fontId="23" fillId="4" borderId="0" xfId="0" applyFont="1" applyFill="1" applyAlignment="1">
      <alignment vertical="center"/>
    </xf>
    <xf numFmtId="0" fontId="25" fillId="4" borderId="0" xfId="0" applyFont="1" applyFill="1"/>
    <xf numFmtId="0" fontId="11" fillId="4" borderId="9" xfId="0" applyFont="1" applyFill="1" applyBorder="1" applyAlignment="1">
      <alignment wrapText="1"/>
    </xf>
    <xf numFmtId="0" fontId="10" fillId="4" borderId="0" xfId="0" applyFont="1" applyFill="1" applyBorder="1" applyAlignment="1">
      <alignment vertical="center" wrapText="1"/>
    </xf>
    <xf numFmtId="165" fontId="10" fillId="4" borderId="0" xfId="1" applyNumberFormat="1" applyFont="1" applyFill="1" applyBorder="1" applyAlignment="1">
      <alignment horizontal="right" vertical="center" wrapText="1"/>
    </xf>
    <xf numFmtId="0" fontId="0" fillId="4" borderId="0" xfId="0" applyFill="1" applyAlignment="1">
      <alignment wrapText="1"/>
    </xf>
    <xf numFmtId="0" fontId="0" fillId="4" borderId="0" xfId="0" applyFill="1" applyBorder="1" applyAlignment="1">
      <alignment wrapText="1"/>
    </xf>
    <xf numFmtId="0" fontId="13" fillId="4" borderId="9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3" fontId="13" fillId="4" borderId="0" xfId="0" applyNumberFormat="1" applyFont="1" applyFill="1" applyBorder="1" applyAlignment="1">
      <alignment vertical="center"/>
    </xf>
    <xf numFmtId="3" fontId="14" fillId="4" borderId="0" xfId="0" applyNumberFormat="1" applyFont="1" applyFill="1" applyBorder="1" applyAlignment="1">
      <alignment vertical="center"/>
    </xf>
    <xf numFmtId="0" fontId="15" fillId="4" borderId="10" xfId="0" applyFont="1" applyFill="1" applyBorder="1" applyAlignment="1">
      <alignment vertical="center"/>
    </xf>
    <xf numFmtId="0" fontId="15" fillId="4" borderId="2" xfId="0" applyFont="1" applyFill="1" applyBorder="1" applyAlignment="1">
      <alignment vertical="center"/>
    </xf>
    <xf numFmtId="3" fontId="15" fillId="4" borderId="2" xfId="0" applyNumberFormat="1" applyFont="1" applyFill="1" applyBorder="1" applyAlignment="1">
      <alignment vertical="center"/>
    </xf>
    <xf numFmtId="0" fontId="11" fillId="4" borderId="9" xfId="0" applyFont="1" applyFill="1" applyBorder="1" applyAlignment="1">
      <alignment vertical="center" wrapText="1"/>
    </xf>
    <xf numFmtId="165" fontId="10" fillId="4" borderId="0" xfId="0" applyNumberFormat="1" applyFont="1" applyFill="1" applyBorder="1" applyAlignment="1">
      <alignment horizontal="right" vertical="center" wrapText="1"/>
    </xf>
    <xf numFmtId="165" fontId="10" fillId="4" borderId="1" xfId="0" applyNumberFormat="1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wrapText="1"/>
    </xf>
    <xf numFmtId="0" fontId="18" fillId="4" borderId="2" xfId="0" applyFont="1" applyFill="1" applyBorder="1" applyAlignment="1">
      <alignment vertical="center" wrapText="1"/>
    </xf>
    <xf numFmtId="165" fontId="18" fillId="4" borderId="2" xfId="1" applyNumberFormat="1" applyFont="1" applyFill="1" applyBorder="1" applyAlignment="1">
      <alignment horizontal="right" vertical="center" wrapText="1"/>
    </xf>
    <xf numFmtId="165" fontId="18" fillId="4" borderId="3" xfId="1" applyNumberFormat="1" applyFont="1" applyFill="1" applyBorder="1" applyAlignment="1">
      <alignment horizontal="right" vertical="center" wrapText="1"/>
    </xf>
    <xf numFmtId="165" fontId="10" fillId="4" borderId="1" xfId="1" applyNumberFormat="1" applyFont="1" applyFill="1" applyBorder="1" applyAlignment="1">
      <alignment horizontal="right" vertical="center" wrapText="1"/>
    </xf>
    <xf numFmtId="0" fontId="4" fillId="4" borderId="9" xfId="0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3" fontId="11" fillId="4" borderId="0" xfId="0" applyNumberFormat="1" applyFont="1" applyFill="1" applyBorder="1"/>
    <xf numFmtId="3" fontId="11" fillId="4" borderId="1" xfId="0" applyNumberFormat="1" applyFont="1" applyFill="1" applyBorder="1"/>
    <xf numFmtId="0" fontId="11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wrapText="1"/>
    </xf>
    <xf numFmtId="0" fontId="10" fillId="4" borderId="2" xfId="0" applyFont="1" applyFill="1" applyBorder="1" applyAlignment="1">
      <alignment vertical="center" wrapText="1"/>
    </xf>
    <xf numFmtId="165" fontId="10" fillId="4" borderId="2" xfId="1" applyNumberFormat="1" applyFont="1" applyFill="1" applyBorder="1" applyAlignment="1">
      <alignment horizontal="right" vertical="center" wrapText="1"/>
    </xf>
    <xf numFmtId="165" fontId="10" fillId="4" borderId="3" xfId="1" applyNumberFormat="1" applyFont="1" applyFill="1" applyBorder="1" applyAlignment="1">
      <alignment horizontal="right" vertical="center" wrapText="1"/>
    </xf>
    <xf numFmtId="167" fontId="0" fillId="4" borderId="0" xfId="0" applyNumberFormat="1" applyFill="1" applyBorder="1" applyAlignment="1">
      <alignment wrapText="1"/>
    </xf>
    <xf numFmtId="0" fontId="4" fillId="3" borderId="9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24" fillId="8" borderId="9" xfId="0" applyFont="1" applyFill="1" applyBorder="1" applyAlignment="1">
      <alignment horizontal="center"/>
    </xf>
    <xf numFmtId="3" fontId="2" fillId="4" borderId="0" xfId="0" applyNumberFormat="1" applyFont="1" applyFill="1" applyBorder="1" applyAlignment="1">
      <alignment vertical="center"/>
    </xf>
    <xf numFmtId="164" fontId="0" fillId="4" borderId="0" xfId="1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4" fillId="8" borderId="4" xfId="0" applyFont="1" applyFill="1" applyBorder="1" applyAlignment="1">
      <alignment horizontal="center"/>
    </xf>
    <xf numFmtId="0" fontId="24" fillId="8" borderId="5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24" fillId="8" borderId="0" xfId="0" applyFont="1" applyFill="1" applyBorder="1" applyAlignment="1">
      <alignment horizontal="center"/>
    </xf>
    <xf numFmtId="0" fontId="24" fillId="8" borderId="1" xfId="0" applyFont="1" applyFill="1" applyBorder="1" applyAlignment="1">
      <alignment horizontal="center"/>
    </xf>
    <xf numFmtId="0" fontId="28" fillId="8" borderId="0" xfId="0" applyFont="1" applyFill="1" applyBorder="1" applyAlignment="1">
      <alignment horizontal="center"/>
    </xf>
    <xf numFmtId="0" fontId="28" fillId="8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/>
    </xf>
    <xf numFmtId="3" fontId="13" fillId="4" borderId="7" xfId="0" applyNumberFormat="1" applyFont="1" applyFill="1" applyBorder="1" applyAlignment="1">
      <alignment vertical="center"/>
    </xf>
    <xf numFmtId="3" fontId="2" fillId="4" borderId="7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1" xfId="0" applyNumberFormat="1" applyFont="1" applyFill="1" applyBorder="1" applyAlignment="1">
      <alignment vertical="center"/>
    </xf>
    <xf numFmtId="49" fontId="13" fillId="4" borderId="9" xfId="0" applyNumberFormat="1" applyFont="1" applyFill="1" applyBorder="1" applyAlignment="1">
      <alignment vertical="center"/>
    </xf>
    <xf numFmtId="0" fontId="0" fillId="4" borderId="1" xfId="0" applyFill="1" applyBorder="1" applyAlignment="1">
      <alignment wrapText="1"/>
    </xf>
    <xf numFmtId="0" fontId="30" fillId="4" borderId="9" xfId="0" applyFont="1" applyFill="1" applyBorder="1"/>
    <xf numFmtId="0" fontId="31" fillId="7" borderId="0" xfId="0" applyFont="1" applyFill="1" applyBorder="1"/>
    <xf numFmtId="0" fontId="31" fillId="4" borderId="0" xfId="0" applyFont="1" applyFill="1" applyBorder="1"/>
    <xf numFmtId="0" fontId="31" fillId="4" borderId="1" xfId="0" applyFont="1" applyFill="1" applyBorder="1"/>
    <xf numFmtId="0" fontId="32" fillId="4" borderId="0" xfId="0" applyFont="1" applyFill="1" applyBorder="1"/>
    <xf numFmtId="3" fontId="4" fillId="4" borderId="2" xfId="0" applyNumberFormat="1" applyFont="1" applyFill="1" applyBorder="1" applyAlignment="1">
      <alignment vertical="center"/>
    </xf>
    <xf numFmtId="3" fontId="5" fillId="4" borderId="2" xfId="0" applyNumberFormat="1" applyFont="1" applyFill="1" applyBorder="1" applyAlignment="1">
      <alignment vertical="center"/>
    </xf>
    <xf numFmtId="3" fontId="5" fillId="4" borderId="3" xfId="0" applyNumberFormat="1" applyFont="1" applyFill="1" applyBorder="1" applyAlignment="1">
      <alignment vertical="center"/>
    </xf>
    <xf numFmtId="0" fontId="4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horizontal="center"/>
    </xf>
  </cellXfs>
  <cellStyles count="39">
    <cellStyle name="Hipervínculo" xfId="2" builtinId="8"/>
    <cellStyle name="Hipervínculo 2" xfId="3"/>
    <cellStyle name="Hipervínculo 4" xfId="7"/>
    <cellStyle name="Hipervínculo visitado" xfId="8" builtinId="9" hidden="1"/>
    <cellStyle name="Hipervínculo visitado" xfId="9" builtinId="9" hidden="1"/>
    <cellStyle name="Hipervínculo visitado" xfId="10" builtinId="9" hidden="1"/>
    <cellStyle name="Hipervínculo visitado" xfId="11" builtinId="9" hidden="1"/>
    <cellStyle name="Hipervínculo visitado" xfId="12" builtinId="9" hidden="1"/>
    <cellStyle name="Hipervínculo visitado" xfId="13" builtinId="9" hidden="1"/>
    <cellStyle name="Hipervínculo visitado" xfId="14" builtinId="9" hidden="1"/>
    <cellStyle name="Hipervínculo visitado" xfId="15" builtinId="9" hidden="1"/>
    <cellStyle name="Hipervínculo visitado" xfId="16" builtinId="9" hidden="1"/>
    <cellStyle name="Hipervínculo visitado" xfId="17" builtinId="9" hidden="1"/>
    <cellStyle name="Hipervínculo visitado" xfId="18" builtinId="9" hidden="1"/>
    <cellStyle name="Hipervínculo visitado" xfId="19" builtinId="9" hidden="1"/>
    <cellStyle name="Hipervínculo visitado" xfId="20" builtinId="9" hidden="1"/>
    <cellStyle name="Hipervínculo visitado" xfId="21" builtinId="9" hidden="1"/>
    <cellStyle name="Hipervínculo visitado" xfId="22" builtinId="9" hidden="1"/>
    <cellStyle name="Hipervínculo visitado" xfId="23" builtinId="9" hidden="1"/>
    <cellStyle name="Hipervínculo visitado" xfId="24" builtinId="9" hidden="1"/>
    <cellStyle name="Hipervínculo visitado" xfId="25" builtinId="9" hidden="1"/>
    <cellStyle name="Hipervínculo visitado" xfId="26" builtinId="9" hidden="1"/>
    <cellStyle name="Hipervínculo visitado" xfId="27" builtinId="9" hidden="1"/>
    <cellStyle name="Hipervínculo visitado" xfId="28" builtinId="9" hidden="1"/>
    <cellStyle name="Hipervínculo visitado" xfId="29" builtinId="9" hidden="1"/>
    <cellStyle name="Hipervínculo visitado" xfId="30" builtinId="9" hidden="1"/>
    <cellStyle name="Hipervínculo visitado" xfId="31" builtinId="9" hidden="1"/>
    <cellStyle name="Hipervínculo visitado" xfId="32" builtinId="9" hidden="1"/>
    <cellStyle name="Hipervínculo visitado" xfId="33" builtinId="9" hidden="1"/>
    <cellStyle name="Hipervínculo visitado" xfId="34" builtinId="9" hidden="1"/>
    <cellStyle name="Hipervínculo visitado" xfId="35" builtinId="9" hidden="1"/>
    <cellStyle name="Hipervínculo visitado" xfId="36" builtinId="9" hidden="1"/>
    <cellStyle name="Hipervínculo visitado" xfId="37" builtinId="9" hidden="1"/>
    <cellStyle name="Hipervínculo visitado" xfId="38" builtinId="9" hidden="1"/>
    <cellStyle name="Millares" xfId="1" builtinId="3"/>
    <cellStyle name="Millares 2" xfId="4"/>
    <cellStyle name="Normal" xfId="0" builtinId="0"/>
    <cellStyle name="Normal 6" xfId="5"/>
    <cellStyle name="Porcentual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externalLink" Target="externalLinks/externalLink2.xml"/><Relationship Id="rId6" Type="http://schemas.openxmlformats.org/officeDocument/2006/relationships/externalLink" Target="externalLinks/externalLink3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4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9524</xdr:rowOff>
    </xdr:from>
    <xdr:to>
      <xdr:col>13</xdr:col>
      <xdr:colOff>4800</xdr:colOff>
      <xdr:row>1</xdr:row>
      <xdr:rowOff>47625</xdr:rowOff>
    </xdr:to>
    <xdr:pic>
      <xdr:nvPicPr>
        <xdr:cNvPr id="2" name="Imagen 1" descr="linea">
          <a:extLst>
            <a:ext uri="{FF2B5EF4-FFF2-40B4-BE49-F238E27FC236}">
              <a16:creationId xmlns="" xmlns:a16="http://schemas.microsoft.com/office/drawing/2014/main" id="{023242A3-5556-4E46-97F2-D1B9E470682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1524"/>
          <a:ext cx="10368000" cy="381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28575</xdr:colOff>
      <xdr:row>0</xdr:row>
      <xdr:rowOff>142875</xdr:rowOff>
    </xdr:from>
    <xdr:to>
      <xdr:col>2</xdr:col>
      <xdr:colOff>381828</xdr:colOff>
      <xdr:row>0</xdr:row>
      <xdr:rowOff>571500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5DED45-DCD5-43AC-B48F-B9725487C9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42875"/>
          <a:ext cx="1115253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298450</xdr:colOff>
      <xdr:row>0</xdr:row>
      <xdr:rowOff>209550</xdr:rowOff>
    </xdr:from>
    <xdr:to>
      <xdr:col>12</xdr:col>
      <xdr:colOff>809783</xdr:colOff>
      <xdr:row>0</xdr:row>
      <xdr:rowOff>604631</xdr:rowOff>
    </xdr:to>
    <xdr:pic>
      <xdr:nvPicPr>
        <xdr:cNvPr id="4" name="Imagen 7">
          <a:extLst>
            <a:ext uri="{FF2B5EF4-FFF2-40B4-BE49-F238E27FC236}">
              <a16:creationId xmlns="" xmlns:a16="http://schemas.microsoft.com/office/drawing/2014/main" id="{1FF15E59-A463-4828-B65B-BBB89EC9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5150" y="209550"/>
          <a:ext cx="216233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-4</xdr:colOff>
      <xdr:row>0</xdr:row>
      <xdr:rowOff>761999</xdr:rowOff>
    </xdr:from>
    <xdr:to>
      <xdr:col>17</xdr:col>
      <xdr:colOff>7989</xdr:colOff>
      <xdr:row>1</xdr:row>
      <xdr:rowOff>45718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-4" y="761999"/>
          <a:ext cx="12707993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171450</xdr:rowOff>
    </xdr:from>
    <xdr:to>
      <xdr:col>1</xdr:col>
      <xdr:colOff>762000</xdr:colOff>
      <xdr:row>0</xdr:row>
      <xdr:rowOff>600075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1450"/>
          <a:ext cx="9810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152400</xdr:colOff>
      <xdr:row>0</xdr:row>
      <xdr:rowOff>190500</xdr:rowOff>
    </xdr:from>
    <xdr:to>
      <xdr:col>16</xdr:col>
      <xdr:colOff>562133</xdr:colOff>
      <xdr:row>0</xdr:row>
      <xdr:rowOff>585581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1FF15E59-A463-4828-B65B-BBB89EC9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90500"/>
          <a:ext cx="216233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-2</xdr:colOff>
      <xdr:row>0</xdr:row>
      <xdr:rowOff>761999</xdr:rowOff>
    </xdr:from>
    <xdr:to>
      <xdr:col>17</xdr:col>
      <xdr:colOff>7996</xdr:colOff>
      <xdr:row>1</xdr:row>
      <xdr:rowOff>45718</xdr:rowOff>
    </xdr:to>
    <xdr:pic>
      <xdr:nvPicPr>
        <xdr:cNvPr id="2" name="Imagen 5" descr="linea">
          <a:extLst>
            <a:ext uri="{FF2B5EF4-FFF2-40B4-BE49-F238E27FC236}">
              <a16:creationId xmlns="" xmlns:a16="http://schemas.microsoft.com/office/drawing/2014/main" id="{ECE850D4-8085-4BAD-9A4E-99FA1598012E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-2" y="761999"/>
          <a:ext cx="12707998" cy="457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476250</xdr:colOff>
      <xdr:row>0</xdr:row>
      <xdr:rowOff>171450</xdr:rowOff>
    </xdr:from>
    <xdr:to>
      <xdr:col>1</xdr:col>
      <xdr:colOff>762000</xdr:colOff>
      <xdr:row>0</xdr:row>
      <xdr:rowOff>600075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82371A6C-DDC8-4A73-AF0D-694AE8105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171450"/>
          <a:ext cx="12096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165100</xdr:colOff>
      <xdr:row>0</xdr:row>
      <xdr:rowOff>203200</xdr:rowOff>
    </xdr:from>
    <xdr:to>
      <xdr:col>16</xdr:col>
      <xdr:colOff>574833</xdr:colOff>
      <xdr:row>0</xdr:row>
      <xdr:rowOff>598281</xdr:rowOff>
    </xdr:to>
    <xdr:pic>
      <xdr:nvPicPr>
        <xdr:cNvPr id="5" name="Imagen 7">
          <a:extLst>
            <a:ext uri="{FF2B5EF4-FFF2-40B4-BE49-F238E27FC236}">
              <a16:creationId xmlns="" xmlns:a16="http://schemas.microsoft.com/office/drawing/2014/main" id="{1FF15E59-A463-4828-B65B-BBB89EC9E1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28300" y="203200"/>
          <a:ext cx="2162333" cy="395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javerianaedu-my.sharepoint.com/Documents%20and%20Settings/AMCruzZ/Configuraci&#243;n%20local/Archivos%20temporales%20de%20Internet/Content.Outlook/06CYJ63W/cuentas%2010%20de%20agosto%2010%20y%2045%20a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javerianaedu-my.sharepoint.com/Back%20up/cuentas%2014%20de%20agosto-9%20am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livejaverianaedu-my.sharepoint.com/Documents%20and%20Settings/FAValdeblanquezP/Configuraci&#243;n%20local/Archivos%20temporales%20de%20Internet/OLKC2/CUENTAS_SINTESIS_AGREGADO1%2020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/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"/>
  <sheetViews>
    <sheetView showGridLines="0" tabSelected="1" workbookViewId="0">
      <selection sqref="A1:M2"/>
    </sheetView>
  </sheetViews>
  <sheetFormatPr baseColWidth="10" defaultRowHeight="14" x14ac:dyDescent="0"/>
  <cols>
    <col min="1" max="1" width="2.83203125" style="34" customWidth="1"/>
    <col min="2" max="2" width="10.83203125" style="28"/>
    <col min="3" max="3" width="14" style="28" customWidth="1"/>
    <col min="4" max="256" width="10.83203125" style="28"/>
    <col min="257" max="257" width="6.33203125" style="28" customWidth="1"/>
    <col min="258" max="258" width="10.83203125" style="28"/>
    <col min="259" max="259" width="14" style="28" customWidth="1"/>
    <col min="260" max="512" width="10.83203125" style="28"/>
    <col min="513" max="513" width="6.33203125" style="28" customWidth="1"/>
    <col min="514" max="514" width="10.83203125" style="28"/>
    <col min="515" max="515" width="14" style="28" customWidth="1"/>
    <col min="516" max="768" width="10.83203125" style="28"/>
    <col min="769" max="769" width="6.33203125" style="28" customWidth="1"/>
    <col min="770" max="770" width="10.83203125" style="28"/>
    <col min="771" max="771" width="14" style="28" customWidth="1"/>
    <col min="772" max="1024" width="10.83203125" style="28"/>
    <col min="1025" max="1025" width="6.33203125" style="28" customWidth="1"/>
    <col min="1026" max="1026" width="10.83203125" style="28"/>
    <col min="1027" max="1027" width="14" style="28" customWidth="1"/>
    <col min="1028" max="1280" width="10.83203125" style="28"/>
    <col min="1281" max="1281" width="6.33203125" style="28" customWidth="1"/>
    <col min="1282" max="1282" width="10.83203125" style="28"/>
    <col min="1283" max="1283" width="14" style="28" customWidth="1"/>
    <col min="1284" max="1536" width="10.83203125" style="28"/>
    <col min="1537" max="1537" width="6.33203125" style="28" customWidth="1"/>
    <col min="1538" max="1538" width="10.83203125" style="28"/>
    <col min="1539" max="1539" width="14" style="28" customWidth="1"/>
    <col min="1540" max="1792" width="10.83203125" style="28"/>
    <col min="1793" max="1793" width="6.33203125" style="28" customWidth="1"/>
    <col min="1794" max="1794" width="10.83203125" style="28"/>
    <col min="1795" max="1795" width="14" style="28" customWidth="1"/>
    <col min="1796" max="2048" width="10.83203125" style="28"/>
    <col min="2049" max="2049" width="6.33203125" style="28" customWidth="1"/>
    <col min="2050" max="2050" width="10.83203125" style="28"/>
    <col min="2051" max="2051" width="14" style="28" customWidth="1"/>
    <col min="2052" max="2304" width="10.83203125" style="28"/>
    <col min="2305" max="2305" width="6.33203125" style="28" customWidth="1"/>
    <col min="2306" max="2306" width="10.83203125" style="28"/>
    <col min="2307" max="2307" width="14" style="28" customWidth="1"/>
    <col min="2308" max="2560" width="10.83203125" style="28"/>
    <col min="2561" max="2561" width="6.33203125" style="28" customWidth="1"/>
    <col min="2562" max="2562" width="10.83203125" style="28"/>
    <col min="2563" max="2563" width="14" style="28" customWidth="1"/>
    <col min="2564" max="2816" width="10.83203125" style="28"/>
    <col min="2817" max="2817" width="6.33203125" style="28" customWidth="1"/>
    <col min="2818" max="2818" width="10.83203125" style="28"/>
    <col min="2819" max="2819" width="14" style="28" customWidth="1"/>
    <col min="2820" max="3072" width="10.83203125" style="28"/>
    <col min="3073" max="3073" width="6.33203125" style="28" customWidth="1"/>
    <col min="3074" max="3074" width="10.83203125" style="28"/>
    <col min="3075" max="3075" width="14" style="28" customWidth="1"/>
    <col min="3076" max="3328" width="10.83203125" style="28"/>
    <col min="3329" max="3329" width="6.33203125" style="28" customWidth="1"/>
    <col min="3330" max="3330" width="10.83203125" style="28"/>
    <col min="3331" max="3331" width="14" style="28" customWidth="1"/>
    <col min="3332" max="3584" width="10.83203125" style="28"/>
    <col min="3585" max="3585" width="6.33203125" style="28" customWidth="1"/>
    <col min="3586" max="3586" width="10.83203125" style="28"/>
    <col min="3587" max="3587" width="14" style="28" customWidth="1"/>
    <col min="3588" max="3840" width="10.83203125" style="28"/>
    <col min="3841" max="3841" width="6.33203125" style="28" customWidth="1"/>
    <col min="3842" max="3842" width="10.83203125" style="28"/>
    <col min="3843" max="3843" width="14" style="28" customWidth="1"/>
    <col min="3844" max="4096" width="10.83203125" style="28"/>
    <col min="4097" max="4097" width="6.33203125" style="28" customWidth="1"/>
    <col min="4098" max="4098" width="10.83203125" style="28"/>
    <col min="4099" max="4099" width="14" style="28" customWidth="1"/>
    <col min="4100" max="4352" width="10.83203125" style="28"/>
    <col min="4353" max="4353" width="6.33203125" style="28" customWidth="1"/>
    <col min="4354" max="4354" width="10.83203125" style="28"/>
    <col min="4355" max="4355" width="14" style="28" customWidth="1"/>
    <col min="4356" max="4608" width="10.83203125" style="28"/>
    <col min="4609" max="4609" width="6.33203125" style="28" customWidth="1"/>
    <col min="4610" max="4610" width="10.83203125" style="28"/>
    <col min="4611" max="4611" width="14" style="28" customWidth="1"/>
    <col min="4612" max="4864" width="10.83203125" style="28"/>
    <col min="4865" max="4865" width="6.33203125" style="28" customWidth="1"/>
    <col min="4866" max="4866" width="10.83203125" style="28"/>
    <col min="4867" max="4867" width="14" style="28" customWidth="1"/>
    <col min="4868" max="5120" width="10.83203125" style="28"/>
    <col min="5121" max="5121" width="6.33203125" style="28" customWidth="1"/>
    <col min="5122" max="5122" width="10.83203125" style="28"/>
    <col min="5123" max="5123" width="14" style="28" customWidth="1"/>
    <col min="5124" max="5376" width="10.83203125" style="28"/>
    <col min="5377" max="5377" width="6.33203125" style="28" customWidth="1"/>
    <col min="5378" max="5378" width="10.83203125" style="28"/>
    <col min="5379" max="5379" width="14" style="28" customWidth="1"/>
    <col min="5380" max="5632" width="10.83203125" style="28"/>
    <col min="5633" max="5633" width="6.33203125" style="28" customWidth="1"/>
    <col min="5634" max="5634" width="10.83203125" style="28"/>
    <col min="5635" max="5635" width="14" style="28" customWidth="1"/>
    <col min="5636" max="5888" width="10.83203125" style="28"/>
    <col min="5889" max="5889" width="6.33203125" style="28" customWidth="1"/>
    <col min="5890" max="5890" width="10.83203125" style="28"/>
    <col min="5891" max="5891" width="14" style="28" customWidth="1"/>
    <col min="5892" max="6144" width="10.83203125" style="28"/>
    <col min="6145" max="6145" width="6.33203125" style="28" customWidth="1"/>
    <col min="6146" max="6146" width="10.83203125" style="28"/>
    <col min="6147" max="6147" width="14" style="28" customWidth="1"/>
    <col min="6148" max="6400" width="10.83203125" style="28"/>
    <col min="6401" max="6401" width="6.33203125" style="28" customWidth="1"/>
    <col min="6402" max="6402" width="10.83203125" style="28"/>
    <col min="6403" max="6403" width="14" style="28" customWidth="1"/>
    <col min="6404" max="6656" width="10.83203125" style="28"/>
    <col min="6657" max="6657" width="6.33203125" style="28" customWidth="1"/>
    <col min="6658" max="6658" width="10.83203125" style="28"/>
    <col min="6659" max="6659" width="14" style="28" customWidth="1"/>
    <col min="6660" max="6912" width="10.83203125" style="28"/>
    <col min="6913" max="6913" width="6.33203125" style="28" customWidth="1"/>
    <col min="6914" max="6914" width="10.83203125" style="28"/>
    <col min="6915" max="6915" width="14" style="28" customWidth="1"/>
    <col min="6916" max="7168" width="10.83203125" style="28"/>
    <col min="7169" max="7169" width="6.33203125" style="28" customWidth="1"/>
    <col min="7170" max="7170" width="10.83203125" style="28"/>
    <col min="7171" max="7171" width="14" style="28" customWidth="1"/>
    <col min="7172" max="7424" width="10.83203125" style="28"/>
    <col min="7425" max="7425" width="6.33203125" style="28" customWidth="1"/>
    <col min="7426" max="7426" width="10.83203125" style="28"/>
    <col min="7427" max="7427" width="14" style="28" customWidth="1"/>
    <col min="7428" max="7680" width="10.83203125" style="28"/>
    <col min="7681" max="7681" width="6.33203125" style="28" customWidth="1"/>
    <col min="7682" max="7682" width="10.83203125" style="28"/>
    <col min="7683" max="7683" width="14" style="28" customWidth="1"/>
    <col min="7684" max="7936" width="10.83203125" style="28"/>
    <col min="7937" max="7937" width="6.33203125" style="28" customWidth="1"/>
    <col min="7938" max="7938" width="10.83203125" style="28"/>
    <col min="7939" max="7939" width="14" style="28" customWidth="1"/>
    <col min="7940" max="8192" width="10.83203125" style="28"/>
    <col min="8193" max="8193" width="6.33203125" style="28" customWidth="1"/>
    <col min="8194" max="8194" width="10.83203125" style="28"/>
    <col min="8195" max="8195" width="14" style="28" customWidth="1"/>
    <col min="8196" max="8448" width="10.83203125" style="28"/>
    <col min="8449" max="8449" width="6.33203125" style="28" customWidth="1"/>
    <col min="8450" max="8450" width="10.83203125" style="28"/>
    <col min="8451" max="8451" width="14" style="28" customWidth="1"/>
    <col min="8452" max="8704" width="10.83203125" style="28"/>
    <col min="8705" max="8705" width="6.33203125" style="28" customWidth="1"/>
    <col min="8706" max="8706" width="10.83203125" style="28"/>
    <col min="8707" max="8707" width="14" style="28" customWidth="1"/>
    <col min="8708" max="8960" width="10.83203125" style="28"/>
    <col min="8961" max="8961" width="6.33203125" style="28" customWidth="1"/>
    <col min="8962" max="8962" width="10.83203125" style="28"/>
    <col min="8963" max="8963" width="14" style="28" customWidth="1"/>
    <col min="8964" max="9216" width="10.83203125" style="28"/>
    <col min="9217" max="9217" width="6.33203125" style="28" customWidth="1"/>
    <col min="9218" max="9218" width="10.83203125" style="28"/>
    <col min="9219" max="9219" width="14" style="28" customWidth="1"/>
    <col min="9220" max="9472" width="10.83203125" style="28"/>
    <col min="9473" max="9473" width="6.33203125" style="28" customWidth="1"/>
    <col min="9474" max="9474" width="10.83203125" style="28"/>
    <col min="9475" max="9475" width="14" style="28" customWidth="1"/>
    <col min="9476" max="9728" width="10.83203125" style="28"/>
    <col min="9729" max="9729" width="6.33203125" style="28" customWidth="1"/>
    <col min="9730" max="9730" width="10.83203125" style="28"/>
    <col min="9731" max="9731" width="14" style="28" customWidth="1"/>
    <col min="9732" max="9984" width="10.83203125" style="28"/>
    <col min="9985" max="9985" width="6.33203125" style="28" customWidth="1"/>
    <col min="9986" max="9986" width="10.83203125" style="28"/>
    <col min="9987" max="9987" width="14" style="28" customWidth="1"/>
    <col min="9988" max="10240" width="10.83203125" style="28"/>
    <col min="10241" max="10241" width="6.33203125" style="28" customWidth="1"/>
    <col min="10242" max="10242" width="10.83203125" style="28"/>
    <col min="10243" max="10243" width="14" style="28" customWidth="1"/>
    <col min="10244" max="10496" width="10.83203125" style="28"/>
    <col min="10497" max="10497" width="6.33203125" style="28" customWidth="1"/>
    <col min="10498" max="10498" width="10.83203125" style="28"/>
    <col min="10499" max="10499" width="14" style="28" customWidth="1"/>
    <col min="10500" max="10752" width="10.83203125" style="28"/>
    <col min="10753" max="10753" width="6.33203125" style="28" customWidth="1"/>
    <col min="10754" max="10754" width="10.83203125" style="28"/>
    <col min="10755" max="10755" width="14" style="28" customWidth="1"/>
    <col min="10756" max="11008" width="10.83203125" style="28"/>
    <col min="11009" max="11009" width="6.33203125" style="28" customWidth="1"/>
    <col min="11010" max="11010" width="10.83203125" style="28"/>
    <col min="11011" max="11011" width="14" style="28" customWidth="1"/>
    <col min="11012" max="11264" width="10.83203125" style="28"/>
    <col min="11265" max="11265" width="6.33203125" style="28" customWidth="1"/>
    <col min="11266" max="11266" width="10.83203125" style="28"/>
    <col min="11267" max="11267" width="14" style="28" customWidth="1"/>
    <col min="11268" max="11520" width="10.83203125" style="28"/>
    <col min="11521" max="11521" width="6.33203125" style="28" customWidth="1"/>
    <col min="11522" max="11522" width="10.83203125" style="28"/>
    <col min="11523" max="11523" width="14" style="28" customWidth="1"/>
    <col min="11524" max="11776" width="10.83203125" style="28"/>
    <col min="11777" max="11777" width="6.33203125" style="28" customWidth="1"/>
    <col min="11778" max="11778" width="10.83203125" style="28"/>
    <col min="11779" max="11779" width="14" style="28" customWidth="1"/>
    <col min="11780" max="12032" width="10.83203125" style="28"/>
    <col min="12033" max="12033" width="6.33203125" style="28" customWidth="1"/>
    <col min="12034" max="12034" width="10.83203125" style="28"/>
    <col min="12035" max="12035" width="14" style="28" customWidth="1"/>
    <col min="12036" max="12288" width="10.83203125" style="28"/>
    <col min="12289" max="12289" width="6.33203125" style="28" customWidth="1"/>
    <col min="12290" max="12290" width="10.83203125" style="28"/>
    <col min="12291" max="12291" width="14" style="28" customWidth="1"/>
    <col min="12292" max="12544" width="10.83203125" style="28"/>
    <col min="12545" max="12545" width="6.33203125" style="28" customWidth="1"/>
    <col min="12546" max="12546" width="10.83203125" style="28"/>
    <col min="12547" max="12547" width="14" style="28" customWidth="1"/>
    <col min="12548" max="12800" width="10.83203125" style="28"/>
    <col min="12801" max="12801" width="6.33203125" style="28" customWidth="1"/>
    <col min="12802" max="12802" width="10.83203125" style="28"/>
    <col min="12803" max="12803" width="14" style="28" customWidth="1"/>
    <col min="12804" max="13056" width="10.83203125" style="28"/>
    <col min="13057" max="13057" width="6.33203125" style="28" customWidth="1"/>
    <col min="13058" max="13058" width="10.83203125" style="28"/>
    <col min="13059" max="13059" width="14" style="28" customWidth="1"/>
    <col min="13060" max="13312" width="10.83203125" style="28"/>
    <col min="13313" max="13313" width="6.33203125" style="28" customWidth="1"/>
    <col min="13314" max="13314" width="10.83203125" style="28"/>
    <col min="13315" max="13315" width="14" style="28" customWidth="1"/>
    <col min="13316" max="13568" width="10.83203125" style="28"/>
    <col min="13569" max="13569" width="6.33203125" style="28" customWidth="1"/>
    <col min="13570" max="13570" width="10.83203125" style="28"/>
    <col min="13571" max="13571" width="14" style="28" customWidth="1"/>
    <col min="13572" max="13824" width="10.83203125" style="28"/>
    <col min="13825" max="13825" width="6.33203125" style="28" customWidth="1"/>
    <col min="13826" max="13826" width="10.83203125" style="28"/>
    <col min="13827" max="13827" width="14" style="28" customWidth="1"/>
    <col min="13828" max="14080" width="10.83203125" style="28"/>
    <col min="14081" max="14081" width="6.33203125" style="28" customWidth="1"/>
    <col min="14082" max="14082" width="10.83203125" style="28"/>
    <col min="14083" max="14083" width="14" style="28" customWidth="1"/>
    <col min="14084" max="14336" width="10.83203125" style="28"/>
    <col min="14337" max="14337" width="6.33203125" style="28" customWidth="1"/>
    <col min="14338" max="14338" width="10.83203125" style="28"/>
    <col min="14339" max="14339" width="14" style="28" customWidth="1"/>
    <col min="14340" max="14592" width="10.83203125" style="28"/>
    <col min="14593" max="14593" width="6.33203125" style="28" customWidth="1"/>
    <col min="14594" max="14594" width="10.83203125" style="28"/>
    <col min="14595" max="14595" width="14" style="28" customWidth="1"/>
    <col min="14596" max="14848" width="10.83203125" style="28"/>
    <col min="14849" max="14849" width="6.33203125" style="28" customWidth="1"/>
    <col min="14850" max="14850" width="10.83203125" style="28"/>
    <col min="14851" max="14851" width="14" style="28" customWidth="1"/>
    <col min="14852" max="15104" width="10.83203125" style="28"/>
    <col min="15105" max="15105" width="6.33203125" style="28" customWidth="1"/>
    <col min="15106" max="15106" width="10.83203125" style="28"/>
    <col min="15107" max="15107" width="14" style="28" customWidth="1"/>
    <col min="15108" max="15360" width="10.83203125" style="28"/>
    <col min="15361" max="15361" width="6.33203125" style="28" customWidth="1"/>
    <col min="15362" max="15362" width="10.83203125" style="28"/>
    <col min="15363" max="15363" width="14" style="28" customWidth="1"/>
    <col min="15364" max="15616" width="10.83203125" style="28"/>
    <col min="15617" max="15617" width="6.33203125" style="28" customWidth="1"/>
    <col min="15618" max="15618" width="10.83203125" style="28"/>
    <col min="15619" max="15619" width="14" style="28" customWidth="1"/>
    <col min="15620" max="15872" width="10.83203125" style="28"/>
    <col min="15873" max="15873" width="6.33203125" style="28" customWidth="1"/>
    <col min="15874" max="15874" width="10.83203125" style="28"/>
    <col min="15875" max="15875" width="14" style="28" customWidth="1"/>
    <col min="15876" max="16128" width="10.83203125" style="28"/>
    <col min="16129" max="16129" width="6.33203125" style="28" customWidth="1"/>
    <col min="16130" max="16130" width="10.83203125" style="28"/>
    <col min="16131" max="16131" width="14" style="28" customWidth="1"/>
    <col min="16132" max="16384" width="10.83203125" style="28"/>
  </cols>
  <sheetData>
    <row r="1" spans="1:78" s="25" customFormat="1" ht="60.75" customHeight="1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V1" s="26"/>
      <c r="BW1" s="26"/>
      <c r="BZ1" s="27"/>
    </row>
    <row r="2" spans="1:78" s="25" customFormat="1" ht="8.2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V2" s="26"/>
      <c r="BW2" s="26"/>
      <c r="BZ2" s="27"/>
    </row>
    <row r="3" spans="1:78" ht="15" customHeight="1">
      <c r="A3" s="71" t="s">
        <v>18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3"/>
    </row>
    <row r="4" spans="1:78" ht="15" customHeight="1">
      <c r="A4" s="74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</row>
    <row r="5" spans="1:78" ht="15" customHeight="1">
      <c r="A5" s="67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</row>
    <row r="6" spans="1:78" ht="15" customHeight="1">
      <c r="A6" s="67"/>
      <c r="B6" s="82" t="s">
        <v>25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3"/>
    </row>
    <row r="7" spans="1:78" ht="15" customHeight="1">
      <c r="A7" s="67"/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1"/>
    </row>
    <row r="8" spans="1:78" s="33" customFormat="1" ht="15">
      <c r="A8" s="29"/>
      <c r="B8" s="30" t="s">
        <v>19</v>
      </c>
      <c r="C8" s="31" t="s">
        <v>26</v>
      </c>
      <c r="D8" s="31"/>
      <c r="E8" s="31"/>
      <c r="F8" s="31"/>
      <c r="G8" s="31"/>
      <c r="H8" s="31"/>
      <c r="I8" s="31"/>
      <c r="J8" s="31"/>
      <c r="K8" s="31"/>
      <c r="L8" s="31"/>
      <c r="M8" s="32"/>
    </row>
    <row r="9" spans="1:78" s="33" customFormat="1" ht="15">
      <c r="A9" s="29"/>
      <c r="B9" s="30" t="s">
        <v>22</v>
      </c>
      <c r="C9" s="31" t="s">
        <v>15</v>
      </c>
      <c r="D9" s="31"/>
      <c r="E9" s="31"/>
      <c r="F9" s="31"/>
      <c r="G9" s="31"/>
      <c r="H9" s="31"/>
      <c r="I9" s="31"/>
      <c r="J9" s="31"/>
      <c r="K9" s="31"/>
      <c r="L9" s="31"/>
      <c r="M9" s="32"/>
    </row>
    <row r="10" spans="1:78">
      <c r="A10" s="77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9"/>
    </row>
  </sheetData>
  <mergeCells count="6">
    <mergeCell ref="A3:M4"/>
    <mergeCell ref="A10:M10"/>
    <mergeCell ref="B5:M5"/>
    <mergeCell ref="B6:M6"/>
    <mergeCell ref="B7:M7"/>
    <mergeCell ref="A1:M2"/>
  </mergeCells>
  <hyperlinks>
    <hyperlink ref="B8" location="'Cuadro 1'!A1" display="Cuadro 1"/>
    <hyperlink ref="B9" location="'Cuadro 2'!A1" display="Cuadro 2"/>
  </hyperlink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7"/>
  <sheetViews>
    <sheetView workbookViewId="0">
      <selection sqref="A1:Q2"/>
    </sheetView>
  </sheetViews>
  <sheetFormatPr baseColWidth="10" defaultRowHeight="14" x14ac:dyDescent="0"/>
  <cols>
    <col min="1" max="1" width="13.83203125" style="38" customWidth="1"/>
    <col min="2" max="2" width="37.83203125" style="38" customWidth="1"/>
    <col min="3" max="17" width="7.6640625" style="38" customWidth="1"/>
    <col min="18" max="16384" width="10.83203125" style="38"/>
  </cols>
  <sheetData>
    <row r="1" spans="1:17" s="14" customFormat="1" ht="60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14" customFormat="1" ht="8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14" customFormat="1" ht="12" customHeight="1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14" customFormat="1" ht="12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14" customFormat="1" ht="12" customHeight="1">
      <c r="A5" s="65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</row>
    <row r="6" spans="1:17" s="14" customFormat="1" ht="12" customHeight="1">
      <c r="A6" s="6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s="14" customFormat="1" ht="12" customHeight="1">
      <c r="A7" s="65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s="14" customFormat="1" ht="12" customHeight="1">
      <c r="A8" s="66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2" customHeight="1">
      <c r="A9" s="5"/>
      <c r="B9" s="6"/>
      <c r="C9" s="7"/>
    </row>
    <row r="10" spans="1:17" ht="36" customHeight="1">
      <c r="A10" s="8" t="s">
        <v>3</v>
      </c>
      <c r="B10" s="9" t="s">
        <v>4</v>
      </c>
      <c r="C10" s="9">
        <v>2005</v>
      </c>
      <c r="D10" s="9">
        <v>2006</v>
      </c>
      <c r="E10" s="9">
        <v>2007</v>
      </c>
      <c r="F10" s="9">
        <v>2008</v>
      </c>
      <c r="G10" s="9">
        <v>2009</v>
      </c>
      <c r="H10" s="9">
        <v>2010</v>
      </c>
      <c r="I10" s="9">
        <v>2011</v>
      </c>
      <c r="J10" s="9">
        <v>2012</v>
      </c>
      <c r="K10" s="9">
        <v>2013</v>
      </c>
      <c r="L10" s="9">
        <v>2014</v>
      </c>
      <c r="M10" s="9">
        <v>2015</v>
      </c>
      <c r="N10" s="9">
        <v>2016</v>
      </c>
      <c r="O10" s="9">
        <v>2017</v>
      </c>
      <c r="P10" s="9" t="s">
        <v>23</v>
      </c>
      <c r="Q10" s="17" t="s">
        <v>24</v>
      </c>
    </row>
    <row r="11" spans="1:17" ht="12" customHeight="1">
      <c r="A11" s="18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9"/>
    </row>
    <row r="12" spans="1:17">
      <c r="A12" s="55" t="s">
        <v>11</v>
      </c>
      <c r="B12" s="56" t="s">
        <v>13</v>
      </c>
      <c r="C12" s="57">
        <v>1177.2688207634346</v>
      </c>
      <c r="D12" s="57">
        <v>1098.9730990074622</v>
      </c>
      <c r="E12" s="57">
        <v>924.29746360769684</v>
      </c>
      <c r="F12" s="57">
        <v>737.96972568426725</v>
      </c>
      <c r="G12" s="57">
        <v>992.39268940616807</v>
      </c>
      <c r="H12" s="57">
        <v>759.59010582613666</v>
      </c>
      <c r="I12" s="57">
        <v>642.23029672991697</v>
      </c>
      <c r="J12" s="57">
        <v>524.12527118968069</v>
      </c>
      <c r="K12" s="57">
        <v>469.77593475498009</v>
      </c>
      <c r="L12" s="57">
        <v>685.72905439691147</v>
      </c>
      <c r="M12" s="57">
        <v>1287.812890297924</v>
      </c>
      <c r="N12" s="57">
        <v>1909.2498897388243</v>
      </c>
      <c r="O12" s="57">
        <v>1816.1379436907682</v>
      </c>
      <c r="P12" s="57">
        <v>2063.7703726634504</v>
      </c>
      <c r="Q12" s="58">
        <v>2176.1359752309222</v>
      </c>
    </row>
    <row r="13" spans="1:17">
      <c r="A13" s="22" t="s">
        <v>12</v>
      </c>
      <c r="B13" s="23" t="s">
        <v>14</v>
      </c>
      <c r="C13" s="12">
        <v>2015.673250463253</v>
      </c>
      <c r="D13" s="12">
        <v>1836.2281901053698</v>
      </c>
      <c r="E13" s="12">
        <v>1752.1297271448755</v>
      </c>
      <c r="F13" s="12">
        <v>1410.7497589410518</v>
      </c>
      <c r="G13" s="12">
        <v>1353.9561121126535</v>
      </c>
      <c r="H13" s="12">
        <v>992.55099110389892</v>
      </c>
      <c r="I13" s="12">
        <v>1034.1803359713074</v>
      </c>
      <c r="J13" s="12">
        <v>729.74596275550459</v>
      </c>
      <c r="K13" s="12">
        <v>688.20055862034928</v>
      </c>
      <c r="L13" s="12">
        <v>638.82238515407585</v>
      </c>
      <c r="M13" s="12">
        <v>984.06956175357641</v>
      </c>
      <c r="N13" s="12">
        <v>1742.9148240688364</v>
      </c>
      <c r="O13" s="12">
        <v>2111.6399891155984</v>
      </c>
      <c r="P13" s="12">
        <v>2321.6685691708772</v>
      </c>
      <c r="Q13" s="20">
        <v>2001.7017696237494</v>
      </c>
    </row>
    <row r="14" spans="1:17">
      <c r="A14" s="21"/>
      <c r="B14" s="36" t="s">
        <v>5</v>
      </c>
      <c r="C14" s="37">
        <f>+SUM(C12:C13)</f>
        <v>3192.9420712266874</v>
      </c>
      <c r="D14" s="37">
        <f t="shared" ref="D14:Q14" si="0">+SUM(D12:D13)</f>
        <v>2935.201289112832</v>
      </c>
      <c r="E14" s="37">
        <f t="shared" si="0"/>
        <v>2676.4271907525722</v>
      </c>
      <c r="F14" s="37">
        <f t="shared" si="0"/>
        <v>2148.7194846253192</v>
      </c>
      <c r="G14" s="37">
        <f t="shared" si="0"/>
        <v>2346.3488015188213</v>
      </c>
      <c r="H14" s="37">
        <f t="shared" si="0"/>
        <v>1752.1410969300355</v>
      </c>
      <c r="I14" s="37">
        <f t="shared" si="0"/>
        <v>1676.4106327012244</v>
      </c>
      <c r="J14" s="37">
        <f t="shared" si="0"/>
        <v>1253.8712339451854</v>
      </c>
      <c r="K14" s="37">
        <f t="shared" si="0"/>
        <v>1157.9764933753295</v>
      </c>
      <c r="L14" s="37">
        <f t="shared" si="0"/>
        <v>1324.5514395509872</v>
      </c>
      <c r="M14" s="37">
        <f t="shared" si="0"/>
        <v>2271.8824520515004</v>
      </c>
      <c r="N14" s="37">
        <f t="shared" si="0"/>
        <v>3652.1647138076605</v>
      </c>
      <c r="O14" s="37">
        <f t="shared" si="0"/>
        <v>3927.7779328063666</v>
      </c>
      <c r="P14" s="37">
        <f t="shared" si="0"/>
        <v>4385.4389418343271</v>
      </c>
      <c r="Q14" s="54">
        <f t="shared" si="0"/>
        <v>4177.8377448546717</v>
      </c>
    </row>
    <row r="15" spans="1:17" ht="26">
      <c r="A15" s="18"/>
      <c r="B15" s="10" t="s">
        <v>6</v>
      </c>
      <c r="C15" s="11" t="s">
        <v>7</v>
      </c>
      <c r="D15" s="11" t="s">
        <v>7</v>
      </c>
      <c r="E15" s="11" t="s">
        <v>7</v>
      </c>
      <c r="F15" s="11" t="s">
        <v>7</v>
      </c>
      <c r="G15" s="11" t="s">
        <v>7</v>
      </c>
      <c r="H15" s="11" t="s">
        <v>7</v>
      </c>
      <c r="I15" s="11" t="s">
        <v>7</v>
      </c>
      <c r="J15" s="11" t="s">
        <v>7</v>
      </c>
      <c r="K15" s="11" t="s">
        <v>7</v>
      </c>
      <c r="L15" s="11" t="s">
        <v>7</v>
      </c>
      <c r="M15" s="11" t="s">
        <v>7</v>
      </c>
      <c r="N15" s="11" t="s">
        <v>7</v>
      </c>
      <c r="O15" s="11" t="s">
        <v>7</v>
      </c>
      <c r="P15" s="11" t="s">
        <v>7</v>
      </c>
      <c r="Q15" s="19" t="s">
        <v>7</v>
      </c>
    </row>
    <row r="16" spans="1:17">
      <c r="A16" s="50"/>
      <c r="B16" s="61" t="s">
        <v>8</v>
      </c>
      <c r="C16" s="62">
        <f>C14</f>
        <v>3192.9420712266874</v>
      </c>
      <c r="D16" s="62">
        <f t="shared" ref="D16:N16" si="1">D14</f>
        <v>2935.201289112832</v>
      </c>
      <c r="E16" s="62">
        <f t="shared" si="1"/>
        <v>2676.4271907525722</v>
      </c>
      <c r="F16" s="62">
        <f t="shared" si="1"/>
        <v>2148.7194846253192</v>
      </c>
      <c r="G16" s="62">
        <f t="shared" si="1"/>
        <v>2346.3488015188213</v>
      </c>
      <c r="H16" s="62">
        <f t="shared" si="1"/>
        <v>1752.1410969300355</v>
      </c>
      <c r="I16" s="62">
        <f t="shared" si="1"/>
        <v>1676.4106327012244</v>
      </c>
      <c r="J16" s="62">
        <f t="shared" si="1"/>
        <v>1253.8712339451854</v>
      </c>
      <c r="K16" s="62">
        <f t="shared" si="1"/>
        <v>1157.9764933753295</v>
      </c>
      <c r="L16" s="62">
        <f t="shared" si="1"/>
        <v>1324.5514395509872</v>
      </c>
      <c r="M16" s="62">
        <f t="shared" si="1"/>
        <v>2271.8824520515004</v>
      </c>
      <c r="N16" s="62">
        <f t="shared" si="1"/>
        <v>3652.1647138076605</v>
      </c>
      <c r="O16" s="62">
        <f>O14</f>
        <v>3927.7779328063666</v>
      </c>
      <c r="P16" s="62">
        <f t="shared" ref="P16:Q16" si="2">P14</f>
        <v>4385.4389418343271</v>
      </c>
      <c r="Q16" s="63">
        <f t="shared" si="2"/>
        <v>4177.8377448546717</v>
      </c>
    </row>
    <row r="17" spans="1:47">
      <c r="A17" s="59"/>
      <c r="B17" s="36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</row>
    <row r="18" spans="1:47" s="68" customFormat="1" ht="16.5" customHeight="1">
      <c r="A18" s="87" t="s">
        <v>27</v>
      </c>
      <c r="B18" s="88"/>
      <c r="C18" s="89"/>
      <c r="D18" s="89"/>
      <c r="E18" s="89"/>
      <c r="F18" s="89"/>
      <c r="G18" s="89"/>
      <c r="H18" s="13"/>
      <c r="I18" s="13"/>
      <c r="J18" s="13"/>
      <c r="K18" s="13"/>
      <c r="L18" s="13"/>
      <c r="M18" s="13"/>
      <c r="N18" s="13"/>
      <c r="O18" s="13"/>
      <c r="P18" s="90"/>
      <c r="Q18" s="91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</row>
    <row r="19" spans="1:47" s="68" customFormat="1" ht="16.5" customHeight="1">
      <c r="A19" s="40" t="s">
        <v>20</v>
      </c>
      <c r="B19" s="41"/>
      <c r="C19" s="42"/>
      <c r="D19" s="42"/>
      <c r="E19" s="42"/>
      <c r="F19" s="42"/>
      <c r="G19" s="42"/>
      <c r="H19" s="43"/>
      <c r="I19" s="43"/>
      <c r="J19" s="43"/>
      <c r="K19" s="43"/>
      <c r="L19" s="43"/>
      <c r="M19" s="43"/>
      <c r="N19" s="43"/>
      <c r="O19" s="43"/>
      <c r="Q19" s="92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68" customFormat="1" ht="16.5" customHeight="1">
      <c r="A20" s="40" t="s">
        <v>21</v>
      </c>
      <c r="B20" s="41"/>
      <c r="C20" s="42"/>
      <c r="D20" s="42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Q20" s="9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39" customFormat="1" ht="15">
      <c r="A21" s="93" t="s">
        <v>28</v>
      </c>
      <c r="B21" s="43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Q21" s="94"/>
    </row>
    <row r="22" spans="1:47" s="99" customFormat="1" ht="13">
      <c r="A22" s="95" t="s">
        <v>29</v>
      </c>
      <c r="B22" s="96"/>
      <c r="C22" s="96"/>
      <c r="D22" s="96"/>
      <c r="E22" s="96"/>
      <c r="F22" s="9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8"/>
      <c r="R22" s="97"/>
      <c r="S22" s="97"/>
      <c r="T22" s="97"/>
    </row>
    <row r="23" spans="1:47" s="16" customFormat="1" ht="16.5" customHeight="1">
      <c r="A23" s="44" t="s">
        <v>10</v>
      </c>
      <c r="B23" s="45"/>
      <c r="C23" s="46"/>
      <c r="D23" s="46"/>
      <c r="E23" s="46"/>
      <c r="F23" s="46"/>
      <c r="G23" s="46"/>
      <c r="H23" s="100"/>
      <c r="I23" s="100"/>
      <c r="J23" s="100"/>
      <c r="K23" s="100"/>
      <c r="L23" s="100"/>
      <c r="M23" s="100"/>
      <c r="N23" s="100"/>
      <c r="O23" s="100"/>
      <c r="P23" s="101"/>
      <c r="Q23" s="102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</row>
    <row r="24" spans="1:47">
      <c r="O24" s="39"/>
      <c r="P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</row>
    <row r="25" spans="1:47">
      <c r="P25" s="64"/>
      <c r="Q25" s="64"/>
    </row>
    <row r="26" spans="1:47">
      <c r="P26" s="64"/>
      <c r="Q26" s="64"/>
    </row>
    <row r="27" spans="1:47">
      <c r="P27" s="64"/>
      <c r="Q27" s="64"/>
    </row>
  </sheetData>
  <mergeCells count="2">
    <mergeCell ref="A3:Q4"/>
    <mergeCell ref="A1:Q2"/>
  </mergeCells>
  <pageMargins left="0.7" right="0.7" top="0.75" bottom="0.75" header="0.3" footer="0.3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2"/>
  <sheetViews>
    <sheetView workbookViewId="0">
      <selection sqref="A1:Q2"/>
    </sheetView>
  </sheetViews>
  <sheetFormatPr baseColWidth="10" defaultRowHeight="14" x14ac:dyDescent="0"/>
  <cols>
    <col min="1" max="1" width="13.83203125" style="38" customWidth="1"/>
    <col min="2" max="2" width="37.83203125" style="38" customWidth="1"/>
    <col min="3" max="17" width="7.6640625" style="38" customWidth="1"/>
    <col min="18" max="16384" width="10.83203125" style="38"/>
  </cols>
  <sheetData>
    <row r="1" spans="1:17" s="14" customFormat="1" ht="60" customHeight="1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14" customFormat="1" ht="8.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1:17" s="14" customFormat="1" ht="12" customHeight="1">
      <c r="A3" s="85" t="s">
        <v>17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</row>
    <row r="4" spans="1:17" s="14" customFormat="1" ht="12" customHeight="1">
      <c r="A4" s="85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</row>
    <row r="5" spans="1:17" s="14" customFormat="1" ht="12" customHeight="1">
      <c r="A5" s="103" t="s">
        <v>15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5"/>
    </row>
    <row r="6" spans="1:17" s="14" customFormat="1" ht="12" customHeight="1">
      <c r="A6" s="6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</row>
    <row r="7" spans="1:17" s="14" customFormat="1" ht="12" customHeight="1">
      <c r="A7" s="65" t="s">
        <v>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"/>
    </row>
    <row r="8" spans="1:17" s="14" customFormat="1" ht="12" customHeight="1">
      <c r="A8" s="66" t="s">
        <v>9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ht="12" customHeight="1">
      <c r="A9" s="5"/>
      <c r="B9" s="6"/>
      <c r="C9" s="7"/>
    </row>
    <row r="10" spans="1:17" ht="36" customHeight="1">
      <c r="A10" s="8" t="s">
        <v>3</v>
      </c>
      <c r="B10" s="9" t="s">
        <v>4</v>
      </c>
      <c r="C10" s="9">
        <v>2005</v>
      </c>
      <c r="D10" s="9">
        <v>2006</v>
      </c>
      <c r="E10" s="9">
        <v>2007</v>
      </c>
      <c r="F10" s="9">
        <v>2008</v>
      </c>
      <c r="G10" s="9">
        <v>2009</v>
      </c>
      <c r="H10" s="9">
        <v>2010</v>
      </c>
      <c r="I10" s="9">
        <v>2011</v>
      </c>
      <c r="J10" s="9">
        <v>2012</v>
      </c>
      <c r="K10" s="9">
        <v>2013</v>
      </c>
      <c r="L10" s="9">
        <v>2014</v>
      </c>
      <c r="M10" s="9">
        <v>2015</v>
      </c>
      <c r="N10" s="9">
        <v>2016</v>
      </c>
      <c r="O10" s="9">
        <v>2017</v>
      </c>
      <c r="P10" s="9" t="s">
        <v>23</v>
      </c>
      <c r="Q10" s="17" t="s">
        <v>24</v>
      </c>
    </row>
    <row r="11" spans="1:17" ht="12" customHeight="1">
      <c r="A11" s="18"/>
      <c r="B11" s="10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9"/>
    </row>
    <row r="12" spans="1:17">
      <c r="A12" s="55" t="s">
        <v>11</v>
      </c>
      <c r="B12" s="56" t="s">
        <v>13</v>
      </c>
      <c r="C12" s="57">
        <v>1858.3917781136047</v>
      </c>
      <c r="D12" s="57">
        <v>1738.9475429612282</v>
      </c>
      <c r="E12" s="57">
        <v>1463.1542168835601</v>
      </c>
      <c r="F12" s="57">
        <v>946.96390636464594</v>
      </c>
      <c r="G12" s="57">
        <v>1034.347406253871</v>
      </c>
      <c r="H12" s="57">
        <v>931.56691475469063</v>
      </c>
      <c r="I12" s="57">
        <v>819.2127206182555</v>
      </c>
      <c r="J12" s="57">
        <v>655.78031951215075</v>
      </c>
      <c r="K12" s="57">
        <v>621.25131379650247</v>
      </c>
      <c r="L12" s="57">
        <v>888.32862884331996</v>
      </c>
      <c r="M12" s="57">
        <v>1287.812890297924</v>
      </c>
      <c r="N12" s="57">
        <v>2021.9241384878787</v>
      </c>
      <c r="O12" s="57">
        <v>2589.8375599294372</v>
      </c>
      <c r="P12" s="57">
        <v>2708.7468389826186</v>
      </c>
      <c r="Q12" s="58">
        <v>2738.0841701266313</v>
      </c>
    </row>
    <row r="13" spans="1:17">
      <c r="A13" s="22" t="s">
        <v>12</v>
      </c>
      <c r="B13" s="23" t="s">
        <v>14</v>
      </c>
      <c r="C13" s="12">
        <v>1427.951923585349</v>
      </c>
      <c r="D13" s="12">
        <v>1416.6605714510599</v>
      </c>
      <c r="E13" s="12">
        <v>1199.4382081487279</v>
      </c>
      <c r="F13" s="12">
        <v>961.38024273721442</v>
      </c>
      <c r="G13" s="12">
        <v>1107.7470271404543</v>
      </c>
      <c r="H13" s="12">
        <v>731.15142641955049</v>
      </c>
      <c r="I13" s="12">
        <v>841.23062377849851</v>
      </c>
      <c r="J13" s="12">
        <v>610.77185392840852</v>
      </c>
      <c r="K13" s="12">
        <v>558.79637891296034</v>
      </c>
      <c r="L13" s="12">
        <v>601.52421074490383</v>
      </c>
      <c r="M13" s="12">
        <v>984.06956175357641</v>
      </c>
      <c r="N13" s="12">
        <v>1477.0937121874929</v>
      </c>
      <c r="O13" s="12">
        <v>1666.8302653271614</v>
      </c>
      <c r="P13" s="12">
        <v>1782.158135305436</v>
      </c>
      <c r="Q13" s="20">
        <v>1753.0674790052572</v>
      </c>
    </row>
    <row r="14" spans="1:17">
      <c r="A14" s="21"/>
      <c r="B14" s="36" t="s">
        <v>5</v>
      </c>
      <c r="C14" s="37">
        <v>3158.4973999154545</v>
      </c>
      <c r="D14" s="37">
        <v>3067.8804433659398</v>
      </c>
      <c r="E14" s="37">
        <v>2591.4235761830546</v>
      </c>
      <c r="F14" s="37">
        <v>1938.9860820284757</v>
      </c>
      <c r="G14" s="37">
        <v>2194.2543529475402</v>
      </c>
      <c r="H14" s="37">
        <v>1671.5741473636044</v>
      </c>
      <c r="I14" s="37">
        <v>1726.7373759976686</v>
      </c>
      <c r="J14" s="37">
        <v>1302.942944168859</v>
      </c>
      <c r="K14" s="37">
        <v>1209.7356854418454</v>
      </c>
      <c r="L14" s="37">
        <v>1475.6952204347128</v>
      </c>
      <c r="M14" s="37">
        <v>2271.8824520515004</v>
      </c>
      <c r="N14" s="37">
        <v>3499.0178506753714</v>
      </c>
      <c r="O14" s="37">
        <v>4227.2901507829329</v>
      </c>
      <c r="P14" s="37">
        <v>4474.2798981418891</v>
      </c>
      <c r="Q14" s="54">
        <v>4458.4195984458293</v>
      </c>
    </row>
    <row r="15" spans="1:17" ht="26">
      <c r="A15" s="18"/>
      <c r="B15" s="10" t="s">
        <v>6</v>
      </c>
      <c r="C15" s="11" t="s">
        <v>7</v>
      </c>
      <c r="D15" s="11" t="s">
        <v>7</v>
      </c>
      <c r="E15" s="11" t="s">
        <v>7</v>
      </c>
      <c r="F15" s="11" t="s">
        <v>7</v>
      </c>
      <c r="G15" s="11" t="s">
        <v>7</v>
      </c>
      <c r="H15" s="11" t="s">
        <v>7</v>
      </c>
      <c r="I15" s="11" t="s">
        <v>7</v>
      </c>
      <c r="J15" s="11" t="s">
        <v>7</v>
      </c>
      <c r="K15" s="11" t="s">
        <v>7</v>
      </c>
      <c r="L15" s="11" t="s">
        <v>7</v>
      </c>
      <c r="M15" s="11" t="s">
        <v>7</v>
      </c>
      <c r="N15" s="11" t="s">
        <v>7</v>
      </c>
      <c r="O15" s="11" t="s">
        <v>7</v>
      </c>
      <c r="P15" s="11" t="s">
        <v>7</v>
      </c>
      <c r="Q15" s="19" t="s">
        <v>7</v>
      </c>
    </row>
    <row r="16" spans="1:17">
      <c r="A16" s="47"/>
      <c r="B16" s="36" t="s">
        <v>8</v>
      </c>
      <c r="C16" s="48">
        <v>3158.4973999154545</v>
      </c>
      <c r="D16" s="48">
        <v>3067.8804433659398</v>
      </c>
      <c r="E16" s="48">
        <v>2591.4235761830546</v>
      </c>
      <c r="F16" s="48">
        <v>1938.9860820284757</v>
      </c>
      <c r="G16" s="48">
        <v>2194.2543529475402</v>
      </c>
      <c r="H16" s="48">
        <v>1671.5741473636044</v>
      </c>
      <c r="I16" s="48">
        <v>1726.7373759976686</v>
      </c>
      <c r="J16" s="48">
        <v>1302.942944168859</v>
      </c>
      <c r="K16" s="48">
        <v>1209.7356854418454</v>
      </c>
      <c r="L16" s="48">
        <v>1475.6952204347128</v>
      </c>
      <c r="M16" s="48">
        <v>2271.8824520515004</v>
      </c>
      <c r="N16" s="48">
        <v>3499.0178506753714</v>
      </c>
      <c r="O16" s="48">
        <v>4227.2901507829329</v>
      </c>
      <c r="P16" s="48">
        <v>4474.2798981418891</v>
      </c>
      <c r="Q16" s="49">
        <v>4458.4195984458293</v>
      </c>
    </row>
    <row r="17" spans="1:47">
      <c r="A17" s="50"/>
      <c r="B17" s="51" t="s">
        <v>16</v>
      </c>
      <c r="C17" s="52">
        <v>-127.84630178349926</v>
      </c>
      <c r="D17" s="52">
        <v>-87.727671046348405</v>
      </c>
      <c r="E17" s="52">
        <v>-71.1688488492332</v>
      </c>
      <c r="F17" s="52">
        <v>30.641932926615482</v>
      </c>
      <c r="G17" s="52">
        <v>52.159919553214877</v>
      </c>
      <c r="H17" s="52">
        <v>8.855806189363193</v>
      </c>
      <c r="I17" s="52">
        <v>66.294031600914423</v>
      </c>
      <c r="J17" s="52">
        <v>36.390770728299685</v>
      </c>
      <c r="K17" s="52">
        <v>29.687992732382554</v>
      </c>
      <c r="L17" s="52">
        <v>-14.15761915351095</v>
      </c>
      <c r="M17" s="52">
        <v>0</v>
      </c>
      <c r="N17" s="52">
        <v>0</v>
      </c>
      <c r="O17" s="52">
        <v>-29.377674473666048</v>
      </c>
      <c r="P17" s="52">
        <v>-16.625076146165156</v>
      </c>
      <c r="Q17" s="53">
        <v>-32.732050686059665</v>
      </c>
    </row>
    <row r="18" spans="1:47">
      <c r="A18" s="35"/>
      <c r="B18" s="36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47" s="68" customFormat="1" ht="16.5" customHeight="1">
      <c r="A19" s="87" t="s">
        <v>27</v>
      </c>
      <c r="B19" s="88"/>
      <c r="C19" s="89"/>
      <c r="D19" s="89"/>
      <c r="E19" s="89"/>
      <c r="F19" s="89"/>
      <c r="G19" s="89"/>
      <c r="H19" s="13"/>
      <c r="I19" s="13"/>
      <c r="J19" s="13"/>
      <c r="K19" s="13"/>
      <c r="L19" s="13"/>
      <c r="M19" s="13"/>
      <c r="N19" s="13"/>
      <c r="O19" s="13"/>
      <c r="P19" s="90"/>
      <c r="Q19" s="91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</row>
    <row r="20" spans="1:47" s="68" customFormat="1" ht="16.5" customHeight="1">
      <c r="A20" s="40" t="s">
        <v>20</v>
      </c>
      <c r="B20" s="41"/>
      <c r="C20" s="42"/>
      <c r="D20" s="42"/>
      <c r="E20" s="42"/>
      <c r="F20" s="42"/>
      <c r="G20" s="42"/>
      <c r="H20" s="43"/>
      <c r="I20" s="43"/>
      <c r="J20" s="43"/>
      <c r="K20" s="43"/>
      <c r="L20" s="43"/>
      <c r="M20" s="43"/>
      <c r="N20" s="43"/>
      <c r="O20" s="43"/>
      <c r="Q20" s="92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</row>
    <row r="21" spans="1:47" s="68" customFormat="1" ht="16.5" customHeight="1">
      <c r="A21" s="40" t="s">
        <v>21</v>
      </c>
      <c r="B21" s="41"/>
      <c r="C21" s="42"/>
      <c r="D21" s="42"/>
      <c r="E21" s="42"/>
      <c r="F21" s="42"/>
      <c r="G21" s="42"/>
      <c r="H21" s="43"/>
      <c r="I21" s="43"/>
      <c r="J21" s="43"/>
      <c r="K21" s="43"/>
      <c r="L21" s="43"/>
      <c r="M21" s="43"/>
      <c r="N21" s="43"/>
      <c r="O21" s="43"/>
      <c r="Q21" s="9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</row>
    <row r="22" spans="1:47" s="39" customFormat="1" ht="15">
      <c r="A22" s="93" t="s">
        <v>28</v>
      </c>
      <c r="B22" s="43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Q22" s="94"/>
    </row>
    <row r="23" spans="1:47" s="99" customFormat="1" ht="13">
      <c r="A23" s="95" t="s">
        <v>29</v>
      </c>
      <c r="B23" s="96"/>
      <c r="C23" s="96"/>
      <c r="D23" s="96"/>
      <c r="E23" s="96"/>
      <c r="F23" s="96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8"/>
      <c r="R23" s="97"/>
      <c r="S23" s="97"/>
      <c r="T23" s="97"/>
    </row>
    <row r="24" spans="1:47" s="16" customFormat="1" ht="16.5" customHeight="1">
      <c r="A24" s="44" t="s">
        <v>10</v>
      </c>
      <c r="B24" s="45"/>
      <c r="C24" s="46"/>
      <c r="D24" s="46"/>
      <c r="E24" s="46"/>
      <c r="F24" s="46"/>
      <c r="G24" s="46"/>
      <c r="H24" s="100"/>
      <c r="I24" s="100"/>
      <c r="J24" s="100"/>
      <c r="K24" s="100"/>
      <c r="L24" s="100"/>
      <c r="M24" s="100"/>
      <c r="N24" s="100"/>
      <c r="O24" s="100"/>
      <c r="P24" s="101"/>
      <c r="Q24" s="102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</row>
    <row r="25" spans="1:47"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</row>
    <row r="26" spans="1:47"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</row>
    <row r="27" spans="1:47"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1:47"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1:47">
      <c r="P29" s="64"/>
      <c r="Q29" s="64"/>
    </row>
    <row r="30" spans="1:47"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47"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  <row r="32" spans="1:47"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</row>
  </sheetData>
  <mergeCells count="2">
    <mergeCell ref="A3:Q4"/>
    <mergeCell ref="A1:Q2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Cuadro 1</vt:lpstr>
      <vt:lpstr>Cuadro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Constanza Espinosa Agudelo</dc:creator>
  <cp:lastModifiedBy>ang</cp:lastModifiedBy>
  <dcterms:created xsi:type="dcterms:W3CDTF">2020-11-09T15:55:35Z</dcterms:created>
  <dcterms:modified xsi:type="dcterms:W3CDTF">2020-11-12T17:17:26Z</dcterms:modified>
</cp:coreProperties>
</file>