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949" activeTab="0"/>
  </bookViews>
  <sheets>
    <sheet name="Índice" sheetId="1" r:id="rId1"/>
    <sheet name="Producción Constantes" sheetId="2" r:id="rId2"/>
    <sheet name="Incautaciones Constantes" sheetId="3" r:id="rId3"/>
    <sheet name="Importaciones Constantes" sheetId="4" r:id="rId4"/>
    <sheet name="Oferta Total" sheetId="5" r:id="rId5"/>
    <sheet name="Consumo Intermedio Constantes" sheetId="6" r:id="rId6"/>
    <sheet name="Exportaciones al RM Const." sheetId="7" r:id="rId7"/>
    <sheet name="Exportaciones a Colom Const.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 localSheetId="2">#REF!,#REF!</definedName>
    <definedName name="A">#REF!,#REF!</definedName>
    <definedName name="Fecha">'[2]Configuracion'!$H$6</definedName>
    <definedName name="Logico">'[3]Configuracion'!$A$4:$A$5</definedName>
    <definedName name="Naturaleza1" localSheetId="5">#REF!</definedName>
    <definedName name="Naturaleza1" localSheetId="7">#REF!</definedName>
    <definedName name="Naturaleza1" localSheetId="6">#REF!</definedName>
    <definedName name="Naturaleza1" localSheetId="3">#REF!</definedName>
    <definedName name="Naturaleza1" localSheetId="2">#REF!</definedName>
    <definedName name="Naturaleza1" localSheetId="4">#REF!</definedName>
    <definedName name="Naturaleza1" localSheetId="1">#REF!</definedName>
    <definedName name="Naturaleza1">#REF!</definedName>
    <definedName name="Periodo">'[2]Configuracion'!$H$5</definedName>
    <definedName name="Rama1" localSheetId="5">#REF!</definedName>
    <definedName name="Rama1" localSheetId="7">#REF!</definedName>
    <definedName name="Rama1" localSheetId="6">#REF!</definedName>
    <definedName name="Rama1" localSheetId="3">#REF!</definedName>
    <definedName name="Rama1" localSheetId="2">#REF!</definedName>
    <definedName name="Rama1" localSheetId="4">#REF!</definedName>
    <definedName name="Rama1" localSheetId="1">#REF!</definedName>
    <definedName name="Rama1">#REF!</definedName>
    <definedName name="RangoCriterio2">'[4]Detalle'!$K:$K</definedName>
    <definedName name="RangoValor">'[4]Detalle'!$I:$I</definedName>
    <definedName name="Sector1">'[5]Cuentas_Corrientes'!$A$133:$I$133</definedName>
    <definedName name="Sector3" localSheetId="5">#REF!</definedName>
    <definedName name="Sector3" localSheetId="7">#REF!</definedName>
    <definedName name="Sector3" localSheetId="6">#REF!</definedName>
    <definedName name="Sector3" localSheetId="3">#REF!</definedName>
    <definedName name="Sector3" localSheetId="2">#REF!</definedName>
    <definedName name="Sector3" localSheetId="4">#REF!</definedName>
    <definedName name="Sector3" localSheetId="1">#REF!</definedName>
    <definedName name="Sector3">#REF!</definedName>
    <definedName name="Sector4" localSheetId="5">#REF!</definedName>
    <definedName name="Sector4" localSheetId="7">#REF!</definedName>
    <definedName name="Sector4" localSheetId="6">#REF!</definedName>
    <definedName name="Sector4" localSheetId="3">#REF!</definedName>
    <definedName name="Sector4" localSheetId="2">#REF!</definedName>
    <definedName name="Sector4" localSheetId="4">#REF!</definedName>
    <definedName name="Sector4" localSheetId="1">#REF!</definedName>
    <definedName name="Sector4">#REF!</definedName>
    <definedName name="Titulo">'[4]Configuracion'!$H$4</definedName>
    <definedName name="Transaccion1" localSheetId="5">#REF!</definedName>
    <definedName name="Transaccion1" localSheetId="7">#REF!</definedName>
    <definedName name="Transaccion1" localSheetId="6">#REF!</definedName>
    <definedName name="Transaccion1" localSheetId="3">#REF!</definedName>
    <definedName name="Transaccion1" localSheetId="2">#REF!</definedName>
    <definedName name="Transaccion1" localSheetId="4">#REF!</definedName>
    <definedName name="Transaccion1" localSheetId="1">#REF!</definedName>
    <definedName name="Transaccion1">#REF!</definedName>
    <definedName name="Valoracion1" localSheetId="5">#REF!</definedName>
    <definedName name="Valoracion1" localSheetId="7">#REF!</definedName>
    <definedName name="Valoracion1" localSheetId="6">#REF!</definedName>
    <definedName name="Valoracion1" localSheetId="3">#REF!</definedName>
    <definedName name="Valoracion1" localSheetId="2">#REF!</definedName>
    <definedName name="Valoracion1" localSheetId="4">#REF!</definedName>
    <definedName name="Valoracion1" localSheetId="1">#REF!</definedName>
    <definedName name="Valoracion1">#REF!</definedName>
  </definedNames>
  <calcPr fullCalcOnLoad="1"/>
</workbook>
</file>

<file path=xl/sharedStrings.xml><?xml version="1.0" encoding="utf-8"?>
<sst xmlns="http://schemas.openxmlformats.org/spreadsheetml/2006/main" count="204" uniqueCount="50">
  <si>
    <t>Otros productos agrícolas</t>
  </si>
  <si>
    <t>Productos de la refinación del petróleo; combustible nuclear</t>
  </si>
  <si>
    <t xml:space="preserve">Sustancias y productos químicos </t>
  </si>
  <si>
    <t>Productos de caucho y de plástico</t>
  </si>
  <si>
    <t xml:space="preserve">Productos minerales no metálicos </t>
  </si>
  <si>
    <t>Miles de millones de pesos</t>
  </si>
  <si>
    <t>02</t>
  </si>
  <si>
    <t>27</t>
  </si>
  <si>
    <t>28</t>
  </si>
  <si>
    <t>29</t>
  </si>
  <si>
    <t>30</t>
  </si>
  <si>
    <t>Total</t>
  </si>
  <si>
    <t>Fuente: Dirección de Síntesis y Cuentas Nacionales - DANE</t>
  </si>
  <si>
    <t>Producto</t>
  </si>
  <si>
    <t>Código Cuentas Nacionales</t>
  </si>
  <si>
    <t>DEPARTAMENTO ADMINISTRATIVO NACIONAL DE ESTADÍSTICA</t>
  </si>
  <si>
    <t>Dirección de Síntesis y Cuentas Nacionales</t>
  </si>
  <si>
    <t>Cuentas Nacionales Anuales de Colombia</t>
  </si>
  <si>
    <t xml:space="preserve"> </t>
  </si>
  <si>
    <t>Elaborado por: Dirección de Síntesis y Cuentas Nacionales - DANE</t>
  </si>
  <si>
    <t>Para mayor información, contáctenos a:</t>
  </si>
  <si>
    <t>dctasnales@dane.gov.co</t>
  </si>
  <si>
    <t>contacto@dane.gov.co</t>
  </si>
  <si>
    <t>Base 2005 - clasificación a dos dígitos</t>
  </si>
  <si>
    <t>Producción a precios básicos</t>
  </si>
  <si>
    <t>Serie de Consumo Intermedio</t>
  </si>
  <si>
    <t>Serie de Importaciones</t>
  </si>
  <si>
    <t>Serie de Producción</t>
  </si>
  <si>
    <t>Discrepancia estadística</t>
  </si>
  <si>
    <t>Importaciones CIF a precios básicos</t>
  </si>
  <si>
    <t xml:space="preserve">Componentes de la Oferta y la Utilización de productos </t>
  </si>
  <si>
    <t>Menú principal</t>
  </si>
  <si>
    <t>Volver arriba</t>
  </si>
  <si>
    <t>Consumo Intermedio a precios comprador</t>
  </si>
  <si>
    <t>Exportaciones a precios comprador</t>
  </si>
  <si>
    <t>* La información se presenta en series separadas para los principales componentes, dado que la idea de balance oferta - utilización se desvirtúa debido a las múltiples discrepancias observadas en cada uno de los componentes tanto de oferta como de demanda.</t>
  </si>
  <si>
    <t>** La discrepancia estadística que se registra en los principales componentes de Oferta y Utilización, corresponde a la diferencia entre  el valor total de un agregado obtenido por el método de encadenamiento y la agregación de cada uno de sus componentes obtenidos también por encadenamiento. Cuando las variaciones de los precios de los componentes de un agregado son muy diferentes entre sí y varían mucho de un año a otro (gran volatilidad), la discrepancia estadística tiende a ser más pronunciada. Esto se observa en las exportaciones totales, donde los productos que las componen tienen evoluciones propias muy distintas.</t>
  </si>
  <si>
    <t>Componentes de la Oferta y Utilización de productos*, Base 2005</t>
  </si>
  <si>
    <t>Precios constantes de 2005 por encadenamiento** - a dos dígitos</t>
  </si>
  <si>
    <t>Oferta Total</t>
  </si>
  <si>
    <t>Serie de Oferta Total</t>
  </si>
  <si>
    <t>Oferta Total a precios básicos</t>
  </si>
  <si>
    <t>Serie de Exportaciones al Resto del Mundo</t>
  </si>
  <si>
    <t>Serie de Exportaciones a Colombia</t>
  </si>
  <si>
    <t>Cuentas  de  producción y de generación  del ingreso de los cultivos ilícitos y sus productos industriales derivados</t>
  </si>
  <si>
    <t>Serie de Incautaciones</t>
  </si>
  <si>
    <r>
      <t>Enclave: Cultivos Ilícitos. Fases agrícola e industrial, Base 2005 (Serie 2000-2015</t>
    </r>
    <r>
      <rPr>
        <b/>
        <vertAlign val="superscript"/>
        <sz val="13"/>
        <color indexed="8"/>
        <rFont val="Arial"/>
        <family val="2"/>
      </rPr>
      <t>Pr</t>
    </r>
    <r>
      <rPr>
        <b/>
        <sz val="13"/>
        <color indexed="8"/>
        <rFont val="Arial"/>
        <family val="2"/>
      </rPr>
      <t>)</t>
    </r>
  </si>
  <si>
    <t>Serie 2000 - 2015 preliminar a precios constantes de 2005 por encadenamiento</t>
  </si>
  <si>
    <t>2014p</t>
  </si>
  <si>
    <t>2015pr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</si>
</sst>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00"/>
    <numFmt numFmtId="189" formatCode="0.0"/>
    <numFmt numFmtId="190" formatCode="0.0000"/>
    <numFmt numFmtId="191" formatCode="0.000"/>
    <numFmt numFmtId="192" formatCode="#,##0.0"/>
    <numFmt numFmtId="193" formatCode="0.0%"/>
    <numFmt numFmtId="194" formatCode="0.0000000"/>
    <numFmt numFmtId="195" formatCode="0.00000000"/>
    <numFmt numFmtId="196" formatCode="0.000000"/>
    <numFmt numFmtId="197" formatCode="0.000000000"/>
    <numFmt numFmtId="198" formatCode="0.0000000000"/>
    <numFmt numFmtId="199" formatCode="#,##0.000"/>
    <numFmt numFmtId="200" formatCode="#,##0.0000"/>
    <numFmt numFmtId="201" formatCode="#,##0.00000"/>
    <numFmt numFmtId="202" formatCode="[$-240A]dddd\,\ dd&quot; de &quot;mmmm&quot; de &quot;yyyy"/>
    <numFmt numFmtId="203" formatCode="0#####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,##0.000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2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9" fillId="24" borderId="0" xfId="0" applyFont="1" applyFill="1" applyBorder="1" applyAlignment="1">
      <alignment/>
    </xf>
    <xf numFmtId="3" fontId="21" fillId="24" borderId="0" xfId="0" applyNumberFormat="1" applyFont="1" applyFill="1" applyBorder="1" applyAlignment="1">
      <alignment vertical="center"/>
    </xf>
    <xf numFmtId="3" fontId="22" fillId="24" borderId="0" xfId="0" applyNumberFormat="1" applyFont="1" applyFill="1" applyBorder="1" applyAlignment="1">
      <alignment vertical="center"/>
    </xf>
    <xf numFmtId="0" fontId="27" fillId="24" borderId="0" xfId="94" applyFont="1" applyFill="1">
      <alignment/>
      <protection/>
    </xf>
    <xf numFmtId="0" fontId="30" fillId="24" borderId="0" xfId="94" applyFont="1" applyFill="1">
      <alignment/>
      <protection/>
    </xf>
    <xf numFmtId="0" fontId="29" fillId="24" borderId="0" xfId="94" applyFont="1" applyFill="1">
      <alignment/>
      <protection/>
    </xf>
    <xf numFmtId="0" fontId="28" fillId="24" borderId="0" xfId="94" applyFont="1" applyFill="1">
      <alignment/>
      <protection/>
    </xf>
    <xf numFmtId="0" fontId="41" fillId="24" borderId="0" xfId="77" applyFont="1" applyFill="1" applyAlignment="1" applyProtection="1">
      <alignment/>
      <protection/>
    </xf>
    <xf numFmtId="0" fontId="27" fillId="24" borderId="0" xfId="94" applyFont="1" applyFill="1" applyBorder="1">
      <alignment/>
      <protection/>
    </xf>
    <xf numFmtId="0" fontId="27" fillId="24" borderId="0" xfId="0" applyFont="1" applyFill="1" applyBorder="1" applyAlignment="1">
      <alignment/>
    </xf>
    <xf numFmtId="3" fontId="21" fillId="24" borderId="0" xfId="0" applyNumberFormat="1" applyFont="1" applyFill="1" applyBorder="1" applyAlignment="1">
      <alignment horizontal="left" vertical="center" wrapText="1"/>
    </xf>
    <xf numFmtId="0" fontId="27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3" fontId="22" fillId="24" borderId="0" xfId="0" applyNumberFormat="1" applyFont="1" applyFill="1" applyBorder="1" applyAlignment="1" quotePrefix="1">
      <alignment horizontal="center" vertical="center"/>
    </xf>
    <xf numFmtId="0" fontId="33" fillId="24" borderId="0" xfId="0" applyFont="1" applyFill="1" applyAlignment="1">
      <alignment horizontal="center"/>
    </xf>
    <xf numFmtId="0" fontId="22" fillId="24" borderId="0" xfId="0" applyFont="1" applyFill="1" applyBorder="1" applyAlignment="1">
      <alignment vertical="center"/>
    </xf>
    <xf numFmtId="3" fontId="20" fillId="24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vertical="center"/>
    </xf>
    <xf numFmtId="3" fontId="23" fillId="24" borderId="0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 wrapText="1"/>
    </xf>
    <xf numFmtId="0" fontId="33" fillId="24" borderId="0" xfId="0" applyFont="1" applyFill="1" applyAlignment="1">
      <alignment/>
    </xf>
    <xf numFmtId="3" fontId="33" fillId="24" borderId="0" xfId="0" applyNumberFormat="1" applyFont="1" applyFill="1" applyAlignment="1">
      <alignment vertical="center"/>
    </xf>
    <xf numFmtId="0" fontId="33" fillId="24" borderId="0" xfId="0" applyFont="1" applyFill="1" applyAlignment="1">
      <alignment horizontal="center" vertical="center"/>
    </xf>
    <xf numFmtId="0" fontId="29" fillId="24" borderId="0" xfId="94" applyFont="1" applyFill="1" applyAlignment="1">
      <alignment vertic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17" fillId="24" borderId="0" xfId="0" applyFont="1" applyFill="1" applyBorder="1" applyAlignment="1">
      <alignment/>
    </xf>
    <xf numFmtId="0" fontId="19" fillId="24" borderId="0" xfId="0" applyFont="1" applyFill="1" applyBorder="1" applyAlignment="1">
      <alignment wrapText="1"/>
    </xf>
    <xf numFmtId="0" fontId="23" fillId="24" borderId="0" xfId="0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justify" vertical="top" wrapText="1"/>
    </xf>
    <xf numFmtId="0" fontId="26" fillId="25" borderId="0" xfId="76" applyFont="1" applyFill="1" applyBorder="1" applyAlignment="1" applyProtection="1">
      <alignment/>
      <protection/>
    </xf>
    <xf numFmtId="0" fontId="34" fillId="24" borderId="0" xfId="76" applyFont="1" applyFill="1" applyBorder="1" applyAlignment="1" applyProtection="1">
      <alignment horizontal="right" vertical="center" wrapText="1"/>
      <protection/>
    </xf>
    <xf numFmtId="0" fontId="34" fillId="24" borderId="0" xfId="76" applyFont="1" applyFill="1" applyBorder="1" applyAlignment="1" applyProtection="1">
      <alignment horizontal="right" vertical="center" wrapText="1"/>
      <protection/>
    </xf>
    <xf numFmtId="0" fontId="0" fillId="24" borderId="0" xfId="0" applyFill="1" applyBorder="1" applyAlignment="1">
      <alignment wrapText="1"/>
    </xf>
    <xf numFmtId="0" fontId="34" fillId="24" borderId="0" xfId="76" applyFont="1" applyFill="1" applyBorder="1" applyAlignment="1" applyProtection="1">
      <alignment vertical="center" wrapText="1"/>
      <protection/>
    </xf>
    <xf numFmtId="3" fontId="34" fillId="24" borderId="0" xfId="76" applyNumberFormat="1" applyFont="1" applyFill="1" applyBorder="1" applyAlignment="1" applyProtection="1">
      <alignment vertical="center"/>
      <protection/>
    </xf>
    <xf numFmtId="0" fontId="35" fillId="24" borderId="0" xfId="94" applyFont="1" applyFill="1" applyAlignment="1">
      <alignment vertical="center"/>
      <protection/>
    </xf>
    <xf numFmtId="3" fontId="22" fillId="26" borderId="0" xfId="0" applyNumberFormat="1" applyFont="1" applyFill="1" applyBorder="1" applyAlignment="1" quotePrefix="1">
      <alignment horizontal="center" vertical="center"/>
    </xf>
    <xf numFmtId="0" fontId="22" fillId="26" borderId="0" xfId="0" applyFont="1" applyFill="1" applyBorder="1" applyAlignment="1">
      <alignment horizontal="left" vertical="center" wrapText="1"/>
    </xf>
    <xf numFmtId="3" fontId="22" fillId="26" borderId="0" xfId="0" applyNumberFormat="1" applyFont="1" applyFill="1" applyBorder="1" applyAlignment="1">
      <alignment vertical="center"/>
    </xf>
    <xf numFmtId="0" fontId="36" fillId="24" borderId="0" xfId="94" applyFont="1" applyFill="1" applyAlignment="1">
      <alignment vertical="center"/>
      <protection/>
    </xf>
    <xf numFmtId="1" fontId="20" fillId="26" borderId="11" xfId="0" applyNumberFormat="1" applyFont="1" applyFill="1" applyBorder="1" applyAlignment="1">
      <alignment horizontal="center" vertical="center" wrapText="1"/>
    </xf>
    <xf numFmtId="1" fontId="20" fillId="26" borderId="10" xfId="0" applyNumberFormat="1" applyFont="1" applyFill="1" applyBorder="1" applyAlignment="1">
      <alignment horizontal="center" vertical="center" wrapText="1"/>
    </xf>
    <xf numFmtId="0" fontId="33" fillId="26" borderId="0" xfId="0" applyFont="1" applyFill="1" applyAlignment="1">
      <alignment horizontal="center"/>
    </xf>
    <xf numFmtId="3" fontId="33" fillId="26" borderId="0" xfId="0" applyNumberFormat="1" applyFont="1" applyFill="1" applyAlignment="1">
      <alignment vertical="center"/>
    </xf>
    <xf numFmtId="0" fontId="0" fillId="26" borderId="0" xfId="0" applyFill="1" applyBorder="1" applyAlignment="1">
      <alignment horizontal="left" vertical="center" wrapText="1"/>
    </xf>
    <xf numFmtId="3" fontId="20" fillId="26" borderId="10" xfId="0" applyNumberFormat="1" applyFont="1" applyFill="1" applyBorder="1" applyAlignment="1">
      <alignment horizontal="center" vertical="center"/>
    </xf>
    <xf numFmtId="3" fontId="20" fillId="26" borderId="10" xfId="0" applyNumberFormat="1" applyFont="1" applyFill="1" applyBorder="1" applyAlignment="1">
      <alignment vertical="center"/>
    </xf>
    <xf numFmtId="3" fontId="33" fillId="26" borderId="0" xfId="0" applyNumberFormat="1" applyFont="1" applyFill="1" applyAlignment="1">
      <alignment horizontal="right" vertical="center"/>
    </xf>
    <xf numFmtId="0" fontId="33" fillId="26" borderId="0" xfId="0" applyFont="1" applyFill="1" applyAlignment="1">
      <alignment/>
    </xf>
    <xf numFmtId="3" fontId="20" fillId="26" borderId="12" xfId="0" applyNumberFormat="1" applyFont="1" applyFill="1" applyBorder="1" applyAlignment="1">
      <alignment horizontal="center" vertical="center" wrapText="1"/>
    </xf>
    <xf numFmtId="3" fontId="20" fillId="26" borderId="11" xfId="0" applyNumberFormat="1" applyFont="1" applyFill="1" applyBorder="1" applyAlignment="1">
      <alignment horizontal="center" vertical="center" wrapText="1"/>
    </xf>
    <xf numFmtId="3" fontId="34" fillId="24" borderId="0" xfId="76" applyNumberFormat="1" applyFont="1" applyFill="1" applyBorder="1" applyAlignment="1" applyProtection="1">
      <alignment horizontal="right" vertical="center"/>
      <protection/>
    </xf>
    <xf numFmtId="0" fontId="29" fillId="24" borderId="0" xfId="94" applyFont="1" applyFill="1" applyAlignment="1">
      <alignment horizontal="left" wrapText="1"/>
      <protection/>
    </xf>
    <xf numFmtId="0" fontId="31" fillId="24" borderId="0" xfId="0" applyFont="1" applyFill="1" applyAlignment="1">
      <alignment horizontal="justify" vertical="top" wrapText="1"/>
    </xf>
    <xf numFmtId="0" fontId="26" fillId="25" borderId="0" xfId="76" applyFont="1" applyFill="1" applyBorder="1" applyAlignment="1" applyProtection="1">
      <alignment/>
      <protection/>
    </xf>
    <xf numFmtId="0" fontId="31" fillId="24" borderId="0" xfId="0" applyFont="1" applyFill="1" applyAlignment="1">
      <alignment horizontal="justify" vertical="center" wrapText="1"/>
    </xf>
    <xf numFmtId="0" fontId="34" fillId="24" borderId="0" xfId="76" applyFont="1" applyFill="1" applyBorder="1" applyAlignment="1" applyProtection="1">
      <alignment horizontal="right" vertical="center" wrapText="1"/>
      <protection/>
    </xf>
    <xf numFmtId="3" fontId="20" fillId="26" borderId="12" xfId="0" applyNumberFormat="1" applyFont="1" applyFill="1" applyBorder="1" applyAlignment="1">
      <alignment horizontal="center" vertical="center" wrapText="1"/>
    </xf>
    <xf numFmtId="3" fontId="20" fillId="26" borderId="11" xfId="0" applyNumberFormat="1" applyFont="1" applyFill="1" applyBorder="1" applyAlignment="1">
      <alignment horizontal="center" vertical="center" wrapText="1"/>
    </xf>
    <xf numFmtId="3" fontId="34" fillId="24" borderId="0" xfId="76" applyNumberFormat="1" applyFont="1" applyFill="1" applyBorder="1" applyAlignment="1" applyProtection="1">
      <alignment horizontal="right" vertical="center"/>
      <protection/>
    </xf>
    <xf numFmtId="0" fontId="34" fillId="24" borderId="0" xfId="76" applyFont="1" applyFill="1" applyBorder="1" applyAlignment="1" applyProtection="1">
      <alignment horizontal="center" vertical="center" wrapText="1"/>
      <protection/>
    </xf>
    <xf numFmtId="3" fontId="34" fillId="24" borderId="0" xfId="76" applyNumberFormat="1" applyFont="1" applyFill="1" applyBorder="1" applyAlignment="1" applyProtection="1">
      <alignment horizontal="center" vertical="center"/>
      <protection/>
    </xf>
    <xf numFmtId="3" fontId="20" fillId="26" borderId="0" xfId="0" applyNumberFormat="1" applyFont="1" applyFill="1" applyBorder="1" applyAlignment="1">
      <alignment horizontal="center" vertical="center" wrapText="1"/>
    </xf>
  </cellXfs>
  <cellStyles count="13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Hipervínculo 2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Currency" xfId="90"/>
    <cellStyle name="Currency [0]" xfId="91"/>
    <cellStyle name="Neutral" xfId="92"/>
    <cellStyle name="Neutral 2" xfId="93"/>
    <cellStyle name="Normal 2" xfId="94"/>
    <cellStyle name="Normal 2 2" xfId="95"/>
    <cellStyle name="Normal 2 3" xfId="96"/>
    <cellStyle name="Normal 2_Cuadros base 2000 (Compendio) 07 10 2010" xfId="97"/>
    <cellStyle name="Normal 3" xfId="98"/>
    <cellStyle name="Normal 3 10" xfId="99"/>
    <cellStyle name="Normal 3 11" xfId="100"/>
    <cellStyle name="Normal 3 12" xfId="101"/>
    <cellStyle name="Normal 3 13" xfId="102"/>
    <cellStyle name="Normal 3 14" xfId="103"/>
    <cellStyle name="Normal 3 15" xfId="104"/>
    <cellStyle name="Normal 3 16" xfId="105"/>
    <cellStyle name="Normal 3 17" xfId="106"/>
    <cellStyle name="Normal 3 18" xfId="107"/>
    <cellStyle name="Normal 3 19" xfId="108"/>
    <cellStyle name="Normal 3 2" xfId="109"/>
    <cellStyle name="Normal 3 2 2" xfId="110"/>
    <cellStyle name="Normal 3 2_Cuadros de publicación base 2005_16 10 2010" xfId="111"/>
    <cellStyle name="Normal 3 20" xfId="112"/>
    <cellStyle name="Normal 3 21" xfId="113"/>
    <cellStyle name="Normal 3 22" xfId="114"/>
    <cellStyle name="Normal 3 23" xfId="115"/>
    <cellStyle name="Normal 3 24" xfId="116"/>
    <cellStyle name="Normal 3 25" xfId="117"/>
    <cellStyle name="Normal 3 26" xfId="118"/>
    <cellStyle name="Normal 3 27" xfId="119"/>
    <cellStyle name="Normal 3 28" xfId="120"/>
    <cellStyle name="Normal 3 3" xfId="121"/>
    <cellStyle name="Normal 3 4" xfId="122"/>
    <cellStyle name="Normal 3 5" xfId="123"/>
    <cellStyle name="Normal 3 6" xfId="124"/>
    <cellStyle name="Normal 3 7" xfId="125"/>
    <cellStyle name="Normal 3 8" xfId="126"/>
    <cellStyle name="Normal 3 9" xfId="127"/>
    <cellStyle name="Normal 3_Cuadros base 2000 (Compendio) 07 10 2010" xfId="128"/>
    <cellStyle name="Normal 4" xfId="129"/>
    <cellStyle name="Normal 4 2" xfId="130"/>
    <cellStyle name="Notas" xfId="131"/>
    <cellStyle name="Notas 2" xfId="132"/>
    <cellStyle name="Percent" xfId="133"/>
    <cellStyle name="Salida" xfId="134"/>
    <cellStyle name="Salida 2" xfId="135"/>
    <cellStyle name="Texto de advertencia" xfId="136"/>
    <cellStyle name="Texto de advertencia 2" xfId="137"/>
    <cellStyle name="Texto explicativo" xfId="138"/>
    <cellStyle name="Texto explicativo 2" xfId="139"/>
    <cellStyle name="Título" xfId="140"/>
    <cellStyle name="Título 1 2" xfId="141"/>
    <cellStyle name="Título 2" xfId="142"/>
    <cellStyle name="Título 2 2" xfId="143"/>
    <cellStyle name="Título 3" xfId="144"/>
    <cellStyle name="Título 3 2" xfId="145"/>
    <cellStyle name="Título 4" xfId="146"/>
    <cellStyle name="Título 5" xfId="147"/>
    <cellStyle name="Título 6" xfId="148"/>
    <cellStyle name="Total" xfId="149"/>
    <cellStyle name="Total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2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238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57150</xdr:rowOff>
    </xdr:from>
    <xdr:to>
      <xdr:col>1</xdr:col>
      <xdr:colOff>581025</xdr:colOff>
      <xdr:row>11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46685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2619375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2524125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2619375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2619375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2619375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2619375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2619375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%202005%20-%20Publicaciones\Preliminares%20Cuadros%20de%20Publicaci&#243;n%20Base%202005\Cuadros%20de%20publicaci&#243;n%20base%202005%20Formato%20Web\Cuadros%20de%20publicaci&#243;n%20base%202005_21%2010%202010%20Rev%20M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ValdeblanquezP\Configuraci&#243;n%20local\Archivos%20temporales%20de%20Internet\OLKC2\CUENTAS_SINTESIS_AGREGADO%202004%2002%2011%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CruzZ\Configuraci&#243;n%20local\Archivos%20temporales%20de%20Internet\Content.Outlook\06CYJ63W\cuentas%2010%20de%20agosto%2010%20y%2045%20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\cuentas%2014%20de%20agosto-9%20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ValdeblanquezP\Configuraci&#243;n%20local\Archivos%20temporales%20de%20Internet\OLKC2\CUENTAS_SINTESIS_AGREGADO1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NE%202010%20LAURA\Enclave\Matrices_julio%202012\Enclave%20actualizado%20julio2012_modelo%20inicial\M_utilizaci&#243;n%20CTE-KTE_B05%20(00-10)equi_v1%20(Julio%20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MF"/>
      <sheetName val="PIB_PIB Per Cápita"/>
      <sheetName val="Agregados Macroecómicos"/>
      <sheetName val="Oferta Precios Corrientes"/>
      <sheetName val="Oferta Precios Constantes"/>
      <sheetName val="Demanda Precios Corrientes"/>
      <sheetName val="Demanda Precios Constantes"/>
      <sheetName val="Ramas Act. Precios Corrientes"/>
      <sheetName val="Ramas Act. Precios Constantes"/>
      <sheetName val="Prod &amp; Gen Ing Ramas Corrientes"/>
      <sheetName val="Prod &amp; Gen Ing Ramas Constantes"/>
      <sheetName val="CFH Corrientes"/>
      <sheetName val="CFH Constantes"/>
      <sheetName val="FBKF Corrientes Clasif Retro"/>
      <sheetName val="FBKF Corrientes Nomen 2005"/>
      <sheetName val="FBKF Constantes Clasif Retro"/>
      <sheetName val="FBKF Constantes Nomen 2005"/>
      <sheetName val="Expos corrientes"/>
      <sheetName val="Expos constantes"/>
      <sheetName val="Impos corrientes"/>
      <sheetName val="Impos consta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A4" t="str">
            <v>SI</v>
          </cell>
        </row>
        <row r="5">
          <cell r="A5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H4" t="str">
            <v>CUENTAS DE PRODUCCIÓN Y GENERACIÓN DEL INGRESO</v>
          </cell>
        </row>
      </sheetData>
      <sheetData sheetId="3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enta de Prod_ (DIFERENCIA)"/>
      <sheetName val="2000"/>
      <sheetName val="01_00"/>
      <sheetName val="i.vol01_00"/>
      <sheetName val="2001"/>
      <sheetName val="02-01"/>
      <sheetName val="i.vol02_01"/>
      <sheetName val="2002"/>
      <sheetName val="03-02"/>
      <sheetName val="i.vol03_02"/>
      <sheetName val="2003"/>
      <sheetName val="04-03"/>
      <sheetName val="i.vol04_03"/>
      <sheetName val="2004"/>
      <sheetName val="05-04"/>
      <sheetName val="i.vol05_04"/>
      <sheetName val="2005"/>
      <sheetName val="06-05"/>
      <sheetName val="i.vol06_05"/>
      <sheetName val="2006"/>
      <sheetName val="07-06"/>
      <sheetName val="i.vol07_06"/>
      <sheetName val="2007"/>
      <sheetName val="08-07"/>
      <sheetName val="i.vol08_07"/>
      <sheetName val="2008"/>
      <sheetName val="09-08"/>
      <sheetName val="09-08 2009"/>
      <sheetName val="i.vol09_08"/>
      <sheetName val="i.vol09_08 2009"/>
      <sheetName val="2009"/>
      <sheetName val="2009 2009"/>
      <sheetName val="10-09"/>
      <sheetName val="10-09 2009"/>
      <sheetName val="i.vol10_09"/>
      <sheetName val="i.vol10_09 2009"/>
      <sheetName val="2010"/>
      <sheetName val="2010 2009"/>
      <sheetName val="11-10"/>
      <sheetName val="11-10 2009"/>
      <sheetName val="i.vol11_10"/>
      <sheetName val="i.vol11_10 2009"/>
      <sheetName val="2011"/>
      <sheetName val="2011 2009"/>
      <sheetName val="12-11"/>
      <sheetName val="12-11 2009"/>
      <sheetName val="i.vol12_11"/>
      <sheetName val="i.vol12_11 2009"/>
      <sheetName val="2012"/>
      <sheetName val="2012 2009"/>
      <sheetName val="13-12"/>
      <sheetName val="13-12 2009"/>
      <sheetName val="i.vol13_12"/>
      <sheetName val="i.vol13_12 2009"/>
      <sheetName val="2013"/>
      <sheetName val="2013 2009"/>
      <sheetName val="2014"/>
      <sheetName val="14-13"/>
      <sheetName val="i.vol14_13 "/>
      <sheetName val="2015"/>
      <sheetName val="15-14"/>
      <sheetName val="i.vol15_14"/>
      <sheetName val="2000KTE05"/>
      <sheetName val="2001KTE05"/>
      <sheetName val="2002KTE05"/>
      <sheetName val="2003KTE05"/>
      <sheetName val="2004KTE05"/>
      <sheetName val="2006KTE05"/>
      <sheetName val="2007KTE05"/>
      <sheetName val="2008KTE05"/>
      <sheetName val="2009KTE05"/>
      <sheetName val="2009KTE05 2009"/>
      <sheetName val="2010KTE05"/>
      <sheetName val="2010KTE05 2009"/>
      <sheetName val="2011KTE05"/>
      <sheetName val="2011KTE05 2009"/>
      <sheetName val="2012KTE05"/>
      <sheetName val="2012KTE05 2009"/>
      <sheetName val="2013KTE05"/>
      <sheetName val="2013KTE05 2009"/>
      <sheetName val="2014KTE05"/>
      <sheetName val="2015KTE05"/>
    </sheetNames>
    <sheetDataSet>
      <sheetData sheetId="16">
        <row r="9">
          <cell r="I9">
            <v>1885</v>
          </cell>
        </row>
        <row r="10">
          <cell r="I10">
            <v>337</v>
          </cell>
        </row>
        <row r="11">
          <cell r="I11">
            <v>360</v>
          </cell>
        </row>
        <row r="12">
          <cell r="I12">
            <v>0</v>
          </cell>
        </row>
        <row r="13">
          <cell r="I13">
            <v>22</v>
          </cell>
        </row>
        <row r="14">
          <cell r="I14">
            <v>2604</v>
          </cell>
        </row>
      </sheetData>
      <sheetData sheetId="62">
        <row r="9">
          <cell r="I9">
            <v>2484.2314207992054</v>
          </cell>
        </row>
        <row r="10">
          <cell r="I10">
            <v>408.4330343530068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26.46304675716441</v>
          </cell>
        </row>
        <row r="14">
          <cell r="I14">
            <v>0</v>
          </cell>
        </row>
      </sheetData>
      <sheetData sheetId="63">
        <row r="9">
          <cell r="I9">
            <v>2465.869710297646</v>
          </cell>
        </row>
        <row r="10">
          <cell r="I10">
            <v>404.36902406093714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26.46304675716441</v>
          </cell>
        </row>
        <row r="14">
          <cell r="I14">
            <v>0</v>
          </cell>
        </row>
      </sheetData>
      <sheetData sheetId="64">
        <row r="9">
          <cell r="I9">
            <v>1934.7774278982963</v>
          </cell>
        </row>
        <row r="10">
          <cell r="I10">
            <v>322.78579990829195</v>
          </cell>
        </row>
        <row r="11">
          <cell r="I11">
            <v>417.34219910381347</v>
          </cell>
        </row>
        <row r="12">
          <cell r="I12">
            <v>0</v>
          </cell>
        </row>
        <row r="13">
          <cell r="I13">
            <v>20.849673202614383</v>
          </cell>
        </row>
        <row r="14">
          <cell r="I14">
            <v>2695.1703395872823</v>
          </cell>
        </row>
      </sheetData>
      <sheetData sheetId="65">
        <row r="9">
          <cell r="I9">
            <v>1741.5257105089224</v>
          </cell>
        </row>
        <row r="10">
          <cell r="I10">
            <v>294.7890723652258</v>
          </cell>
        </row>
        <row r="11">
          <cell r="I11">
            <v>345.13343151693664</v>
          </cell>
        </row>
        <row r="12">
          <cell r="I12">
            <v>0</v>
          </cell>
        </row>
        <row r="13">
          <cell r="I13">
            <v>18.764705882352946</v>
          </cell>
        </row>
        <row r="14">
          <cell r="I14">
            <v>2399.5176037835</v>
          </cell>
        </row>
      </sheetData>
      <sheetData sheetId="66">
        <row r="9">
          <cell r="I9">
            <v>1692.3111111111111</v>
          </cell>
        </row>
        <row r="10">
          <cell r="I10">
            <v>289.35517241379307</v>
          </cell>
        </row>
        <row r="11">
          <cell r="I11">
            <v>317.8285714285714</v>
          </cell>
        </row>
        <row r="12">
          <cell r="I12">
            <v>0</v>
          </cell>
        </row>
        <row r="13">
          <cell r="I13">
            <v>18.764705882352946</v>
          </cell>
        </row>
        <row r="14">
          <cell r="I14">
            <v>2316.853712761227</v>
          </cell>
        </row>
      </sheetData>
      <sheetData sheetId="67">
        <row r="9">
          <cell r="I9">
            <v>1827</v>
          </cell>
        </row>
        <row r="10">
          <cell r="I10">
            <v>314.99999999999994</v>
          </cell>
        </row>
        <row r="11">
          <cell r="I11">
            <v>379</v>
          </cell>
        </row>
        <row r="12">
          <cell r="I12">
            <v>0</v>
          </cell>
        </row>
        <row r="13">
          <cell r="I13">
            <v>21</v>
          </cell>
        </row>
        <row r="14">
          <cell r="I14">
            <v>2542</v>
          </cell>
        </row>
      </sheetData>
      <sheetData sheetId="68">
        <row r="9">
          <cell r="I9">
            <v>1766.3787185354695</v>
          </cell>
        </row>
        <row r="10">
          <cell r="I10">
            <v>311.19565217391295</v>
          </cell>
        </row>
        <row r="11">
          <cell r="I11">
            <v>420.2383419689119</v>
          </cell>
        </row>
        <row r="12">
          <cell r="I12">
            <v>0</v>
          </cell>
        </row>
        <row r="13">
          <cell r="I13">
            <v>19.95</v>
          </cell>
        </row>
        <row r="14">
          <cell r="I14">
            <v>2520.222741433022</v>
          </cell>
        </row>
      </sheetData>
      <sheetData sheetId="69">
        <row r="9">
          <cell r="I9">
            <v>1314.2754399679563</v>
          </cell>
        </row>
        <row r="10">
          <cell r="I10">
            <v>237.4585297712589</v>
          </cell>
        </row>
        <row r="11">
          <cell r="I11">
            <v>427.8272962256868</v>
          </cell>
        </row>
        <row r="12">
          <cell r="I12">
            <v>0</v>
          </cell>
        </row>
        <row r="13">
          <cell r="I13">
            <v>14.9625</v>
          </cell>
        </row>
        <row r="14">
          <cell r="I14">
            <v>1990.9052722470544</v>
          </cell>
        </row>
      </sheetData>
      <sheetData sheetId="70">
        <row r="9">
          <cell r="I9">
            <v>1199.0207337755753</v>
          </cell>
        </row>
        <row r="10">
          <cell r="I10">
            <v>219.79203083860506</v>
          </cell>
        </row>
        <row r="11">
          <cell r="I11">
            <v>393.66053298544097</v>
          </cell>
        </row>
        <row r="12">
          <cell r="I12">
            <v>0</v>
          </cell>
        </row>
        <row r="13">
          <cell r="I13">
            <v>13.965</v>
          </cell>
        </row>
        <row r="14">
          <cell r="I14">
            <v>1824.2333497314314</v>
          </cell>
        </row>
      </sheetData>
      <sheetData sheetId="72">
        <row r="9">
          <cell r="I9">
            <v>967.8151420833925</v>
          </cell>
        </row>
        <row r="10">
          <cell r="I10">
            <v>183.94359800129246</v>
          </cell>
        </row>
        <row r="11">
          <cell r="I11">
            <v>319.1842159341413</v>
          </cell>
        </row>
        <row r="12">
          <cell r="I12">
            <v>0</v>
          </cell>
        </row>
        <row r="13">
          <cell r="I13">
            <v>11.97</v>
          </cell>
        </row>
        <row r="14">
          <cell r="I14">
            <v>1484.7072688665908</v>
          </cell>
        </row>
      </sheetData>
      <sheetData sheetId="74">
        <row r="9">
          <cell r="I9">
            <v>903.2941326111663</v>
          </cell>
        </row>
        <row r="10">
          <cell r="I10">
            <v>180.1341152024491</v>
          </cell>
        </row>
        <row r="11">
          <cell r="I11">
            <v>290.8821672306214</v>
          </cell>
        </row>
        <row r="12">
          <cell r="I12">
            <v>0</v>
          </cell>
        </row>
        <row r="13">
          <cell r="I13">
            <v>11.97</v>
          </cell>
        </row>
        <row r="14">
          <cell r="I14">
            <v>1396.7177551159193</v>
          </cell>
        </row>
      </sheetData>
      <sheetData sheetId="76">
        <row r="9">
          <cell r="I9">
            <v>722.2417138742877</v>
          </cell>
        </row>
        <row r="10">
          <cell r="I10">
            <v>146.6320829949855</v>
          </cell>
        </row>
        <row r="11">
          <cell r="I11">
            <v>243.171335568456</v>
          </cell>
        </row>
        <row r="12">
          <cell r="I12">
            <v>0</v>
          </cell>
        </row>
        <row r="13">
          <cell r="I13">
            <v>9.207692307692309</v>
          </cell>
        </row>
        <row r="14">
          <cell r="I14">
            <v>1127.8659806569865</v>
          </cell>
        </row>
      </sheetData>
      <sheetData sheetId="78">
        <row r="9">
          <cell r="I9">
            <v>584.9005369008528</v>
          </cell>
        </row>
        <row r="10">
          <cell r="I10">
            <v>123.62212535577238</v>
          </cell>
        </row>
        <row r="11">
          <cell r="I11">
            <v>207.3191514782349</v>
          </cell>
        </row>
        <row r="12">
          <cell r="I12">
            <v>0</v>
          </cell>
        </row>
        <row r="13">
          <cell r="I13">
            <v>7.673076923076925</v>
          </cell>
        </row>
        <row r="14">
          <cell r="I14">
            <v>929.4702780353962</v>
          </cell>
        </row>
      </sheetData>
      <sheetData sheetId="80">
        <row r="9">
          <cell r="I9">
            <v>1083.6989643086865</v>
          </cell>
        </row>
        <row r="10">
          <cell r="I10">
            <v>198.23690815979214</v>
          </cell>
        </row>
        <row r="11">
          <cell r="I11">
            <v>277.99613493672405</v>
          </cell>
        </row>
        <row r="12">
          <cell r="I12">
            <v>0</v>
          </cell>
        </row>
        <row r="13">
          <cell r="I13">
            <v>11.85839160839161</v>
          </cell>
        </row>
        <row r="14">
          <cell r="I14">
            <v>1593.1157231020895</v>
          </cell>
        </row>
      </sheetData>
      <sheetData sheetId="81">
        <row r="9">
          <cell r="I9">
            <v>1630.62299936562</v>
          </cell>
        </row>
        <row r="10">
          <cell r="I10">
            <v>286.6339400544456</v>
          </cell>
        </row>
        <row r="11">
          <cell r="I11">
            <v>374.2852989930195</v>
          </cell>
        </row>
        <row r="12">
          <cell r="I12">
            <v>0</v>
          </cell>
        </row>
        <row r="13">
          <cell r="I13">
            <v>17.43881118881119</v>
          </cell>
        </row>
        <row r="14">
          <cell r="I14">
            <v>2342.1769668215197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dane.gov.co" TargetMode="External" /><Relationship Id="rId2" Type="http://schemas.openxmlformats.org/officeDocument/2006/relationships/hyperlink" Target="mailto:dctasnales@dane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zoomScalePageLayoutView="0" workbookViewId="0" topLeftCell="A1">
      <selection activeCell="K3" sqref="K3"/>
    </sheetView>
  </sheetViews>
  <sheetFormatPr defaultColWidth="11.421875" defaultRowHeight="15"/>
  <cols>
    <col min="1" max="1" width="11.421875" style="4" customWidth="1"/>
    <col min="2" max="2" width="16.7109375" style="4" customWidth="1"/>
    <col min="3" max="3" width="24.7109375" style="4" customWidth="1"/>
    <col min="4" max="16384" width="11.421875" style="4" customWidth="1"/>
  </cols>
  <sheetData>
    <row r="1" ht="5.25" customHeight="1"/>
    <row r="3" ht="13.5">
      <c r="K3" s="48"/>
    </row>
    <row r="4" ht="18">
      <c r="C4" s="5" t="s">
        <v>15</v>
      </c>
    </row>
    <row r="5" ht="17.25" customHeight="1"/>
    <row r="6" ht="9" customHeight="1"/>
    <row r="7" spans="2:8" ht="16.5">
      <c r="B7" s="6" t="s">
        <v>16</v>
      </c>
      <c r="H7" s="4" t="s">
        <v>18</v>
      </c>
    </row>
    <row r="8" spans="2:6" ht="16.5">
      <c r="B8" s="6" t="s">
        <v>17</v>
      </c>
      <c r="F8" s="4" t="s">
        <v>18</v>
      </c>
    </row>
    <row r="9" ht="13.5">
      <c r="G9" s="4" t="s">
        <v>18</v>
      </c>
    </row>
    <row r="10" spans="6:7" ht="13.5">
      <c r="F10" s="4" t="s">
        <v>18</v>
      </c>
      <c r="G10" s="4" t="s">
        <v>18</v>
      </c>
    </row>
    <row r="11" spans="6:8" ht="13.5">
      <c r="F11" s="4" t="s">
        <v>18</v>
      </c>
      <c r="G11" s="4" t="s">
        <v>18</v>
      </c>
      <c r="H11" s="4" t="s">
        <v>18</v>
      </c>
    </row>
    <row r="12" spans="2:6" ht="13.5">
      <c r="B12" s="7"/>
      <c r="F12" s="4" t="s">
        <v>18</v>
      </c>
    </row>
    <row r="13" spans="2:9" ht="16.5">
      <c r="B13" s="61" t="s">
        <v>46</v>
      </c>
      <c r="C13" s="61"/>
      <c r="D13" s="61"/>
      <c r="E13" s="61"/>
      <c r="F13" s="61"/>
      <c r="G13" s="61"/>
      <c r="H13" s="61"/>
      <c r="I13" s="61"/>
    </row>
    <row r="14" ht="16.5">
      <c r="B14" s="6" t="s">
        <v>37</v>
      </c>
    </row>
    <row r="15" ht="13.5">
      <c r="B15" s="7"/>
    </row>
    <row r="16" spans="2:8" ht="16.5">
      <c r="B16" s="27" t="s">
        <v>38</v>
      </c>
      <c r="C16" s="10"/>
      <c r="D16" s="10"/>
      <c r="H16" s="4" t="s">
        <v>18</v>
      </c>
    </row>
    <row r="17" spans="3:4" ht="13.5">
      <c r="C17" s="10"/>
      <c r="D17" s="10"/>
    </row>
    <row r="18" spans="2:4" ht="13.5">
      <c r="B18" s="63" t="s">
        <v>27</v>
      </c>
      <c r="C18" s="63"/>
      <c r="D18" s="9"/>
    </row>
    <row r="19" spans="2:4" ht="13.5">
      <c r="B19" s="63" t="s">
        <v>26</v>
      </c>
      <c r="C19" s="63"/>
      <c r="D19" s="9"/>
    </row>
    <row r="20" spans="2:4" ht="13.5">
      <c r="B20" s="38" t="s">
        <v>39</v>
      </c>
      <c r="C20" s="38"/>
      <c r="D20" s="9"/>
    </row>
    <row r="21" spans="2:4" ht="13.5">
      <c r="B21" s="63" t="s">
        <v>25</v>
      </c>
      <c r="C21" s="63"/>
      <c r="D21" s="9"/>
    </row>
    <row r="22" spans="2:4" ht="13.5">
      <c r="B22" s="63" t="s">
        <v>42</v>
      </c>
      <c r="C22" s="63"/>
      <c r="D22" s="9"/>
    </row>
    <row r="23" spans="2:4" ht="13.5">
      <c r="B23" s="63" t="s">
        <v>43</v>
      </c>
      <c r="C23" s="63"/>
      <c r="D23" s="9"/>
    </row>
    <row r="24" spans="2:4" ht="13.5">
      <c r="B24" s="38"/>
      <c r="C24" s="38"/>
      <c r="D24" s="9"/>
    </row>
    <row r="25" spans="2:9" ht="13.5">
      <c r="B25" s="64" t="s">
        <v>35</v>
      </c>
      <c r="C25" s="64"/>
      <c r="D25" s="64"/>
      <c r="E25" s="64"/>
      <c r="F25" s="64"/>
      <c r="G25" s="64"/>
      <c r="H25" s="64"/>
      <c r="I25" s="64"/>
    </row>
    <row r="26" spans="2:9" ht="13.5">
      <c r="B26" s="64"/>
      <c r="C26" s="64"/>
      <c r="D26" s="64"/>
      <c r="E26" s="64"/>
      <c r="F26" s="64"/>
      <c r="G26" s="64"/>
      <c r="H26" s="64"/>
      <c r="I26" s="64"/>
    </row>
    <row r="27" spans="2:9" ht="30" customHeight="1">
      <c r="B27" s="62" t="s">
        <v>36</v>
      </c>
      <c r="C27" s="62"/>
      <c r="D27" s="62"/>
      <c r="E27" s="62"/>
      <c r="F27" s="62"/>
      <c r="G27" s="62"/>
      <c r="H27" s="62"/>
      <c r="I27" s="62"/>
    </row>
    <row r="28" spans="2:9" ht="29.25" customHeight="1">
      <c r="B28" s="62"/>
      <c r="C28" s="62"/>
      <c r="D28" s="62"/>
      <c r="E28" s="62"/>
      <c r="F28" s="62"/>
      <c r="G28" s="62"/>
      <c r="H28" s="62"/>
      <c r="I28" s="62"/>
    </row>
    <row r="29" spans="2:9" ht="13.5">
      <c r="B29" s="37"/>
      <c r="C29" s="37"/>
      <c r="D29" s="37"/>
      <c r="E29" s="37"/>
      <c r="F29" s="37"/>
      <c r="G29" s="37"/>
      <c r="H29" s="37"/>
      <c r="I29" s="37"/>
    </row>
    <row r="30" s="12" customFormat="1" ht="13.5">
      <c r="B30" s="13" t="s">
        <v>19</v>
      </c>
    </row>
    <row r="31" s="12" customFormat="1" ht="6" customHeight="1"/>
    <row r="32" spans="2:4" s="12" customFormat="1" ht="13.5">
      <c r="B32" s="13" t="s">
        <v>20</v>
      </c>
      <c r="D32" s="8" t="s">
        <v>21</v>
      </c>
    </row>
    <row r="33" s="12" customFormat="1" ht="13.5">
      <c r="D33" s="8" t="s">
        <v>22</v>
      </c>
    </row>
    <row r="34" s="12" customFormat="1" ht="13.5"/>
    <row r="35" s="12" customFormat="1" ht="13.5"/>
    <row r="36" s="12" customFormat="1" ht="13.5"/>
    <row r="37" s="12" customFormat="1" ht="13.5"/>
    <row r="38" ht="13.5">
      <c r="B38" s="7"/>
    </row>
    <row r="39" ht="13.5">
      <c r="B39" s="7"/>
    </row>
    <row r="40" ht="13.5">
      <c r="B40" s="7"/>
    </row>
  </sheetData>
  <sheetProtection/>
  <mergeCells count="8">
    <mergeCell ref="B13:I13"/>
    <mergeCell ref="B27:I28"/>
    <mergeCell ref="B22:C22"/>
    <mergeCell ref="B25:I26"/>
    <mergeCell ref="B23:C23"/>
    <mergeCell ref="B18:C18"/>
    <mergeCell ref="B19:C19"/>
    <mergeCell ref="B21:C21"/>
  </mergeCells>
  <hyperlinks>
    <hyperlink ref="D33" r:id="rId1" display="contacto@dane.gov.co"/>
    <hyperlink ref="D32" r:id="rId2" display="dctasnales@dane.gov.co"/>
    <hyperlink ref="B18:C18" location="'Producción Constantes'!A1" display="Serie de Producción"/>
    <hyperlink ref="B19" location="'Importaciones Constantes'!A1" display="Serie de Importaciones"/>
    <hyperlink ref="B21" location="'Consumo Intermedio Constantes'!A1" display="Serie de Consumo Intermedio"/>
    <hyperlink ref="B22" location="'Exportaciones Const.'!A1" display="Serie de Exportaciones"/>
    <hyperlink ref="B20" location="'Oferta total'!A1" display="Oferta Total"/>
    <hyperlink ref="B23" location="'Exportaciones Const.'!A1" display="Serie de Exportaciones"/>
    <hyperlink ref="B23:C23" location="'Exportaciones a Colom Const.'!A1" display="Serie de Exportaciones a Colombia"/>
    <hyperlink ref="B22:C22" location="'Exportaciones al RM Const.'!A1" display="Serie de Exportaciones al Resto del Mundo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90"/>
  <sheetViews>
    <sheetView zoomScalePageLayoutView="0" workbookViewId="0" topLeftCell="A1">
      <pane xSplit="2" ySplit="10" topLeftCell="C11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21" sqref="A21"/>
    </sheetView>
  </sheetViews>
  <sheetFormatPr defaultColWidth="14.140625" defaultRowHeight="15"/>
  <cols>
    <col min="1" max="1" width="10.7109375" style="2" customWidth="1"/>
    <col min="2" max="2" width="49.7109375" style="2" customWidth="1"/>
    <col min="3" max="12" width="5.57421875" style="2" bestFit="1" customWidth="1"/>
    <col min="13" max="18" width="6.7109375" style="2" customWidth="1"/>
    <col min="19" max="16384" width="14.140625" style="2" customWidth="1"/>
  </cols>
  <sheetData>
    <row r="1" spans="1:13" s="1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79" s="35" customFormat="1" ht="19.5" customHeight="1">
      <c r="A5" s="30" t="s">
        <v>44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</row>
    <row r="6" spans="1:13" s="1" customFormat="1" ht="14.25">
      <c r="A6" s="30" t="s">
        <v>30</v>
      </c>
      <c r="B6" s="3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" customFormat="1" ht="14.25">
      <c r="A7" s="30" t="s">
        <v>27</v>
      </c>
      <c r="B7" s="30"/>
      <c r="C7" s="14" t="s">
        <v>18</v>
      </c>
      <c r="D7" s="14" t="s">
        <v>18</v>
      </c>
      <c r="E7" s="14"/>
      <c r="F7" s="14"/>
      <c r="G7" s="14"/>
      <c r="H7" s="14"/>
      <c r="I7" s="14"/>
      <c r="J7" s="14"/>
      <c r="K7" s="14"/>
      <c r="L7" s="14"/>
      <c r="M7" s="14"/>
    </row>
    <row r="8" spans="1:18" s="1" customFormat="1" ht="15" customHeight="1">
      <c r="A8" s="30" t="s">
        <v>47</v>
      </c>
      <c r="B8" s="30"/>
      <c r="C8" s="14"/>
      <c r="D8" s="14"/>
      <c r="E8" s="14"/>
      <c r="F8" s="14"/>
      <c r="G8" s="14"/>
      <c r="K8" s="42"/>
      <c r="P8" s="65" t="s">
        <v>31</v>
      </c>
      <c r="Q8" s="65"/>
      <c r="R8" s="65"/>
    </row>
    <row r="9" spans="1:11" s="1" customFormat="1" ht="14.25">
      <c r="A9" s="30" t="s">
        <v>23</v>
      </c>
      <c r="B9" s="30"/>
      <c r="C9" s="1" t="s">
        <v>18</v>
      </c>
      <c r="H9" s="14"/>
      <c r="K9" s="31"/>
    </row>
    <row r="10" spans="1:18" s="1" customFormat="1" ht="14.25">
      <c r="A10" s="30"/>
      <c r="B10" s="30"/>
      <c r="C10" s="14"/>
      <c r="D10" s="14"/>
      <c r="E10" s="14"/>
      <c r="F10" s="14"/>
      <c r="G10" s="14"/>
      <c r="H10" s="14"/>
      <c r="J10" s="14"/>
      <c r="L10" s="32"/>
      <c r="N10" s="32"/>
      <c r="R10" s="32" t="s">
        <v>5</v>
      </c>
    </row>
    <row r="11" spans="1:18" s="22" customFormat="1" ht="20.25" customHeight="1">
      <c r="A11" s="66" t="s">
        <v>14</v>
      </c>
      <c r="B11" s="66" t="s">
        <v>13</v>
      </c>
      <c r="C11" s="67" t="s">
        <v>24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22" customFormat="1" ht="20.25" customHeight="1">
      <c r="A12" s="67"/>
      <c r="B12" s="67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49">
        <v>2008</v>
      </c>
      <c r="L12" s="49">
        <v>2009</v>
      </c>
      <c r="M12" s="50">
        <v>2010</v>
      </c>
      <c r="N12" s="50">
        <v>2011</v>
      </c>
      <c r="O12" s="50">
        <v>2012</v>
      </c>
      <c r="P12" s="50">
        <v>2013</v>
      </c>
      <c r="Q12" s="50" t="s">
        <v>48</v>
      </c>
      <c r="R12" s="50" t="s">
        <v>49</v>
      </c>
    </row>
    <row r="13" spans="1:18" s="22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s="21" customFormat="1" ht="12">
      <c r="A14" s="45" t="s">
        <v>6</v>
      </c>
      <c r="B14" s="46" t="s">
        <v>0</v>
      </c>
      <c r="C14" s="47">
        <v>2607</v>
      </c>
      <c r="D14" s="47">
        <v>2591</v>
      </c>
      <c r="E14" s="47">
        <v>2061</v>
      </c>
      <c r="F14" s="47">
        <v>1872</v>
      </c>
      <c r="G14" s="47">
        <v>1828</v>
      </c>
      <c r="H14" s="47">
        <v>2023</v>
      </c>
      <c r="I14" s="47">
        <v>1963</v>
      </c>
      <c r="J14" s="47">
        <v>1910</v>
      </c>
      <c r="K14" s="47">
        <v>1467</v>
      </c>
      <c r="L14" s="47">
        <v>1350</v>
      </c>
      <c r="M14" s="47">
        <v>1127</v>
      </c>
      <c r="N14" s="47">
        <v>1073</v>
      </c>
      <c r="O14" s="47">
        <v>895</v>
      </c>
      <c r="P14" s="47">
        <v>765</v>
      </c>
      <c r="Q14" s="47">
        <v>1250</v>
      </c>
      <c r="R14" s="47">
        <v>1790</v>
      </c>
    </row>
    <row r="15" spans="1:18" s="21" customFormat="1" ht="12">
      <c r="A15" s="15" t="s">
        <v>8</v>
      </c>
      <c r="B15" s="23" t="s">
        <v>2</v>
      </c>
      <c r="C15" s="3">
        <v>5133</v>
      </c>
      <c r="D15" s="3">
        <v>5108</v>
      </c>
      <c r="E15" s="3">
        <v>4063</v>
      </c>
      <c r="F15" s="3">
        <v>3682</v>
      </c>
      <c r="G15" s="3">
        <v>3510</v>
      </c>
      <c r="H15" s="3">
        <v>3839</v>
      </c>
      <c r="I15" s="3">
        <v>3724</v>
      </c>
      <c r="J15" s="3">
        <v>3699</v>
      </c>
      <c r="K15" s="3">
        <v>2956</v>
      </c>
      <c r="L15" s="3">
        <v>2866</v>
      </c>
      <c r="M15" s="3">
        <v>2423</v>
      </c>
      <c r="N15" s="3">
        <v>2244</v>
      </c>
      <c r="O15" s="3">
        <v>1809</v>
      </c>
      <c r="P15" s="3">
        <v>1550</v>
      </c>
      <c r="Q15" s="3">
        <v>2587</v>
      </c>
      <c r="R15" s="3">
        <v>3759</v>
      </c>
    </row>
    <row r="16" spans="1:18" s="21" customFormat="1" ht="12">
      <c r="A16" s="45"/>
      <c r="B16" s="51" t="s">
        <v>28</v>
      </c>
      <c r="C16" s="52">
        <v>11</v>
      </c>
      <c r="D16" s="52">
        <v>12</v>
      </c>
      <c r="E16" s="52">
        <v>8</v>
      </c>
      <c r="F16" s="52">
        <v>7</v>
      </c>
      <c r="G16" s="52">
        <v>4</v>
      </c>
      <c r="H16" s="52">
        <v>0</v>
      </c>
      <c r="I16" s="52">
        <v>0</v>
      </c>
      <c r="J16" s="52">
        <v>0</v>
      </c>
      <c r="K16" s="52">
        <v>-1</v>
      </c>
      <c r="L16" s="52">
        <v>-1</v>
      </c>
      <c r="M16" s="52">
        <v>-1</v>
      </c>
      <c r="N16" s="52">
        <v>0</v>
      </c>
      <c r="O16" s="52">
        <v>-1</v>
      </c>
      <c r="P16" s="52">
        <v>-1</v>
      </c>
      <c r="Q16" s="52">
        <v>0</v>
      </c>
      <c r="R16" s="52">
        <v>2</v>
      </c>
    </row>
    <row r="17" spans="1:18" s="21" customFormat="1" ht="7.5" customHeight="1">
      <c r="A17" s="15"/>
      <c r="B17" s="3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21" customFormat="1" ht="12.75">
      <c r="A18" s="54"/>
      <c r="B18" s="54" t="s">
        <v>11</v>
      </c>
      <c r="C18" s="55">
        <v>7751</v>
      </c>
      <c r="D18" s="55">
        <v>7711</v>
      </c>
      <c r="E18" s="55">
        <v>6132</v>
      </c>
      <c r="F18" s="55">
        <v>5561</v>
      </c>
      <c r="G18" s="55">
        <v>5342</v>
      </c>
      <c r="H18" s="55">
        <v>5862</v>
      </c>
      <c r="I18" s="55">
        <v>5687</v>
      </c>
      <c r="J18" s="55">
        <v>5609</v>
      </c>
      <c r="K18" s="55">
        <v>4422</v>
      </c>
      <c r="L18" s="55">
        <v>4215</v>
      </c>
      <c r="M18" s="55">
        <v>3549</v>
      </c>
      <c r="N18" s="55">
        <v>3317</v>
      </c>
      <c r="O18" s="55">
        <v>2703</v>
      </c>
      <c r="P18" s="55">
        <v>2314</v>
      </c>
      <c r="Q18" s="55">
        <v>3837</v>
      </c>
      <c r="R18" s="55">
        <v>5551</v>
      </c>
    </row>
    <row r="19" spans="1:2" ht="12">
      <c r="A19" s="20" t="s">
        <v>12</v>
      </c>
      <c r="B19" s="11"/>
    </row>
    <row r="20" ht="12">
      <c r="B20" s="11"/>
    </row>
    <row r="21" spans="1:2" ht="12">
      <c r="A21" s="44"/>
      <c r="B21" s="11"/>
    </row>
    <row r="22" spans="2:18" ht="12.75" customHeight="1">
      <c r="B22" s="11"/>
      <c r="R22" s="60" t="s">
        <v>32</v>
      </c>
    </row>
    <row r="23" spans="2:14" ht="15" customHeight="1">
      <c r="B23" s="11"/>
      <c r="M23" s="68"/>
      <c r="N23" s="68"/>
    </row>
    <row r="24" ht="12">
      <c r="B24" s="11"/>
    </row>
    <row r="25" ht="12">
      <c r="B25" s="11"/>
    </row>
    <row r="26" ht="12">
      <c r="B26" s="11"/>
    </row>
    <row r="27" ht="12">
      <c r="B27" s="11"/>
    </row>
    <row r="28" ht="12">
      <c r="B28" s="11"/>
    </row>
    <row r="29" ht="12">
      <c r="B29" s="11"/>
    </row>
    <row r="30" ht="12">
      <c r="B30" s="11"/>
    </row>
    <row r="31" ht="12">
      <c r="B31" s="11"/>
    </row>
    <row r="32" ht="12">
      <c r="B32" s="11"/>
    </row>
    <row r="33" ht="12">
      <c r="B33" s="11"/>
    </row>
    <row r="34" ht="12">
      <c r="B34" s="11"/>
    </row>
    <row r="35" ht="12">
      <c r="B35" s="11"/>
    </row>
    <row r="36" ht="12">
      <c r="B36" s="11"/>
    </row>
    <row r="37" ht="12">
      <c r="B37" s="11"/>
    </row>
    <row r="38" ht="12">
      <c r="B38" s="11"/>
    </row>
    <row r="39" ht="12">
      <c r="B39" s="11"/>
    </row>
    <row r="40" ht="12">
      <c r="B40" s="11"/>
    </row>
    <row r="41" ht="12">
      <c r="B41" s="11"/>
    </row>
    <row r="42" ht="12">
      <c r="B42" s="11"/>
    </row>
    <row r="43" ht="12">
      <c r="B43" s="11"/>
    </row>
    <row r="44" ht="12">
      <c r="B44" s="11"/>
    </row>
    <row r="45" ht="12">
      <c r="B45" s="11"/>
    </row>
    <row r="46" ht="12">
      <c r="B46" s="11"/>
    </row>
    <row r="47" ht="12">
      <c r="B47" s="11"/>
    </row>
    <row r="48" ht="12">
      <c r="B48" s="11"/>
    </row>
    <row r="49" ht="12">
      <c r="B49" s="11"/>
    </row>
    <row r="50" ht="12">
      <c r="B50" s="11"/>
    </row>
    <row r="51" ht="12">
      <c r="B51" s="11"/>
    </row>
    <row r="52" ht="12">
      <c r="B52" s="11"/>
    </row>
    <row r="53" ht="12">
      <c r="B53" s="11"/>
    </row>
    <row r="54" ht="12">
      <c r="B54" s="11"/>
    </row>
    <row r="55" ht="12">
      <c r="B55" s="11"/>
    </row>
    <row r="56" ht="12">
      <c r="B56" s="11"/>
    </row>
    <row r="57" ht="12">
      <c r="B57" s="11"/>
    </row>
    <row r="58" ht="12">
      <c r="B58" s="11"/>
    </row>
    <row r="59" ht="12">
      <c r="B59" s="11"/>
    </row>
    <row r="60" ht="12">
      <c r="B60" s="11"/>
    </row>
    <row r="61" ht="12">
      <c r="B61" s="11"/>
    </row>
    <row r="62" ht="12">
      <c r="B62" s="11"/>
    </row>
    <row r="63" ht="12">
      <c r="B63" s="11"/>
    </row>
    <row r="64" ht="12">
      <c r="B64" s="11"/>
    </row>
    <row r="65" ht="12">
      <c r="B65" s="11"/>
    </row>
    <row r="66" ht="12">
      <c r="B66" s="11"/>
    </row>
    <row r="67" ht="12">
      <c r="B67" s="11"/>
    </row>
    <row r="68" ht="12">
      <c r="B68" s="11"/>
    </row>
    <row r="69" ht="12">
      <c r="B69" s="11"/>
    </row>
    <row r="70" ht="12">
      <c r="B70" s="11"/>
    </row>
    <row r="71" ht="12">
      <c r="B71" s="11"/>
    </row>
    <row r="72" ht="12">
      <c r="B72" s="11"/>
    </row>
    <row r="73" ht="12">
      <c r="B73" s="11"/>
    </row>
    <row r="74" ht="12">
      <c r="B74" s="11"/>
    </row>
    <row r="75" ht="12">
      <c r="B75" s="11"/>
    </row>
    <row r="76" ht="12">
      <c r="B76" s="11"/>
    </row>
    <row r="77" ht="12">
      <c r="B77" s="11"/>
    </row>
    <row r="78" ht="12">
      <c r="B78" s="11"/>
    </row>
    <row r="79" ht="12">
      <c r="B79" s="11"/>
    </row>
    <row r="80" ht="12">
      <c r="B80" s="11"/>
    </row>
    <row r="81" ht="12">
      <c r="B81" s="11"/>
    </row>
    <row r="82" ht="12">
      <c r="B82" s="11"/>
    </row>
    <row r="83" ht="12">
      <c r="B83" s="11"/>
    </row>
    <row r="84" ht="12">
      <c r="B84" s="11"/>
    </row>
    <row r="85" ht="12">
      <c r="B85" s="11"/>
    </row>
    <row r="86" ht="12">
      <c r="B86" s="11"/>
    </row>
    <row r="87" ht="12">
      <c r="B87" s="11"/>
    </row>
    <row r="88" ht="12">
      <c r="B88" s="11"/>
    </row>
    <row r="89" ht="12">
      <c r="B89" s="11"/>
    </row>
    <row r="90" ht="12">
      <c r="B90" s="11"/>
    </row>
  </sheetData>
  <sheetProtection/>
  <mergeCells count="5">
    <mergeCell ref="P8:R8"/>
    <mergeCell ref="A11:A12"/>
    <mergeCell ref="B11:B12"/>
    <mergeCell ref="M23:N23"/>
    <mergeCell ref="C11:R11"/>
  </mergeCells>
  <hyperlinks>
    <hyperlink ref="P8" location="Índice!A1" display="Volver al índice"/>
    <hyperlink ref="R22" location="'Producción Constantes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90"/>
  <sheetViews>
    <sheetView zoomScalePageLayoutView="0" workbookViewId="0" topLeftCell="A1">
      <pane xSplit="2" ySplit="10" topLeftCell="C11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21" sqref="A21"/>
    </sheetView>
  </sheetViews>
  <sheetFormatPr defaultColWidth="14.140625" defaultRowHeight="15"/>
  <cols>
    <col min="1" max="1" width="12.140625" style="2" customWidth="1"/>
    <col min="2" max="2" width="49.7109375" style="2" customWidth="1"/>
    <col min="3" max="10" width="5.00390625" style="2" bestFit="1" customWidth="1"/>
    <col min="11" max="13" width="6.140625" style="2" bestFit="1" customWidth="1"/>
    <col min="14" max="18" width="6.7109375" style="2" customWidth="1"/>
    <col min="19" max="16384" width="14.140625" style="2" customWidth="1"/>
  </cols>
  <sheetData>
    <row r="1" spans="1:13" s="1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79" s="35" customFormat="1" ht="19.5" customHeight="1">
      <c r="A5" s="30" t="s">
        <v>44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</row>
    <row r="6" spans="1:13" s="1" customFormat="1" ht="14.25">
      <c r="A6" s="30" t="s">
        <v>30</v>
      </c>
      <c r="B6" s="3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" customFormat="1" ht="14.25">
      <c r="A7" s="30" t="s">
        <v>45</v>
      </c>
      <c r="B7" s="30"/>
      <c r="C7" s="14" t="s">
        <v>18</v>
      </c>
      <c r="D7" s="14" t="s">
        <v>18</v>
      </c>
      <c r="E7" s="14"/>
      <c r="F7" s="14"/>
      <c r="G7" s="14"/>
      <c r="H7" s="14"/>
      <c r="I7" s="14"/>
      <c r="J7" s="14"/>
      <c r="K7" s="14"/>
      <c r="L7" s="14"/>
      <c r="M7" s="14"/>
    </row>
    <row r="8" spans="1:18" s="1" customFormat="1" ht="15" customHeight="1">
      <c r="A8" s="30" t="s">
        <v>47</v>
      </c>
      <c r="B8" s="30"/>
      <c r="C8" s="14"/>
      <c r="D8" s="14"/>
      <c r="E8" s="14"/>
      <c r="F8" s="14"/>
      <c r="G8" s="14"/>
      <c r="K8" s="42"/>
      <c r="L8" s="42"/>
      <c r="Q8" s="69" t="s">
        <v>31</v>
      </c>
      <c r="R8" s="69"/>
    </row>
    <row r="9" spans="1:11" s="1" customFormat="1" ht="14.25">
      <c r="A9" s="30" t="s">
        <v>23</v>
      </c>
      <c r="B9" s="30"/>
      <c r="C9" s="1" t="s">
        <v>18</v>
      </c>
      <c r="H9" s="14"/>
      <c r="K9" s="31"/>
    </row>
    <row r="10" spans="1:18" s="1" customFormat="1" ht="14.25">
      <c r="A10" s="30"/>
      <c r="B10" s="30"/>
      <c r="C10" s="14"/>
      <c r="D10" s="14"/>
      <c r="E10" s="14"/>
      <c r="F10" s="14"/>
      <c r="G10" s="14"/>
      <c r="H10" s="14"/>
      <c r="J10" s="14"/>
      <c r="L10" s="32"/>
      <c r="N10" s="32"/>
      <c r="R10" s="32" t="s">
        <v>5</v>
      </c>
    </row>
    <row r="11" spans="1:18" s="22" customFormat="1" ht="20.25" customHeight="1">
      <c r="A11" s="66" t="s">
        <v>14</v>
      </c>
      <c r="B11" s="58" t="s">
        <v>13</v>
      </c>
      <c r="C11" s="67" t="s">
        <v>24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22" customFormat="1" ht="20.25" customHeight="1">
      <c r="A12" s="67"/>
      <c r="B12" s="59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49">
        <v>2008</v>
      </c>
      <c r="L12" s="49">
        <v>2009</v>
      </c>
      <c r="M12" s="49">
        <v>2010</v>
      </c>
      <c r="N12" s="49">
        <v>2011</v>
      </c>
      <c r="O12" s="49">
        <v>2012</v>
      </c>
      <c r="P12" s="49">
        <v>2013</v>
      </c>
      <c r="Q12" s="49" t="s">
        <v>48</v>
      </c>
      <c r="R12" s="49" t="s">
        <v>49</v>
      </c>
    </row>
    <row r="13" spans="1:18" s="22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s="21" customFormat="1" ht="12">
      <c r="A14" s="45" t="s">
        <v>6</v>
      </c>
      <c r="B14" s="46" t="s">
        <v>0</v>
      </c>
      <c r="C14" s="47">
        <v>-6</v>
      </c>
      <c r="D14" s="47">
        <v>-7</v>
      </c>
      <c r="E14" s="47">
        <v>-6</v>
      </c>
      <c r="F14" s="47">
        <v>-8</v>
      </c>
      <c r="G14" s="47">
        <v>-11</v>
      </c>
      <c r="H14" s="47">
        <v>-11</v>
      </c>
      <c r="I14" s="47">
        <v>-7</v>
      </c>
      <c r="J14" s="47">
        <v>-11</v>
      </c>
      <c r="K14" s="47">
        <v>-20</v>
      </c>
      <c r="L14" s="47">
        <v>-16</v>
      </c>
      <c r="M14" s="47">
        <v>-21</v>
      </c>
      <c r="N14" s="47">
        <v>-29</v>
      </c>
      <c r="O14" s="47">
        <v>-29</v>
      </c>
      <c r="P14" s="47">
        <v>-34</v>
      </c>
      <c r="Q14" s="47">
        <v>-25</v>
      </c>
      <c r="R14" s="47">
        <v>-25</v>
      </c>
    </row>
    <row r="15" spans="1:18" s="21" customFormat="1" ht="12">
      <c r="A15" s="15" t="s">
        <v>8</v>
      </c>
      <c r="B15" s="23" t="s">
        <v>2</v>
      </c>
      <c r="C15" s="3">
        <v>-478</v>
      </c>
      <c r="D15" s="3">
        <v>-325</v>
      </c>
      <c r="E15" s="3">
        <v>-518</v>
      </c>
      <c r="F15" s="3">
        <v>-604</v>
      </c>
      <c r="G15" s="3">
        <v>-794</v>
      </c>
      <c r="H15" s="3">
        <v>-890</v>
      </c>
      <c r="I15" s="3">
        <v>-685</v>
      </c>
      <c r="J15" s="3">
        <v>-693</v>
      </c>
      <c r="K15" s="3">
        <v>-1052</v>
      </c>
      <c r="L15" s="3">
        <v>-1051</v>
      </c>
      <c r="M15" s="3">
        <v>-851</v>
      </c>
      <c r="N15" s="3">
        <v>-454</v>
      </c>
      <c r="O15" s="3">
        <v>-750</v>
      </c>
      <c r="P15" s="3">
        <v>-846</v>
      </c>
      <c r="Q15" s="3">
        <v>-855</v>
      </c>
      <c r="R15" s="3">
        <v>-1056</v>
      </c>
    </row>
    <row r="16" spans="1:18" s="21" customFormat="1" ht="12">
      <c r="A16" s="45"/>
      <c r="B16" s="51" t="s">
        <v>28</v>
      </c>
      <c r="C16" s="52">
        <v>0</v>
      </c>
      <c r="D16" s="52">
        <v>0</v>
      </c>
      <c r="E16" s="52">
        <v>0</v>
      </c>
      <c r="F16" s="52">
        <v>1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1</v>
      </c>
      <c r="R16" s="52">
        <v>2</v>
      </c>
    </row>
    <row r="17" spans="1:18" s="21" customFormat="1" ht="12.75" customHeight="1">
      <c r="A17" s="15"/>
      <c r="B17" s="3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21" customFormat="1" ht="12.75">
      <c r="A18" s="54"/>
      <c r="B18" s="54" t="s">
        <v>11</v>
      </c>
      <c r="C18" s="55">
        <v>-484</v>
      </c>
      <c r="D18" s="55">
        <v>-332</v>
      </c>
      <c r="E18" s="55">
        <v>-524</v>
      </c>
      <c r="F18" s="55">
        <v>-611</v>
      </c>
      <c r="G18" s="55">
        <v>-805</v>
      </c>
      <c r="H18" s="55">
        <v>-901</v>
      </c>
      <c r="I18" s="55">
        <v>-692</v>
      </c>
      <c r="J18" s="55">
        <v>-704</v>
      </c>
      <c r="K18" s="55">
        <v>-1072</v>
      </c>
      <c r="L18" s="55">
        <v>-1067</v>
      </c>
      <c r="M18" s="55">
        <v>-872</v>
      </c>
      <c r="N18" s="55">
        <v>-483</v>
      </c>
      <c r="O18" s="55">
        <v>-779</v>
      </c>
      <c r="P18" s="55">
        <v>-880</v>
      </c>
      <c r="Q18" s="55">
        <v>-879</v>
      </c>
      <c r="R18" s="55">
        <v>-1079</v>
      </c>
    </row>
    <row r="19" spans="1:2" ht="12">
      <c r="A19" s="20" t="s">
        <v>12</v>
      </c>
      <c r="B19" s="11"/>
    </row>
    <row r="20" ht="12">
      <c r="B20" s="11"/>
    </row>
    <row r="21" spans="1:2" ht="12">
      <c r="A21" s="44"/>
      <c r="B21" s="11"/>
    </row>
    <row r="22" spans="2:18" ht="12">
      <c r="B22" s="11"/>
      <c r="R22" s="60" t="s">
        <v>32</v>
      </c>
    </row>
    <row r="23" spans="2:14" ht="15" customHeight="1">
      <c r="B23" s="11"/>
      <c r="L23" s="43"/>
      <c r="M23" s="70"/>
      <c r="N23" s="70"/>
    </row>
    <row r="24" ht="12">
      <c r="B24" s="11"/>
    </row>
    <row r="25" ht="12">
      <c r="B25" s="11"/>
    </row>
    <row r="26" ht="12">
      <c r="B26" s="11"/>
    </row>
    <row r="27" ht="12">
      <c r="B27" s="11"/>
    </row>
    <row r="28" ht="12">
      <c r="B28" s="11"/>
    </row>
    <row r="29" ht="12">
      <c r="B29" s="11"/>
    </row>
    <row r="30" ht="12">
      <c r="B30" s="11"/>
    </row>
    <row r="31" ht="12">
      <c r="B31" s="11"/>
    </row>
    <row r="32" ht="12">
      <c r="B32" s="11"/>
    </row>
    <row r="33" ht="12">
      <c r="B33" s="11"/>
    </row>
    <row r="34" ht="12">
      <c r="B34" s="11"/>
    </row>
    <row r="35" ht="12">
      <c r="B35" s="11"/>
    </row>
    <row r="36" ht="12">
      <c r="B36" s="11"/>
    </row>
    <row r="37" ht="12">
      <c r="B37" s="11"/>
    </row>
    <row r="38" ht="12">
      <c r="B38" s="11"/>
    </row>
    <row r="39" ht="12">
      <c r="B39" s="11"/>
    </row>
    <row r="40" ht="12">
      <c r="B40" s="11"/>
    </row>
    <row r="41" ht="12">
      <c r="B41" s="11"/>
    </row>
    <row r="42" ht="12">
      <c r="B42" s="11"/>
    </row>
    <row r="43" ht="12">
      <c r="B43" s="11"/>
    </row>
    <row r="44" ht="12">
      <c r="B44" s="11"/>
    </row>
    <row r="45" ht="12">
      <c r="B45" s="11"/>
    </row>
    <row r="46" ht="12">
      <c r="B46" s="11"/>
    </row>
    <row r="47" ht="12">
      <c r="B47" s="11"/>
    </row>
    <row r="48" ht="12">
      <c r="B48" s="11"/>
    </row>
    <row r="49" ht="12">
      <c r="B49" s="11"/>
    </row>
    <row r="50" ht="12">
      <c r="B50" s="11"/>
    </row>
    <row r="51" ht="12">
      <c r="B51" s="11"/>
    </row>
    <row r="52" ht="12">
      <c r="B52" s="11"/>
    </row>
    <row r="53" ht="12">
      <c r="B53" s="11"/>
    </row>
    <row r="54" ht="12">
      <c r="B54" s="11"/>
    </row>
    <row r="55" ht="12">
      <c r="B55" s="11"/>
    </row>
    <row r="56" ht="12">
      <c r="B56" s="11"/>
    </row>
    <row r="57" ht="12">
      <c r="B57" s="11"/>
    </row>
    <row r="58" ht="12">
      <c r="B58" s="11"/>
    </row>
    <row r="59" ht="12">
      <c r="B59" s="11"/>
    </row>
    <row r="60" ht="12">
      <c r="B60" s="11"/>
    </row>
    <row r="61" ht="12">
      <c r="B61" s="11"/>
    </row>
    <row r="62" ht="12">
      <c r="B62" s="11"/>
    </row>
    <row r="63" ht="12">
      <c r="B63" s="11"/>
    </row>
    <row r="64" ht="12">
      <c r="B64" s="11"/>
    </row>
    <row r="65" ht="12">
      <c r="B65" s="11"/>
    </row>
    <row r="66" ht="12">
      <c r="B66" s="11"/>
    </row>
    <row r="67" ht="12">
      <c r="B67" s="11"/>
    </row>
    <row r="68" ht="12">
      <c r="B68" s="11"/>
    </row>
    <row r="69" ht="12">
      <c r="B69" s="11"/>
    </row>
    <row r="70" ht="12">
      <c r="B70" s="11"/>
    </row>
    <row r="71" ht="12">
      <c r="B71" s="11"/>
    </row>
    <row r="72" ht="12">
      <c r="B72" s="11"/>
    </row>
    <row r="73" ht="12">
      <c r="B73" s="11"/>
    </row>
    <row r="74" ht="12">
      <c r="B74" s="11"/>
    </row>
    <row r="75" ht="12">
      <c r="B75" s="11"/>
    </row>
    <row r="76" ht="12">
      <c r="B76" s="11"/>
    </row>
    <row r="77" ht="12">
      <c r="B77" s="11"/>
    </row>
    <row r="78" ht="12">
      <c r="B78" s="11"/>
    </row>
    <row r="79" ht="12">
      <c r="B79" s="11"/>
    </row>
    <row r="80" ht="12">
      <c r="B80" s="11"/>
    </row>
    <row r="81" ht="12">
      <c r="B81" s="11"/>
    </row>
    <row r="82" ht="12">
      <c r="B82" s="11"/>
    </row>
    <row r="83" ht="12">
      <c r="B83" s="11"/>
    </row>
    <row r="84" ht="12">
      <c r="B84" s="11"/>
    </row>
    <row r="85" ht="12">
      <c r="B85" s="11"/>
    </row>
    <row r="86" ht="12">
      <c r="B86" s="11"/>
    </row>
    <row r="87" ht="12">
      <c r="B87" s="11"/>
    </row>
    <row r="88" ht="12">
      <c r="B88" s="11"/>
    </row>
    <row r="89" ht="12">
      <c r="B89" s="11"/>
    </row>
    <row r="90" ht="12">
      <c r="B90" s="11"/>
    </row>
  </sheetData>
  <sheetProtection/>
  <mergeCells count="4">
    <mergeCell ref="Q8:R8"/>
    <mergeCell ref="M23:N23"/>
    <mergeCell ref="C11:R11"/>
    <mergeCell ref="A11:A12"/>
  </mergeCells>
  <hyperlinks>
    <hyperlink ref="Q8" location="Índice!A1" display="Volver al índice"/>
    <hyperlink ref="R22" location="'Incautaciones Constantes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Z92"/>
  <sheetViews>
    <sheetView zoomScalePageLayoutView="0" workbookViewId="0" topLeftCell="A1">
      <pane xSplit="2" ySplit="10" topLeftCell="C11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23" sqref="A23"/>
    </sheetView>
  </sheetViews>
  <sheetFormatPr defaultColWidth="11.421875" defaultRowHeight="15"/>
  <cols>
    <col min="1" max="1" width="10.7109375" style="2" customWidth="1"/>
    <col min="2" max="2" width="49.7109375" style="2" customWidth="1"/>
    <col min="3" max="3" width="6.28125" style="2" customWidth="1"/>
    <col min="4" max="4" width="5.421875" style="2" customWidth="1"/>
    <col min="5" max="5" width="6.00390625" style="2" customWidth="1"/>
    <col min="6" max="6" width="6.28125" style="2" customWidth="1"/>
    <col min="7" max="7" width="5.00390625" style="2" bestFit="1" customWidth="1"/>
    <col min="8" max="8" width="6.140625" style="2" customWidth="1"/>
    <col min="9" max="9" width="6.421875" style="2" customWidth="1"/>
    <col min="10" max="10" width="5.8515625" style="2" customWidth="1"/>
    <col min="11" max="11" width="6.421875" style="2" customWidth="1"/>
    <col min="12" max="12" width="6.140625" style="2" customWidth="1"/>
    <col min="13" max="13" width="6.140625" style="2" bestFit="1" customWidth="1"/>
    <col min="14" max="18" width="7.421875" style="2" customWidth="1"/>
    <col min="19" max="16384" width="11.421875" style="2" customWidth="1"/>
  </cols>
  <sheetData>
    <row r="1" spans="1:13" s="35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35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35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35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78" s="35" customFormat="1" ht="19.5" customHeight="1">
      <c r="A5" s="30" t="s">
        <v>44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</row>
    <row r="6" spans="1:13" s="1" customFormat="1" ht="14.25">
      <c r="A6" s="30" t="s">
        <v>30</v>
      </c>
      <c r="B6" s="30"/>
      <c r="C6" s="14" t="s">
        <v>18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" customFormat="1" ht="14.25">
      <c r="A7" s="30" t="s">
        <v>26</v>
      </c>
      <c r="B7" s="30"/>
      <c r="C7" s="14" t="s">
        <v>18</v>
      </c>
      <c r="D7" s="14" t="s">
        <v>18</v>
      </c>
      <c r="E7" s="14"/>
      <c r="F7" s="14"/>
      <c r="G7" s="14"/>
      <c r="H7" s="14"/>
      <c r="I7" s="14"/>
      <c r="J7" s="14"/>
      <c r="K7" s="14"/>
      <c r="L7" s="14"/>
      <c r="M7" s="14"/>
    </row>
    <row r="8" spans="1:18" s="1" customFormat="1" ht="15" customHeight="1">
      <c r="A8" s="30" t="s">
        <v>47</v>
      </c>
      <c r="B8" s="30"/>
      <c r="C8" s="14"/>
      <c r="D8" s="14"/>
      <c r="E8" s="14"/>
      <c r="F8" s="14"/>
      <c r="G8" s="14"/>
      <c r="K8" s="42"/>
      <c r="L8" s="42"/>
      <c r="Q8" s="65" t="s">
        <v>31</v>
      </c>
      <c r="R8" s="65"/>
    </row>
    <row r="9" spans="1:3" s="1" customFormat="1" ht="14.25">
      <c r="A9" s="30" t="s">
        <v>23</v>
      </c>
      <c r="B9" s="30"/>
      <c r="C9" s="1" t="s">
        <v>18</v>
      </c>
    </row>
    <row r="10" spans="1:18" s="1" customFormat="1" ht="14.25">
      <c r="A10" s="30"/>
      <c r="B10" s="30"/>
      <c r="C10" s="14"/>
      <c r="D10" s="14"/>
      <c r="E10" s="14"/>
      <c r="F10" s="14"/>
      <c r="G10" s="14"/>
      <c r="J10" s="14"/>
      <c r="K10" s="14"/>
      <c r="L10" s="32"/>
      <c r="N10" s="32"/>
      <c r="R10" s="32" t="s">
        <v>5</v>
      </c>
    </row>
    <row r="11" spans="1:18" s="36" customFormat="1" ht="20.25" customHeight="1">
      <c r="A11" s="66" t="s">
        <v>14</v>
      </c>
      <c r="B11" s="66" t="s">
        <v>13</v>
      </c>
      <c r="C11" s="71" t="s">
        <v>29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s="36" customFormat="1" ht="20.25" customHeight="1">
      <c r="A12" s="67"/>
      <c r="B12" s="67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49">
        <v>2008</v>
      </c>
      <c r="L12" s="49">
        <v>2009</v>
      </c>
      <c r="M12" s="49">
        <v>2010</v>
      </c>
      <c r="N12" s="49">
        <v>2011</v>
      </c>
      <c r="O12" s="49">
        <v>2012</v>
      </c>
      <c r="P12" s="49">
        <v>2013</v>
      </c>
      <c r="Q12" s="49" t="s">
        <v>48</v>
      </c>
      <c r="R12" s="49" t="s">
        <v>49</v>
      </c>
    </row>
    <row r="13" spans="1:18" s="36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s="17" customFormat="1" ht="12">
      <c r="A14" s="45" t="s">
        <v>7</v>
      </c>
      <c r="B14" s="46" t="s">
        <v>1</v>
      </c>
      <c r="C14" s="47">
        <v>408</v>
      </c>
      <c r="D14" s="47">
        <v>404</v>
      </c>
      <c r="E14" s="47">
        <v>323</v>
      </c>
      <c r="F14" s="47">
        <v>295</v>
      </c>
      <c r="G14" s="47">
        <v>289</v>
      </c>
      <c r="H14" s="47">
        <v>337</v>
      </c>
      <c r="I14" s="47">
        <v>315</v>
      </c>
      <c r="J14" s="47">
        <v>311</v>
      </c>
      <c r="K14" s="47">
        <v>237</v>
      </c>
      <c r="L14" s="47">
        <v>220</v>
      </c>
      <c r="M14" s="47">
        <v>184</v>
      </c>
      <c r="N14" s="47">
        <v>180</v>
      </c>
      <c r="O14" s="47">
        <v>147</v>
      </c>
      <c r="P14" s="47">
        <v>124</v>
      </c>
      <c r="Q14" s="47">
        <v>198</v>
      </c>
      <c r="R14" s="47">
        <v>287</v>
      </c>
    </row>
    <row r="15" spans="1:18" s="17" customFormat="1" ht="12">
      <c r="A15" s="15" t="s">
        <v>8</v>
      </c>
      <c r="B15" s="23" t="s">
        <v>2</v>
      </c>
      <c r="C15" s="3">
        <v>0</v>
      </c>
      <c r="D15" s="3">
        <v>0</v>
      </c>
      <c r="E15" s="3">
        <v>417</v>
      </c>
      <c r="F15" s="3">
        <v>345</v>
      </c>
      <c r="G15" s="3">
        <v>318</v>
      </c>
      <c r="H15" s="3">
        <v>360</v>
      </c>
      <c r="I15" s="3">
        <v>379</v>
      </c>
      <c r="J15" s="3">
        <v>420</v>
      </c>
      <c r="K15" s="3">
        <v>428</v>
      </c>
      <c r="L15" s="3">
        <v>394</v>
      </c>
      <c r="M15" s="3">
        <v>319</v>
      </c>
      <c r="N15" s="3">
        <v>291</v>
      </c>
      <c r="O15" s="3">
        <v>243</v>
      </c>
      <c r="P15" s="3">
        <v>207</v>
      </c>
      <c r="Q15" s="3">
        <v>278</v>
      </c>
      <c r="R15" s="3">
        <v>374</v>
      </c>
    </row>
    <row r="16" spans="1:18" s="17" customFormat="1" ht="12">
      <c r="A16" s="45" t="s">
        <v>9</v>
      </c>
      <c r="B16" s="46" t="s">
        <v>3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</row>
    <row r="17" spans="1:18" s="17" customFormat="1" ht="12">
      <c r="A17" s="15" t="s">
        <v>10</v>
      </c>
      <c r="B17" s="23" t="s">
        <v>4</v>
      </c>
      <c r="C17" s="3">
        <v>26</v>
      </c>
      <c r="D17" s="3">
        <v>26</v>
      </c>
      <c r="E17" s="3">
        <v>21</v>
      </c>
      <c r="F17" s="3">
        <v>19</v>
      </c>
      <c r="G17" s="3">
        <v>19</v>
      </c>
      <c r="H17" s="3">
        <v>22</v>
      </c>
      <c r="I17" s="3">
        <v>21</v>
      </c>
      <c r="J17" s="3">
        <v>20</v>
      </c>
      <c r="K17" s="3">
        <v>15</v>
      </c>
      <c r="L17" s="3">
        <v>14</v>
      </c>
      <c r="M17" s="3">
        <v>12</v>
      </c>
      <c r="N17" s="3">
        <v>12</v>
      </c>
      <c r="O17" s="3">
        <v>9</v>
      </c>
      <c r="P17" s="3">
        <v>8</v>
      </c>
      <c r="Q17" s="3">
        <v>12</v>
      </c>
      <c r="R17" s="3">
        <v>17</v>
      </c>
    </row>
    <row r="18" spans="1:18" s="17" customFormat="1" ht="12">
      <c r="A18" s="45"/>
      <c r="B18" s="51" t="s">
        <v>28</v>
      </c>
      <c r="C18" s="56">
        <v>-434</v>
      </c>
      <c r="D18" s="56">
        <v>-430</v>
      </c>
      <c r="E18" s="56">
        <v>6</v>
      </c>
      <c r="F18" s="56">
        <v>1</v>
      </c>
      <c r="G18" s="56">
        <v>0</v>
      </c>
      <c r="H18" s="56">
        <v>0</v>
      </c>
      <c r="I18" s="56">
        <v>0</v>
      </c>
      <c r="J18" s="56">
        <v>-5</v>
      </c>
      <c r="K18" s="56">
        <v>-23</v>
      </c>
      <c r="L18" s="56">
        <v>-21</v>
      </c>
      <c r="M18" s="56">
        <v>-13</v>
      </c>
      <c r="N18" s="56">
        <v>-4</v>
      </c>
      <c r="O18" s="56">
        <v>-6</v>
      </c>
      <c r="P18" s="56">
        <v>-7</v>
      </c>
      <c r="Q18" s="56">
        <v>17</v>
      </c>
      <c r="R18" s="56">
        <v>39</v>
      </c>
    </row>
    <row r="19" spans="1:18" s="17" customFormat="1" ht="7.5" customHeight="1">
      <c r="A19" s="15"/>
      <c r="B19" s="3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7" customFormat="1" ht="12.75">
      <c r="A20" s="54"/>
      <c r="B20" s="54" t="s">
        <v>11</v>
      </c>
      <c r="C20" s="55">
        <v>0</v>
      </c>
      <c r="D20" s="55">
        <v>0</v>
      </c>
      <c r="E20" s="55">
        <v>767</v>
      </c>
      <c r="F20" s="55">
        <v>660</v>
      </c>
      <c r="G20" s="55">
        <v>626</v>
      </c>
      <c r="H20" s="55">
        <v>719</v>
      </c>
      <c r="I20" s="55">
        <v>715</v>
      </c>
      <c r="J20" s="55">
        <v>746</v>
      </c>
      <c r="K20" s="55">
        <v>657</v>
      </c>
      <c r="L20" s="55">
        <v>607</v>
      </c>
      <c r="M20" s="55">
        <v>502</v>
      </c>
      <c r="N20" s="55">
        <v>479</v>
      </c>
      <c r="O20" s="55">
        <v>393</v>
      </c>
      <c r="P20" s="55">
        <v>332</v>
      </c>
      <c r="Q20" s="55">
        <v>505</v>
      </c>
      <c r="R20" s="55">
        <v>717</v>
      </c>
    </row>
    <row r="21" spans="1:2" ht="12">
      <c r="A21" s="20" t="s">
        <v>12</v>
      </c>
      <c r="B21" s="11"/>
    </row>
    <row r="22" ht="12">
      <c r="B22" s="11"/>
    </row>
    <row r="23" spans="1:2" ht="12">
      <c r="A23" s="44"/>
      <c r="B23" s="11"/>
    </row>
    <row r="24" spans="2:18" ht="12">
      <c r="B24" s="11"/>
      <c r="R24" s="60" t="s">
        <v>32</v>
      </c>
    </row>
    <row r="25" spans="2:14" ht="15" customHeight="1">
      <c r="B25" s="11"/>
      <c r="L25" s="43"/>
      <c r="M25" s="68"/>
      <c r="N25" s="68"/>
    </row>
    <row r="26" ht="12">
      <c r="B26" s="11"/>
    </row>
    <row r="27" ht="12">
      <c r="B27" s="11"/>
    </row>
    <row r="28" ht="12">
      <c r="B28" s="11"/>
    </row>
    <row r="29" ht="12">
      <c r="B29" s="11"/>
    </row>
    <row r="30" ht="12">
      <c r="B30" s="11"/>
    </row>
    <row r="31" ht="12">
      <c r="B31" s="11"/>
    </row>
    <row r="32" ht="12">
      <c r="B32" s="11"/>
    </row>
    <row r="33" ht="12">
      <c r="B33" s="11"/>
    </row>
    <row r="34" ht="12">
      <c r="B34" s="11"/>
    </row>
    <row r="35" ht="12">
      <c r="B35" s="11"/>
    </row>
    <row r="36" ht="12">
      <c r="B36" s="11"/>
    </row>
    <row r="37" ht="12">
      <c r="B37" s="11"/>
    </row>
    <row r="38" ht="12">
      <c r="B38" s="11"/>
    </row>
    <row r="39" ht="12">
      <c r="B39" s="11"/>
    </row>
    <row r="40" ht="12">
      <c r="B40" s="11"/>
    </row>
    <row r="41" ht="12">
      <c r="B41" s="11"/>
    </row>
    <row r="42" ht="12">
      <c r="B42" s="11"/>
    </row>
    <row r="43" ht="12">
      <c r="B43" s="11"/>
    </row>
    <row r="44" ht="12">
      <c r="B44" s="11"/>
    </row>
    <row r="45" ht="12">
      <c r="B45" s="11"/>
    </row>
    <row r="46" ht="12">
      <c r="B46" s="11"/>
    </row>
    <row r="47" ht="12">
      <c r="B47" s="11"/>
    </row>
    <row r="48" ht="12">
      <c r="B48" s="11"/>
    </row>
    <row r="49" ht="12">
      <c r="B49" s="11"/>
    </row>
    <row r="50" ht="12">
      <c r="B50" s="11"/>
    </row>
    <row r="51" ht="12">
      <c r="B51" s="11"/>
    </row>
    <row r="52" ht="12">
      <c r="B52" s="11"/>
    </row>
    <row r="53" ht="12">
      <c r="B53" s="11"/>
    </row>
    <row r="54" ht="12">
      <c r="B54" s="11"/>
    </row>
    <row r="55" ht="12">
      <c r="B55" s="11"/>
    </row>
    <row r="56" ht="12">
      <c r="B56" s="11"/>
    </row>
    <row r="57" ht="12">
      <c r="B57" s="11"/>
    </row>
    <row r="58" ht="12">
      <c r="B58" s="11"/>
    </row>
    <row r="59" ht="12">
      <c r="B59" s="11"/>
    </row>
    <row r="60" ht="12">
      <c r="B60" s="11"/>
    </row>
    <row r="61" ht="12">
      <c r="B61" s="11"/>
    </row>
    <row r="62" ht="12">
      <c r="B62" s="11"/>
    </row>
    <row r="63" ht="12">
      <c r="B63" s="11"/>
    </row>
    <row r="64" ht="12">
      <c r="B64" s="11"/>
    </row>
    <row r="65" ht="12">
      <c r="B65" s="11"/>
    </row>
    <row r="66" ht="12">
      <c r="B66" s="11"/>
    </row>
    <row r="67" ht="12">
      <c r="B67" s="11"/>
    </row>
    <row r="68" ht="12">
      <c r="B68" s="11"/>
    </row>
    <row r="69" ht="12">
      <c r="B69" s="11"/>
    </row>
    <row r="70" ht="12">
      <c r="B70" s="11"/>
    </row>
    <row r="71" ht="12">
      <c r="B71" s="11"/>
    </row>
    <row r="72" ht="12">
      <c r="B72" s="11"/>
    </row>
    <row r="73" ht="12">
      <c r="B73" s="11"/>
    </row>
    <row r="74" ht="12">
      <c r="B74" s="11"/>
    </row>
    <row r="75" ht="12">
      <c r="B75" s="11"/>
    </row>
    <row r="76" ht="12">
      <c r="B76" s="11"/>
    </row>
    <row r="77" ht="12">
      <c r="B77" s="11"/>
    </row>
    <row r="78" ht="12">
      <c r="B78" s="11"/>
    </row>
    <row r="79" ht="12">
      <c r="B79" s="11"/>
    </row>
    <row r="80" ht="12">
      <c r="B80" s="11"/>
    </row>
    <row r="81" ht="12">
      <c r="B81" s="11"/>
    </row>
    <row r="82" ht="12">
      <c r="B82" s="11"/>
    </row>
    <row r="83" ht="12">
      <c r="B83" s="11"/>
    </row>
    <row r="84" ht="12">
      <c r="B84" s="11"/>
    </row>
    <row r="85" ht="12">
      <c r="B85" s="11"/>
    </row>
    <row r="86" ht="12">
      <c r="B86" s="11"/>
    </row>
    <row r="87" ht="12">
      <c r="B87" s="11"/>
    </row>
    <row r="88" ht="12">
      <c r="B88" s="11"/>
    </row>
    <row r="89" ht="12">
      <c r="B89" s="11"/>
    </row>
    <row r="90" ht="12">
      <c r="B90" s="11"/>
    </row>
    <row r="91" ht="12">
      <c r="B91" s="11"/>
    </row>
    <row r="92" ht="12">
      <c r="B92" s="11"/>
    </row>
  </sheetData>
  <sheetProtection/>
  <mergeCells count="5">
    <mergeCell ref="A11:A12"/>
    <mergeCell ref="B11:B12"/>
    <mergeCell ref="Q8:R8"/>
    <mergeCell ref="M25:N25"/>
    <mergeCell ref="C11:R11"/>
  </mergeCells>
  <hyperlinks>
    <hyperlink ref="Q8" location="Índice!A1" display="Volver al índice"/>
    <hyperlink ref="R24" location="'Importaciones Constantes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93"/>
  <sheetViews>
    <sheetView zoomScalePageLayoutView="0" workbookViewId="0" topLeftCell="A1">
      <pane xSplit="2" ySplit="10" topLeftCell="C11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24" sqref="A24"/>
    </sheetView>
  </sheetViews>
  <sheetFormatPr defaultColWidth="14.140625" defaultRowHeight="15"/>
  <cols>
    <col min="1" max="1" width="10.7109375" style="2" customWidth="1"/>
    <col min="2" max="2" width="49.7109375" style="2" customWidth="1"/>
    <col min="3" max="12" width="6.7109375" style="2" customWidth="1"/>
    <col min="13" max="13" width="7.8515625" style="2" customWidth="1"/>
    <col min="14" max="18" width="7.00390625" style="2" customWidth="1"/>
    <col min="19" max="16384" width="14.140625" style="2" customWidth="1"/>
  </cols>
  <sheetData>
    <row r="1" spans="1:13" s="1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79" s="35" customFormat="1" ht="19.5" customHeight="1">
      <c r="A5" s="30" t="s">
        <v>44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</row>
    <row r="6" spans="1:13" s="1" customFormat="1" ht="14.25">
      <c r="A6" s="30" t="s">
        <v>30</v>
      </c>
      <c r="B6" s="3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" customFormat="1" ht="14.25">
      <c r="A7" s="30" t="s">
        <v>40</v>
      </c>
      <c r="B7" s="30"/>
      <c r="C7" s="14" t="s">
        <v>18</v>
      </c>
      <c r="D7" s="14" t="s">
        <v>18</v>
      </c>
      <c r="E7" s="14"/>
      <c r="F7" s="14"/>
      <c r="G7" s="14"/>
      <c r="H7" s="14"/>
      <c r="I7" s="14"/>
      <c r="J7" s="14"/>
      <c r="K7" s="14"/>
      <c r="L7" s="14"/>
      <c r="M7" s="14"/>
    </row>
    <row r="8" spans="1:18" s="1" customFormat="1" ht="15" customHeight="1">
      <c r="A8" s="30" t="s">
        <v>47</v>
      </c>
      <c r="B8" s="30"/>
      <c r="C8" s="14"/>
      <c r="D8" s="14"/>
      <c r="E8" s="14"/>
      <c r="F8" s="14"/>
      <c r="G8" s="14"/>
      <c r="H8" s="14"/>
      <c r="K8" s="42"/>
      <c r="L8" s="42"/>
      <c r="Q8" s="65" t="s">
        <v>31</v>
      </c>
      <c r="R8" s="65"/>
    </row>
    <row r="9" spans="1:11" s="1" customFormat="1" ht="14.25">
      <c r="A9" s="30" t="s">
        <v>23</v>
      </c>
      <c r="B9" s="30"/>
      <c r="C9" s="1" t="s">
        <v>18</v>
      </c>
      <c r="K9" s="31"/>
    </row>
    <row r="10" spans="1:18" s="1" customFormat="1" ht="14.25">
      <c r="A10" s="30"/>
      <c r="B10" s="30"/>
      <c r="C10" s="14"/>
      <c r="D10" s="14"/>
      <c r="E10" s="14"/>
      <c r="F10" s="14"/>
      <c r="G10" s="14"/>
      <c r="H10" s="14"/>
      <c r="J10" s="14"/>
      <c r="L10" s="32"/>
      <c r="N10" s="32"/>
      <c r="R10" s="32" t="s">
        <v>5</v>
      </c>
    </row>
    <row r="11" spans="1:18" s="22" customFormat="1" ht="20.25" customHeight="1">
      <c r="A11" s="66" t="s">
        <v>14</v>
      </c>
      <c r="B11" s="66" t="s">
        <v>13</v>
      </c>
      <c r="C11" s="71" t="s">
        <v>41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s="22" customFormat="1" ht="20.25" customHeight="1">
      <c r="A12" s="67"/>
      <c r="B12" s="67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49">
        <v>2008</v>
      </c>
      <c r="L12" s="49">
        <v>2009</v>
      </c>
      <c r="M12" s="49">
        <v>2010</v>
      </c>
      <c r="N12" s="49">
        <v>2011</v>
      </c>
      <c r="O12" s="49">
        <v>2012</v>
      </c>
      <c r="P12" s="49">
        <v>2013</v>
      </c>
      <c r="Q12" s="49" t="s">
        <v>48</v>
      </c>
      <c r="R12" s="49" t="s">
        <v>49</v>
      </c>
    </row>
    <row r="13" spans="1:18" s="22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s="21" customFormat="1" ht="12">
      <c r="A14" s="45" t="s">
        <v>6</v>
      </c>
      <c r="B14" s="46" t="s">
        <v>0</v>
      </c>
      <c r="C14" s="47">
        <v>2601</v>
      </c>
      <c r="D14" s="47">
        <v>2585</v>
      </c>
      <c r="E14" s="47">
        <v>2055</v>
      </c>
      <c r="F14" s="47">
        <v>1864</v>
      </c>
      <c r="G14" s="47">
        <v>1817</v>
      </c>
      <c r="H14" s="47">
        <v>2012</v>
      </c>
      <c r="I14" s="47">
        <v>1956</v>
      </c>
      <c r="J14" s="47">
        <v>1899</v>
      </c>
      <c r="K14" s="47">
        <v>1447</v>
      </c>
      <c r="L14" s="47">
        <v>1334</v>
      </c>
      <c r="M14" s="47">
        <v>1106</v>
      </c>
      <c r="N14" s="47">
        <v>1044</v>
      </c>
      <c r="O14" s="47">
        <v>866</v>
      </c>
      <c r="P14" s="47">
        <v>730</v>
      </c>
      <c r="Q14" s="47">
        <v>1228</v>
      </c>
      <c r="R14" s="47">
        <v>1774</v>
      </c>
    </row>
    <row r="15" spans="1:18" s="21" customFormat="1" ht="12">
      <c r="A15" s="15" t="s">
        <v>7</v>
      </c>
      <c r="B15" s="23" t="s">
        <v>1</v>
      </c>
      <c r="C15" s="3">
        <v>408</v>
      </c>
      <c r="D15" s="3">
        <v>404</v>
      </c>
      <c r="E15" s="3">
        <v>323</v>
      </c>
      <c r="F15" s="3">
        <v>295</v>
      </c>
      <c r="G15" s="3">
        <v>289</v>
      </c>
      <c r="H15" s="3">
        <v>337</v>
      </c>
      <c r="I15" s="3">
        <v>315</v>
      </c>
      <c r="J15" s="3">
        <v>311</v>
      </c>
      <c r="K15" s="3">
        <v>237</v>
      </c>
      <c r="L15" s="3">
        <v>220</v>
      </c>
      <c r="M15" s="3">
        <v>184</v>
      </c>
      <c r="N15" s="3">
        <v>180</v>
      </c>
      <c r="O15" s="3">
        <v>147</v>
      </c>
      <c r="P15" s="3">
        <v>124</v>
      </c>
      <c r="Q15" s="3">
        <v>198</v>
      </c>
      <c r="R15" s="3">
        <v>287</v>
      </c>
    </row>
    <row r="16" spans="1:18" s="21" customFormat="1" ht="12">
      <c r="A16" s="45" t="s">
        <v>8</v>
      </c>
      <c r="B16" s="46" t="s">
        <v>2</v>
      </c>
      <c r="C16" s="47">
        <v>0</v>
      </c>
      <c r="D16" s="47">
        <v>0</v>
      </c>
      <c r="E16" s="47">
        <v>3960</v>
      </c>
      <c r="F16" s="47">
        <v>3426</v>
      </c>
      <c r="G16" s="47">
        <v>3035</v>
      </c>
      <c r="H16" s="47">
        <v>3309</v>
      </c>
      <c r="I16" s="47">
        <v>3418</v>
      </c>
      <c r="J16" s="47">
        <v>3428</v>
      </c>
      <c r="K16" s="47">
        <v>2334</v>
      </c>
      <c r="L16" s="47">
        <v>2215</v>
      </c>
      <c r="M16" s="47">
        <v>1904</v>
      </c>
      <c r="N16" s="47">
        <v>2120</v>
      </c>
      <c r="O16" s="47">
        <v>1302</v>
      </c>
      <c r="P16" s="47">
        <v>898</v>
      </c>
      <c r="Q16" s="47">
        <v>2061</v>
      </c>
      <c r="R16" s="47">
        <v>3176</v>
      </c>
    </row>
    <row r="17" spans="1:18" s="21" customFormat="1" ht="12">
      <c r="A17" s="15" t="s">
        <v>9</v>
      </c>
      <c r="B17" s="23" t="s">
        <v>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 s="21" customFormat="1" ht="12">
      <c r="A18" s="45" t="s">
        <v>10</v>
      </c>
      <c r="B18" s="46" t="s">
        <v>4</v>
      </c>
      <c r="C18" s="47">
        <v>26</v>
      </c>
      <c r="D18" s="47">
        <v>26</v>
      </c>
      <c r="E18" s="47">
        <v>21</v>
      </c>
      <c r="F18" s="47">
        <v>19</v>
      </c>
      <c r="G18" s="47">
        <v>19</v>
      </c>
      <c r="H18" s="47">
        <v>22</v>
      </c>
      <c r="I18" s="47">
        <v>21</v>
      </c>
      <c r="J18" s="47">
        <v>20</v>
      </c>
      <c r="K18" s="47">
        <v>15</v>
      </c>
      <c r="L18" s="47">
        <v>14</v>
      </c>
      <c r="M18" s="47">
        <v>12</v>
      </c>
      <c r="N18" s="47">
        <v>12</v>
      </c>
      <c r="O18" s="47">
        <v>9</v>
      </c>
      <c r="P18" s="47">
        <v>8</v>
      </c>
      <c r="Q18" s="47">
        <v>12</v>
      </c>
      <c r="R18" s="47">
        <v>17</v>
      </c>
    </row>
    <row r="19" spans="1:18" s="21" customFormat="1" ht="12">
      <c r="A19" s="15"/>
      <c r="B19" s="16" t="s">
        <v>28</v>
      </c>
      <c r="C19" s="25">
        <v>-3035</v>
      </c>
      <c r="D19" s="25">
        <v>-3015</v>
      </c>
      <c r="E19" s="25">
        <v>40</v>
      </c>
      <c r="F19" s="25">
        <v>25</v>
      </c>
      <c r="G19" s="25">
        <v>6</v>
      </c>
      <c r="H19" s="25">
        <v>0</v>
      </c>
      <c r="I19" s="25">
        <v>0</v>
      </c>
      <c r="J19" s="25">
        <v>0</v>
      </c>
      <c r="K19" s="25">
        <v>10</v>
      </c>
      <c r="L19" s="25">
        <v>4</v>
      </c>
      <c r="M19" s="25">
        <v>1</v>
      </c>
      <c r="N19" s="25">
        <v>-18</v>
      </c>
      <c r="O19" s="25">
        <v>13</v>
      </c>
      <c r="P19" s="25">
        <v>28</v>
      </c>
      <c r="Q19" s="25">
        <v>3</v>
      </c>
      <c r="R19" s="25">
        <v>-4</v>
      </c>
    </row>
    <row r="20" spans="1:18" s="21" customFormat="1" ht="7.5" customHeight="1">
      <c r="A20" s="45"/>
      <c r="B20" s="5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21" customFormat="1" ht="12.75">
      <c r="A21" s="18"/>
      <c r="B21" s="18" t="s">
        <v>11</v>
      </c>
      <c r="C21" s="19">
        <v>0</v>
      </c>
      <c r="D21" s="19">
        <v>0</v>
      </c>
      <c r="E21" s="19">
        <v>6399</v>
      </c>
      <c r="F21" s="19">
        <v>5629</v>
      </c>
      <c r="G21" s="19">
        <v>5166</v>
      </c>
      <c r="H21" s="19">
        <v>5680</v>
      </c>
      <c r="I21" s="19">
        <v>5710</v>
      </c>
      <c r="J21" s="19">
        <v>5658</v>
      </c>
      <c r="K21" s="19">
        <v>4043</v>
      </c>
      <c r="L21" s="19">
        <v>3787</v>
      </c>
      <c r="M21" s="19">
        <v>3207</v>
      </c>
      <c r="N21" s="19">
        <v>3338</v>
      </c>
      <c r="O21" s="19">
        <v>2337</v>
      </c>
      <c r="P21" s="19">
        <v>1788</v>
      </c>
      <c r="Q21" s="19">
        <v>3502</v>
      </c>
      <c r="R21" s="19">
        <v>5250</v>
      </c>
    </row>
    <row r="22" spans="1:2" ht="12">
      <c r="A22" s="20" t="s">
        <v>12</v>
      </c>
      <c r="B22" s="11"/>
    </row>
    <row r="23" ht="12">
      <c r="B23" s="11"/>
    </row>
    <row r="24" spans="1:2" ht="12">
      <c r="A24" s="44"/>
      <c r="B24" s="11"/>
    </row>
    <row r="25" ht="12">
      <c r="B25" s="11"/>
    </row>
    <row r="26" spans="2:18" ht="15" customHeight="1">
      <c r="B26" s="11"/>
      <c r="L26" s="43"/>
      <c r="M26" s="68"/>
      <c r="N26" s="68"/>
      <c r="R26" s="60" t="s">
        <v>32</v>
      </c>
    </row>
    <row r="27" ht="12">
      <c r="B27" s="11"/>
    </row>
    <row r="28" ht="12">
      <c r="B28" s="11"/>
    </row>
    <row r="29" ht="12">
      <c r="B29" s="11"/>
    </row>
    <row r="30" ht="12">
      <c r="B30" s="11"/>
    </row>
    <row r="31" ht="12">
      <c r="B31" s="11"/>
    </row>
    <row r="32" ht="12">
      <c r="B32" s="11"/>
    </row>
    <row r="33" ht="12">
      <c r="B33" s="11"/>
    </row>
    <row r="34" ht="12">
      <c r="B34" s="11"/>
    </row>
    <row r="35" ht="12">
      <c r="B35" s="11"/>
    </row>
    <row r="36" ht="12">
      <c r="B36" s="11"/>
    </row>
    <row r="37" ht="12">
      <c r="B37" s="11"/>
    </row>
    <row r="38" ht="12">
      <c r="B38" s="11"/>
    </row>
    <row r="39" ht="12">
      <c r="B39" s="11"/>
    </row>
    <row r="40" ht="12">
      <c r="B40" s="11"/>
    </row>
    <row r="41" ht="12">
      <c r="B41" s="11"/>
    </row>
    <row r="42" ht="12">
      <c r="B42" s="11"/>
    </row>
    <row r="43" ht="12">
      <c r="B43" s="11"/>
    </row>
    <row r="44" ht="12">
      <c r="B44" s="11"/>
    </row>
    <row r="45" ht="12">
      <c r="B45" s="11"/>
    </row>
    <row r="46" ht="12">
      <c r="B46" s="11"/>
    </row>
    <row r="47" ht="12">
      <c r="B47" s="11"/>
    </row>
    <row r="48" ht="12">
      <c r="B48" s="11"/>
    </row>
    <row r="49" ht="12">
      <c r="B49" s="11"/>
    </row>
    <row r="50" ht="12">
      <c r="B50" s="11"/>
    </row>
    <row r="51" ht="12">
      <c r="B51" s="11"/>
    </row>
    <row r="52" ht="12">
      <c r="B52" s="11"/>
    </row>
    <row r="53" ht="12">
      <c r="B53" s="11"/>
    </row>
    <row r="54" ht="12">
      <c r="B54" s="11"/>
    </row>
    <row r="55" ht="12">
      <c r="B55" s="11"/>
    </row>
    <row r="56" ht="12">
      <c r="B56" s="11"/>
    </row>
    <row r="57" ht="12">
      <c r="B57" s="11"/>
    </row>
    <row r="58" ht="12">
      <c r="B58" s="11"/>
    </row>
    <row r="59" ht="12">
      <c r="B59" s="11"/>
    </row>
    <row r="60" ht="12">
      <c r="B60" s="11"/>
    </row>
    <row r="61" ht="12">
      <c r="B61" s="11"/>
    </row>
    <row r="62" ht="12">
      <c r="B62" s="11"/>
    </row>
    <row r="63" ht="12">
      <c r="B63" s="11"/>
    </row>
    <row r="64" ht="12">
      <c r="B64" s="11"/>
    </row>
    <row r="65" ht="12">
      <c r="B65" s="11"/>
    </row>
    <row r="66" ht="12">
      <c r="B66" s="11"/>
    </row>
    <row r="67" ht="12">
      <c r="B67" s="11"/>
    </row>
    <row r="68" ht="12">
      <c r="B68" s="11"/>
    </row>
    <row r="69" ht="12">
      <c r="B69" s="11"/>
    </row>
    <row r="70" ht="12">
      <c r="B70" s="11"/>
    </row>
    <row r="71" ht="12">
      <c r="B71" s="11"/>
    </row>
    <row r="72" ht="12">
      <c r="B72" s="11"/>
    </row>
    <row r="73" ht="12">
      <c r="B73" s="11"/>
    </row>
    <row r="74" ht="12">
      <c r="B74" s="11"/>
    </row>
    <row r="75" ht="12">
      <c r="B75" s="11"/>
    </row>
    <row r="76" ht="12">
      <c r="B76" s="11"/>
    </row>
    <row r="77" ht="12">
      <c r="B77" s="11"/>
    </row>
    <row r="78" ht="12">
      <c r="B78" s="11"/>
    </row>
    <row r="79" ht="12">
      <c r="B79" s="11"/>
    </row>
    <row r="80" ht="12">
      <c r="B80" s="11"/>
    </row>
    <row r="81" ht="12">
      <c r="B81" s="11"/>
    </row>
    <row r="82" ht="12">
      <c r="B82" s="11"/>
    </row>
    <row r="83" ht="12">
      <c r="B83" s="11"/>
    </row>
    <row r="84" ht="12">
      <c r="B84" s="11"/>
    </row>
    <row r="85" ht="12">
      <c r="B85" s="11"/>
    </row>
    <row r="86" ht="12">
      <c r="B86" s="11"/>
    </row>
    <row r="87" ht="12">
      <c r="B87" s="11"/>
    </row>
    <row r="88" ht="12">
      <c r="B88" s="11"/>
    </row>
    <row r="89" ht="12">
      <c r="B89" s="11"/>
    </row>
    <row r="90" ht="12">
      <c r="B90" s="11"/>
    </row>
    <row r="91" ht="12">
      <c r="B91" s="11"/>
    </row>
    <row r="92" ht="12">
      <c r="B92" s="11"/>
    </row>
    <row r="93" ht="12">
      <c r="B93" s="11"/>
    </row>
  </sheetData>
  <sheetProtection/>
  <mergeCells count="5">
    <mergeCell ref="A11:A12"/>
    <mergeCell ref="B11:B12"/>
    <mergeCell ref="Q8:R8"/>
    <mergeCell ref="M26:N26"/>
    <mergeCell ref="C11:R11"/>
  </mergeCells>
  <hyperlinks>
    <hyperlink ref="Q8" location="Índice!A1" display="Volver al índice"/>
    <hyperlink ref="R26" location="'Oferta Total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93"/>
  <sheetViews>
    <sheetView zoomScalePageLayoutView="0" workbookViewId="0" topLeftCell="A1">
      <pane xSplit="2" ySplit="10" topLeftCell="C11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24" sqref="A24"/>
    </sheetView>
  </sheetViews>
  <sheetFormatPr defaultColWidth="11.421875" defaultRowHeight="15"/>
  <cols>
    <col min="1" max="1" width="10.7109375" style="2" customWidth="1"/>
    <col min="2" max="2" width="49.7109375" style="2" customWidth="1"/>
    <col min="3" max="18" width="7.8515625" style="2" customWidth="1"/>
    <col min="19" max="16384" width="11.421875" style="2" customWidth="1"/>
  </cols>
  <sheetData>
    <row r="1" spans="1:10" s="35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</row>
    <row r="2" spans="1:10" s="35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</row>
    <row r="3" spans="1:10" s="35" customFormat="1" ht="9.75" customHeight="1">
      <c r="A3" s="28"/>
      <c r="B3" s="28"/>
      <c r="C3" s="29" t="s">
        <v>18</v>
      </c>
      <c r="D3" s="29"/>
      <c r="E3" s="29"/>
      <c r="F3" s="29"/>
      <c r="G3" s="29"/>
      <c r="H3" s="29"/>
      <c r="I3" s="29"/>
      <c r="J3" s="29"/>
    </row>
    <row r="4" spans="1:10" s="35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79" s="35" customFormat="1" ht="19.5" customHeight="1">
      <c r="A5" s="30" t="s">
        <v>44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</row>
    <row r="6" spans="1:10" s="1" customFormat="1" ht="14.25">
      <c r="A6" s="30" t="s">
        <v>30</v>
      </c>
      <c r="B6" s="30"/>
      <c r="C6" s="14"/>
      <c r="D6" s="14"/>
      <c r="E6" s="14"/>
      <c r="F6" s="14"/>
      <c r="G6" s="14"/>
      <c r="H6" s="14"/>
      <c r="I6" s="14"/>
      <c r="J6" s="14"/>
    </row>
    <row r="7" spans="1:10" s="1" customFormat="1" ht="14.25">
      <c r="A7" s="30" t="s">
        <v>25</v>
      </c>
      <c r="B7" s="30"/>
      <c r="C7" s="14" t="s">
        <v>18</v>
      </c>
      <c r="D7" s="14"/>
      <c r="E7" s="14"/>
      <c r="F7" s="14"/>
      <c r="G7" s="14"/>
      <c r="H7" s="14"/>
      <c r="I7" s="14"/>
      <c r="J7" s="14"/>
    </row>
    <row r="8" spans="1:18" s="1" customFormat="1" ht="15" customHeight="1">
      <c r="A8" s="30" t="s">
        <v>47</v>
      </c>
      <c r="B8" s="30"/>
      <c r="C8" s="14"/>
      <c r="D8" s="14"/>
      <c r="E8" s="14"/>
      <c r="F8" s="14"/>
      <c r="G8" s="14"/>
      <c r="J8" s="14"/>
      <c r="L8" s="42"/>
      <c r="Q8" s="65" t="s">
        <v>31</v>
      </c>
      <c r="R8" s="65"/>
    </row>
    <row r="9" spans="1:3" s="1" customFormat="1" ht="14.25">
      <c r="A9" s="30" t="s">
        <v>23</v>
      </c>
      <c r="B9" s="30"/>
      <c r="C9" s="1" t="s">
        <v>18</v>
      </c>
    </row>
    <row r="10" spans="1:18" s="1" customFormat="1" ht="14.25">
      <c r="A10" s="30"/>
      <c r="B10" s="30"/>
      <c r="C10" s="14"/>
      <c r="D10" s="14"/>
      <c r="E10" s="14"/>
      <c r="F10" s="14"/>
      <c r="G10" s="14"/>
      <c r="J10" s="14"/>
      <c r="K10" s="14"/>
      <c r="L10" s="32"/>
      <c r="N10" s="32"/>
      <c r="R10" s="32" t="s">
        <v>5</v>
      </c>
    </row>
    <row r="11" spans="1:18" s="36" customFormat="1" ht="20.25" customHeight="1">
      <c r="A11" s="66" t="s">
        <v>14</v>
      </c>
      <c r="B11" s="66" t="s">
        <v>13</v>
      </c>
      <c r="C11" s="71" t="s">
        <v>33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s="36" customFormat="1" ht="20.25" customHeight="1">
      <c r="A12" s="67"/>
      <c r="B12" s="67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49">
        <v>2008</v>
      </c>
      <c r="L12" s="49">
        <v>2009</v>
      </c>
      <c r="M12" s="49">
        <v>2010</v>
      </c>
      <c r="N12" s="49">
        <v>2011</v>
      </c>
      <c r="O12" s="49">
        <v>2012</v>
      </c>
      <c r="P12" s="49">
        <v>2013</v>
      </c>
      <c r="Q12" s="49" t="s">
        <v>48</v>
      </c>
      <c r="R12" s="49" t="s">
        <v>49</v>
      </c>
    </row>
    <row r="13" spans="1:10" s="36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8" s="17" customFormat="1" ht="12">
      <c r="A14" s="45" t="s">
        <v>6</v>
      </c>
      <c r="B14" s="46" t="s">
        <v>0</v>
      </c>
      <c r="C14" s="47">
        <f>+ROUND('[6]2000KTE05'!$I$9,0)</f>
        <v>2484</v>
      </c>
      <c r="D14" s="47">
        <f>+ROUND('[6]2001KTE05'!$I$9,0)</f>
        <v>2466</v>
      </c>
      <c r="E14" s="47">
        <f>+ROUND('[6]2002KTE05'!$I$9,0)</f>
        <v>1935</v>
      </c>
      <c r="F14" s="47">
        <f>+ROUND('[6]2003KTE05'!$I$9,0)</f>
        <v>1742</v>
      </c>
      <c r="G14" s="47">
        <f>+ROUND('[6]2004KTE05'!$I$9,0)</f>
        <v>1692</v>
      </c>
      <c r="H14" s="47">
        <f>+'[6]2005'!$I$9</f>
        <v>1885</v>
      </c>
      <c r="I14" s="47">
        <f>+ROUND('[6]2006KTE05'!$I$9,0)</f>
        <v>1827</v>
      </c>
      <c r="J14" s="47">
        <f>+ROUND('[6]2007KTE05'!$I$9,0)</f>
        <v>1766</v>
      </c>
      <c r="K14" s="47">
        <f>+ROUND('[6]2008KTE05'!$I$9,0)</f>
        <v>1314</v>
      </c>
      <c r="L14" s="47">
        <f>+ROUND('[6]2009KTE05'!$I$9,0)</f>
        <v>1199</v>
      </c>
      <c r="M14" s="47">
        <f>+ROUND('[6]2010KTE05'!$I$9,0)</f>
        <v>968</v>
      </c>
      <c r="N14" s="47">
        <f>+ROUND('[6]2011KTE05'!$I$9,0)</f>
        <v>903</v>
      </c>
      <c r="O14" s="47">
        <f>+ROUND('[6]2012KTE05'!$I$9,0)</f>
        <v>722</v>
      </c>
      <c r="P14" s="47">
        <f>+ROUND('[6]2013KTE05'!$I$9,0)</f>
        <v>585</v>
      </c>
      <c r="Q14" s="47">
        <f>+ROUND('[6]2014KTE05'!$I$9,0)</f>
        <v>1084</v>
      </c>
      <c r="R14" s="47">
        <f>+ROUND('[6]2015KTE05'!$I$9,0)</f>
        <v>1631</v>
      </c>
    </row>
    <row r="15" spans="1:18" s="17" customFormat="1" ht="12">
      <c r="A15" s="15" t="s">
        <v>7</v>
      </c>
      <c r="B15" s="23" t="s">
        <v>1</v>
      </c>
      <c r="C15" s="3">
        <f>+ROUND('[6]2000KTE05'!$I$10,0)</f>
        <v>408</v>
      </c>
      <c r="D15" s="3">
        <f>+ROUND('[6]2001KTE05'!$I$10,0)</f>
        <v>404</v>
      </c>
      <c r="E15" s="3">
        <f>+ROUND('[6]2002KTE05'!$I$10,0)</f>
        <v>323</v>
      </c>
      <c r="F15" s="3">
        <f>+ROUND('[6]2003KTE05'!$I$10,0)</f>
        <v>295</v>
      </c>
      <c r="G15" s="3">
        <f>+ROUND('[6]2004KTE05'!$I$10,0)</f>
        <v>289</v>
      </c>
      <c r="H15" s="3">
        <f>+'[6]2005'!$I$10</f>
        <v>337</v>
      </c>
      <c r="I15" s="3">
        <f>+ROUND('[6]2006KTE05'!$I$10,0)</f>
        <v>315</v>
      </c>
      <c r="J15" s="3">
        <f>+ROUND('[6]2007KTE05'!$I$10,0)</f>
        <v>311</v>
      </c>
      <c r="K15" s="3">
        <f>+ROUND('[6]2008KTE05'!$I$10,0)</f>
        <v>237</v>
      </c>
      <c r="L15" s="3">
        <f>+ROUND('[6]2009KTE05'!$I$10,0)</f>
        <v>220</v>
      </c>
      <c r="M15" s="3">
        <f>+ROUND('[6]2010KTE05'!$I$10,0)</f>
        <v>184</v>
      </c>
      <c r="N15" s="3">
        <f>+ROUND('[6]2011KTE05'!$I$10,0)</f>
        <v>180</v>
      </c>
      <c r="O15" s="3">
        <f>+ROUND('[6]2012KTE05'!$I$10,0)</f>
        <v>147</v>
      </c>
      <c r="P15" s="3">
        <f>+ROUND('[6]2013KTE05'!$I$10,0)</f>
        <v>124</v>
      </c>
      <c r="Q15" s="3">
        <f>+ROUND('[6]2014KTE05'!$I$10,0)</f>
        <v>198</v>
      </c>
      <c r="R15" s="3">
        <f>+ROUND('[6]2015KTE05'!$I$10,0)</f>
        <v>287</v>
      </c>
    </row>
    <row r="16" spans="1:18" s="17" customFormat="1" ht="12">
      <c r="A16" s="45" t="s">
        <v>8</v>
      </c>
      <c r="B16" s="46" t="s">
        <v>2</v>
      </c>
      <c r="C16" s="47">
        <f>+ROUND('[6]2000KTE05'!$I$11,0)</f>
        <v>0</v>
      </c>
      <c r="D16" s="47">
        <f>+ROUND('[6]2001KTE05'!$I$11,0)</f>
        <v>0</v>
      </c>
      <c r="E16" s="47">
        <f>+ROUND('[6]2002KTE05'!$I$11,0)</f>
        <v>417</v>
      </c>
      <c r="F16" s="47">
        <f>+ROUND('[6]2003KTE05'!$I$11,0)</f>
        <v>345</v>
      </c>
      <c r="G16" s="47">
        <f>+ROUND('[6]2004KTE05'!$I$11,0)</f>
        <v>318</v>
      </c>
      <c r="H16" s="47">
        <f>+'[6]2005'!$I$11</f>
        <v>360</v>
      </c>
      <c r="I16" s="47">
        <f>+ROUND('[6]2006KTE05'!$I$11,0)</f>
        <v>379</v>
      </c>
      <c r="J16" s="47">
        <f>+ROUND('[6]2007KTE05'!$I$11,0)</f>
        <v>420</v>
      </c>
      <c r="K16" s="47">
        <f>+ROUND('[6]2008KTE05'!$I$11,0)</f>
        <v>428</v>
      </c>
      <c r="L16" s="47">
        <f>+ROUND('[6]2009KTE05'!$I$11,0)</f>
        <v>394</v>
      </c>
      <c r="M16" s="47">
        <f>+ROUND('[6]2010KTE05'!$I$11,0)</f>
        <v>319</v>
      </c>
      <c r="N16" s="47">
        <f>+ROUND('[6]2011KTE05'!$I$11,0)</f>
        <v>291</v>
      </c>
      <c r="O16" s="47">
        <f>+ROUND('[6]2012KTE05'!$I$11,0)</f>
        <v>243</v>
      </c>
      <c r="P16" s="47">
        <f>+ROUND('[6]2013KTE05'!$I$11,0)</f>
        <v>207</v>
      </c>
      <c r="Q16" s="47">
        <f>+ROUND('[6]2014KTE05'!$I$11,0)</f>
        <v>278</v>
      </c>
      <c r="R16" s="47">
        <f>+ROUND('[6]2015KTE05'!$I$11,0)</f>
        <v>374</v>
      </c>
    </row>
    <row r="17" spans="1:18" s="17" customFormat="1" ht="12">
      <c r="A17" s="15" t="s">
        <v>9</v>
      </c>
      <c r="B17" s="23" t="s">
        <v>3</v>
      </c>
      <c r="C17" s="3">
        <f>+ROUND('[6]2000KTE05'!$I$12,0)</f>
        <v>0</v>
      </c>
      <c r="D17" s="3">
        <f>+ROUND('[6]2001KTE05'!$I$12,0)</f>
        <v>0</v>
      </c>
      <c r="E17" s="3">
        <f>+ROUND('[6]2002KTE05'!$I$12,0)</f>
        <v>0</v>
      </c>
      <c r="F17" s="3">
        <f>+ROUND('[6]2003KTE05'!$I$12,0)</f>
        <v>0</v>
      </c>
      <c r="G17" s="3">
        <f>+ROUND('[6]2004KTE05'!$I$12,0)</f>
        <v>0</v>
      </c>
      <c r="H17" s="3">
        <f>+'[6]2005'!$I$12</f>
        <v>0</v>
      </c>
      <c r="I17" s="3">
        <f>+ROUND('[6]2006KTE05'!$I$12,0)</f>
        <v>0</v>
      </c>
      <c r="J17" s="3">
        <f>+ROUND('[6]2007KTE05'!$I$12,0)</f>
        <v>0</v>
      </c>
      <c r="K17" s="3">
        <f>+ROUND('[6]2008KTE05'!$I$12,0)</f>
        <v>0</v>
      </c>
      <c r="L17" s="3">
        <f>+ROUND('[6]2009KTE05'!$I$12,0)</f>
        <v>0</v>
      </c>
      <c r="M17" s="3">
        <f>+ROUND('[6]2010KTE05'!$I$12,0)</f>
        <v>0</v>
      </c>
      <c r="N17" s="3">
        <f>+ROUND('[6]2011KTE05'!$I$12,0)</f>
        <v>0</v>
      </c>
      <c r="O17" s="3">
        <f>+ROUND('[6]2012KTE05'!$I$12,0)</f>
        <v>0</v>
      </c>
      <c r="P17" s="3">
        <f>+ROUND('[6]2013KTE05'!$I$12,0)</f>
        <v>0</v>
      </c>
      <c r="Q17" s="3">
        <f>+ROUND('[6]2014KTE05'!$I$12,0)</f>
        <v>0</v>
      </c>
      <c r="R17" s="3">
        <f>+ROUND('[6]2015KTE05'!$I$12,0)</f>
        <v>0</v>
      </c>
    </row>
    <row r="18" spans="1:18" s="17" customFormat="1" ht="12">
      <c r="A18" s="45" t="s">
        <v>10</v>
      </c>
      <c r="B18" s="46" t="s">
        <v>4</v>
      </c>
      <c r="C18" s="47">
        <f>+ROUND('[6]2000KTE05'!$I$13,0)</f>
        <v>26</v>
      </c>
      <c r="D18" s="47">
        <f>+ROUND('[6]2001KTE05'!$I$13,0)</f>
        <v>26</v>
      </c>
      <c r="E18" s="47">
        <f>+ROUND('[6]2002KTE05'!$I$13,0)</f>
        <v>21</v>
      </c>
      <c r="F18" s="47">
        <f>+ROUND('[6]2003KTE05'!$I$13,0)</f>
        <v>19</v>
      </c>
      <c r="G18" s="47">
        <f>+ROUND('[6]2004KTE05'!$I$13,0)</f>
        <v>19</v>
      </c>
      <c r="H18" s="47">
        <f>+'[6]2005'!$I$13</f>
        <v>22</v>
      </c>
      <c r="I18" s="47">
        <f>+ROUND('[6]2006KTE05'!$I$13,0)</f>
        <v>21</v>
      </c>
      <c r="J18" s="47">
        <f>+ROUND('[6]2007KTE05'!$I$13,0)</f>
        <v>20</v>
      </c>
      <c r="K18" s="47">
        <f>+ROUND('[6]2008KTE05'!$I$13,0)</f>
        <v>15</v>
      </c>
      <c r="L18" s="47">
        <f>+ROUND('[6]2009KTE05'!$I$13,0)</f>
        <v>14</v>
      </c>
      <c r="M18" s="47">
        <f>+ROUND('[6]2010KTE05'!$I$13,0)</f>
        <v>12</v>
      </c>
      <c r="N18" s="47">
        <f>+ROUND('[6]2011KTE05'!$I$13,0)</f>
        <v>12</v>
      </c>
      <c r="O18" s="47">
        <f>+ROUND('[6]2012KTE05'!$I$13,0)</f>
        <v>9</v>
      </c>
      <c r="P18" s="47">
        <f>+ROUND('[6]2013KTE05'!$I$13,0)</f>
        <v>8</v>
      </c>
      <c r="Q18" s="47">
        <f>+ROUND('[6]2014KTE05'!$I$13,0)</f>
        <v>12</v>
      </c>
      <c r="R18" s="47">
        <f>+ROUND('[6]2015KTE05'!$I$13,0)</f>
        <v>17</v>
      </c>
    </row>
    <row r="19" spans="1:18" s="17" customFormat="1" ht="12">
      <c r="A19" s="15"/>
      <c r="B19" s="26" t="s">
        <v>28</v>
      </c>
      <c r="C19" s="25">
        <f aca="true" t="shared" si="0" ref="C19:N19">+C21-SUM(C14:C18)</f>
        <v>-2918</v>
      </c>
      <c r="D19" s="25">
        <f t="shared" si="0"/>
        <v>-2896</v>
      </c>
      <c r="E19" s="25">
        <f t="shared" si="0"/>
        <v>-1</v>
      </c>
      <c r="F19" s="25">
        <f t="shared" si="0"/>
        <v>-1</v>
      </c>
      <c r="G19" s="25">
        <f t="shared" si="0"/>
        <v>-1</v>
      </c>
      <c r="H19" s="25">
        <f t="shared" si="0"/>
        <v>0</v>
      </c>
      <c r="I19" s="25">
        <f t="shared" si="0"/>
        <v>0</v>
      </c>
      <c r="J19" s="25">
        <f t="shared" si="0"/>
        <v>3</v>
      </c>
      <c r="K19" s="25">
        <f t="shared" si="0"/>
        <v>-3</v>
      </c>
      <c r="L19" s="25">
        <f t="shared" si="0"/>
        <v>-3</v>
      </c>
      <c r="M19" s="25">
        <f t="shared" si="0"/>
        <v>2</v>
      </c>
      <c r="N19" s="25">
        <f t="shared" si="0"/>
        <v>11</v>
      </c>
      <c r="O19" s="25">
        <f>+O21-SUM(O14:O18)</f>
        <v>7</v>
      </c>
      <c r="P19" s="25">
        <f>+P21-SUM(P14:P18)</f>
        <v>5</v>
      </c>
      <c r="Q19" s="25">
        <f>+Q21-SUM(Q14:Q18)</f>
        <v>21</v>
      </c>
      <c r="R19" s="25">
        <f>+R21-SUM(R14:R18)</f>
        <v>33</v>
      </c>
    </row>
    <row r="20" spans="1:18" s="17" customFormat="1" ht="7.5" customHeight="1">
      <c r="A20" s="45"/>
      <c r="B20" s="5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17" customFormat="1" ht="12.75">
      <c r="A21" s="18"/>
      <c r="B21" s="18" t="s">
        <v>11</v>
      </c>
      <c r="C21" s="19">
        <f>+ROUND('[6]2000KTE05'!$I$14,0)</f>
        <v>0</v>
      </c>
      <c r="D21" s="19">
        <f>+ROUND('[6]2001KTE05'!$I$14,0)</f>
        <v>0</v>
      </c>
      <c r="E21" s="19">
        <f>+ROUND('[6]2002KTE05'!$I$14,0)</f>
        <v>2695</v>
      </c>
      <c r="F21" s="19">
        <f>+ROUND('[6]2003KTE05'!$I$14,0)</f>
        <v>2400</v>
      </c>
      <c r="G21" s="19">
        <f>+ROUND('[6]2004KTE05'!$I$14,0)</f>
        <v>2317</v>
      </c>
      <c r="H21" s="19">
        <f>+'[6]2005'!$I$14</f>
        <v>2604</v>
      </c>
      <c r="I21" s="19">
        <f>+ROUND('[6]2006KTE05'!$I$14,0)</f>
        <v>2542</v>
      </c>
      <c r="J21" s="19">
        <f>+ROUND('[6]2007KTE05'!$I$14,0)</f>
        <v>2520</v>
      </c>
      <c r="K21" s="19">
        <f>+ROUND('[6]2008KTE05'!$I$14,0)</f>
        <v>1991</v>
      </c>
      <c r="L21" s="19">
        <f>+ROUND('[6]2009KTE05'!$I$14,0)</f>
        <v>1824</v>
      </c>
      <c r="M21" s="19">
        <f>+ROUND('[6]2010KTE05'!$I$14,0)</f>
        <v>1485</v>
      </c>
      <c r="N21" s="19">
        <f>+ROUND('[6]2011KTE05'!$I$14,0)</f>
        <v>1397</v>
      </c>
      <c r="O21" s="19">
        <f>+ROUND('[6]2012KTE05'!$I$14,0)</f>
        <v>1128</v>
      </c>
      <c r="P21" s="19">
        <f>+ROUND('[6]2013KTE05'!$I$14,0)</f>
        <v>929</v>
      </c>
      <c r="Q21" s="19">
        <f>+ROUND('[6]2014KTE05'!$I$14,0)</f>
        <v>1593</v>
      </c>
      <c r="R21" s="19">
        <f>+ROUND('[6]2015KTE05'!$I$14,0)</f>
        <v>2342</v>
      </c>
    </row>
    <row r="22" spans="1:2" ht="12">
      <c r="A22" s="20" t="s">
        <v>12</v>
      </c>
      <c r="B22" s="11"/>
    </row>
    <row r="23" ht="12">
      <c r="B23" s="11"/>
    </row>
    <row r="24" spans="1:2" ht="12">
      <c r="A24" s="44"/>
      <c r="B24" s="11"/>
    </row>
    <row r="25" spans="2:18" ht="12">
      <c r="B25" s="11"/>
      <c r="R25" s="60" t="s">
        <v>32</v>
      </c>
    </row>
    <row r="26" spans="2:14" ht="15" customHeight="1">
      <c r="B26" s="11"/>
      <c r="L26" s="43"/>
      <c r="M26" s="68"/>
      <c r="N26" s="68"/>
    </row>
    <row r="27" ht="12">
      <c r="B27" s="11"/>
    </row>
    <row r="28" ht="12">
      <c r="B28" s="11"/>
    </row>
    <row r="29" ht="12">
      <c r="B29" s="11"/>
    </row>
    <row r="30" ht="12">
      <c r="B30" s="11"/>
    </row>
    <row r="31" ht="12">
      <c r="B31" s="11"/>
    </row>
    <row r="32" ht="12">
      <c r="B32" s="11"/>
    </row>
    <row r="33" ht="12">
      <c r="B33" s="11"/>
    </row>
    <row r="34" ht="12">
      <c r="B34" s="11"/>
    </row>
    <row r="35" ht="12">
      <c r="B35" s="11"/>
    </row>
    <row r="36" ht="12">
      <c r="B36" s="11"/>
    </row>
    <row r="37" ht="12">
      <c r="B37" s="11"/>
    </row>
    <row r="38" ht="12">
      <c r="B38" s="11"/>
    </row>
    <row r="39" ht="12">
      <c r="B39" s="11"/>
    </row>
    <row r="40" ht="12">
      <c r="B40" s="11"/>
    </row>
    <row r="41" ht="12">
      <c r="B41" s="11"/>
    </row>
    <row r="42" ht="12">
      <c r="B42" s="11"/>
    </row>
    <row r="43" ht="12">
      <c r="B43" s="11"/>
    </row>
    <row r="44" ht="12">
      <c r="B44" s="11"/>
    </row>
    <row r="45" ht="12">
      <c r="B45" s="11"/>
    </row>
    <row r="46" ht="12">
      <c r="B46" s="11"/>
    </row>
    <row r="47" ht="12">
      <c r="B47" s="11"/>
    </row>
    <row r="48" ht="12">
      <c r="B48" s="11"/>
    </row>
    <row r="49" ht="12">
      <c r="B49" s="11"/>
    </row>
    <row r="50" ht="12">
      <c r="B50" s="11"/>
    </row>
    <row r="51" ht="12">
      <c r="B51" s="11"/>
    </row>
    <row r="52" ht="12">
      <c r="B52" s="11"/>
    </row>
    <row r="53" ht="12">
      <c r="B53" s="11"/>
    </row>
    <row r="54" ht="12">
      <c r="B54" s="11"/>
    </row>
    <row r="55" ht="12">
      <c r="B55" s="11"/>
    </row>
    <row r="56" ht="12">
      <c r="B56" s="11"/>
    </row>
    <row r="57" ht="12">
      <c r="B57" s="11"/>
    </row>
    <row r="58" ht="12">
      <c r="B58" s="11"/>
    </row>
    <row r="59" ht="12">
      <c r="B59" s="11"/>
    </row>
    <row r="60" ht="12">
      <c r="B60" s="11"/>
    </row>
    <row r="61" ht="12">
      <c r="B61" s="11"/>
    </row>
    <row r="62" ht="12">
      <c r="B62" s="11"/>
    </row>
    <row r="63" ht="12">
      <c r="B63" s="11"/>
    </row>
    <row r="64" ht="12">
      <c r="B64" s="11"/>
    </row>
    <row r="65" ht="12">
      <c r="B65" s="11"/>
    </row>
    <row r="66" ht="12">
      <c r="B66" s="11"/>
    </row>
    <row r="67" ht="12">
      <c r="B67" s="11"/>
    </row>
    <row r="68" ht="12">
      <c r="B68" s="11"/>
    </row>
    <row r="69" ht="12">
      <c r="B69" s="11"/>
    </row>
    <row r="70" ht="12">
      <c r="B70" s="11"/>
    </row>
    <row r="71" ht="12">
      <c r="B71" s="11"/>
    </row>
    <row r="72" ht="12">
      <c r="B72" s="11"/>
    </row>
    <row r="73" ht="12">
      <c r="B73" s="11"/>
    </row>
    <row r="74" ht="12">
      <c r="B74" s="11"/>
    </row>
    <row r="75" ht="12">
      <c r="B75" s="11"/>
    </row>
    <row r="76" ht="12">
      <c r="B76" s="11"/>
    </row>
    <row r="77" ht="12">
      <c r="B77" s="11"/>
    </row>
    <row r="78" ht="12">
      <c r="B78" s="11"/>
    </row>
    <row r="79" ht="12">
      <c r="B79" s="11"/>
    </row>
    <row r="80" ht="12">
      <c r="B80" s="11"/>
    </row>
    <row r="81" ht="12">
      <c r="B81" s="11"/>
    </row>
    <row r="82" ht="12">
      <c r="B82" s="11"/>
    </row>
    <row r="83" ht="12">
      <c r="B83" s="11"/>
    </row>
    <row r="84" ht="12">
      <c r="B84" s="11"/>
    </row>
    <row r="85" ht="12">
      <c r="B85" s="11"/>
    </row>
    <row r="86" ht="12">
      <c r="B86" s="11"/>
    </row>
    <row r="87" ht="12">
      <c r="B87" s="11"/>
    </row>
    <row r="88" ht="12">
      <c r="B88" s="11"/>
    </row>
    <row r="89" ht="12">
      <c r="B89" s="11"/>
    </row>
    <row r="90" ht="12">
      <c r="B90" s="11"/>
    </row>
    <row r="91" ht="12">
      <c r="B91" s="11"/>
    </row>
    <row r="92" ht="12">
      <c r="B92" s="11"/>
    </row>
    <row r="93" ht="12">
      <c r="B93" s="11"/>
    </row>
  </sheetData>
  <sheetProtection/>
  <mergeCells count="5">
    <mergeCell ref="Q8:R8"/>
    <mergeCell ref="M26:N26"/>
    <mergeCell ref="A11:A12"/>
    <mergeCell ref="B11:B12"/>
    <mergeCell ref="C11:R11"/>
  </mergeCells>
  <hyperlinks>
    <hyperlink ref="Q8" location="Índice!A1" display="Volver al índice"/>
    <hyperlink ref="R25" location="'Consumo Intermedio Constantes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89"/>
  <sheetViews>
    <sheetView zoomScalePageLayoutView="0" workbookViewId="0" topLeftCell="A1">
      <pane xSplit="2" ySplit="10" topLeftCell="C11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20" sqref="A20"/>
    </sheetView>
  </sheetViews>
  <sheetFormatPr defaultColWidth="11.421875" defaultRowHeight="15"/>
  <cols>
    <col min="1" max="1" width="10.7109375" style="2" customWidth="1"/>
    <col min="2" max="2" width="48.28125" style="2" customWidth="1"/>
    <col min="3" max="3" width="7.28125" style="2" customWidth="1"/>
    <col min="4" max="4" width="7.421875" style="2" customWidth="1"/>
    <col min="5" max="5" width="7.140625" style="2" customWidth="1"/>
    <col min="6" max="6" width="6.7109375" style="2" customWidth="1"/>
    <col min="7" max="7" width="7.140625" style="2" customWidth="1"/>
    <col min="8" max="9" width="6.57421875" style="2" customWidth="1"/>
    <col min="10" max="10" width="6.7109375" style="2" customWidth="1"/>
    <col min="11" max="11" width="6.8515625" style="2" customWidth="1"/>
    <col min="12" max="12" width="6.57421875" style="2" customWidth="1"/>
    <col min="13" max="13" width="7.00390625" style="2" customWidth="1"/>
    <col min="14" max="18" width="7.8515625" style="2" customWidth="1"/>
    <col min="19" max="16384" width="11.421875" style="2" customWidth="1"/>
  </cols>
  <sheetData>
    <row r="1" spans="1:10" s="35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</row>
    <row r="2" spans="1:10" s="35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</row>
    <row r="3" spans="1:10" s="35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</row>
    <row r="4" spans="1:10" s="35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79" s="35" customFormat="1" ht="19.5" customHeight="1">
      <c r="A5" s="30" t="s">
        <v>44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</row>
    <row r="6" spans="1:10" s="1" customFormat="1" ht="14.25">
      <c r="A6" s="30" t="s">
        <v>30</v>
      </c>
      <c r="B6" s="30"/>
      <c r="C6" s="14" t="s">
        <v>18</v>
      </c>
      <c r="D6" s="14"/>
      <c r="E6" s="14"/>
      <c r="F6" s="14"/>
      <c r="G6" s="14"/>
      <c r="H6" s="14"/>
      <c r="I6" s="14"/>
      <c r="J6" s="14"/>
    </row>
    <row r="7" spans="1:10" s="1" customFormat="1" ht="14.25">
      <c r="A7" s="30" t="s">
        <v>42</v>
      </c>
      <c r="B7" s="30"/>
      <c r="C7" s="14" t="s">
        <v>18</v>
      </c>
      <c r="D7" s="14"/>
      <c r="E7" s="14"/>
      <c r="F7" s="14"/>
      <c r="G7" s="14"/>
      <c r="H7" s="14"/>
      <c r="I7" s="14"/>
      <c r="J7" s="14"/>
    </row>
    <row r="8" spans="1:18" s="1" customFormat="1" ht="15" customHeight="1">
      <c r="A8" s="30" t="s">
        <v>47</v>
      </c>
      <c r="B8" s="30"/>
      <c r="C8" s="14"/>
      <c r="D8" s="14"/>
      <c r="E8" s="14"/>
      <c r="F8" s="14"/>
      <c r="G8" s="14"/>
      <c r="H8" s="14"/>
      <c r="J8" s="39"/>
      <c r="L8" s="42"/>
      <c r="Q8" s="65" t="s">
        <v>31</v>
      </c>
      <c r="R8" s="65"/>
    </row>
    <row r="9" spans="1:10" s="1" customFormat="1" ht="14.25">
      <c r="A9" s="30" t="s">
        <v>23</v>
      </c>
      <c r="B9" s="30"/>
      <c r="C9" s="1" t="s">
        <v>18</v>
      </c>
      <c r="J9" s="31"/>
    </row>
    <row r="10" spans="1:18" s="1" customFormat="1" ht="14.25">
      <c r="A10" s="30"/>
      <c r="B10" s="30"/>
      <c r="C10" s="14"/>
      <c r="D10" s="14"/>
      <c r="E10" s="14"/>
      <c r="F10" s="14"/>
      <c r="G10" s="14"/>
      <c r="J10" s="14"/>
      <c r="K10" s="14"/>
      <c r="L10" s="32"/>
      <c r="N10" s="32"/>
      <c r="R10" s="32" t="s">
        <v>5</v>
      </c>
    </row>
    <row r="11" spans="1:18" s="36" customFormat="1" ht="20.25" customHeight="1">
      <c r="A11" s="66" t="s">
        <v>14</v>
      </c>
      <c r="B11" s="66" t="s">
        <v>13</v>
      </c>
      <c r="C11" s="67" t="s">
        <v>34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36" customFormat="1" ht="20.25" customHeight="1">
      <c r="A12" s="67"/>
      <c r="B12" s="67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50">
        <v>2008</v>
      </c>
      <c r="L12" s="50">
        <v>2009</v>
      </c>
      <c r="M12" s="50">
        <v>2010</v>
      </c>
      <c r="N12" s="50">
        <v>2011</v>
      </c>
      <c r="O12" s="50">
        <v>2012</v>
      </c>
      <c r="P12" s="50">
        <v>2013</v>
      </c>
      <c r="Q12" s="50" t="s">
        <v>48</v>
      </c>
      <c r="R12" s="50" t="s">
        <v>49</v>
      </c>
    </row>
    <row r="13" spans="1:10" s="36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8" s="17" customFormat="1" ht="12">
      <c r="A14" s="45" t="s">
        <v>8</v>
      </c>
      <c r="B14" s="46" t="s">
        <v>2</v>
      </c>
      <c r="C14" s="47">
        <v>4419</v>
      </c>
      <c r="D14" s="47">
        <v>4544</v>
      </c>
      <c r="E14" s="47">
        <v>3304</v>
      </c>
      <c r="F14" s="47">
        <v>2837</v>
      </c>
      <c r="G14" s="47">
        <v>2474</v>
      </c>
      <c r="H14" s="47">
        <v>2703</v>
      </c>
      <c r="I14" s="47">
        <v>2790</v>
      </c>
      <c r="J14" s="47">
        <v>2754</v>
      </c>
      <c r="K14" s="47">
        <v>1648</v>
      </c>
      <c r="L14" s="47">
        <v>1555</v>
      </c>
      <c r="M14" s="47">
        <v>1306</v>
      </c>
      <c r="N14" s="47">
        <v>1520</v>
      </c>
      <c r="O14" s="47">
        <v>778</v>
      </c>
      <c r="P14" s="47">
        <v>415</v>
      </c>
      <c r="Q14" s="47">
        <v>1449</v>
      </c>
      <c r="R14" s="47">
        <v>2431</v>
      </c>
    </row>
    <row r="15" spans="1:18" s="17" customFormat="1" ht="12">
      <c r="A15" s="15"/>
      <c r="B15" s="24" t="s">
        <v>28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</row>
    <row r="16" spans="1:18" s="17" customFormat="1" ht="7.5" customHeight="1">
      <c r="A16" s="45"/>
      <c r="B16" s="5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17" customFormat="1" ht="12.75">
      <c r="A17" s="18"/>
      <c r="B17" s="18" t="s">
        <v>11</v>
      </c>
      <c r="C17" s="19">
        <v>4419</v>
      </c>
      <c r="D17" s="19">
        <v>4544</v>
      </c>
      <c r="E17" s="19">
        <v>3304</v>
      </c>
      <c r="F17" s="19">
        <v>2837</v>
      </c>
      <c r="G17" s="19">
        <v>2474</v>
      </c>
      <c r="H17" s="19">
        <v>2703</v>
      </c>
      <c r="I17" s="19">
        <v>2790</v>
      </c>
      <c r="J17" s="19">
        <v>2754</v>
      </c>
      <c r="K17" s="19">
        <v>1648</v>
      </c>
      <c r="L17" s="19">
        <v>1555</v>
      </c>
      <c r="M17" s="19">
        <v>1306</v>
      </c>
      <c r="N17" s="19">
        <v>1520</v>
      </c>
      <c r="O17" s="19">
        <v>778</v>
      </c>
      <c r="P17" s="19">
        <v>415</v>
      </c>
      <c r="Q17" s="19">
        <v>1449</v>
      </c>
      <c r="R17" s="19">
        <v>2431</v>
      </c>
    </row>
    <row r="18" spans="1:2" ht="12">
      <c r="A18" s="20" t="s">
        <v>12</v>
      </c>
      <c r="B18" s="11"/>
    </row>
    <row r="19" ht="12">
      <c r="B19" s="11"/>
    </row>
    <row r="20" spans="1:2" ht="12">
      <c r="A20" s="44"/>
      <c r="B20" s="11"/>
    </row>
    <row r="21" spans="2:18" ht="12">
      <c r="B21" s="11"/>
      <c r="R21" s="60" t="s">
        <v>32</v>
      </c>
    </row>
    <row r="22" spans="2:14" ht="15" customHeight="1">
      <c r="B22" s="11"/>
      <c r="L22"/>
      <c r="M22" s="68"/>
      <c r="N22" s="68"/>
    </row>
    <row r="23" ht="12">
      <c r="B23" s="11"/>
    </row>
    <row r="24" ht="12">
      <c r="B24" s="11"/>
    </row>
    <row r="25" ht="12">
      <c r="B25" s="11"/>
    </row>
    <row r="26" ht="12">
      <c r="B26" s="11"/>
    </row>
    <row r="27" ht="12">
      <c r="B27" s="11"/>
    </row>
    <row r="28" ht="12">
      <c r="B28" s="11"/>
    </row>
    <row r="29" ht="12">
      <c r="B29" s="11"/>
    </row>
    <row r="30" ht="12">
      <c r="B30" s="11"/>
    </row>
    <row r="31" ht="12">
      <c r="B31" s="11"/>
    </row>
    <row r="32" ht="12">
      <c r="B32" s="11"/>
    </row>
    <row r="33" ht="12">
      <c r="B33" s="11"/>
    </row>
    <row r="34" ht="12">
      <c r="B34" s="11"/>
    </row>
    <row r="35" ht="12">
      <c r="B35" s="11"/>
    </row>
    <row r="36" ht="12">
      <c r="B36" s="11"/>
    </row>
    <row r="37" ht="12">
      <c r="B37" s="11"/>
    </row>
    <row r="38" ht="12">
      <c r="B38" s="11"/>
    </row>
    <row r="39" ht="12">
      <c r="B39" s="11"/>
    </row>
    <row r="40" ht="12">
      <c r="B40" s="11"/>
    </row>
    <row r="41" ht="12">
      <c r="B41" s="11"/>
    </row>
    <row r="42" ht="12">
      <c r="B42" s="11"/>
    </row>
    <row r="43" ht="12">
      <c r="B43" s="11"/>
    </row>
    <row r="44" ht="12">
      <c r="B44" s="11"/>
    </row>
    <row r="45" ht="12">
      <c r="B45" s="11"/>
    </row>
    <row r="46" ht="12">
      <c r="B46" s="11"/>
    </row>
    <row r="47" ht="12">
      <c r="B47" s="11"/>
    </row>
    <row r="48" ht="12">
      <c r="B48" s="11"/>
    </row>
    <row r="49" ht="12">
      <c r="B49" s="11"/>
    </row>
    <row r="50" ht="12">
      <c r="B50" s="11"/>
    </row>
    <row r="51" ht="12">
      <c r="B51" s="11"/>
    </row>
    <row r="52" ht="12">
      <c r="B52" s="11"/>
    </row>
    <row r="53" ht="12">
      <c r="B53" s="11"/>
    </row>
    <row r="54" ht="12">
      <c r="B54" s="11"/>
    </row>
    <row r="55" ht="12">
      <c r="B55" s="11"/>
    </row>
    <row r="56" ht="12">
      <c r="B56" s="11"/>
    </row>
    <row r="57" ht="12">
      <c r="B57" s="11"/>
    </row>
    <row r="58" ht="12">
      <c r="B58" s="11"/>
    </row>
    <row r="59" ht="12">
      <c r="B59" s="11"/>
    </row>
    <row r="60" ht="12">
      <c r="B60" s="11"/>
    </row>
    <row r="61" ht="12">
      <c r="B61" s="11"/>
    </row>
    <row r="62" ht="12">
      <c r="B62" s="11"/>
    </row>
    <row r="63" ht="12">
      <c r="B63" s="11"/>
    </row>
    <row r="64" ht="12">
      <c r="B64" s="11"/>
    </row>
    <row r="65" ht="12">
      <c r="B65" s="11"/>
    </row>
    <row r="66" ht="12">
      <c r="B66" s="11"/>
    </row>
    <row r="67" ht="12">
      <c r="B67" s="11"/>
    </row>
    <row r="68" ht="12">
      <c r="B68" s="11"/>
    </row>
    <row r="69" ht="12">
      <c r="B69" s="11"/>
    </row>
    <row r="70" ht="12">
      <c r="B70" s="11"/>
    </row>
    <row r="71" ht="12">
      <c r="B71" s="11"/>
    </row>
    <row r="72" ht="12">
      <c r="B72" s="11"/>
    </row>
    <row r="73" ht="12">
      <c r="B73" s="11"/>
    </row>
    <row r="74" ht="12">
      <c r="B74" s="11"/>
    </row>
    <row r="75" ht="12">
      <c r="B75" s="11"/>
    </row>
    <row r="76" ht="12">
      <c r="B76" s="11"/>
    </row>
    <row r="77" ht="12">
      <c r="B77" s="11"/>
    </row>
    <row r="78" ht="12">
      <c r="B78" s="11"/>
    </row>
    <row r="79" ht="12">
      <c r="B79" s="11"/>
    </row>
    <row r="80" ht="12">
      <c r="B80" s="11"/>
    </row>
    <row r="81" ht="12">
      <c r="B81" s="11"/>
    </row>
    <row r="82" ht="12">
      <c r="B82" s="11"/>
    </row>
    <row r="83" ht="12">
      <c r="B83" s="11"/>
    </row>
    <row r="84" ht="12">
      <c r="B84" s="11"/>
    </row>
    <row r="85" ht="12">
      <c r="B85" s="11"/>
    </row>
    <row r="86" ht="12">
      <c r="B86" s="11"/>
    </row>
    <row r="87" ht="12">
      <c r="B87" s="11"/>
    </row>
    <row r="88" ht="12">
      <c r="B88" s="11"/>
    </row>
    <row r="89" ht="12">
      <c r="B89" s="11"/>
    </row>
  </sheetData>
  <sheetProtection/>
  <mergeCells count="5">
    <mergeCell ref="Q8:R8"/>
    <mergeCell ref="M22:N22"/>
    <mergeCell ref="A11:A12"/>
    <mergeCell ref="B11:B12"/>
    <mergeCell ref="C11:R11"/>
  </mergeCells>
  <hyperlinks>
    <hyperlink ref="Q8" location="Índice!A1" display="Volver al índice"/>
    <hyperlink ref="R21" location="'Exportaciones al RM Const.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90"/>
  <sheetViews>
    <sheetView zoomScalePageLayoutView="0" workbookViewId="0" topLeftCell="A1">
      <pane xSplit="2" ySplit="10" topLeftCell="C11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21" sqref="A21"/>
    </sheetView>
  </sheetViews>
  <sheetFormatPr defaultColWidth="11.421875" defaultRowHeight="15"/>
  <cols>
    <col min="1" max="1" width="10.7109375" style="2" customWidth="1"/>
    <col min="2" max="2" width="48.28125" style="2" customWidth="1"/>
    <col min="3" max="18" width="8.00390625" style="2" customWidth="1"/>
    <col min="19" max="16384" width="11.421875" style="2" customWidth="1"/>
  </cols>
  <sheetData>
    <row r="1" spans="1:10" s="35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</row>
    <row r="2" spans="1:10" s="35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</row>
    <row r="3" spans="1:10" s="35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</row>
    <row r="4" spans="1:10" s="35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79" s="35" customFormat="1" ht="19.5" customHeight="1">
      <c r="A5" s="30" t="s">
        <v>44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</row>
    <row r="6" spans="1:10" s="1" customFormat="1" ht="14.25">
      <c r="A6" s="30" t="s">
        <v>30</v>
      </c>
      <c r="B6" s="30"/>
      <c r="C6" s="14" t="s">
        <v>18</v>
      </c>
      <c r="D6" s="14"/>
      <c r="E6" s="14"/>
      <c r="F6" s="14"/>
      <c r="G6" s="14"/>
      <c r="H6" s="14"/>
      <c r="I6" s="14"/>
      <c r="J6" s="14"/>
    </row>
    <row r="7" spans="1:10" s="1" customFormat="1" ht="14.25">
      <c r="A7" s="30" t="s">
        <v>43</v>
      </c>
      <c r="B7" s="30"/>
      <c r="C7" s="14" t="s">
        <v>18</v>
      </c>
      <c r="D7" s="14"/>
      <c r="E7" s="14"/>
      <c r="F7" s="14"/>
      <c r="G7" s="14"/>
      <c r="H7" s="14"/>
      <c r="I7" s="14"/>
      <c r="J7" s="14"/>
    </row>
    <row r="8" spans="1:18" s="1" customFormat="1" ht="15" customHeight="1">
      <c r="A8" s="30" t="s">
        <v>47</v>
      </c>
      <c r="B8" s="30"/>
      <c r="C8" s="14"/>
      <c r="D8" s="14"/>
      <c r="E8" s="14"/>
      <c r="F8" s="14"/>
      <c r="G8" s="14"/>
      <c r="H8" s="14"/>
      <c r="J8" s="40"/>
      <c r="L8" s="42"/>
      <c r="Q8" s="65" t="s">
        <v>31</v>
      </c>
      <c r="R8" s="65"/>
    </row>
    <row r="9" spans="1:10" s="1" customFormat="1" ht="14.25">
      <c r="A9" s="30" t="s">
        <v>23</v>
      </c>
      <c r="B9" s="30"/>
      <c r="C9" s="1" t="s">
        <v>18</v>
      </c>
      <c r="J9" s="31"/>
    </row>
    <row r="10" spans="1:18" s="1" customFormat="1" ht="14.25">
      <c r="A10" s="30"/>
      <c r="B10" s="30"/>
      <c r="C10" s="14"/>
      <c r="D10" s="14"/>
      <c r="E10" s="14"/>
      <c r="F10" s="14"/>
      <c r="G10" s="14"/>
      <c r="J10" s="14"/>
      <c r="K10" s="14"/>
      <c r="L10" s="32"/>
      <c r="N10" s="32"/>
      <c r="R10" s="32" t="s">
        <v>5</v>
      </c>
    </row>
    <row r="11" spans="1:18" s="36" customFormat="1" ht="20.25" customHeight="1">
      <c r="A11" s="66" t="s">
        <v>14</v>
      </c>
      <c r="B11" s="66" t="s">
        <v>13</v>
      </c>
      <c r="C11" s="67" t="s">
        <v>34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36" customFormat="1" ht="20.25" customHeight="1">
      <c r="A12" s="67"/>
      <c r="B12" s="67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50">
        <v>2008</v>
      </c>
      <c r="L12" s="50">
        <v>2009</v>
      </c>
      <c r="M12" s="50">
        <v>2010</v>
      </c>
      <c r="N12" s="50">
        <v>2011</v>
      </c>
      <c r="O12" s="50">
        <v>2012</v>
      </c>
      <c r="P12" s="50">
        <v>2013</v>
      </c>
      <c r="Q12" s="50" t="s">
        <v>48</v>
      </c>
      <c r="R12" s="50" t="s">
        <v>49</v>
      </c>
    </row>
    <row r="13" spans="1:10" s="36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8" s="17" customFormat="1" ht="12">
      <c r="A14" s="45" t="s">
        <v>6</v>
      </c>
      <c r="B14" s="46" t="s">
        <v>0</v>
      </c>
      <c r="C14" s="47">
        <v>116</v>
      </c>
      <c r="D14" s="47">
        <v>118</v>
      </c>
      <c r="E14" s="47">
        <v>120</v>
      </c>
      <c r="F14" s="47">
        <v>122</v>
      </c>
      <c r="G14" s="47">
        <v>125</v>
      </c>
      <c r="H14" s="47">
        <v>127</v>
      </c>
      <c r="I14" s="47">
        <v>129</v>
      </c>
      <c r="J14" s="47">
        <v>132</v>
      </c>
      <c r="K14" s="47">
        <v>133</v>
      </c>
      <c r="L14" s="47">
        <v>135</v>
      </c>
      <c r="M14" s="47">
        <v>138</v>
      </c>
      <c r="N14" s="47">
        <v>140</v>
      </c>
      <c r="O14" s="47">
        <v>142</v>
      </c>
      <c r="P14" s="47">
        <v>143</v>
      </c>
      <c r="Q14" s="47">
        <v>144</v>
      </c>
      <c r="R14" s="47">
        <v>146</v>
      </c>
    </row>
    <row r="15" spans="1:18" s="17" customFormat="1" ht="12">
      <c r="A15" s="15" t="s">
        <v>8</v>
      </c>
      <c r="B15" s="23" t="s">
        <v>2</v>
      </c>
      <c r="C15" s="3">
        <v>227</v>
      </c>
      <c r="D15" s="3">
        <v>231</v>
      </c>
      <c r="E15" s="3">
        <v>235</v>
      </c>
      <c r="F15" s="3">
        <v>239</v>
      </c>
      <c r="G15" s="3">
        <v>243</v>
      </c>
      <c r="H15" s="3">
        <v>246</v>
      </c>
      <c r="I15" s="3">
        <v>249</v>
      </c>
      <c r="J15" s="3">
        <v>252</v>
      </c>
      <c r="K15" s="3">
        <v>256</v>
      </c>
      <c r="L15" s="3">
        <v>259</v>
      </c>
      <c r="M15" s="3">
        <v>263</v>
      </c>
      <c r="N15" s="3">
        <v>266</v>
      </c>
      <c r="O15" s="3">
        <v>271</v>
      </c>
      <c r="P15" s="3">
        <v>274</v>
      </c>
      <c r="Q15" s="3">
        <v>278</v>
      </c>
      <c r="R15" s="3">
        <v>280</v>
      </c>
    </row>
    <row r="16" spans="1:18" s="17" customFormat="1" ht="12">
      <c r="A16" s="45"/>
      <c r="B16" s="57" t="s">
        <v>28</v>
      </c>
      <c r="C16" s="52">
        <v>0</v>
      </c>
      <c r="D16" s="52">
        <v>0</v>
      </c>
      <c r="E16" s="52">
        <v>0</v>
      </c>
      <c r="F16" s="52">
        <v>1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1</v>
      </c>
      <c r="O16" s="52">
        <v>0</v>
      </c>
      <c r="P16" s="52">
        <v>1</v>
      </c>
      <c r="Q16" s="52">
        <v>0</v>
      </c>
      <c r="R16" s="52">
        <v>1</v>
      </c>
    </row>
    <row r="17" spans="1:18" s="17" customFormat="1" ht="7.5" customHeight="1">
      <c r="A17" s="15"/>
      <c r="B17" s="3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7" customFormat="1" ht="12.75">
      <c r="A18" s="54"/>
      <c r="B18" s="54" t="s">
        <v>11</v>
      </c>
      <c r="C18" s="55">
        <v>343</v>
      </c>
      <c r="D18" s="55">
        <v>349</v>
      </c>
      <c r="E18" s="55">
        <v>355</v>
      </c>
      <c r="F18" s="55">
        <v>362</v>
      </c>
      <c r="G18" s="55">
        <v>368</v>
      </c>
      <c r="H18" s="55">
        <v>373</v>
      </c>
      <c r="I18" s="55">
        <v>378</v>
      </c>
      <c r="J18" s="55">
        <v>384</v>
      </c>
      <c r="K18" s="55">
        <v>389</v>
      </c>
      <c r="L18" s="55">
        <v>394</v>
      </c>
      <c r="M18" s="55">
        <v>401</v>
      </c>
      <c r="N18" s="55">
        <v>407</v>
      </c>
      <c r="O18" s="55">
        <v>413</v>
      </c>
      <c r="P18" s="55">
        <v>418</v>
      </c>
      <c r="Q18" s="55">
        <v>422</v>
      </c>
      <c r="R18" s="55">
        <v>427</v>
      </c>
    </row>
    <row r="19" spans="1:2" ht="12">
      <c r="A19" s="20" t="s">
        <v>12</v>
      </c>
      <c r="B19" s="11"/>
    </row>
    <row r="20" ht="12">
      <c r="B20" s="11"/>
    </row>
    <row r="21" spans="1:2" ht="12">
      <c r="A21" s="44"/>
      <c r="B21" s="11"/>
    </row>
    <row r="22" spans="2:18" ht="12">
      <c r="B22" s="11"/>
      <c r="R22" s="60" t="s">
        <v>32</v>
      </c>
    </row>
    <row r="23" spans="2:14" ht="15" customHeight="1">
      <c r="B23" s="11"/>
      <c r="L23" s="43"/>
      <c r="M23" s="68"/>
      <c r="N23" s="68"/>
    </row>
    <row r="24" ht="12">
      <c r="B24" s="11"/>
    </row>
    <row r="25" ht="12">
      <c r="B25" s="11"/>
    </row>
    <row r="26" ht="12">
      <c r="B26" s="11"/>
    </row>
    <row r="27" ht="12">
      <c r="B27" s="11"/>
    </row>
    <row r="28" ht="12">
      <c r="B28" s="11"/>
    </row>
    <row r="29" ht="12">
      <c r="B29" s="11"/>
    </row>
    <row r="30" ht="12">
      <c r="B30" s="11"/>
    </row>
    <row r="31" ht="12">
      <c r="B31" s="11"/>
    </row>
    <row r="32" ht="12">
      <c r="B32" s="11"/>
    </row>
    <row r="33" ht="12">
      <c r="B33" s="11"/>
    </row>
    <row r="34" ht="12">
      <c r="B34" s="11"/>
    </row>
    <row r="35" ht="12">
      <c r="B35" s="11"/>
    </row>
    <row r="36" ht="12">
      <c r="B36" s="11"/>
    </row>
    <row r="37" ht="12">
      <c r="B37" s="11"/>
    </row>
    <row r="38" ht="12">
      <c r="B38" s="11"/>
    </row>
    <row r="39" ht="12">
      <c r="B39" s="11"/>
    </row>
    <row r="40" ht="12">
      <c r="B40" s="11"/>
    </row>
    <row r="41" ht="12">
      <c r="B41" s="11"/>
    </row>
    <row r="42" ht="12">
      <c r="B42" s="11"/>
    </row>
    <row r="43" ht="12">
      <c r="B43" s="11"/>
    </row>
    <row r="44" ht="12">
      <c r="B44" s="11"/>
    </row>
    <row r="45" ht="12">
      <c r="B45" s="11"/>
    </row>
    <row r="46" ht="12">
      <c r="B46" s="11"/>
    </row>
    <row r="47" ht="12">
      <c r="B47" s="11"/>
    </row>
    <row r="48" ht="12">
      <c r="B48" s="11"/>
    </row>
    <row r="49" ht="12">
      <c r="B49" s="11"/>
    </row>
    <row r="50" ht="12">
      <c r="B50" s="11"/>
    </row>
    <row r="51" ht="12">
      <c r="B51" s="11"/>
    </row>
    <row r="52" ht="12">
      <c r="B52" s="11"/>
    </row>
    <row r="53" ht="12">
      <c r="B53" s="11"/>
    </row>
    <row r="54" ht="12">
      <c r="B54" s="11"/>
    </row>
    <row r="55" ht="12">
      <c r="B55" s="11"/>
    </row>
    <row r="56" ht="12">
      <c r="B56" s="11"/>
    </row>
    <row r="57" ht="12">
      <c r="B57" s="11"/>
    </row>
    <row r="58" ht="12">
      <c r="B58" s="11"/>
    </row>
    <row r="59" ht="12">
      <c r="B59" s="11"/>
    </row>
    <row r="60" ht="12">
      <c r="B60" s="11"/>
    </row>
    <row r="61" ht="12">
      <c r="B61" s="11"/>
    </row>
    <row r="62" ht="12">
      <c r="B62" s="11"/>
    </row>
    <row r="63" ht="12">
      <c r="B63" s="11"/>
    </row>
    <row r="64" ht="12">
      <c r="B64" s="11"/>
    </row>
    <row r="65" ht="12">
      <c r="B65" s="11"/>
    </row>
    <row r="66" ht="12">
      <c r="B66" s="11"/>
    </row>
    <row r="67" ht="12">
      <c r="B67" s="11"/>
    </row>
    <row r="68" ht="12">
      <c r="B68" s="11"/>
    </row>
    <row r="69" ht="12">
      <c r="B69" s="11"/>
    </row>
    <row r="70" ht="12">
      <c r="B70" s="11"/>
    </row>
    <row r="71" ht="12">
      <c r="B71" s="11"/>
    </row>
    <row r="72" ht="12">
      <c r="B72" s="11"/>
    </row>
    <row r="73" ht="12">
      <c r="B73" s="11"/>
    </row>
    <row r="74" ht="12">
      <c r="B74" s="11"/>
    </row>
    <row r="75" ht="12">
      <c r="B75" s="11"/>
    </row>
    <row r="76" ht="12">
      <c r="B76" s="11"/>
    </row>
    <row r="77" ht="12">
      <c r="B77" s="11"/>
    </row>
    <row r="78" ht="12">
      <c r="B78" s="11"/>
    </row>
    <row r="79" ht="12">
      <c r="B79" s="11"/>
    </row>
    <row r="80" ht="12">
      <c r="B80" s="11"/>
    </row>
    <row r="81" ht="12">
      <c r="B81" s="11"/>
    </row>
    <row r="82" ht="12">
      <c r="B82" s="11"/>
    </row>
    <row r="83" ht="12">
      <c r="B83" s="11"/>
    </row>
    <row r="84" ht="12">
      <c r="B84" s="11"/>
    </row>
    <row r="85" ht="12">
      <c r="B85" s="11"/>
    </row>
    <row r="86" ht="12">
      <c r="B86" s="11"/>
    </row>
    <row r="87" ht="12">
      <c r="B87" s="11"/>
    </row>
    <row r="88" ht="12">
      <c r="B88" s="11"/>
    </row>
    <row r="89" ht="12">
      <c r="B89" s="11"/>
    </row>
    <row r="90" ht="12">
      <c r="B90" s="11"/>
    </row>
  </sheetData>
  <sheetProtection/>
  <mergeCells count="5">
    <mergeCell ref="A11:A12"/>
    <mergeCell ref="B11:B12"/>
    <mergeCell ref="M23:N23"/>
    <mergeCell ref="Q8:R8"/>
    <mergeCell ref="C11:R11"/>
  </mergeCells>
  <hyperlinks>
    <hyperlink ref="Q8" location="Índice!A1" display="Volver al índice"/>
    <hyperlink ref="R22" location="'Exportaciones a Colom Const.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Valdeblánquez</dc:creator>
  <cp:keywords/>
  <dc:description/>
  <cp:lastModifiedBy>Giovani Buitrago Hoyos</cp:lastModifiedBy>
  <dcterms:created xsi:type="dcterms:W3CDTF">2010-10-17T05:30:35Z</dcterms:created>
  <dcterms:modified xsi:type="dcterms:W3CDTF">2017-01-20T16:27:35Z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