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14" activeTab="0"/>
  </bookViews>
  <sheets>
    <sheet name="Índice" sheetId="1" r:id="rId1"/>
    <sheet name="CP Regulación cultural Ctes" sheetId="2" r:id="rId2"/>
    <sheet name="CP Regulación cultural Ktes " sheetId="3" r:id="rId3"/>
    <sheet name="CPAsociacionesprofesionalesCtes" sheetId="4" r:id="rId4"/>
    <sheet name="CPAsociacionesprofesionalKtes  " sheetId="5" r:id="rId5"/>
    <sheet name="CP Otras asociaciones Ctes" sheetId="6" r:id="rId6"/>
    <sheet name="CP Otras asociaciones Ktes " sheetId="7" r:id="rId7"/>
    <sheet name="CP Total Act de regulac Ctes  " sheetId="8" r:id="rId8"/>
    <sheet name="CP Total Act de regulac Ktes" sheetId="9" r:id="rId9"/>
    <sheet name="Tabla No 5- 2014 " sheetId="10" state="hidden" r:id="rId10"/>
    <sheet name="TRM" sheetId="11" state="hidden" r:id="rId11"/>
  </sheets>
  <definedNames>
    <definedName name="_xlfn.AGGREGATE" hidden="1">#NAME?</definedName>
    <definedName name="_xlnm.Print_Area" localSheetId="9">'Tabla No 5- 2014 '!$A$1:$O$38</definedName>
  </definedNames>
  <calcPr fullCalcOnLoad="1"/>
</workbook>
</file>

<file path=xl/sharedStrings.xml><?xml version="1.0" encoding="utf-8"?>
<sst xmlns="http://schemas.openxmlformats.org/spreadsheetml/2006/main" count="234" uniqueCount="100">
  <si>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</si>
  <si>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</si>
  <si>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</si>
  <si>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</si>
  <si>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</si>
  <si>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</si>
  <si>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</si>
  <si>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</si>
  <si>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</si>
  <si>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</si>
  <si>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</si>
  <si>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</si>
  <si>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</si>
  <si>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</si>
  <si>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</si>
  <si>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</si>
  <si>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</si>
  <si>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</si>
  <si>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</si>
  <si>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</si>
  <si>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</si>
  <si>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</si>
  <si>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</si>
  <si>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</si>
  <si>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</si>
  <si>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</si>
  <si>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</si>
  <si>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</si>
  <si>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</si>
  <si>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</si>
  <si>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</si>
  <si>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</si>
  <si>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</si>
  <si>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</si>
  <si>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</si>
  <si>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</si>
  <si>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</si>
  <si>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</si>
  <si>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</si>
  <si>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</si>
  <si>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</si>
  <si>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</si>
  <si>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</si>
  <si>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</si>
  <si>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</si>
  <si>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</si>
  <si>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</si>
  <si>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</si>
  <si>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</si>
  <si>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</si>
  <si>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</si>
  <si>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</si>
  <si>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</si>
  <si>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</si>
  <si>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</si>
  <si>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</si>
  <si>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</si>
  <si>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</si>
  <si>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</si>
  <si>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</si>
  <si>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</si>
  <si>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</si>
  <si>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</si>
  <si>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</si>
  <si>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</si>
  <si>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</si>
  <si>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</si>
  <si>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</si>
  <si>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</si>
  <si>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Fuente: DANE - Ministerio de Cultura– Cuenta Satélite de Cultura y Economía Naranja</t>
  </si>
  <si>
    <t>Elaborado por: Dirección de Síntesis y Cuentas Nacionales - DANE</t>
  </si>
  <si>
    <t>Series encadenadas de volumen con año de referencia 2015</t>
  </si>
  <si>
    <t>Cuenta de producción</t>
  </si>
  <si>
    <t xml:space="preserve">Nota: Las series encadenadas de volumen no son aditivas </t>
  </si>
  <si>
    <t>Cuenta Satélite de Cultura y Economía Naranja_CSCEN</t>
  </si>
  <si>
    <r>
      <t>CUENTAS DE PRODUCCIÓN  2014-2018</t>
    </r>
    <r>
      <rPr>
        <b/>
        <vertAlign val="superscript"/>
        <sz val="12"/>
        <rFont val="Segoe UI"/>
        <family val="2"/>
      </rPr>
      <t>p</t>
    </r>
  </si>
  <si>
    <r>
      <t>2014 - 2018</t>
    </r>
    <r>
      <rPr>
        <b/>
        <vertAlign val="superscript"/>
        <sz val="9"/>
        <color indexed="8"/>
        <rFont val="Segoe UI"/>
        <family val="2"/>
      </rPr>
      <t>p</t>
    </r>
  </si>
  <si>
    <t>2. Cuenta de generación del ingreso</t>
  </si>
  <si>
    <t>D.1 Remuneración a los asalariados</t>
  </si>
  <si>
    <t>D.11 Sueldos y salarios</t>
  </si>
  <si>
    <t>D.121 Cotizaciones efectivas</t>
  </si>
  <si>
    <t>D.29 Impuestos a la producción</t>
  </si>
  <si>
    <t>1.  Cuenta de producción</t>
  </si>
  <si>
    <r>
      <t>2018</t>
    </r>
    <r>
      <rPr>
        <b/>
        <vertAlign val="superscript"/>
        <sz val="9"/>
        <color indexed="8"/>
        <rFont val="Segoe UI"/>
        <family val="2"/>
      </rPr>
      <t>p</t>
    </r>
  </si>
  <si>
    <t>Regulación de las actividades de organismos que prestan servicios de salud, educativos, culturales y otros servicios sociales, excepto servicios de seguridad social Ctes</t>
  </si>
  <si>
    <t>Regulación de las actividades de organismos que prestan servicios de salud, educativos, culturales y otros servicios sociales, excepto servicios de seguridad social Ktes</t>
  </si>
  <si>
    <t>Actividades de asociaciones profesionales Ctes</t>
  </si>
  <si>
    <t>Actividades de asociaciones profesionales Ktes</t>
  </si>
  <si>
    <t>Otras actividades asociativas n.c.p. Ctes</t>
  </si>
  <si>
    <t>Otras actividades asociativas n.c.p. Ktes</t>
  </si>
  <si>
    <t>B.2 Excedente de explotación bruto</t>
  </si>
  <si>
    <t>Total  Actividades Asociativas y de Regulación</t>
  </si>
  <si>
    <r>
      <t>Cuenta Satélite de Cultura y Economía Naranja - 2014 - 2018</t>
    </r>
    <r>
      <rPr>
        <b/>
        <vertAlign val="superscript"/>
        <sz val="12"/>
        <rFont val="Segoe UI"/>
        <family val="2"/>
      </rPr>
      <t>p</t>
    </r>
    <r>
      <rPr>
        <b/>
        <sz val="12"/>
        <rFont val="Segoe UI"/>
        <family val="2"/>
      </rPr>
      <t xml:space="preserve">
Actividades Asociativas y de Regulación </t>
    </r>
  </si>
  <si>
    <t xml:space="preserve">Regulación de las actividades de organismos que prestan servicios culturales </t>
  </si>
  <si>
    <t>Actividades de asociaciones profesionales en actividades culturales</t>
  </si>
  <si>
    <t>Otras actividades asociativas relacionadas con la cultura</t>
  </si>
  <si>
    <t>Cuenta de producción y generación del ingreso</t>
  </si>
  <si>
    <t>Actualizado el 20 de septiembre de 2019</t>
  </si>
  <si>
    <t>Total otras actividades asociativas y de regulación Ktes</t>
  </si>
  <si>
    <t>Total otras actividades asociativas y de regulación Ctes</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</si>
</sst>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0000"/>
    <numFmt numFmtId="212" formatCode="#,##0.000000"/>
    <numFmt numFmtId="213" formatCode="#,##0.0000000"/>
    <numFmt numFmtId="214" formatCode="#,##0.00000000"/>
    <numFmt numFmtId="215" formatCode="#,##0.000000000"/>
    <numFmt numFmtId="216" formatCode="#,##0.0000000000"/>
    <numFmt numFmtId="217" formatCode="#,##0.00000000000"/>
    <numFmt numFmtId="218" formatCode="#,##0.000000000000"/>
  </numFmts>
  <fonts count="83">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sz val="9"/>
      <color theme="1"/>
      <name val="Segoe UI"/>
      <family val="2"/>
    </font>
    <font>
      <b/>
      <sz val="9"/>
      <color rgb="FFB6004B"/>
      <name val="Segoe UI"/>
      <family val="2"/>
    </font>
    <font>
      <sz val="11"/>
      <color rgb="FF000000"/>
      <name val="Calibri"/>
      <family val="2"/>
    </font>
    <font>
      <sz val="8"/>
      <color rgb="FF262626"/>
      <name val="Segoe UI"/>
      <family val="2"/>
    </font>
    <font>
      <sz val="8"/>
      <color theme="1"/>
      <name val="Calibr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bottom style="thin"/>
    </border>
    <border>
      <left/>
      <right/>
      <top style="thin"/>
      <bottom/>
    </border>
    <border>
      <left style="thin"/>
      <right/>
      <top style="thin"/>
      <bottom/>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cellStyleXfs>
  <cellXfs count="158">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7"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8" fillId="0" borderId="0" xfId="46" applyFont="1" applyAlignment="1">
      <alignment/>
    </xf>
    <xf numFmtId="0" fontId="0" fillId="0" borderId="0" xfId="0" applyFont="1" applyFill="1" applyAlignment="1">
      <alignment/>
    </xf>
    <xf numFmtId="0" fontId="69" fillId="33" borderId="0" xfId="63" applyFont="1" applyFill="1" applyBorder="1">
      <alignment/>
      <protection/>
    </xf>
    <xf numFmtId="0" fontId="69"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6" fillId="0" borderId="0" xfId="0" applyFont="1" applyAlignment="1">
      <alignment horizontal="center"/>
    </xf>
    <xf numFmtId="182" fontId="70" fillId="34" borderId="13" xfId="51" applyNumberFormat="1" applyFont="1" applyFill="1" applyBorder="1" applyAlignment="1">
      <alignment vertical="center" wrapText="1"/>
    </xf>
    <xf numFmtId="182" fontId="70" fillId="34" borderId="14" xfId="51" applyNumberFormat="1" applyFont="1" applyFill="1" applyBorder="1" applyAlignment="1">
      <alignment vertical="center" wrapText="1"/>
    </xf>
    <xf numFmtId="0" fontId="69" fillId="34" borderId="14" xfId="63" applyFont="1" applyFill="1" applyBorder="1" applyAlignment="1">
      <alignment horizontal="center" vertical="center" wrapText="1"/>
      <protection/>
    </xf>
    <xf numFmtId="0" fontId="69" fillId="34" borderId="15" xfId="63" applyFont="1" applyFill="1" applyBorder="1" applyAlignment="1">
      <alignment horizontal="center" vertical="center" wrapText="1"/>
      <protection/>
    </xf>
    <xf numFmtId="3" fontId="69" fillId="34" borderId="14" xfId="63" applyNumberFormat="1" applyFont="1" applyFill="1" applyBorder="1" applyAlignment="1">
      <alignment vertical="center" wrapText="1"/>
      <protection/>
    </xf>
    <xf numFmtId="3" fontId="69"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1"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1"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1"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1" fillId="0" borderId="0" xfId="0" applyFont="1" applyFill="1" applyBorder="1" applyAlignment="1">
      <alignment/>
    </xf>
    <xf numFmtId="0" fontId="66" fillId="34" borderId="0" xfId="0" applyFont="1" applyFill="1" applyAlignment="1">
      <alignment/>
    </xf>
    <xf numFmtId="3" fontId="66" fillId="34" borderId="0" xfId="0" applyNumberFormat="1" applyFont="1" applyFill="1" applyAlignment="1">
      <alignment/>
    </xf>
    <xf numFmtId="3" fontId="66" fillId="34" borderId="10" xfId="0" applyNumberFormat="1" applyFont="1" applyFill="1" applyBorder="1" applyAlignment="1">
      <alignment/>
    </xf>
    <xf numFmtId="3" fontId="71" fillId="0" borderId="0" xfId="0" applyNumberFormat="1" applyFont="1" applyFill="1" applyBorder="1" applyAlignment="1">
      <alignment/>
    </xf>
    <xf numFmtId="3" fontId="71" fillId="34" borderId="0" xfId="0" applyNumberFormat="1" applyFont="1" applyFill="1" applyBorder="1" applyAlignment="1">
      <alignment/>
    </xf>
    <xf numFmtId="3" fontId="71" fillId="34" borderId="0" xfId="69" applyNumberFormat="1" applyFont="1" applyFill="1" applyBorder="1">
      <alignment/>
      <protection/>
    </xf>
    <xf numFmtId="0" fontId="71" fillId="0" borderId="0" xfId="63" applyFont="1" applyFill="1" applyBorder="1" applyAlignment="1">
      <alignment vertical="center" wrapText="1"/>
      <protection/>
    </xf>
    <xf numFmtId="0" fontId="71" fillId="34" borderId="0" xfId="63" applyFont="1" applyFill="1" applyBorder="1" applyAlignment="1">
      <alignment vertical="center" wrapText="1"/>
      <protection/>
    </xf>
    <xf numFmtId="0" fontId="71" fillId="0" borderId="0" xfId="63" applyFont="1" applyFill="1" applyBorder="1" applyAlignment="1">
      <alignment horizontal="left" vertical="center"/>
      <protection/>
    </xf>
    <xf numFmtId="0" fontId="71" fillId="34" borderId="11" xfId="63" applyFont="1" applyFill="1" applyBorder="1" applyAlignment="1">
      <alignment horizontal="left" vertical="center" wrapText="1"/>
      <protection/>
    </xf>
    <xf numFmtId="0" fontId="0" fillId="34" borderId="11" xfId="0" applyFont="1" applyFill="1" applyBorder="1" applyAlignment="1">
      <alignment/>
    </xf>
    <xf numFmtId="3" fontId="67"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69"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6"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6" fillId="35" borderId="22" xfId="0" applyFont="1" applyFill="1" applyBorder="1" applyAlignment="1">
      <alignment horizontal="center" vertical="center" wrapText="1"/>
    </xf>
    <xf numFmtId="0" fontId="0" fillId="0" borderId="0" xfId="0" applyAlignment="1">
      <alignment horizontal="center" vertical="top" wrapText="1"/>
    </xf>
    <xf numFmtId="0" fontId="72" fillId="0" borderId="0" xfId="0" applyFont="1" applyAlignment="1">
      <alignment horizontal="left" vertical="top" wrapText="1"/>
    </xf>
    <xf numFmtId="0" fontId="66"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6" fillId="35" borderId="22" xfId="0" applyNumberFormat="1" applyFont="1" applyFill="1" applyBorder="1" applyAlignment="1">
      <alignment horizontal="center" vertical="center" wrapText="1"/>
    </xf>
    <xf numFmtId="0" fontId="0" fillId="33" borderId="0" xfId="0" applyFill="1" applyBorder="1" applyAlignment="1">
      <alignment/>
    </xf>
    <xf numFmtId="0" fontId="0" fillId="33" borderId="12" xfId="0" applyFill="1" applyBorder="1" applyAlignment="1">
      <alignment/>
    </xf>
    <xf numFmtId="0" fontId="0" fillId="33" borderId="24"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69" fillId="37" borderId="0" xfId="0" applyFont="1" applyFill="1" applyBorder="1" applyAlignment="1">
      <alignment horizontal="left"/>
    </xf>
    <xf numFmtId="0" fontId="73" fillId="37" borderId="0" xfId="0" applyFont="1" applyFill="1" applyBorder="1" applyAlignment="1">
      <alignment horizontal="left"/>
    </xf>
    <xf numFmtId="0" fontId="11" fillId="37" borderId="11" xfId="0" applyFont="1" applyFill="1" applyBorder="1" applyAlignment="1">
      <alignment horizontal="left"/>
    </xf>
    <xf numFmtId="0" fontId="55"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4" fillId="33" borderId="25" xfId="51" applyNumberFormat="1" applyFont="1" applyFill="1" applyBorder="1" applyAlignment="1">
      <alignment vertical="top" wrapText="1"/>
    </xf>
    <xf numFmtId="3" fontId="75" fillId="33" borderId="0" xfId="0" applyNumberFormat="1" applyFont="1" applyFill="1" applyBorder="1" applyAlignment="1">
      <alignment/>
    </xf>
    <xf numFmtId="3" fontId="16" fillId="37" borderId="18" xfId="69" applyNumberFormat="1" applyFont="1" applyFill="1" applyBorder="1">
      <alignment/>
      <protection/>
    </xf>
    <xf numFmtId="3" fontId="75" fillId="37" borderId="0" xfId="0" applyNumberFormat="1" applyFont="1" applyFill="1" applyBorder="1" applyAlignment="1">
      <alignment/>
    </xf>
    <xf numFmtId="3" fontId="75" fillId="37" borderId="10" xfId="0" applyNumberFormat="1" applyFont="1" applyFill="1" applyBorder="1" applyAlignment="1">
      <alignment/>
    </xf>
    <xf numFmtId="3" fontId="76" fillId="33" borderId="24" xfId="69" applyNumberFormat="1" applyFont="1" applyFill="1" applyBorder="1">
      <alignment/>
      <protection/>
    </xf>
    <xf numFmtId="3" fontId="76" fillId="33" borderId="0" xfId="69" applyNumberFormat="1" applyFont="1" applyFill="1" applyBorder="1">
      <alignment/>
      <protection/>
    </xf>
    <xf numFmtId="3" fontId="76" fillId="33" borderId="0" xfId="0" applyNumberFormat="1" applyFont="1" applyFill="1" applyBorder="1" applyAlignment="1">
      <alignment/>
    </xf>
    <xf numFmtId="0" fontId="0" fillId="33" borderId="10" xfId="0" applyFill="1" applyBorder="1" applyAlignment="1">
      <alignment/>
    </xf>
    <xf numFmtId="0" fontId="0" fillId="33" borderId="18" xfId="0" applyFill="1" applyBorder="1" applyAlignment="1">
      <alignment/>
    </xf>
    <xf numFmtId="0" fontId="73" fillId="37" borderId="0" xfId="0" applyFont="1" applyFill="1" applyBorder="1" applyAlignment="1">
      <alignment horizontal="left"/>
    </xf>
    <xf numFmtId="3" fontId="76" fillId="33" borderId="11" xfId="69" applyNumberFormat="1" applyFont="1" applyFill="1" applyBorder="1">
      <alignment/>
      <protection/>
    </xf>
    <xf numFmtId="3" fontId="75" fillId="33" borderId="10" xfId="0" applyNumberFormat="1" applyFont="1" applyFill="1" applyBorder="1" applyAlignment="1">
      <alignment/>
    </xf>
    <xf numFmtId="3" fontId="10" fillId="37" borderId="26" xfId="69" applyNumberFormat="1" applyFont="1" applyFill="1" applyBorder="1">
      <alignment/>
      <protection/>
    </xf>
    <xf numFmtId="3" fontId="16" fillId="37" borderId="25" xfId="69" applyNumberFormat="1" applyFont="1" applyFill="1" applyBorder="1">
      <alignment/>
      <protection/>
    </xf>
    <xf numFmtId="3" fontId="75" fillId="37" borderId="25" xfId="0" applyNumberFormat="1" applyFont="1" applyFill="1" applyBorder="1" applyAlignment="1">
      <alignment/>
    </xf>
    <xf numFmtId="3" fontId="75" fillId="37" borderId="17" xfId="0" applyNumberFormat="1" applyFont="1" applyFill="1" applyBorder="1" applyAlignment="1">
      <alignment/>
    </xf>
    <xf numFmtId="198" fontId="77" fillId="33" borderId="17" xfId="51" applyNumberFormat="1" applyFont="1" applyFill="1" applyBorder="1" applyAlignment="1">
      <alignment vertical="top" wrapText="1"/>
    </xf>
    <xf numFmtId="0" fontId="78" fillId="33" borderId="26" xfId="0" applyFont="1" applyFill="1" applyBorder="1" applyAlignment="1">
      <alignment/>
    </xf>
    <xf numFmtId="0" fontId="78" fillId="33" borderId="25" xfId="0" applyFont="1" applyFill="1" applyBorder="1" applyAlignment="1">
      <alignment/>
    </xf>
    <xf numFmtId="3" fontId="15" fillId="33" borderId="24"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6" xfId="0" applyFont="1" applyFill="1" applyBorder="1" applyAlignment="1">
      <alignment horizontal="center" vertical="center" wrapText="1"/>
    </xf>
    <xf numFmtId="0" fontId="4" fillId="38" borderId="0" xfId="0" applyFont="1" applyFill="1" applyAlignment="1">
      <alignment/>
    </xf>
    <xf numFmtId="0" fontId="55" fillId="33" borderId="0" xfId="46" applyFill="1" applyBorder="1" applyAlignment="1">
      <alignment/>
    </xf>
    <xf numFmtId="3" fontId="16" fillId="33" borderId="10" xfId="69" applyNumberFormat="1" applyFont="1" applyFill="1" applyBorder="1">
      <alignment/>
      <protection/>
    </xf>
    <xf numFmtId="3" fontId="76" fillId="33" borderId="12" xfId="69" applyNumberFormat="1" applyFont="1" applyFill="1" applyBorder="1">
      <alignment/>
      <protection/>
    </xf>
    <xf numFmtId="3" fontId="0" fillId="33" borderId="0" xfId="0" applyNumberFormat="1" applyFill="1" applyAlignment="1">
      <alignment/>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79" fillId="33" borderId="0" xfId="0" applyFont="1" applyFill="1" applyBorder="1" applyAlignment="1">
      <alignment/>
    </xf>
    <xf numFmtId="3" fontId="79" fillId="33" borderId="0" xfId="0" applyNumberFormat="1" applyFont="1" applyFill="1" applyBorder="1" applyAlignment="1">
      <alignment/>
    </xf>
    <xf numFmtId="182" fontId="0" fillId="33" borderId="10" xfId="0" applyNumberFormat="1" applyFill="1" applyBorder="1" applyAlignment="1">
      <alignment/>
    </xf>
    <xf numFmtId="214" fontId="0" fillId="33" borderId="0" xfId="0" applyNumberFormat="1" applyFill="1" applyAlignment="1">
      <alignment/>
    </xf>
    <xf numFmtId="216" fontId="0" fillId="33" borderId="0" xfId="0" applyNumberFormat="1" applyFill="1" applyAlignment="1">
      <alignment/>
    </xf>
    <xf numFmtId="218" fontId="0" fillId="33" borderId="0" xfId="0" applyNumberFormat="1" applyFill="1" applyAlignment="1">
      <alignment/>
    </xf>
    <xf numFmtId="186" fontId="0" fillId="33" borderId="0" xfId="0" applyNumberFormat="1" applyFill="1" applyAlignment="1">
      <alignment/>
    </xf>
    <xf numFmtId="212" fontId="0" fillId="33" borderId="0" xfId="0" applyNumberFormat="1" applyFill="1" applyAlignment="1">
      <alignment/>
    </xf>
    <xf numFmtId="213" fontId="0" fillId="33" borderId="0" xfId="0" applyNumberFormat="1" applyFill="1" applyAlignment="1">
      <alignment/>
    </xf>
    <xf numFmtId="0" fontId="55" fillId="33" borderId="11" xfId="46" applyFill="1" applyBorder="1" applyAlignment="1">
      <alignment/>
    </xf>
    <xf numFmtId="3" fontId="13" fillId="33" borderId="11" xfId="69" applyNumberFormat="1" applyFont="1" applyFill="1" applyBorder="1" applyAlignment="1">
      <alignment vertical="center"/>
      <protection/>
    </xf>
    <xf numFmtId="0" fontId="79" fillId="33" borderId="11" xfId="0" applyFont="1" applyFill="1" applyBorder="1" applyAlignment="1">
      <alignment/>
    </xf>
    <xf numFmtId="3" fontId="79" fillId="33" borderId="11" xfId="0" applyNumberFormat="1" applyFont="1" applyFill="1" applyBorder="1" applyAlignment="1">
      <alignment/>
    </xf>
    <xf numFmtId="182" fontId="0" fillId="33" borderId="12" xfId="0" applyNumberFormat="1" applyFill="1" applyBorder="1" applyAlignment="1">
      <alignment/>
    </xf>
    <xf numFmtId="182" fontId="0" fillId="33" borderId="0" xfId="51" applyNumberFormat="1" applyFont="1" applyFill="1" applyAlignment="1">
      <alignment/>
    </xf>
    <xf numFmtId="3" fontId="16" fillId="37" borderId="10" xfId="69" applyNumberFormat="1" applyFont="1" applyFill="1" applyBorder="1">
      <alignment/>
      <protection/>
    </xf>
    <xf numFmtId="3" fontId="76" fillId="33" borderId="10" xfId="69" applyNumberFormat="1" applyFont="1" applyFill="1" applyBorder="1">
      <alignment/>
      <protection/>
    </xf>
    <xf numFmtId="0" fontId="80" fillId="39" borderId="13" xfId="0" applyFont="1" applyFill="1" applyBorder="1" applyAlignment="1">
      <alignment horizontal="center" vertical="center" wrapText="1"/>
    </xf>
    <xf numFmtId="0" fontId="80" fillId="39" borderId="14" xfId="0" applyFont="1" applyFill="1" applyBorder="1" applyAlignment="1">
      <alignment horizontal="center" vertical="center" wrapText="1"/>
    </xf>
    <xf numFmtId="0" fontId="80" fillId="39" borderId="16"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55" fillId="33" borderId="0" xfId="46" applyFill="1" applyBorder="1" applyAlignment="1">
      <alignment horizontal="left" wrapText="1"/>
    </xf>
    <xf numFmtId="0" fontId="55" fillId="33" borderId="10" xfId="46" applyFill="1" applyBorder="1" applyAlignment="1">
      <alignment horizontal="left" wrapText="1"/>
    </xf>
    <xf numFmtId="0" fontId="80" fillId="39" borderId="0" xfId="0" applyFont="1" applyFill="1" applyBorder="1" applyAlignment="1">
      <alignment horizontal="center" vertical="center"/>
    </xf>
    <xf numFmtId="3" fontId="10" fillId="34" borderId="26" xfId="69" applyNumberFormat="1" applyFont="1" applyFill="1" applyBorder="1" applyAlignment="1">
      <alignment horizontal="left" vertical="center"/>
      <protection/>
    </xf>
    <xf numFmtId="3" fontId="10" fillId="34" borderId="24" xfId="69" applyNumberFormat="1" applyFont="1" applyFill="1" applyBorder="1" applyAlignment="1">
      <alignment horizontal="left" vertical="center"/>
      <protection/>
    </xf>
    <xf numFmtId="0" fontId="73" fillId="34" borderId="25" xfId="0" applyFont="1" applyFill="1" applyBorder="1" applyAlignment="1">
      <alignment horizontal="center" vertical="center"/>
    </xf>
    <xf numFmtId="0" fontId="73" fillId="34" borderId="11"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12" xfId="0" applyFont="1" applyFill="1" applyBorder="1" applyAlignment="1">
      <alignment horizontal="center" vertical="center"/>
    </xf>
    <xf numFmtId="0" fontId="10" fillId="37" borderId="0" xfId="0" applyFont="1" applyFill="1" applyBorder="1" applyAlignment="1">
      <alignment horizontal="left" vertical="center" wrapText="1"/>
    </xf>
    <xf numFmtId="0" fontId="10" fillId="37" borderId="10" xfId="0" applyFont="1" applyFill="1" applyBorder="1" applyAlignment="1">
      <alignment horizontal="left" vertical="center" wrapText="1"/>
    </xf>
    <xf numFmtId="0" fontId="66" fillId="0" borderId="11" xfId="0" applyFont="1" applyBorder="1" applyAlignment="1">
      <alignment horizontal="center"/>
    </xf>
    <xf numFmtId="0" fontId="0" fillId="0" borderId="0" xfId="0" applyAlignment="1">
      <alignment horizontal="left" vertical="top" wrapText="1"/>
    </xf>
    <xf numFmtId="0" fontId="81" fillId="0" borderId="0" xfId="0" applyFont="1" applyAlignment="1">
      <alignment horizontal="left" vertical="top" wrapText="1"/>
    </xf>
    <xf numFmtId="0" fontId="82"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314325</xdr:colOff>
      <xdr:row>0</xdr:row>
      <xdr:rowOff>161925</xdr:rowOff>
    </xdr:from>
    <xdr:to>
      <xdr:col>1</xdr:col>
      <xdr:colOff>561975</xdr:colOff>
      <xdr:row>0</xdr:row>
      <xdr:rowOff>590550</xdr:rowOff>
    </xdr:to>
    <xdr:pic>
      <xdr:nvPicPr>
        <xdr:cNvPr id="2" name="Imagen 6"/>
        <xdr:cNvPicPr preferRelativeResize="1">
          <a:picLocks noChangeAspect="1"/>
        </xdr:cNvPicPr>
      </xdr:nvPicPr>
      <xdr:blipFill>
        <a:blip r:embed="rId2"/>
        <a:stretch>
          <a:fillRect/>
        </a:stretch>
      </xdr:blipFill>
      <xdr:spPr>
        <a:xfrm>
          <a:off x="314325" y="161925"/>
          <a:ext cx="1114425" cy="428625"/>
        </a:xfrm>
        <a:prstGeom prst="rect">
          <a:avLst/>
        </a:prstGeom>
        <a:noFill/>
        <a:ln w="9525" cmpd="sng">
          <a:noFill/>
        </a:ln>
      </xdr:spPr>
    </xdr:pic>
    <xdr:clientData/>
  </xdr:twoCellAnchor>
  <xdr:twoCellAnchor editAs="oneCell">
    <xdr:from>
      <xdr:col>6</xdr:col>
      <xdr:colOff>771525</xdr:colOff>
      <xdr:row>0</xdr:row>
      <xdr:rowOff>209550</xdr:rowOff>
    </xdr:from>
    <xdr:to>
      <xdr:col>8</xdr:col>
      <xdr:colOff>9525</xdr:colOff>
      <xdr:row>0</xdr:row>
      <xdr:rowOff>600075</xdr:rowOff>
    </xdr:to>
    <xdr:pic>
      <xdr:nvPicPr>
        <xdr:cNvPr id="3" name="Imagen 7"/>
        <xdr:cNvPicPr preferRelativeResize="1">
          <a:picLocks noChangeAspect="1"/>
        </xdr:cNvPicPr>
      </xdr:nvPicPr>
      <xdr:blipFill>
        <a:blip r:embed="rId3"/>
        <a:stretch>
          <a:fillRect/>
        </a:stretch>
      </xdr:blipFill>
      <xdr:spPr>
        <a:xfrm>
          <a:off x="5972175" y="209550"/>
          <a:ext cx="197167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609600</xdr:colOff>
      <xdr:row>0</xdr:row>
      <xdr:rowOff>647700</xdr:rowOff>
    </xdr:to>
    <xdr:pic>
      <xdr:nvPicPr>
        <xdr:cNvPr id="2" name="Imagen 2"/>
        <xdr:cNvPicPr preferRelativeResize="1">
          <a:picLocks noChangeAspect="1"/>
        </xdr:cNvPicPr>
      </xdr:nvPicPr>
      <xdr:blipFill>
        <a:blip r:embed="rId2"/>
        <a:stretch>
          <a:fillRect/>
        </a:stretch>
      </xdr:blipFill>
      <xdr:spPr>
        <a:xfrm>
          <a:off x="6000750"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1530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14"/>
  <sheetViews>
    <sheetView tabSelected="1" zoomScalePageLayoutView="0" workbookViewId="0" topLeftCell="A1">
      <selection activeCell="F20" sqref="F20"/>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35" t="s">
        <v>60</v>
      </c>
      <c r="B3" s="136"/>
      <c r="C3" s="136"/>
      <c r="D3" s="136"/>
      <c r="E3" s="136"/>
      <c r="F3" s="136"/>
      <c r="G3" s="136"/>
      <c r="H3" s="137"/>
    </row>
    <row r="4" spans="1:8" ht="39.75" customHeight="1">
      <c r="A4" s="138" t="s">
        <v>92</v>
      </c>
      <c r="B4" s="139"/>
      <c r="C4" s="139"/>
      <c r="D4" s="139"/>
      <c r="E4" s="139"/>
      <c r="F4" s="139"/>
      <c r="G4" s="139"/>
      <c r="H4" s="140"/>
    </row>
    <row r="5" spans="1:8" ht="25.5" customHeight="1">
      <c r="A5" s="110"/>
      <c r="B5" s="141" t="s">
        <v>75</v>
      </c>
      <c r="C5" s="141"/>
      <c r="D5" s="141"/>
      <c r="E5" s="141"/>
      <c r="F5" s="141"/>
      <c r="G5" s="141"/>
      <c r="H5" s="142"/>
    </row>
    <row r="6" spans="1:8" ht="30" customHeight="1">
      <c r="A6" s="97"/>
      <c r="B6" s="143" t="s">
        <v>84</v>
      </c>
      <c r="C6" s="143"/>
      <c r="D6" s="143"/>
      <c r="E6" s="143"/>
      <c r="F6" s="143"/>
      <c r="G6" s="143"/>
      <c r="H6" s="144"/>
    </row>
    <row r="7" spans="1:8" ht="30.75" customHeight="1">
      <c r="A7" s="97"/>
      <c r="B7" s="143" t="s">
        <v>85</v>
      </c>
      <c r="C7" s="143"/>
      <c r="D7" s="143"/>
      <c r="E7" s="143"/>
      <c r="F7" s="143"/>
      <c r="G7" s="143"/>
      <c r="H7" s="144"/>
    </row>
    <row r="8" spans="1:8" ht="15">
      <c r="A8" s="97"/>
      <c r="B8" s="112" t="s">
        <v>86</v>
      </c>
      <c r="C8" s="72"/>
      <c r="D8" s="72"/>
      <c r="E8" s="72"/>
      <c r="F8" s="72"/>
      <c r="G8" s="72"/>
      <c r="H8" s="96"/>
    </row>
    <row r="9" spans="1:8" ht="15">
      <c r="A9" s="97"/>
      <c r="B9" s="112" t="s">
        <v>87</v>
      </c>
      <c r="C9" s="72"/>
      <c r="D9" s="72"/>
      <c r="E9" s="72"/>
      <c r="F9" s="72"/>
      <c r="G9" s="72"/>
      <c r="H9" s="96"/>
    </row>
    <row r="10" spans="1:8" ht="15">
      <c r="A10" s="97"/>
      <c r="B10" s="112" t="s">
        <v>88</v>
      </c>
      <c r="C10" s="72"/>
      <c r="D10" s="72"/>
      <c r="E10" s="72"/>
      <c r="F10" s="72"/>
      <c r="G10" s="72"/>
      <c r="H10" s="96"/>
    </row>
    <row r="11" spans="1:8" ht="15">
      <c r="A11" s="97"/>
      <c r="B11" s="112" t="s">
        <v>89</v>
      </c>
      <c r="C11" s="72"/>
      <c r="D11" s="72"/>
      <c r="E11" s="72"/>
      <c r="F11" s="72"/>
      <c r="G11" s="72"/>
      <c r="H11" s="96"/>
    </row>
    <row r="12" spans="1:8" ht="15">
      <c r="A12" s="97"/>
      <c r="B12" s="112" t="s">
        <v>99</v>
      </c>
      <c r="C12" s="72"/>
      <c r="D12" s="72"/>
      <c r="E12" s="72"/>
      <c r="F12" s="72"/>
      <c r="G12" s="72"/>
      <c r="H12" s="96"/>
    </row>
    <row r="13" spans="1:8" ht="15">
      <c r="A13" s="74"/>
      <c r="B13" s="127" t="s">
        <v>98</v>
      </c>
      <c r="C13" s="75"/>
      <c r="D13" s="75"/>
      <c r="E13" s="75"/>
      <c r="F13" s="75"/>
      <c r="G13" s="75"/>
      <c r="H13" s="73"/>
    </row>
    <row r="14" ht="15">
      <c r="B14" s="111" t="s">
        <v>70</v>
      </c>
    </row>
  </sheetData>
  <sheetProtection/>
  <mergeCells count="5">
    <mergeCell ref="A3:H3"/>
    <mergeCell ref="A4:H4"/>
    <mergeCell ref="B5:H5"/>
    <mergeCell ref="B6:H6"/>
    <mergeCell ref="B7:H7"/>
  </mergeCells>
  <hyperlinks>
    <hyperlink ref="B6" location="'CP Educación básica y mediaCtes'!A1" display="Educación básica y média Ctes"/>
    <hyperlink ref="B8" location="CPAsociacionesprofesionalesCtes!A1" display="Actividades de asociaciones profesionales Ctes"/>
    <hyperlink ref="B9" location="'CPAsociacionesprofesionalKtes  '!A1" display="Actividades de asociaciones profesionales Ktes"/>
    <hyperlink ref="B10" location="'CP Otras asociaciones Ctes'!A1" display="Otras actividades asociativas n.c.p. Ctes"/>
    <hyperlink ref="B12" location="'CP Total Act de regulac Ctes  '!A1" display="Total otras actividades relacionadas con la educación cultural y creativa Ctes"/>
    <hyperlink ref="B13" location="'CP Total Act de regulac Ktes'!A1" display="Total otras actividades relacionadas con la educación cultural y creativa Ktes"/>
    <hyperlink ref="B6:G6" location="'CP Regulación cultural Ctes'!A1" display="Regulación de las actividades de organismos que prestan servicios de salud, educativos, culturales y otros servicios sociales, excepto servicios de seguridad social"/>
    <hyperlink ref="B7" location="'CP Educación básica y mediaCtes'!A1" display="Educación básica y média Ctes"/>
    <hyperlink ref="B7:G7" location="'CP Regulación cultural Ctes'!A1" display="Regulación de las actividades de organismos que prestan servicios de salud, educativos, culturales y otros servicios sociales, excepto servicios de seguridad social"/>
    <hyperlink ref="B7:H7" location="'CP Regulación cultural Ktes '!A1" display="Regulación de las actividades de organismos que prestan servicios de salud, educativos, culturales y otros servicios sociales, excepto servicios de seguridad social Ktes"/>
    <hyperlink ref="B11" location="'CP Otras asociaciones Ktes '!A1" display="Otras actividades asociativas n.c.p. Ktes"/>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54" t="s">
        <v>4</v>
      </c>
      <c r="C9" s="154"/>
      <c r="D9" s="154"/>
      <c r="E9" s="154"/>
      <c r="F9" s="154"/>
      <c r="G9" s="154"/>
      <c r="H9" s="154"/>
      <c r="I9" s="154"/>
      <c r="J9" s="154"/>
      <c r="K9" s="154"/>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11.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56" t="s">
        <v>46</v>
      </c>
      <c r="C1" s="156"/>
      <c r="D1" s="156"/>
      <c r="E1" s="156"/>
    </row>
    <row r="2" spans="2:5" ht="15.75" thickBot="1">
      <c r="B2" s="157" t="s">
        <v>47</v>
      </c>
      <c r="C2" s="157"/>
      <c r="D2" s="157"/>
      <c r="E2" s="157"/>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55" t="s">
        <v>57</v>
      </c>
      <c r="C898" s="155"/>
      <c r="D898" s="155"/>
      <c r="E898" s="155"/>
    </row>
    <row r="899" spans="2:5" ht="15">
      <c r="B899" s="155" t="s">
        <v>48</v>
      </c>
      <c r="C899" s="155"/>
      <c r="D899" s="155"/>
      <c r="E899" s="155"/>
    </row>
    <row r="900" spans="2:5" ht="15">
      <c r="B900" s="155" t="s">
        <v>58</v>
      </c>
      <c r="C900" s="155"/>
      <c r="D900" s="155"/>
      <c r="E900" s="155"/>
    </row>
    <row r="901" spans="2:5" ht="15">
      <c r="B901" s="155" t="s">
        <v>48</v>
      </c>
      <c r="C901" s="155"/>
      <c r="D901" s="155"/>
      <c r="E901" s="155"/>
    </row>
    <row r="902" spans="2:5" ht="15">
      <c r="B902" s="155" t="s">
        <v>50</v>
      </c>
      <c r="C902" s="155"/>
      <c r="D902" s="155"/>
      <c r="E902" s="155"/>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A1:G31"/>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82" t="s">
        <v>96</v>
      </c>
      <c r="B5" s="98"/>
      <c r="C5" s="81"/>
      <c r="D5" s="81"/>
      <c r="E5" s="82"/>
      <c r="F5" s="78"/>
    </row>
    <row r="6" spans="1:6" ht="15">
      <c r="A6" s="152" t="s">
        <v>93</v>
      </c>
      <c r="B6" s="152"/>
      <c r="C6" s="152"/>
      <c r="D6" s="152"/>
      <c r="E6" s="152"/>
      <c r="F6" s="153"/>
    </row>
    <row r="7" spans="1:6" ht="15">
      <c r="A7" s="76" t="s">
        <v>59</v>
      </c>
      <c r="B7" s="76"/>
      <c r="C7" s="81"/>
      <c r="D7" s="81"/>
      <c r="E7" s="82"/>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65</v>
      </c>
      <c r="B13" s="102"/>
      <c r="C13" s="103"/>
      <c r="D13" s="103"/>
      <c r="E13" s="103"/>
      <c r="F13" s="104"/>
    </row>
    <row r="14" spans="1:6" ht="15">
      <c r="A14" s="87" t="s">
        <v>66</v>
      </c>
      <c r="B14" s="86">
        <v>444951.33908999944</v>
      </c>
      <c r="C14" s="89">
        <v>473179.2443900003</v>
      </c>
      <c r="D14" s="89">
        <v>343344.6355200002</v>
      </c>
      <c r="E14" s="89">
        <v>449445.0799717894</v>
      </c>
      <c r="F14" s="100">
        <v>471851.617579675</v>
      </c>
    </row>
    <row r="15" spans="1:6" ht="15">
      <c r="A15" s="90" t="s">
        <v>67</v>
      </c>
      <c r="B15" s="85">
        <v>290638.3863599994</v>
      </c>
      <c r="C15" s="91">
        <v>294120.8792300003</v>
      </c>
      <c r="D15" s="91">
        <v>227455.92710000015</v>
      </c>
      <c r="E15" s="91">
        <v>260815.31849186946</v>
      </c>
      <c r="F15" s="92">
        <v>273817.94885299733</v>
      </c>
    </row>
    <row r="16" spans="1:6" ht="15">
      <c r="A16" s="93" t="s">
        <v>68</v>
      </c>
      <c r="B16" s="99">
        <f>+B14-B15</f>
        <v>154312.95273000002</v>
      </c>
      <c r="C16" s="99">
        <f>+C14-C15</f>
        <v>179058.36516</v>
      </c>
      <c r="D16" s="99">
        <f>+D14-D15</f>
        <v>115888.70842000004</v>
      </c>
      <c r="E16" s="99">
        <f>+E14-E15</f>
        <v>188629.76147991992</v>
      </c>
      <c r="F16" s="114">
        <f>+F14-F15</f>
        <v>198033.66872667766</v>
      </c>
    </row>
    <row r="17" spans="1:6" ht="15">
      <c r="A17" s="94"/>
      <c r="B17" s="94"/>
      <c r="C17" s="94"/>
      <c r="D17" s="94"/>
      <c r="E17" s="94"/>
      <c r="F17" s="94"/>
    </row>
    <row r="18" spans="1:6" ht="15">
      <c r="A18" s="101" t="s">
        <v>77</v>
      </c>
      <c r="B18" s="102"/>
      <c r="C18" s="103"/>
      <c r="D18" s="103"/>
      <c r="E18" s="103"/>
      <c r="F18" s="104"/>
    </row>
    <row r="19" spans="1:6" ht="15">
      <c r="A19" s="87" t="s">
        <v>78</v>
      </c>
      <c r="B19" s="86">
        <v>69208.70123</v>
      </c>
      <c r="C19" s="89">
        <v>79709.8616</v>
      </c>
      <c r="D19" s="89">
        <v>70896.3255</v>
      </c>
      <c r="E19" s="89">
        <v>85066.43805145998</v>
      </c>
      <c r="F19" s="100">
        <v>86796.55532600934</v>
      </c>
    </row>
    <row r="20" spans="1:6" ht="15">
      <c r="A20" s="90" t="s">
        <v>79</v>
      </c>
      <c r="B20" s="85">
        <v>61116.34863</v>
      </c>
      <c r="C20" s="91">
        <v>71085.3809</v>
      </c>
      <c r="D20" s="91">
        <v>62591.7664</v>
      </c>
      <c r="E20" s="91">
        <v>75294.68036545998</v>
      </c>
      <c r="F20" s="92">
        <v>76826.05549019662</v>
      </c>
    </row>
    <row r="21" spans="1:6" ht="15">
      <c r="A21" s="87" t="s">
        <v>80</v>
      </c>
      <c r="B21" s="86">
        <v>8092.352599999999</v>
      </c>
      <c r="C21" s="89">
        <v>8624.4807</v>
      </c>
      <c r="D21" s="89">
        <v>8304.5591</v>
      </c>
      <c r="E21" s="89">
        <v>9771.757685999995</v>
      </c>
      <c r="F21" s="100">
        <v>9970.499835812734</v>
      </c>
    </row>
    <row r="22" spans="1:6" ht="15">
      <c r="A22" s="90" t="s">
        <v>81</v>
      </c>
      <c r="B22" s="85">
        <v>85104.2515</v>
      </c>
      <c r="C22" s="91">
        <v>99348.50356</v>
      </c>
      <c r="D22" s="91">
        <v>44992.382920000004</v>
      </c>
      <c r="E22" s="91">
        <v>103563.32342845996</v>
      </c>
      <c r="F22" s="92">
        <v>105669.63819815718</v>
      </c>
    </row>
    <row r="23" spans="1:6" ht="15">
      <c r="A23" s="99" t="s">
        <v>90</v>
      </c>
      <c r="B23" s="99">
        <v>0</v>
      </c>
      <c r="C23" s="99">
        <v>0</v>
      </c>
      <c r="D23" s="99">
        <v>0</v>
      </c>
      <c r="E23" s="99">
        <v>0</v>
      </c>
      <c r="F23" s="114">
        <v>0</v>
      </c>
    </row>
    <row r="24" spans="1:6" ht="15">
      <c r="A24" s="94"/>
      <c r="B24" s="94"/>
      <c r="C24" s="95"/>
      <c r="D24" s="95"/>
      <c r="E24" s="95"/>
      <c r="F24" s="95"/>
    </row>
    <row r="25" spans="1:6" ht="12" customHeight="1">
      <c r="A25" s="106" t="s">
        <v>69</v>
      </c>
      <c r="B25" s="107"/>
      <c r="C25" s="88"/>
      <c r="D25" s="88"/>
      <c r="E25" s="88"/>
      <c r="F25" s="105"/>
    </row>
    <row r="26" spans="1:6" ht="12" customHeight="1">
      <c r="A26" s="87" t="s">
        <v>62</v>
      </c>
      <c r="B26" s="86"/>
      <c r="C26" s="89"/>
      <c r="D26" s="89"/>
      <c r="E26" s="89"/>
      <c r="F26" s="100"/>
    </row>
    <row r="27" spans="1:6" ht="12" customHeight="1">
      <c r="A27" s="108" t="s">
        <v>97</v>
      </c>
      <c r="B27" s="109"/>
      <c r="C27" s="75"/>
      <c r="D27" s="75"/>
      <c r="E27" s="75"/>
      <c r="F27" s="73"/>
    </row>
    <row r="29" spans="2:6" ht="15">
      <c r="B29" s="132"/>
      <c r="C29" s="132"/>
      <c r="D29" s="132"/>
      <c r="E29" s="132"/>
      <c r="F29" s="132"/>
    </row>
    <row r="30" spans="2:6" ht="15">
      <c r="B30" s="122"/>
      <c r="C30" s="122"/>
      <c r="D30" s="122"/>
      <c r="E30" s="122"/>
      <c r="F30" s="122"/>
    </row>
    <row r="31" ht="15">
      <c r="F31" s="124"/>
    </row>
  </sheetData>
  <sheetProtection/>
  <mergeCells count="8">
    <mergeCell ref="A3:F4"/>
    <mergeCell ref="A11:A12"/>
    <mergeCell ref="C11:C12"/>
    <mergeCell ref="D11:D12"/>
    <mergeCell ref="E11:E12"/>
    <mergeCell ref="B11:B12"/>
    <mergeCell ref="F11:F12"/>
    <mergeCell ref="A6:F6"/>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G25"/>
  <sheetViews>
    <sheetView zoomScalePageLayoutView="0" workbookViewId="0" topLeftCell="A1">
      <selection activeCell="A21" sqref="A21"/>
    </sheetView>
  </sheetViews>
  <sheetFormatPr defaultColWidth="11.421875" defaultRowHeight="15"/>
  <cols>
    <col min="1" max="1" width="60.7109375" style="1" customWidth="1"/>
    <col min="2" max="6" width="12.421875" style="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98" t="s">
        <v>72</v>
      </c>
      <c r="B5" s="98"/>
      <c r="C5" s="81"/>
      <c r="D5" s="81"/>
      <c r="E5" s="98"/>
      <c r="F5" s="78"/>
    </row>
    <row r="6" spans="1:6" ht="15">
      <c r="A6" s="152" t="s">
        <v>93</v>
      </c>
      <c r="B6" s="152"/>
      <c r="C6" s="152"/>
      <c r="D6" s="152"/>
      <c r="E6" s="152"/>
      <c r="F6" s="153"/>
    </row>
    <row r="7" spans="1:6" ht="15">
      <c r="A7" s="76" t="s">
        <v>71</v>
      </c>
      <c r="B7" s="76"/>
      <c r="C7" s="81"/>
      <c r="D7" s="81"/>
      <c r="E7" s="98"/>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82</v>
      </c>
      <c r="B13" s="102"/>
      <c r="C13" s="103"/>
      <c r="D13" s="103"/>
      <c r="E13" s="103"/>
      <c r="F13" s="104"/>
    </row>
    <row r="14" spans="1:6" ht="15">
      <c r="A14" s="87" t="s">
        <v>66</v>
      </c>
      <c r="B14" s="86">
        <v>475057.1772386862</v>
      </c>
      <c r="C14" s="89">
        <v>473179.2443900003</v>
      </c>
      <c r="D14" s="89">
        <v>324685.803431812</v>
      </c>
      <c r="E14" s="89">
        <v>408312.415306604</v>
      </c>
      <c r="F14" s="100">
        <v>415465.3492789038</v>
      </c>
    </row>
    <row r="15" spans="1:6" ht="15">
      <c r="A15" s="90" t="s">
        <v>67</v>
      </c>
      <c r="B15" s="85">
        <v>310303.26080996665</v>
      </c>
      <c r="C15" s="91">
        <v>294120.8792300003</v>
      </c>
      <c r="D15" s="91">
        <v>215094.98852062094</v>
      </c>
      <c r="E15" s="91">
        <v>236945.8191622896</v>
      </c>
      <c r="F15" s="92">
        <v>241096.70396506414</v>
      </c>
    </row>
    <row r="16" spans="1:6" ht="15">
      <c r="A16" s="93" t="s">
        <v>68</v>
      </c>
      <c r="B16" s="99">
        <v>164753.91642871956</v>
      </c>
      <c r="C16" s="99">
        <v>179058.36516</v>
      </c>
      <c r="D16" s="99">
        <v>109590.8149111911</v>
      </c>
      <c r="E16" s="99">
        <v>171366.59614431442</v>
      </c>
      <c r="F16" s="114">
        <v>169466.48339802865</v>
      </c>
    </row>
    <row r="17" spans="1:6" ht="15">
      <c r="A17" s="94"/>
      <c r="B17" s="94"/>
      <c r="C17" s="95"/>
      <c r="D17" s="95"/>
      <c r="E17" s="95"/>
      <c r="F17" s="95"/>
    </row>
    <row r="18" spans="1:6" ht="12" customHeight="1">
      <c r="A18" s="106" t="s">
        <v>69</v>
      </c>
      <c r="B18" s="107"/>
      <c r="C18" s="88"/>
      <c r="D18" s="88"/>
      <c r="E18" s="88"/>
      <c r="F18" s="105"/>
    </row>
    <row r="19" spans="1:6" ht="12" customHeight="1">
      <c r="A19" s="116" t="s">
        <v>62</v>
      </c>
      <c r="B19" s="117"/>
      <c r="C19" s="118"/>
      <c r="D19" s="119"/>
      <c r="E19" s="119"/>
      <c r="F19" s="120"/>
    </row>
    <row r="20" spans="1:6" ht="12" customHeight="1">
      <c r="A20" s="116" t="s">
        <v>73</v>
      </c>
      <c r="B20" s="117"/>
      <c r="C20" s="118"/>
      <c r="D20" s="119"/>
      <c r="E20" s="119"/>
      <c r="F20" s="120"/>
    </row>
    <row r="21" spans="1:6" ht="12" customHeight="1">
      <c r="A21" s="108" t="s">
        <v>97</v>
      </c>
      <c r="B21" s="128"/>
      <c r="C21" s="129"/>
      <c r="D21" s="130"/>
      <c r="E21" s="130"/>
      <c r="F21" s="131"/>
    </row>
    <row r="23" spans="2:6" ht="15">
      <c r="B23" s="123"/>
      <c r="C23" s="123"/>
      <c r="D23" s="123"/>
      <c r="E23" s="123"/>
      <c r="F23" s="123"/>
    </row>
    <row r="24" spans="2:6" ht="15">
      <c r="B24" s="115"/>
      <c r="C24" s="115"/>
      <c r="D24" s="115"/>
      <c r="E24" s="115"/>
      <c r="F24" s="115"/>
    </row>
    <row r="25" spans="2:6" ht="15">
      <c r="B25" s="115"/>
      <c r="C25" s="115"/>
      <c r="D25" s="115"/>
      <c r="E25" s="115"/>
      <c r="F25" s="115"/>
    </row>
  </sheetData>
  <sheetProtection/>
  <mergeCells count="8">
    <mergeCell ref="A3:F4"/>
    <mergeCell ref="A11:A12"/>
    <mergeCell ref="B11:B12"/>
    <mergeCell ref="C11:C12"/>
    <mergeCell ref="D11:D12"/>
    <mergeCell ref="E11:E12"/>
    <mergeCell ref="F11:F12"/>
    <mergeCell ref="A6:F6"/>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G31"/>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98" t="s">
        <v>96</v>
      </c>
      <c r="B5" s="98"/>
      <c r="C5" s="81"/>
      <c r="D5" s="81"/>
      <c r="E5" s="98"/>
      <c r="F5" s="78"/>
    </row>
    <row r="6" spans="1:6" ht="15">
      <c r="A6" s="76" t="s">
        <v>94</v>
      </c>
      <c r="B6" s="76"/>
      <c r="C6" s="81"/>
      <c r="D6" s="81"/>
      <c r="E6" s="98"/>
      <c r="F6" s="78"/>
    </row>
    <row r="7" spans="1:6" ht="15">
      <c r="A7" s="76" t="s">
        <v>59</v>
      </c>
      <c r="B7" s="76"/>
      <c r="C7" s="81"/>
      <c r="D7" s="81"/>
      <c r="E7" s="98"/>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82</v>
      </c>
      <c r="B13" s="102"/>
      <c r="C13" s="103"/>
      <c r="D13" s="103"/>
      <c r="E13" s="103"/>
      <c r="F13" s="104"/>
    </row>
    <row r="14" spans="1:6" ht="15">
      <c r="A14" s="87" t="s">
        <v>66</v>
      </c>
      <c r="B14" s="86">
        <v>25885.63221200542</v>
      </c>
      <c r="C14" s="89">
        <v>29849.86806519699</v>
      </c>
      <c r="D14" s="89">
        <v>36166.4361177716</v>
      </c>
      <c r="E14" s="89">
        <v>27742.771950805047</v>
      </c>
      <c r="F14" s="100">
        <v>27579.73767357512</v>
      </c>
    </row>
    <row r="15" spans="1:6" ht="15">
      <c r="A15" s="90" t="s">
        <v>67</v>
      </c>
      <c r="B15" s="85">
        <v>14049.696062963458</v>
      </c>
      <c r="C15" s="91">
        <v>15421.400437798875</v>
      </c>
      <c r="D15" s="91">
        <v>20483.348576479064</v>
      </c>
      <c r="E15" s="91">
        <v>16636.735507562087</v>
      </c>
      <c r="F15" s="92">
        <v>16314.080286304408</v>
      </c>
    </row>
    <row r="16" spans="1:6" ht="15">
      <c r="A16" s="93" t="s">
        <v>68</v>
      </c>
      <c r="B16" s="99">
        <f>+B14-B15</f>
        <v>11835.936149041963</v>
      </c>
      <c r="C16" s="99">
        <f>+C14-C15</f>
        <v>14428.467627398117</v>
      </c>
      <c r="D16" s="99">
        <f>+D14-D15</f>
        <v>15683.087541292534</v>
      </c>
      <c r="E16" s="99">
        <f>+E14-E15</f>
        <v>11106.03644324296</v>
      </c>
      <c r="F16" s="114">
        <f>+F14-F15</f>
        <v>11265.657387270712</v>
      </c>
    </row>
    <row r="17" spans="1:6" ht="15">
      <c r="A17" s="94"/>
      <c r="B17" s="94"/>
      <c r="C17" s="95"/>
      <c r="D17" s="95"/>
      <c r="E17" s="95"/>
      <c r="F17" s="95"/>
    </row>
    <row r="18" spans="1:6" ht="15">
      <c r="A18" s="101" t="s">
        <v>77</v>
      </c>
      <c r="B18" s="102"/>
      <c r="C18" s="103"/>
      <c r="D18" s="103"/>
      <c r="E18" s="103"/>
      <c r="F18" s="104"/>
    </row>
    <row r="19" spans="1:6" ht="15">
      <c r="A19" s="87" t="s">
        <v>78</v>
      </c>
      <c r="B19" s="86">
        <v>10388.503265508378</v>
      </c>
      <c r="C19" s="89">
        <v>12663.9905095838</v>
      </c>
      <c r="D19" s="89">
        <v>13765.181231495475</v>
      </c>
      <c r="E19" s="89">
        <v>9747.863996953325</v>
      </c>
      <c r="F19" s="100">
        <v>9887.964676561169</v>
      </c>
    </row>
    <row r="20" spans="1:6" ht="15">
      <c r="A20" s="90" t="s">
        <v>79</v>
      </c>
      <c r="B20" s="85">
        <v>8955.639271287633</v>
      </c>
      <c r="C20" s="91">
        <v>10917.273435856447</v>
      </c>
      <c r="D20" s="91">
        <v>11866.579281201162</v>
      </c>
      <c r="E20" s="91">
        <v>8403.362004239014</v>
      </c>
      <c r="F20" s="92">
        <v>8524.138897325805</v>
      </c>
    </row>
    <row r="21" spans="1:6" ht="15">
      <c r="A21" s="87" t="s">
        <v>80</v>
      </c>
      <c r="B21" s="86">
        <v>1432.8639942207449</v>
      </c>
      <c r="C21" s="89">
        <v>1746.7170737273534</v>
      </c>
      <c r="D21" s="89">
        <v>1898.601950294312</v>
      </c>
      <c r="E21" s="89">
        <v>1344.5019927143105</v>
      </c>
      <c r="F21" s="100">
        <v>1363.8257792353627</v>
      </c>
    </row>
    <row r="22" spans="1:6" ht="15">
      <c r="A22" s="90" t="s">
        <v>81</v>
      </c>
      <c r="B22" s="85">
        <v>554.7900584261475</v>
      </c>
      <c r="C22" s="91">
        <v>676.3107114811455</v>
      </c>
      <c r="D22" s="91">
        <v>735.1189583800132</v>
      </c>
      <c r="E22" s="91">
        <v>520.5772090725935</v>
      </c>
      <c r="F22" s="92">
        <v>528.0591785381318</v>
      </c>
    </row>
    <row r="23" spans="1:6" ht="15">
      <c r="A23" s="99" t="s">
        <v>90</v>
      </c>
      <c r="B23" s="99">
        <v>892.642825107438</v>
      </c>
      <c r="C23" s="99">
        <v>1088.166406333171</v>
      </c>
      <c r="D23" s="99">
        <v>1182.787351417046</v>
      </c>
      <c r="E23" s="99">
        <v>837.595237217041</v>
      </c>
      <c r="F23" s="114">
        <v>849.6335321714116</v>
      </c>
    </row>
    <row r="24" spans="1:6" ht="15">
      <c r="A24" s="94"/>
      <c r="B24" s="94"/>
      <c r="C24" s="95"/>
      <c r="D24" s="95"/>
      <c r="E24" s="95"/>
      <c r="F24" s="95"/>
    </row>
    <row r="25" spans="1:6" ht="12" customHeight="1">
      <c r="A25" s="106" t="s">
        <v>69</v>
      </c>
      <c r="B25" s="107"/>
      <c r="C25" s="88"/>
      <c r="D25" s="88"/>
      <c r="E25" s="88"/>
      <c r="F25" s="105"/>
    </row>
    <row r="26" spans="1:6" ht="12" customHeight="1">
      <c r="A26" s="87" t="s">
        <v>62</v>
      </c>
      <c r="B26" s="86"/>
      <c r="C26" s="89"/>
      <c r="D26" s="89"/>
      <c r="E26" s="89"/>
      <c r="F26" s="100"/>
    </row>
    <row r="27" spans="1:6" ht="12" customHeight="1">
      <c r="A27" s="108" t="s">
        <v>97</v>
      </c>
      <c r="B27" s="109"/>
      <c r="C27" s="75"/>
      <c r="D27" s="75"/>
      <c r="E27" s="75"/>
      <c r="F27" s="73"/>
    </row>
    <row r="29" spans="2:6" ht="15">
      <c r="B29" s="115"/>
      <c r="C29" s="115"/>
      <c r="D29" s="115"/>
      <c r="E29" s="115"/>
      <c r="F29" s="115"/>
    </row>
    <row r="30" spans="2:6" ht="15">
      <c r="B30" s="115"/>
      <c r="C30" s="115"/>
      <c r="D30" s="115"/>
      <c r="E30" s="115"/>
      <c r="F30" s="115"/>
    </row>
    <row r="31" spans="2:6" ht="15">
      <c r="B31" s="115"/>
      <c r="C31" s="115"/>
      <c r="D31" s="115"/>
      <c r="E31" s="115"/>
      <c r="F31" s="11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G24"/>
  <sheetViews>
    <sheetView zoomScalePageLayoutView="0" workbookViewId="0" topLeftCell="A1">
      <selection activeCell="A21" sqref="A2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98" t="s">
        <v>72</v>
      </c>
      <c r="B5" s="98"/>
      <c r="C5" s="81"/>
      <c r="D5" s="81"/>
      <c r="E5" s="98"/>
      <c r="F5" s="78"/>
    </row>
    <row r="6" spans="1:6" ht="15">
      <c r="A6" s="76" t="s">
        <v>94</v>
      </c>
      <c r="B6" s="76"/>
      <c r="C6" s="81"/>
      <c r="D6" s="81"/>
      <c r="E6" s="98"/>
      <c r="F6" s="78"/>
    </row>
    <row r="7" spans="1:6" ht="15">
      <c r="A7" s="76" t="s">
        <v>71</v>
      </c>
      <c r="B7" s="76"/>
      <c r="C7" s="81"/>
      <c r="D7" s="81"/>
      <c r="E7" s="98"/>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82</v>
      </c>
      <c r="B13" s="102"/>
      <c r="C13" s="103"/>
      <c r="D13" s="103"/>
      <c r="E13" s="103"/>
      <c r="F13" s="104"/>
    </row>
    <row r="14" spans="1:6" ht="15">
      <c r="A14" s="87" t="s">
        <v>66</v>
      </c>
      <c r="B14" s="86">
        <v>27637.079135043983</v>
      </c>
      <c r="C14" s="89">
        <v>29849.86806519699</v>
      </c>
      <c r="D14" s="89">
        <v>34200.99559842969</v>
      </c>
      <c r="E14" s="89">
        <v>25203.787353161206</v>
      </c>
      <c r="F14" s="100">
        <v>24283.959021582894</v>
      </c>
    </row>
    <row r="15" spans="1:6" ht="15">
      <c r="A15" s="90" t="s">
        <v>67</v>
      </c>
      <c r="B15" s="85">
        <v>15000.312093414968</v>
      </c>
      <c r="C15" s="91">
        <v>15421.400437798875</v>
      </c>
      <c r="D15" s="91">
        <v>19370.194846514674</v>
      </c>
      <c r="E15" s="91">
        <v>15114.161797780042</v>
      </c>
      <c r="F15" s="92">
        <v>14364.547692091028</v>
      </c>
    </row>
    <row r="16" spans="1:6" ht="15">
      <c r="A16" s="93" t="s">
        <v>68</v>
      </c>
      <c r="B16" s="99">
        <v>12636.767041629013</v>
      </c>
      <c r="C16" s="99">
        <v>14428.467627398117</v>
      </c>
      <c r="D16" s="99">
        <v>14830.800751915021</v>
      </c>
      <c r="E16" s="99">
        <v>10089.625555381164</v>
      </c>
      <c r="F16" s="114">
        <v>9919.41132949186</v>
      </c>
    </row>
    <row r="17" spans="1:6" ht="15">
      <c r="A17" s="94"/>
      <c r="B17" s="94"/>
      <c r="C17" s="95"/>
      <c r="D17" s="95"/>
      <c r="E17" s="95"/>
      <c r="F17" s="95"/>
    </row>
    <row r="18" spans="1:6" ht="12" customHeight="1">
      <c r="A18" s="106" t="s">
        <v>69</v>
      </c>
      <c r="B18" s="107"/>
      <c r="C18" s="88"/>
      <c r="D18" s="88"/>
      <c r="E18" s="88"/>
      <c r="F18" s="105"/>
    </row>
    <row r="19" spans="1:6" ht="12" customHeight="1">
      <c r="A19" s="116" t="s">
        <v>62</v>
      </c>
      <c r="B19" s="117"/>
      <c r="C19" s="118"/>
      <c r="D19" s="119"/>
      <c r="E19" s="119"/>
      <c r="F19" s="120"/>
    </row>
    <row r="20" spans="1:6" ht="12" customHeight="1">
      <c r="A20" s="116" t="s">
        <v>73</v>
      </c>
      <c r="B20" s="117"/>
      <c r="C20" s="118"/>
      <c r="D20" s="119"/>
      <c r="E20" s="119"/>
      <c r="F20" s="120"/>
    </row>
    <row r="21" spans="1:6" ht="12" customHeight="1">
      <c r="A21" s="108" t="s">
        <v>97</v>
      </c>
      <c r="B21" s="128"/>
      <c r="C21" s="129"/>
      <c r="D21" s="130"/>
      <c r="E21" s="130"/>
      <c r="F21" s="131"/>
    </row>
    <row r="23" spans="2:6" ht="15">
      <c r="B23" s="121"/>
      <c r="C23" s="121"/>
      <c r="D23" s="121"/>
      <c r="E23" s="121"/>
      <c r="F23" s="121"/>
    </row>
    <row r="24" spans="2:6" ht="15">
      <c r="B24" s="121"/>
      <c r="C24" s="121"/>
      <c r="D24" s="121"/>
      <c r="E24" s="121"/>
      <c r="F24" s="121"/>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98" t="s">
        <v>96</v>
      </c>
      <c r="B5" s="98"/>
      <c r="C5" s="81"/>
      <c r="D5" s="81"/>
      <c r="E5" s="98"/>
      <c r="F5" s="78"/>
    </row>
    <row r="6" spans="1:6" ht="15">
      <c r="A6" s="76" t="s">
        <v>95</v>
      </c>
      <c r="B6" s="76"/>
      <c r="C6" s="81"/>
      <c r="D6" s="81"/>
      <c r="E6" s="98"/>
      <c r="F6" s="78"/>
    </row>
    <row r="7" spans="1:6" ht="15">
      <c r="A7" s="76" t="s">
        <v>59</v>
      </c>
      <c r="B7" s="76"/>
      <c r="C7" s="81"/>
      <c r="D7" s="81"/>
      <c r="E7" s="98"/>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65</v>
      </c>
      <c r="B13" s="102"/>
      <c r="C13" s="103"/>
      <c r="D13" s="103"/>
      <c r="E13" s="103"/>
      <c r="F13" s="104"/>
    </row>
    <row r="14" spans="1:6" ht="15">
      <c r="A14" s="87" t="s">
        <v>66</v>
      </c>
      <c r="B14" s="86">
        <v>946663.5004336354</v>
      </c>
      <c r="C14" s="89">
        <v>1047385.9766063205</v>
      </c>
      <c r="D14" s="89">
        <v>1170775.0954573366</v>
      </c>
      <c r="E14" s="89">
        <v>1219107.238786076</v>
      </c>
      <c r="F14" s="100">
        <v>1085750.9965184703</v>
      </c>
    </row>
    <row r="15" spans="1:6" ht="15">
      <c r="A15" s="90" t="s">
        <v>67</v>
      </c>
      <c r="B15" s="85">
        <v>483520.75729280635</v>
      </c>
      <c r="C15" s="91">
        <v>538447.1454049211</v>
      </c>
      <c r="D15" s="91">
        <v>597988.6839576892</v>
      </c>
      <c r="E15" s="91">
        <v>626726.7533920475</v>
      </c>
      <c r="F15" s="92">
        <v>554561.5140200846</v>
      </c>
    </row>
    <row r="16" spans="1:6" ht="15">
      <c r="A16" s="93" t="s">
        <v>68</v>
      </c>
      <c r="B16" s="99">
        <f>+B14-B15</f>
        <v>463142.7431408291</v>
      </c>
      <c r="C16" s="99">
        <f>+C14-C15</f>
        <v>508938.8312013993</v>
      </c>
      <c r="D16" s="99">
        <f>+D14-D15</f>
        <v>572786.4114996474</v>
      </c>
      <c r="E16" s="99">
        <f>+E14-E15</f>
        <v>592380.4853940285</v>
      </c>
      <c r="F16" s="114">
        <f>+F14-F15</f>
        <v>531189.4824983857</v>
      </c>
    </row>
    <row r="17" spans="1:6" ht="15">
      <c r="A17" s="94"/>
      <c r="B17" s="94"/>
      <c r="C17" s="95"/>
      <c r="D17" s="95"/>
      <c r="E17" s="95"/>
      <c r="F17" s="95"/>
    </row>
    <row r="18" spans="1:6" ht="15">
      <c r="A18" s="101" t="s">
        <v>77</v>
      </c>
      <c r="B18" s="102"/>
      <c r="C18" s="103"/>
      <c r="D18" s="103"/>
      <c r="E18" s="103"/>
      <c r="F18" s="104"/>
    </row>
    <row r="19" spans="1:6" ht="15">
      <c r="A19" s="87" t="s">
        <v>78</v>
      </c>
      <c r="B19" s="86">
        <v>168119.69508663972</v>
      </c>
      <c r="C19" s="89">
        <v>172300.95137165455</v>
      </c>
      <c r="D19" s="89">
        <v>207442.62763117164</v>
      </c>
      <c r="E19" s="89">
        <v>200550.07586364137</v>
      </c>
      <c r="F19" s="100">
        <v>204628.94831453645</v>
      </c>
    </row>
    <row r="20" spans="1:6" ht="15">
      <c r="A20" s="90" t="s">
        <v>79</v>
      </c>
      <c r="B20" s="91">
        <v>145912.6124967464</v>
      </c>
      <c r="C20" s="91">
        <v>148322.2396289489</v>
      </c>
      <c r="D20" s="91">
        <v>180455.7297773239</v>
      </c>
      <c r="E20" s="91">
        <v>172640.000957908</v>
      </c>
      <c r="F20" s="92">
        <v>167350.6629867811</v>
      </c>
    </row>
    <row r="21" spans="1:6" ht="15">
      <c r="A21" s="87" t="s">
        <v>80</v>
      </c>
      <c r="B21" s="89">
        <v>22207.082589893296</v>
      </c>
      <c r="C21" s="89">
        <v>23978.71174270563</v>
      </c>
      <c r="D21" s="89">
        <v>26986.897853847728</v>
      </c>
      <c r="E21" s="89">
        <v>27910.074905733378</v>
      </c>
      <c r="F21" s="100">
        <v>25027.053745375022</v>
      </c>
    </row>
    <row r="22" spans="1:6" ht="15">
      <c r="A22" s="90" t="s">
        <v>81</v>
      </c>
      <c r="B22" s="91">
        <v>8468.38111848791</v>
      </c>
      <c r="C22" s="91">
        <v>9199.438663665316</v>
      </c>
      <c r="D22" s="91">
        <v>10473.172048806417</v>
      </c>
      <c r="E22" s="91">
        <v>10707.707109065388</v>
      </c>
      <c r="F22" s="92">
        <v>9712.588722481352</v>
      </c>
    </row>
    <row r="23" spans="1:6" ht="15">
      <c r="A23" s="99" t="s">
        <v>90</v>
      </c>
      <c r="B23" s="99">
        <v>286554.66693570145</v>
      </c>
      <c r="C23" s="99">
        <v>327438.4411660795</v>
      </c>
      <c r="D23" s="99">
        <v>354870.6118196694</v>
      </c>
      <c r="E23" s="99">
        <v>381122.70242132177</v>
      </c>
      <c r="F23" s="114">
        <v>316847.9454613679</v>
      </c>
    </row>
    <row r="24" spans="1:6" ht="15">
      <c r="A24" s="94"/>
      <c r="B24" s="94"/>
      <c r="C24" s="95"/>
      <c r="D24" s="95"/>
      <c r="E24" s="95"/>
      <c r="F24" s="95"/>
    </row>
    <row r="25" spans="1:6" ht="12" customHeight="1">
      <c r="A25" s="106" t="s">
        <v>69</v>
      </c>
      <c r="B25" s="107"/>
      <c r="C25" s="88"/>
      <c r="D25" s="88"/>
      <c r="E25" s="88"/>
      <c r="F25" s="105"/>
    </row>
    <row r="26" spans="1:6" ht="12" customHeight="1">
      <c r="A26" s="87" t="s">
        <v>62</v>
      </c>
      <c r="B26" s="86"/>
      <c r="C26" s="89"/>
      <c r="D26" s="89"/>
      <c r="E26" s="89"/>
      <c r="F26" s="100"/>
    </row>
    <row r="27" spans="1:6" ht="12" customHeight="1">
      <c r="A27" s="108" t="s">
        <v>97</v>
      </c>
      <c r="B27" s="109"/>
      <c r="C27" s="75"/>
      <c r="D27" s="75"/>
      <c r="E27" s="75"/>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G24"/>
  <sheetViews>
    <sheetView zoomScalePageLayoutView="0" workbookViewId="0" topLeftCell="A1">
      <selection activeCell="A21" sqref="A2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98" t="s">
        <v>72</v>
      </c>
      <c r="B5" s="98"/>
      <c r="C5" s="81"/>
      <c r="D5" s="81"/>
      <c r="E5" s="98"/>
      <c r="F5" s="78"/>
    </row>
    <row r="6" spans="1:6" ht="15">
      <c r="A6" s="76" t="s">
        <v>95</v>
      </c>
      <c r="B6" s="76"/>
      <c r="C6" s="81"/>
      <c r="D6" s="81"/>
      <c r="E6" s="98"/>
      <c r="F6" s="78"/>
    </row>
    <row r="7" spans="1:6" ht="15">
      <c r="A7" s="76" t="s">
        <v>71</v>
      </c>
      <c r="B7" s="76"/>
      <c r="C7" s="81"/>
      <c r="D7" s="81"/>
      <c r="E7" s="98"/>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65</v>
      </c>
      <c r="B13" s="102"/>
      <c r="C13" s="103"/>
      <c r="D13" s="103"/>
      <c r="E13" s="103"/>
      <c r="F13" s="104"/>
    </row>
    <row r="14" spans="1:6" ht="15">
      <c r="A14" s="87" t="s">
        <v>66</v>
      </c>
      <c r="B14" s="86">
        <v>1010715.6688878575</v>
      </c>
      <c r="C14" s="89">
        <v>1047385.9766063205</v>
      </c>
      <c r="D14" s="89">
        <v>1107150.1144347384</v>
      </c>
      <c r="E14" s="89">
        <v>1107536.0335855756</v>
      </c>
      <c r="F14" s="100">
        <v>956003.752434513</v>
      </c>
    </row>
    <row r="15" spans="1:6" ht="15">
      <c r="A15" s="90" t="s">
        <v>67</v>
      </c>
      <c r="B15" s="85">
        <v>516236.2395978124</v>
      </c>
      <c r="C15" s="91">
        <v>538447.1454049211</v>
      </c>
      <c r="D15" s="91">
        <v>565491.393217426</v>
      </c>
      <c r="E15" s="91">
        <v>569369.4865473564</v>
      </c>
      <c r="F15" s="92">
        <v>488291.41309468454</v>
      </c>
    </row>
    <row r="16" spans="1:6" ht="15">
      <c r="A16" s="93" t="s">
        <v>68</v>
      </c>
      <c r="B16" s="99">
        <v>494479.4292900448</v>
      </c>
      <c r="C16" s="99">
        <v>508938.8312013993</v>
      </c>
      <c r="D16" s="99">
        <v>541658.7212173124</v>
      </c>
      <c r="E16" s="99">
        <v>538166.5470382193</v>
      </c>
      <c r="F16" s="114">
        <v>467712.3393398287</v>
      </c>
    </row>
    <row r="17" spans="1:6" ht="15">
      <c r="A17" s="94"/>
      <c r="B17" s="94"/>
      <c r="C17" s="95"/>
      <c r="D17" s="95"/>
      <c r="E17" s="95"/>
      <c r="F17" s="95"/>
    </row>
    <row r="18" spans="1:6" ht="12" customHeight="1">
      <c r="A18" s="106" t="s">
        <v>69</v>
      </c>
      <c r="B18" s="107"/>
      <c r="C18" s="88"/>
      <c r="D18" s="88"/>
      <c r="E18" s="88"/>
      <c r="F18" s="105"/>
    </row>
    <row r="19" spans="1:6" ht="12" customHeight="1">
      <c r="A19" s="116" t="s">
        <v>62</v>
      </c>
      <c r="B19" s="117"/>
      <c r="C19" s="118"/>
      <c r="D19" s="119"/>
      <c r="E19" s="119"/>
      <c r="F19" s="120"/>
    </row>
    <row r="20" spans="1:6" ht="12" customHeight="1">
      <c r="A20" s="116" t="s">
        <v>73</v>
      </c>
      <c r="B20" s="117"/>
      <c r="C20" s="118"/>
      <c r="D20" s="119"/>
      <c r="E20" s="119"/>
      <c r="F20" s="120"/>
    </row>
    <row r="21" spans="1:6" ht="12" customHeight="1">
      <c r="A21" s="108" t="s">
        <v>97</v>
      </c>
      <c r="B21" s="128"/>
      <c r="C21" s="129"/>
      <c r="D21" s="130"/>
      <c r="E21" s="130"/>
      <c r="F21" s="131"/>
    </row>
    <row r="23" spans="2:6" ht="15">
      <c r="B23" s="115"/>
      <c r="C23" s="115"/>
      <c r="D23" s="115"/>
      <c r="E23" s="115"/>
      <c r="F23" s="115"/>
    </row>
    <row r="24" spans="2:6" ht="15">
      <c r="B24" s="115"/>
      <c r="C24" s="115"/>
      <c r="D24" s="115"/>
      <c r="E24" s="115"/>
      <c r="F24" s="11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G32"/>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98" t="s">
        <v>96</v>
      </c>
      <c r="B5" s="98"/>
      <c r="C5" s="81"/>
      <c r="D5" s="81"/>
      <c r="E5" s="98"/>
      <c r="F5" s="78"/>
    </row>
    <row r="6" spans="1:6" ht="15">
      <c r="A6" s="76" t="s">
        <v>91</v>
      </c>
      <c r="B6" s="76"/>
      <c r="C6" s="81"/>
      <c r="D6" s="81"/>
      <c r="E6" s="98"/>
      <c r="F6" s="78"/>
    </row>
    <row r="7" spans="1:6" ht="15">
      <c r="A7" s="76" t="s">
        <v>59</v>
      </c>
      <c r="B7" s="76"/>
      <c r="C7" s="81"/>
      <c r="D7" s="81"/>
      <c r="E7" s="98"/>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65</v>
      </c>
      <c r="B13" s="102"/>
      <c r="C13" s="103"/>
      <c r="D13" s="103"/>
      <c r="E13" s="103"/>
      <c r="F13" s="104"/>
    </row>
    <row r="14" spans="1:6" ht="15">
      <c r="A14" s="87" t="s">
        <v>66</v>
      </c>
      <c r="B14" s="86">
        <v>1417500.4717356404</v>
      </c>
      <c r="C14" s="86">
        <v>1550415.0890615177</v>
      </c>
      <c r="D14" s="86">
        <v>1550286.1670951084</v>
      </c>
      <c r="E14" s="86">
        <v>1696295.0907086704</v>
      </c>
      <c r="F14" s="113">
        <v>1585182.3517717205</v>
      </c>
    </row>
    <row r="15" spans="1:6" ht="15">
      <c r="A15" s="90" t="s">
        <v>67</v>
      </c>
      <c r="B15" s="85">
        <v>788208.8397157693</v>
      </c>
      <c r="C15" s="85">
        <v>847989.4250727203</v>
      </c>
      <c r="D15" s="85">
        <v>845927.9596341684</v>
      </c>
      <c r="E15" s="85">
        <v>904178.807391479</v>
      </c>
      <c r="F15" s="133">
        <v>844693.5431593864</v>
      </c>
    </row>
    <row r="16" spans="1:6" ht="15">
      <c r="A16" s="93" t="s">
        <v>68</v>
      </c>
      <c r="B16" s="99">
        <v>629291.6320198711</v>
      </c>
      <c r="C16" s="99">
        <v>702425.6639887975</v>
      </c>
      <c r="D16" s="99">
        <v>704358.20746094</v>
      </c>
      <c r="E16" s="99">
        <v>792116.2833171914</v>
      </c>
      <c r="F16" s="114">
        <v>740488.8086123341</v>
      </c>
    </row>
    <row r="17" spans="1:6" ht="15">
      <c r="A17" s="94"/>
      <c r="B17" s="94"/>
      <c r="C17" s="94"/>
      <c r="D17" s="94"/>
      <c r="E17" s="94"/>
      <c r="F17" s="134"/>
    </row>
    <row r="18" spans="1:6" ht="15">
      <c r="A18" s="101" t="s">
        <v>77</v>
      </c>
      <c r="B18" s="102"/>
      <c r="C18" s="103"/>
      <c r="D18" s="103"/>
      <c r="E18" s="103"/>
      <c r="F18" s="104"/>
    </row>
    <row r="19" spans="1:6" ht="15">
      <c r="A19" s="87" t="s">
        <v>78</v>
      </c>
      <c r="B19" s="86">
        <v>247716.89958214806</v>
      </c>
      <c r="C19" s="86">
        <v>264674.8034812383</v>
      </c>
      <c r="D19" s="86">
        <v>292104.1343626671</v>
      </c>
      <c r="E19" s="86">
        <v>295364.37791205465</v>
      </c>
      <c r="F19" s="113">
        <v>289062.23673472664</v>
      </c>
    </row>
    <row r="20" spans="1:6" ht="15">
      <c r="A20" s="90" t="s">
        <v>79</v>
      </c>
      <c r="B20" s="85">
        <v>215984.60039803403</v>
      </c>
      <c r="C20" s="91">
        <v>230324.89396480535</v>
      </c>
      <c r="D20" s="91">
        <v>254914.07545852504</v>
      </c>
      <c r="E20" s="91">
        <v>256338.04332760698</v>
      </c>
      <c r="F20" s="92">
        <v>252700.8573743035</v>
      </c>
    </row>
    <row r="21" spans="1:6" ht="15">
      <c r="A21" s="87" t="s">
        <v>80</v>
      </c>
      <c r="B21" s="86">
        <v>31732.29918411404</v>
      </c>
      <c r="C21" s="89">
        <v>34349.909516432985</v>
      </c>
      <c r="D21" s="89">
        <v>37190.05890414204</v>
      </c>
      <c r="E21" s="89">
        <v>39026.334584447686</v>
      </c>
      <c r="F21" s="100">
        <v>36361.37936042312</v>
      </c>
    </row>
    <row r="22" spans="1:6" ht="15">
      <c r="A22" s="90" t="s">
        <v>81</v>
      </c>
      <c r="B22" s="85">
        <v>94127.42267691407</v>
      </c>
      <c r="C22" s="91">
        <v>109224.25293514646</v>
      </c>
      <c r="D22" s="91">
        <v>56200.673927186435</v>
      </c>
      <c r="E22" s="91">
        <v>114791.60774659795</v>
      </c>
      <c r="F22" s="92">
        <v>115910.28609917665</v>
      </c>
    </row>
    <row r="23" spans="1:6" ht="15">
      <c r="A23" s="99" t="s">
        <v>90</v>
      </c>
      <c r="B23" s="99">
        <v>287447.309760809</v>
      </c>
      <c r="C23" s="99">
        <v>328526.6075724127</v>
      </c>
      <c r="D23" s="99">
        <v>356053.3991710865</v>
      </c>
      <c r="E23" s="99">
        <v>381960.2976585388</v>
      </c>
      <c r="F23" s="114">
        <v>335516.28577843076</v>
      </c>
    </row>
    <row r="24" spans="1:6" ht="15">
      <c r="A24" s="94"/>
      <c r="B24" s="94"/>
      <c r="C24" s="94"/>
      <c r="D24" s="94"/>
      <c r="E24" s="94"/>
      <c r="F24" s="94"/>
    </row>
    <row r="25" spans="1:6" ht="12" customHeight="1">
      <c r="A25" s="106" t="s">
        <v>69</v>
      </c>
      <c r="B25" s="107"/>
      <c r="C25" s="88"/>
      <c r="D25" s="88"/>
      <c r="E25" s="88"/>
      <c r="F25" s="105"/>
    </row>
    <row r="26" spans="1:6" ht="12" customHeight="1">
      <c r="A26" s="87" t="s">
        <v>62</v>
      </c>
      <c r="B26" s="86"/>
      <c r="C26" s="89"/>
      <c r="D26" s="89"/>
      <c r="E26" s="89"/>
      <c r="F26" s="100"/>
    </row>
    <row r="27" spans="1:6" ht="12" customHeight="1">
      <c r="A27" s="108" t="s">
        <v>97</v>
      </c>
      <c r="B27" s="109"/>
      <c r="C27" s="75"/>
      <c r="D27" s="75"/>
      <c r="E27" s="75"/>
      <c r="F27" s="73"/>
    </row>
    <row r="29" spans="2:6" ht="15">
      <c r="B29" s="126"/>
      <c r="C29" s="126"/>
      <c r="D29" s="126"/>
      <c r="E29" s="126"/>
      <c r="F29" s="126"/>
    </row>
    <row r="30" spans="2:6" ht="15">
      <c r="B30" s="124"/>
      <c r="C30" s="124"/>
      <c r="D30" s="124"/>
      <c r="E30" s="124"/>
      <c r="F30" s="124"/>
    </row>
    <row r="32" spans="2:6" ht="15">
      <c r="B32" s="125"/>
      <c r="C32" s="125"/>
      <c r="D32" s="125"/>
      <c r="E32" s="125"/>
      <c r="F32"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G24"/>
  <sheetViews>
    <sheetView zoomScalePageLayoutView="0" workbookViewId="0" topLeftCell="A1">
      <selection activeCell="A28" sqref="A28"/>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4"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98" t="s">
        <v>72</v>
      </c>
      <c r="B5" s="98"/>
      <c r="C5" s="81"/>
      <c r="D5" s="81"/>
      <c r="E5" s="98"/>
      <c r="F5" s="78"/>
    </row>
    <row r="6" spans="1:6" ht="15">
      <c r="A6" s="76" t="s">
        <v>91</v>
      </c>
      <c r="B6" s="76"/>
      <c r="C6" s="81"/>
      <c r="D6" s="81"/>
      <c r="E6" s="98"/>
      <c r="F6" s="78"/>
    </row>
    <row r="7" spans="1:6" ht="15">
      <c r="A7" s="76" t="s">
        <v>71</v>
      </c>
      <c r="B7" s="76"/>
      <c r="C7" s="81"/>
      <c r="D7" s="81"/>
      <c r="E7" s="98"/>
      <c r="F7" s="78"/>
    </row>
    <row r="8" spans="1:6" ht="15">
      <c r="A8" s="76" t="s">
        <v>63</v>
      </c>
      <c r="B8" s="76"/>
      <c r="C8" s="77"/>
      <c r="D8" s="77"/>
      <c r="E8" s="77"/>
      <c r="F8" s="78"/>
    </row>
    <row r="9" spans="1:6" ht="15">
      <c r="A9" s="83" t="s">
        <v>76</v>
      </c>
      <c r="B9" s="83"/>
      <c r="C9" s="79"/>
      <c r="D9" s="79"/>
      <c r="E9" s="79"/>
      <c r="F9" s="80"/>
    </row>
    <row r="11" spans="1:6" ht="15">
      <c r="A11" s="146" t="s">
        <v>64</v>
      </c>
      <c r="B11" s="148">
        <v>2014</v>
      </c>
      <c r="C11" s="148">
        <v>2015</v>
      </c>
      <c r="D11" s="148">
        <v>2016</v>
      </c>
      <c r="E11" s="148">
        <v>2017</v>
      </c>
      <c r="F11" s="150" t="s">
        <v>83</v>
      </c>
    </row>
    <row r="12" spans="1:6" ht="15">
      <c r="A12" s="147"/>
      <c r="B12" s="149"/>
      <c r="C12" s="149"/>
      <c r="D12" s="149"/>
      <c r="E12" s="149"/>
      <c r="F12" s="151"/>
    </row>
    <row r="13" spans="1:6" ht="15">
      <c r="A13" s="101" t="s">
        <v>65</v>
      </c>
      <c r="B13" s="102"/>
      <c r="C13" s="103"/>
      <c r="D13" s="103"/>
      <c r="E13" s="103"/>
      <c r="F13" s="104"/>
    </row>
    <row r="14" spans="1:6" ht="15">
      <c r="A14" s="87" t="s">
        <v>66</v>
      </c>
      <c r="B14" s="86">
        <v>1513409.9252615878</v>
      </c>
      <c r="C14" s="86">
        <v>1550415.0890615177</v>
      </c>
      <c r="D14" s="86">
        <v>1466036.9134649802</v>
      </c>
      <c r="E14" s="86">
        <v>1541052.236245341</v>
      </c>
      <c r="F14" s="113">
        <v>1395753.060735</v>
      </c>
    </row>
    <row r="15" spans="1:6" ht="15">
      <c r="A15" s="90" t="s">
        <v>67</v>
      </c>
      <c r="B15" s="85">
        <v>841539.8125011942</v>
      </c>
      <c r="C15" s="91">
        <v>847989.4250727203</v>
      </c>
      <c r="D15" s="91">
        <v>799956.5765845616</v>
      </c>
      <c r="E15" s="91">
        <v>821429.467507426</v>
      </c>
      <c r="F15" s="92">
        <v>743752.6647518397</v>
      </c>
    </row>
    <row r="16" spans="1:6" ht="15">
      <c r="A16" s="93" t="s">
        <v>68</v>
      </c>
      <c r="B16" s="99">
        <v>671870.1127603934</v>
      </c>
      <c r="C16" s="99">
        <v>702425.6639887975</v>
      </c>
      <c r="D16" s="99">
        <v>666080.3368804185</v>
      </c>
      <c r="E16" s="99">
        <v>719622.7687379146</v>
      </c>
      <c r="F16" s="114">
        <v>652000.3959831601</v>
      </c>
    </row>
    <row r="17" spans="1:6" ht="15">
      <c r="A17" s="94"/>
      <c r="B17" s="94"/>
      <c r="C17" s="95"/>
      <c r="D17" s="95"/>
      <c r="E17" s="95"/>
      <c r="F17" s="95"/>
    </row>
    <row r="18" spans="1:6" ht="12" customHeight="1">
      <c r="A18" s="106" t="s">
        <v>69</v>
      </c>
      <c r="B18" s="107"/>
      <c r="C18" s="88"/>
      <c r="D18" s="88"/>
      <c r="E18" s="88"/>
      <c r="F18" s="105"/>
    </row>
    <row r="19" spans="1:6" ht="12" customHeight="1">
      <c r="A19" s="116" t="s">
        <v>62</v>
      </c>
      <c r="B19" s="117"/>
      <c r="C19" s="118"/>
      <c r="D19" s="119"/>
      <c r="E19" s="119"/>
      <c r="F19" s="120"/>
    </row>
    <row r="20" spans="1:6" ht="12" customHeight="1">
      <c r="A20" s="116" t="s">
        <v>73</v>
      </c>
      <c r="B20" s="117"/>
      <c r="C20" s="118"/>
      <c r="D20" s="119"/>
      <c r="E20" s="119"/>
      <c r="F20" s="120"/>
    </row>
    <row r="21" spans="1:6" ht="12" customHeight="1">
      <c r="A21" s="108" t="s">
        <v>97</v>
      </c>
      <c r="B21" s="128"/>
      <c r="C21" s="129"/>
      <c r="D21" s="130"/>
      <c r="E21" s="130"/>
      <c r="F21" s="131"/>
    </row>
    <row r="23" spans="2:6" ht="15">
      <c r="B23" s="115"/>
      <c r="C23" s="115"/>
      <c r="D23" s="115"/>
      <c r="E23" s="115"/>
      <c r="F23" s="115"/>
    </row>
    <row r="24" spans="2:6" ht="15">
      <c r="B24" s="115"/>
      <c r="C24" s="115"/>
      <c r="D24" s="115"/>
      <c r="E24" s="115"/>
      <c r="F24" s="11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Francisco Javier De Castro Ramos</cp:lastModifiedBy>
  <dcterms:created xsi:type="dcterms:W3CDTF">2017-06-20T20:08:34Z</dcterms:created>
  <dcterms:modified xsi:type="dcterms:W3CDTF">2019-09-20T14:16:20Z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