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575" tabRatio="855" activeTab="0"/>
  </bookViews>
  <sheets>
    <sheet name="Menú Inicio" sheetId="1" r:id="rId1"/>
    <sheet name="Tabla No 1" sheetId="2" r:id="rId2"/>
    <sheet name="Tabla No 2" sheetId="3" r:id="rId3"/>
    <sheet name="Tabla No 3" sheetId="4" r:id="rId4"/>
    <sheet name="Tabla No 4" sheetId="5" r:id="rId5"/>
    <sheet name="Tabla No 5- 2012 " sheetId="6" r:id="rId6"/>
    <sheet name="Tabla No 5- 2013p" sheetId="7" r:id="rId7"/>
    <sheet name="Tabla No 6- 2012" sheetId="8" r:id="rId8"/>
    <sheet name="Tabla No 6- 2013p" sheetId="9" r:id="rId9"/>
    <sheet name="Tabla No 7" sheetId="10" r:id="rId10"/>
  </sheets>
  <externalReferences>
    <externalReference r:id="rId13"/>
  </externalReferences>
  <definedNames>
    <definedName name="_xlnm.Print_Area" localSheetId="5">'Tabla No 5- 2012 '!$A$1:$O$38</definedName>
    <definedName name="_xlnm.Print_Area" localSheetId="6">'Tabla No 5- 2013p'!$A$1:$O$38</definedName>
  </definedNames>
  <calcPr fullCalcOnLoad="1"/>
</workbook>
</file>

<file path=xl/sharedStrings.xml><?xml version="1.0" encoding="utf-8"?>
<sst xmlns="http://schemas.openxmlformats.org/spreadsheetml/2006/main" count="386" uniqueCount="136">
  <si>
    <t>Pernoctaciones</t>
  </si>
  <si>
    <t xml:space="preserve">Tabla 5. Cuentas de producción de las industrías turísticas y otras industrias </t>
  </si>
  <si>
    <t>A precios corrientes</t>
  </si>
  <si>
    <t>En miles de millones de pesos</t>
  </si>
  <si>
    <t>Industrias turísticas</t>
  </si>
  <si>
    <t>Concepto</t>
  </si>
  <si>
    <t>Alojamiento para visitantes</t>
  </si>
  <si>
    <t>Industria de provisión de alimentos y bebidas</t>
  </si>
  <si>
    <t>Servicios inmobiliarios y de alquiler de vivienda</t>
  </si>
  <si>
    <t>Subtotal: industrias turísticas</t>
  </si>
  <si>
    <t>otras actividades no caracteristicas del turismo</t>
  </si>
  <si>
    <t>Producción de productores internos</t>
  </si>
  <si>
    <t>Servicios de alojamiento</t>
  </si>
  <si>
    <t>servicios de suministro de comidas y bebidas</t>
  </si>
  <si>
    <t>Servicios de transporte terrestre</t>
  </si>
  <si>
    <t>Servicios de transporte por vía acuática</t>
  </si>
  <si>
    <t>Servicios de transporte por vía aérea</t>
  </si>
  <si>
    <t>Servicios complementarios y auxiliares al transporte</t>
  </si>
  <si>
    <t>Servicios de asociaciones y esparcimiento, culturales, deportivos y otros servicios de mercado</t>
  </si>
  <si>
    <t>Servicios de asociaciones y esparcimiento, culturales, deportivos y otros servicios de no mercado</t>
  </si>
  <si>
    <t xml:space="preserve"> </t>
  </si>
  <si>
    <t>otros productos no característicos del turismo</t>
  </si>
  <si>
    <t>Total producción</t>
  </si>
  <si>
    <t>Total consumo intermedio</t>
  </si>
  <si>
    <t>Valor agregado</t>
  </si>
  <si>
    <t xml:space="preserve">            Remuneración de los asalariados</t>
  </si>
  <si>
    <t xml:space="preserve">            Total impuestos y subvenciones</t>
  </si>
  <si>
    <t xml:space="preserve">                  Impuestos sobre los productos</t>
  </si>
  <si>
    <t xml:space="preserve">                  Subvenciones sobre los productos </t>
  </si>
  <si>
    <t xml:space="preserve">                  Otros impuestos sobre la producción </t>
  </si>
  <si>
    <t xml:space="preserve">            Ingreso mixto</t>
  </si>
  <si>
    <t xml:space="preserve">            Excedente bruto de explotación</t>
  </si>
  <si>
    <t>Fuente: DANE: Cuentas Nacionales base 2005</t>
  </si>
  <si>
    <t>NOTA</t>
  </si>
  <si>
    <t>se considera que solo los hoteles (como actividad) tienen producción secundaria</t>
  </si>
  <si>
    <t>Que solo los productos de restaurantes son producciones secondarias de otras actividades</t>
  </si>
  <si>
    <t>y que la relación produccion rama/produccion producto de la rama hoteles es la relación observada en los equilibrios de Cuentas Nacionales a 6 dígitos</t>
  </si>
  <si>
    <t>Tabla 1. Gasto turistico receptor, por categorías de visitantes, según productos</t>
  </si>
  <si>
    <t>Productos</t>
  </si>
  <si>
    <t xml:space="preserve">Turistas (visitantes que pernoctan) </t>
  </si>
  <si>
    <t>Total</t>
  </si>
  <si>
    <t>Servicios de alojamiento para visitantes</t>
  </si>
  <si>
    <t>Servicios de provision de alimentos y bebidas</t>
  </si>
  <si>
    <t>Servicios de transporte de pasajeros por ferrocarril</t>
  </si>
  <si>
    <t>Servicios de trasnporte de pasajeros por carretera</t>
  </si>
  <si>
    <t>Servicios de transporte de pasajeros por agua</t>
  </si>
  <si>
    <t>Servicios de transporte aereo de pasajeros</t>
  </si>
  <si>
    <t>Servicios de alquiler de equipos de transporte</t>
  </si>
  <si>
    <t>Agencias de viajes y otros servicios de reserva</t>
  </si>
  <si>
    <t>Servicios culturales deportivos y recreativos</t>
  </si>
  <si>
    <t>Bienes de consumo</t>
  </si>
  <si>
    <t>Tabla 2. Gasto del turismo interno, por categorías de visitantes según productos</t>
  </si>
  <si>
    <t>Miles de Millones de pesos</t>
  </si>
  <si>
    <t>Viajes Internos</t>
  </si>
  <si>
    <t>Servicios de transporte de pasajeros por carretera</t>
  </si>
  <si>
    <t>Fuente: DANE, EGIT</t>
  </si>
  <si>
    <t>Tabla 4. Consumo turístico interior, por categoría según productos</t>
  </si>
  <si>
    <t>Gasto turístico interior</t>
  </si>
  <si>
    <t>Fuente: DANE, EGIT, EVI</t>
  </si>
  <si>
    <t>Actividades</t>
  </si>
  <si>
    <t>CIIU</t>
  </si>
  <si>
    <t>Transporte de pasajeros por carretera</t>
  </si>
  <si>
    <t>Transporte de pasajeros por agua</t>
  </si>
  <si>
    <t>Transporte aereo de pasajeros</t>
  </si>
  <si>
    <t>Industria de agencias de viaje</t>
  </si>
  <si>
    <t>Industria de alquiler de equipo de transporte</t>
  </si>
  <si>
    <t>Industrias culturales</t>
  </si>
  <si>
    <t>Industrias deportivas y recreativas</t>
  </si>
  <si>
    <t>TOTAL</t>
  </si>
  <si>
    <t>Viajes Emisores</t>
  </si>
  <si>
    <t>Todo tipo de viajes</t>
  </si>
  <si>
    <t>Tabla 3. Gasto turístico emisor por categorias de visitantes según productos</t>
  </si>
  <si>
    <t>Gasto turístico emisor</t>
  </si>
  <si>
    <t>Flujos personas turismo receptor</t>
  </si>
  <si>
    <t>Pernoctaciones (solo aeropuertos)</t>
  </si>
  <si>
    <t>Nota: solo incluye aeropuertos</t>
  </si>
  <si>
    <t>Turistas (visitantes que pernoctan)</t>
  </si>
  <si>
    <t>Produccion</t>
  </si>
  <si>
    <t>Consumo turístico</t>
  </si>
  <si>
    <t>Peso del consumo turístico</t>
  </si>
  <si>
    <t>%</t>
  </si>
  <si>
    <t>Total producción/ Consumo turístico</t>
  </si>
  <si>
    <t>1. Promedio 12 meses enero-diciembre</t>
  </si>
  <si>
    <t>Cálculos: DANE.</t>
  </si>
  <si>
    <t>Menú inicio</t>
  </si>
  <si>
    <t>Viajes persona</t>
  </si>
  <si>
    <t>Flujos personas turismo emisor</t>
  </si>
  <si>
    <t>Fuente: DANE.</t>
  </si>
  <si>
    <t xml:space="preserve">      DEPARTAMENTO ADMINISTRATIVO NACIONAL DE ESTADÍSTICA</t>
  </si>
  <si>
    <t>Dirección de Síntesis y Cuentas Nacionales</t>
  </si>
  <si>
    <t>Cuenta Satélite de Turismo.</t>
  </si>
  <si>
    <t>Cuenta Satélite de Turismo - CST</t>
  </si>
  <si>
    <r>
      <t>Cuadros de resultados 2012-2013</t>
    </r>
    <r>
      <rPr>
        <b/>
        <vertAlign val="superscript"/>
        <sz val="13"/>
        <color indexed="8"/>
        <rFont val="Arial"/>
        <family val="2"/>
      </rPr>
      <t>p</t>
    </r>
  </si>
  <si>
    <r>
      <t>2013</t>
    </r>
    <r>
      <rPr>
        <b/>
        <vertAlign val="superscript"/>
        <sz val="10"/>
        <color indexed="8"/>
        <rFont val="Arial"/>
        <family val="2"/>
      </rPr>
      <t>p</t>
    </r>
  </si>
  <si>
    <r>
      <t>2012-2013</t>
    </r>
    <r>
      <rPr>
        <b/>
        <vertAlign val="superscript"/>
        <sz val="10"/>
        <color indexed="8"/>
        <rFont val="Arial"/>
        <family val="2"/>
      </rPr>
      <t>p</t>
    </r>
  </si>
  <si>
    <t>* Unicamente aeropuertos</t>
  </si>
  <si>
    <t>**Gasto turístico interno solo corresponde a las 13 principales ciudades</t>
  </si>
  <si>
    <t>Fuente: DANE: Cuentas Nacionales Base 2005</t>
  </si>
  <si>
    <r>
      <t>2013</t>
    </r>
    <r>
      <rPr>
        <b/>
        <vertAlign val="superscript"/>
        <sz val="10"/>
        <color indexed="8"/>
        <rFont val="Arial"/>
        <family val="2"/>
      </rPr>
      <t>p</t>
    </r>
  </si>
  <si>
    <r>
      <t>2013</t>
    </r>
    <r>
      <rPr>
        <b/>
        <vertAlign val="superscript"/>
        <sz val="10"/>
        <rFont val="Arial"/>
        <family val="2"/>
      </rPr>
      <t>p</t>
    </r>
  </si>
  <si>
    <r>
      <t xml:space="preserve">Numero de empleos </t>
    </r>
    <r>
      <rPr>
        <b/>
        <vertAlign val="subscript"/>
        <sz val="10"/>
        <rFont val="Arial"/>
        <family val="2"/>
      </rPr>
      <t>1</t>
    </r>
  </si>
  <si>
    <t>Hoteles restaurantes, bares y similares</t>
  </si>
  <si>
    <t>Transporte por vía terrestre</t>
  </si>
  <si>
    <t xml:space="preserve">Transporte por vía acuática    </t>
  </si>
  <si>
    <t xml:space="preserve">Transporte por vía aérea    </t>
  </si>
  <si>
    <t>Actividades complementarias y auxiliares al transporte; actividades de agencias de viajes</t>
  </si>
  <si>
    <t xml:space="preserve">Actividades inmobiliarias y alquiler de vivienda  </t>
  </si>
  <si>
    <t>Actividades de asociaciones n.c.p.; actividades de esparcimiento y actividades culturales y deportivas; otras actividades de servicios de mercado</t>
  </si>
  <si>
    <t>Actividades de asociaciones n.c.p.; actividades de esparcimiento y actividades culturales y deportivas; otras actividades de servicios de no mercado</t>
  </si>
  <si>
    <t xml:space="preserve">Transporte por vía aérea   </t>
  </si>
  <si>
    <t xml:space="preserve">Tabla 6. Cuentas de producción de las industrías turísticas, otras industrias y peso del consumo turístico </t>
  </si>
  <si>
    <t>Tabla 7. Empleo en las industrias turisticas</t>
  </si>
  <si>
    <t xml:space="preserve">Tabla 5- 2012. Cuentas de producción de las industrías turísticas y otras industrias 2012 Definitvo </t>
  </si>
  <si>
    <r>
      <t>Tabla 5- 2013</t>
    </r>
    <r>
      <rPr>
        <u val="single"/>
        <vertAlign val="superscript"/>
        <sz val="11"/>
        <color indexed="12"/>
        <rFont val="Calibri"/>
        <family val="2"/>
      </rPr>
      <t>p</t>
    </r>
    <r>
      <rPr>
        <u val="single"/>
        <sz val="11"/>
        <color indexed="12"/>
        <rFont val="Calibri"/>
        <family val="2"/>
      </rPr>
      <t xml:space="preserve"> Cuentas de producción de las industrías turísticas y otras industrias  2013 Provisional</t>
    </r>
  </si>
  <si>
    <t>Tabla 6- 2012. Cuentas de producción de las industrías turísticas, otras industrias y peso del consumo turístico 2012 Definitivo</t>
  </si>
  <si>
    <r>
      <t>Tabla 6- 2013</t>
    </r>
    <r>
      <rPr>
        <u val="single"/>
        <vertAlign val="superscript"/>
        <sz val="11"/>
        <color indexed="12"/>
        <rFont val="Calibri"/>
        <family val="2"/>
      </rPr>
      <t>p</t>
    </r>
    <r>
      <rPr>
        <u val="single"/>
        <sz val="11"/>
        <color indexed="12"/>
        <rFont val="Calibri"/>
        <family val="2"/>
      </rPr>
      <t>. Cuentas de producción de las industrías turísticas, otras industrias y peso del consumo turístico 2013 Provisional</t>
    </r>
  </si>
  <si>
    <t>Fuente: DANE,  Banco de la República, Migración Colombia</t>
  </si>
  <si>
    <t>Fuente: DANE - Migración Colombia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</si>
  <si>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>: Provisional</t>
    </r>
  </si>
  <si>
    <r>
      <rPr>
        <vertAlign val="superscript"/>
        <sz val="8"/>
        <color indexed="8"/>
        <rFont val="Arial"/>
        <family val="2"/>
      </rPr>
      <t>P</t>
    </r>
    <r>
      <rPr>
        <sz val="8"/>
        <color indexed="8"/>
        <rFont val="Arial"/>
        <family val="2"/>
      </rPr>
      <t>: Provisional</t>
    </r>
  </si>
  <si>
    <t xml:space="preserve">Tabla 6. Cuentas de producción de las industrias turísticas, otras industrias y peso del consumo turístico </t>
  </si>
  <si>
    <t>Nota: Corresponde a las 13 principales ciudades y viajes emisores por aeropuertos</t>
  </si>
  <si>
    <t>Tabla 1. Gasto turistico receptor, por categorías de visitantes, según bienes y servicios.</t>
  </si>
  <si>
    <t>2012-2013p</t>
  </si>
  <si>
    <t xml:space="preserve">A precios corrientes. </t>
  </si>
  <si>
    <t xml:space="preserve">Tabla 2. Gasto del turismo interno, por categorías de visitantes según bienes y servicios. </t>
  </si>
  <si>
    <t>A precios corrientes.</t>
  </si>
  <si>
    <t xml:space="preserve">Tabla 3. Gasto turístico emisor por categorias de visitantes según bienes y servicios. </t>
  </si>
  <si>
    <t xml:space="preserve">Tabla 4. Consumo turístico interior, por categoría según bienes y servicios. </t>
  </si>
  <si>
    <t>A precios Corrientes.</t>
  </si>
  <si>
    <t xml:space="preserve">Otros servicios </t>
  </si>
  <si>
    <t>Otros servicios</t>
  </si>
  <si>
    <t xml:space="preserve">Gasto turístico receptor* </t>
  </si>
  <si>
    <t>Gasto turístico interno**</t>
  </si>
  <si>
    <t xml:space="preserve">Gasto turístico interior </t>
  </si>
  <si>
    <t>Fuente: DANE - GEIH Gran Encuesta Integrada de Hogares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</si>
</sst>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0.0000000"/>
    <numFmt numFmtId="173" formatCode="0.0000E+00"/>
    <numFmt numFmtId="174" formatCode="0.000E+00"/>
    <numFmt numFmtId="175" formatCode="0.0E+00"/>
    <numFmt numFmtId="176" formatCode="0E+00"/>
    <numFmt numFmtId="177" formatCode="[$-240A]dddd\,\ dd&quot; de &quot;mmmm&quot; de &quot;yyyy"/>
    <numFmt numFmtId="178" formatCode="[$-24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vertAlign val="superscript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vertAlign val="superscript"/>
      <sz val="11"/>
      <color indexed="12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33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0" fontId="64" fillId="33" borderId="0" xfId="0" applyFont="1" applyFill="1" applyAlignment="1">
      <alignment/>
    </xf>
    <xf numFmtId="3" fontId="64" fillId="33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8" fillId="34" borderId="0" xfId="60" applyNumberFormat="1" applyFont="1" applyFill="1" applyBorder="1">
      <alignment/>
      <protection/>
    </xf>
    <xf numFmtId="0" fontId="66" fillId="34" borderId="0" xfId="0" applyFont="1" applyFill="1" applyAlignment="1">
      <alignment/>
    </xf>
    <xf numFmtId="0" fontId="67" fillId="34" borderId="0" xfId="0" applyFont="1" applyFill="1" applyBorder="1" applyAlignment="1">
      <alignment horizontal="left"/>
    </xf>
    <xf numFmtId="0" fontId="68" fillId="34" borderId="0" xfId="0" applyFont="1" applyFill="1" applyAlignment="1">
      <alignment/>
    </xf>
    <xf numFmtId="0" fontId="67" fillId="33" borderId="10" xfId="0" applyFont="1" applyFill="1" applyBorder="1" applyAlignment="1">
      <alignment horizontal="center"/>
    </xf>
    <xf numFmtId="3" fontId="2" fillId="33" borderId="0" xfId="60" applyNumberFormat="1" applyFont="1" applyFill="1" applyBorder="1">
      <alignment/>
      <protection/>
    </xf>
    <xf numFmtId="3" fontId="2" fillId="34" borderId="0" xfId="60" applyNumberFormat="1" applyFont="1" applyFill="1" applyBorder="1">
      <alignment/>
      <protection/>
    </xf>
    <xf numFmtId="0" fontId="68" fillId="34" borderId="0" xfId="0" applyFont="1" applyFill="1" applyAlignment="1">
      <alignment horizontal="right"/>
    </xf>
    <xf numFmtId="0" fontId="67" fillId="34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center" wrapText="1"/>
    </xf>
    <xf numFmtId="3" fontId="67" fillId="33" borderId="12" xfId="0" applyNumberFormat="1" applyFont="1" applyFill="1" applyBorder="1" applyAlignment="1">
      <alignment horizontal="center" vertical="center" wrapText="1"/>
    </xf>
    <xf numFmtId="3" fontId="67" fillId="33" borderId="13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164" fontId="0" fillId="0" borderId="0" xfId="48" applyNumberFormat="1" applyFont="1" applyAlignment="1">
      <alignment/>
    </xf>
    <xf numFmtId="3" fontId="0" fillId="0" borderId="0" xfId="0" applyNumberFormat="1" applyAlignment="1">
      <alignment/>
    </xf>
    <xf numFmtId="0" fontId="3" fillId="34" borderId="0" xfId="59" applyFont="1" applyFill="1">
      <alignment/>
      <protection/>
    </xf>
    <xf numFmtId="0" fontId="3" fillId="33" borderId="14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/>
      <protection/>
    </xf>
    <xf numFmtId="0" fontId="3" fillId="33" borderId="12" xfId="59" applyFont="1" applyFill="1" applyBorder="1" applyAlignment="1">
      <alignment horizontal="center" vertical="center" wrapText="1"/>
      <protection/>
    </xf>
    <xf numFmtId="3" fontId="66" fillId="34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5" fontId="64" fillId="33" borderId="0" xfId="62" applyNumberFormat="1" applyFont="1" applyFill="1" applyAlignment="1">
      <alignment/>
    </xf>
    <xf numFmtId="3" fontId="6" fillId="0" borderId="0" xfId="60" applyNumberFormat="1" applyFont="1" applyFill="1" applyBorder="1">
      <alignment/>
      <protection/>
    </xf>
    <xf numFmtId="165" fontId="64" fillId="0" borderId="0" xfId="62" applyNumberFormat="1" applyFont="1" applyFill="1" applyAlignment="1">
      <alignment/>
    </xf>
    <xf numFmtId="3" fontId="2" fillId="0" borderId="0" xfId="60" applyNumberFormat="1" applyFont="1" applyFill="1" applyBorder="1">
      <alignment/>
      <protection/>
    </xf>
    <xf numFmtId="0" fontId="67" fillId="34" borderId="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center"/>
    </xf>
    <xf numFmtId="0" fontId="67" fillId="34" borderId="0" xfId="0" applyFont="1" applyFill="1" applyBorder="1" applyAlignment="1">
      <alignment horizontal="left"/>
    </xf>
    <xf numFmtId="0" fontId="67" fillId="33" borderId="15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54" fillId="0" borderId="0" xfId="45" applyAlignment="1">
      <alignment/>
    </xf>
    <xf numFmtId="3" fontId="3" fillId="34" borderId="16" xfId="60" applyNumberFormat="1" applyFont="1" applyFill="1" applyBorder="1">
      <alignment/>
      <protection/>
    </xf>
    <xf numFmtId="3" fontId="2" fillId="33" borderId="17" xfId="60" applyNumberFormat="1" applyFont="1" applyFill="1" applyBorder="1">
      <alignment/>
      <protection/>
    </xf>
    <xf numFmtId="3" fontId="2" fillId="34" borderId="17" xfId="60" applyNumberFormat="1" applyFont="1" applyFill="1" applyBorder="1">
      <alignment/>
      <protection/>
    </xf>
    <xf numFmtId="0" fontId="0" fillId="0" borderId="12" xfId="0" applyBorder="1" applyAlignment="1">
      <alignment/>
    </xf>
    <xf numFmtId="0" fontId="68" fillId="34" borderId="12" xfId="0" applyFont="1" applyFill="1" applyBorder="1" applyAlignment="1">
      <alignment horizontal="right"/>
    </xf>
    <xf numFmtId="3" fontId="2" fillId="34" borderId="18" xfId="60" applyNumberFormat="1" applyFont="1" applyFill="1" applyBorder="1">
      <alignment/>
      <protection/>
    </xf>
    <xf numFmtId="166" fontId="0" fillId="0" borderId="0" xfId="48" applyNumberFormat="1" applyFont="1" applyAlignment="1">
      <alignment/>
    </xf>
    <xf numFmtId="169" fontId="0" fillId="0" borderId="0" xfId="0" applyNumberFormat="1" applyAlignment="1">
      <alignment/>
    </xf>
    <xf numFmtId="3" fontId="64" fillId="0" borderId="16" xfId="0" applyNumberFormat="1" applyFont="1" applyBorder="1" applyAlignment="1">
      <alignment/>
    </xf>
    <xf numFmtId="3" fontId="2" fillId="33" borderId="18" xfId="60" applyNumberFormat="1" applyFont="1" applyFill="1" applyBorder="1">
      <alignment/>
      <protection/>
    </xf>
    <xf numFmtId="0" fontId="3" fillId="34" borderId="0" xfId="57" applyFont="1" applyFill="1" applyBorder="1">
      <alignment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0" fontId="6" fillId="0" borderId="0" xfId="57" applyFont="1" applyFill="1" applyBorder="1" applyAlignment="1">
      <alignment horizontal="justify" vertical="center" wrapText="1"/>
      <protection/>
    </xf>
    <xf numFmtId="0" fontId="6" fillId="33" borderId="0" xfId="57" applyFont="1" applyFill="1" applyBorder="1" applyAlignment="1">
      <alignment horizontal="justify" vertical="center" wrapText="1"/>
      <protection/>
    </xf>
    <xf numFmtId="0" fontId="7" fillId="0" borderId="0" xfId="57" applyFont="1" applyFill="1" applyBorder="1" applyAlignment="1">
      <alignment vertical="center" wrapText="1"/>
      <protection/>
    </xf>
    <xf numFmtId="0" fontId="7" fillId="33" borderId="0" xfId="57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67" fillId="34" borderId="0" xfId="57" applyFont="1" applyFill="1" applyBorder="1">
      <alignment/>
      <protection/>
    </xf>
    <xf numFmtId="0" fontId="0" fillId="0" borderId="0" xfId="0" applyFont="1" applyAlignment="1">
      <alignment/>
    </xf>
    <xf numFmtId="0" fontId="67" fillId="34" borderId="0" xfId="57" applyFont="1" applyFill="1" applyBorder="1" applyAlignment="1">
      <alignment horizontal="left"/>
      <protection/>
    </xf>
    <xf numFmtId="165" fontId="0" fillId="0" borderId="0" xfId="62" applyNumberFormat="1" applyFont="1" applyAlignment="1">
      <alignment/>
    </xf>
    <xf numFmtId="0" fontId="67" fillId="33" borderId="0" xfId="57" applyFont="1" applyFill="1" applyBorder="1" applyAlignment="1">
      <alignment horizontal="center" vertical="center"/>
      <protection/>
    </xf>
    <xf numFmtId="164" fontId="70" fillId="33" borderId="14" xfId="48" applyNumberFormat="1" applyFont="1" applyFill="1" applyBorder="1" applyAlignment="1">
      <alignment vertical="center" wrapText="1"/>
    </xf>
    <xf numFmtId="0" fontId="67" fillId="33" borderId="19" xfId="57" applyFont="1" applyFill="1" applyBorder="1" applyAlignment="1">
      <alignment horizontal="center" vertical="center" wrapText="1"/>
      <protection/>
    </xf>
    <xf numFmtId="3" fontId="67" fillId="33" borderId="14" xfId="57" applyNumberFormat="1" applyFont="1" applyFill="1" applyBorder="1" applyAlignment="1">
      <alignment vertical="center" wrapText="1"/>
      <protection/>
    </xf>
    <xf numFmtId="0" fontId="65" fillId="33" borderId="0" xfId="57" applyFont="1" applyFill="1" applyBorder="1" applyAlignment="1">
      <alignment horizontal="left" vertical="center" wrapText="1"/>
      <protection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5" fillId="0" borderId="0" xfId="57" applyFont="1" applyFill="1" applyBorder="1" applyAlignment="1">
      <alignment horizontal="justify" vertical="center" wrapText="1"/>
      <protection/>
    </xf>
    <xf numFmtId="0" fontId="65" fillId="33" borderId="0" xfId="57" applyFont="1" applyFill="1" applyBorder="1" applyAlignment="1">
      <alignment horizontal="justify" vertical="center" wrapText="1"/>
      <protection/>
    </xf>
    <xf numFmtId="3" fontId="65" fillId="0" borderId="0" xfId="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3" fontId="65" fillId="33" borderId="0" xfId="60" applyNumberFormat="1" applyFont="1" applyFill="1" applyBorder="1">
      <alignment/>
      <protection/>
    </xf>
    <xf numFmtId="0" fontId="65" fillId="0" borderId="0" xfId="57" applyFont="1" applyFill="1" applyBorder="1" applyAlignment="1">
      <alignment vertical="center" wrapText="1"/>
      <protection/>
    </xf>
    <xf numFmtId="0" fontId="65" fillId="33" borderId="0" xfId="57" applyFont="1" applyFill="1" applyBorder="1" applyAlignment="1">
      <alignment vertical="center" wrapText="1"/>
      <protection/>
    </xf>
    <xf numFmtId="0" fontId="65" fillId="0" borderId="0" xfId="57" applyFont="1" applyFill="1" applyBorder="1" applyAlignment="1">
      <alignment horizontal="left" vertical="center"/>
      <protection/>
    </xf>
    <xf numFmtId="0" fontId="65" fillId="33" borderId="12" xfId="57" applyFont="1" applyFill="1" applyBorder="1" applyAlignment="1">
      <alignment horizontal="left" vertical="center" wrapText="1"/>
      <protection/>
    </xf>
    <xf numFmtId="3" fontId="66" fillId="34" borderId="0" xfId="6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0" fontId="54" fillId="34" borderId="0" xfId="45" applyFill="1" applyBorder="1" applyAlignment="1">
      <alignment/>
    </xf>
    <xf numFmtId="0" fontId="5" fillId="33" borderId="0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9" fontId="0" fillId="0" borderId="0" xfId="62" applyFont="1" applyAlignment="1">
      <alignment/>
    </xf>
    <xf numFmtId="165" fontId="0" fillId="0" borderId="0" xfId="62" applyNumberFormat="1" applyFont="1" applyFill="1" applyAlignment="1">
      <alignment/>
    </xf>
    <xf numFmtId="165" fontId="0" fillId="0" borderId="0" xfId="62" applyNumberFormat="1" applyFont="1" applyAlignment="1">
      <alignment/>
    </xf>
    <xf numFmtId="0" fontId="11" fillId="34" borderId="0" xfId="58" applyFont="1" applyFill="1">
      <alignment/>
      <protection/>
    </xf>
    <xf numFmtId="0" fontId="12" fillId="34" borderId="0" xfId="58" applyFont="1" applyFill="1">
      <alignment/>
      <protection/>
    </xf>
    <xf numFmtId="0" fontId="0" fillId="34" borderId="0" xfId="0" applyFill="1" applyAlignment="1">
      <alignment/>
    </xf>
    <xf numFmtId="0" fontId="64" fillId="0" borderId="0" xfId="0" applyFont="1" applyAlignment="1">
      <alignment horizontal="center"/>
    </xf>
    <xf numFmtId="0" fontId="5" fillId="33" borderId="0" xfId="57" applyFont="1" applyFill="1" applyBorder="1" applyAlignment="1">
      <alignment horizontal="center" vertical="center" wrapText="1"/>
      <protection/>
    </xf>
    <xf numFmtId="0" fontId="54" fillId="34" borderId="0" xfId="45" applyFill="1" applyAlignment="1">
      <alignment/>
    </xf>
    <xf numFmtId="0" fontId="71" fillId="0" borderId="0" xfId="45" applyFont="1" applyAlignment="1">
      <alignment/>
    </xf>
    <xf numFmtId="165" fontId="0" fillId="0" borderId="0" xfId="62" applyNumberFormat="1" applyFont="1" applyAlignment="1">
      <alignment/>
    </xf>
    <xf numFmtId="164" fontId="70" fillId="33" borderId="20" xfId="48" applyNumberFormat="1" applyFont="1" applyFill="1" applyBorder="1" applyAlignment="1">
      <alignment vertical="center" wrapText="1"/>
    </xf>
    <xf numFmtId="164" fontId="70" fillId="33" borderId="21" xfId="48" applyNumberFormat="1" applyFont="1" applyFill="1" applyBorder="1" applyAlignment="1">
      <alignment vertical="center" wrapText="1"/>
    </xf>
    <xf numFmtId="0" fontId="67" fillId="33" borderId="21" xfId="57" applyFont="1" applyFill="1" applyBorder="1" applyAlignment="1">
      <alignment horizontal="center" vertical="center" wrapText="1"/>
      <protection/>
    </xf>
    <xf numFmtId="0" fontId="67" fillId="33" borderId="22" xfId="57" applyFont="1" applyFill="1" applyBorder="1" applyAlignment="1">
      <alignment horizontal="center" vertical="center" wrapText="1"/>
      <protection/>
    </xf>
    <xf numFmtId="3" fontId="67" fillId="33" borderId="21" xfId="57" applyNumberFormat="1" applyFont="1" applyFill="1" applyBorder="1" applyAlignment="1">
      <alignment vertical="center" wrapText="1"/>
      <protection/>
    </xf>
    <xf numFmtId="3" fontId="67" fillId="33" borderId="23" xfId="57" applyNumberFormat="1" applyFont="1" applyFill="1" applyBorder="1" applyAlignment="1">
      <alignment vertical="center" wrapText="1"/>
      <protection/>
    </xf>
    <xf numFmtId="3" fontId="0" fillId="0" borderId="0" xfId="0" applyNumberFormat="1" applyFont="1" applyFill="1" applyBorder="1" applyAlignment="1">
      <alignment/>
    </xf>
    <xf numFmtId="165" fontId="0" fillId="0" borderId="0" xfId="6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64" fontId="4" fillId="33" borderId="0" xfId="48" applyNumberFormat="1" applyFont="1" applyFill="1" applyBorder="1" applyAlignment="1">
      <alignment vertical="center" wrapText="1"/>
    </xf>
    <xf numFmtId="3" fontId="3" fillId="33" borderId="0" xfId="57" applyNumberFormat="1" applyFont="1" applyFill="1" applyBorder="1" applyAlignment="1">
      <alignment vertical="center" wrapText="1"/>
      <protection/>
    </xf>
    <xf numFmtId="0" fontId="64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3" fontId="64" fillId="0" borderId="12" xfId="0" applyNumberFormat="1" applyFont="1" applyFill="1" applyBorder="1" applyAlignment="1">
      <alignment/>
    </xf>
    <xf numFmtId="3" fontId="3" fillId="33" borderId="12" xfId="60" applyNumberFormat="1" applyFont="1" applyFill="1" applyBorder="1">
      <alignment/>
      <protection/>
    </xf>
    <xf numFmtId="165" fontId="0" fillId="0" borderId="0" xfId="62" applyNumberFormat="1" applyFont="1" applyFill="1" applyAlignment="1">
      <alignment/>
    </xf>
    <xf numFmtId="166" fontId="64" fillId="0" borderId="0" xfId="48" applyNumberFormat="1" applyFont="1" applyAlignment="1">
      <alignment/>
    </xf>
    <xf numFmtId="3" fontId="17" fillId="34" borderId="0" xfId="60" applyNumberFormat="1" applyFont="1" applyFill="1" applyBorder="1">
      <alignment/>
      <protection/>
    </xf>
    <xf numFmtId="0" fontId="8" fillId="34" borderId="0" xfId="59" applyFont="1" applyFill="1">
      <alignment/>
      <protection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3" fillId="33" borderId="0" xfId="57" applyFont="1" applyFill="1" applyBorder="1" applyAlignment="1">
      <alignment horizontal="left" vertical="center" wrapText="1"/>
      <protection/>
    </xf>
    <xf numFmtId="164" fontId="43" fillId="34" borderId="0" xfId="50" applyNumberFormat="1" applyFont="1" applyFill="1" applyBorder="1" applyAlignment="1">
      <alignment horizontal="right" vertical="center" wrapText="1"/>
    </xf>
    <xf numFmtId="0" fontId="43" fillId="33" borderId="0" xfId="57" applyFont="1" applyFill="1" applyBorder="1" applyAlignment="1">
      <alignment horizontal="justify" vertical="center" wrapText="1"/>
      <protection/>
    </xf>
    <xf numFmtId="0" fontId="43" fillId="0" borderId="0" xfId="57" applyFont="1" applyFill="1" applyBorder="1" applyAlignment="1">
      <alignment horizontal="justify" vertical="center" wrapText="1"/>
      <protection/>
    </xf>
    <xf numFmtId="164" fontId="64" fillId="34" borderId="0" xfId="50" applyNumberFormat="1" applyFont="1" applyFill="1" applyBorder="1" applyAlignment="1">
      <alignment/>
    </xf>
    <xf numFmtId="164" fontId="44" fillId="34" borderId="0" xfId="50" applyNumberFormat="1" applyFont="1" applyFill="1" applyBorder="1" applyAlignment="1">
      <alignment horizontal="right" vertical="center" wrapText="1"/>
    </xf>
    <xf numFmtId="164" fontId="44" fillId="34" borderId="0" xfId="50" applyNumberFormat="1" applyFont="1" applyFill="1" applyBorder="1" applyAlignment="1">
      <alignment horizontal="right" vertical="center"/>
    </xf>
    <xf numFmtId="164" fontId="64" fillId="33" borderId="0" xfId="50" applyNumberFormat="1" applyFont="1" applyFill="1" applyBorder="1" applyAlignment="1">
      <alignment/>
    </xf>
    <xf numFmtId="164" fontId="44" fillId="33" borderId="0" xfId="50" applyNumberFormat="1" applyFont="1" applyFill="1" applyBorder="1" applyAlignment="1">
      <alignment horizontal="right" vertical="center"/>
    </xf>
    <xf numFmtId="164" fontId="0" fillId="34" borderId="0" xfId="50" applyNumberFormat="1" applyFont="1" applyFill="1" applyBorder="1" applyAlignment="1">
      <alignment/>
    </xf>
    <xf numFmtId="164" fontId="0" fillId="33" borderId="0" xfId="50" applyNumberFormat="1" applyFont="1" applyFill="1" applyBorder="1" applyAlignment="1">
      <alignment/>
    </xf>
    <xf numFmtId="164" fontId="44" fillId="33" borderId="0" xfId="50" applyNumberFormat="1" applyFont="1" applyFill="1" applyBorder="1" applyAlignment="1">
      <alignment horizontal="right" vertical="center" wrapText="1"/>
    </xf>
    <xf numFmtId="164" fontId="43" fillId="34" borderId="12" xfId="50" applyNumberFormat="1" applyFont="1" applyFill="1" applyBorder="1" applyAlignment="1">
      <alignment horizontal="right" vertical="center" wrapText="1"/>
    </xf>
    <xf numFmtId="164" fontId="44" fillId="34" borderId="12" xfId="50" applyNumberFormat="1" applyFont="1" applyFill="1" applyBorder="1" applyAlignment="1">
      <alignment horizontal="right" vertical="center" wrapText="1"/>
    </xf>
    <xf numFmtId="164" fontId="44" fillId="34" borderId="12" xfId="50" applyNumberFormat="1" applyFont="1" applyFill="1" applyBorder="1" applyAlignment="1">
      <alignment horizontal="right" vertical="center"/>
    </xf>
    <xf numFmtId="3" fontId="43" fillId="34" borderId="0" xfId="60" applyNumberFormat="1" applyFont="1" applyFill="1" applyBorder="1">
      <alignment/>
      <protection/>
    </xf>
    <xf numFmtId="3" fontId="43" fillId="33" borderId="0" xfId="60" applyNumberFormat="1" applyFont="1" applyFill="1" applyBorder="1">
      <alignment/>
      <protection/>
    </xf>
    <xf numFmtId="3" fontId="43" fillId="0" borderId="0" xfId="60" applyNumberFormat="1" applyFont="1" applyFill="1" applyBorder="1">
      <alignment/>
      <protection/>
    </xf>
    <xf numFmtId="3" fontId="44" fillId="33" borderId="12" xfId="60" applyNumberFormat="1" applyFont="1" applyFill="1" applyBorder="1">
      <alignment/>
      <protection/>
    </xf>
    <xf numFmtId="0" fontId="0" fillId="33" borderId="0" xfId="57" applyFont="1" applyFill="1" applyBorder="1" applyAlignment="1">
      <alignment horizontal="left" vertical="center" wrapText="1"/>
      <protection/>
    </xf>
    <xf numFmtId="0" fontId="0" fillId="33" borderId="0" xfId="57" applyFont="1" applyFill="1" applyBorder="1" applyAlignment="1">
      <alignment horizontal="justify" vertical="center" wrapText="1"/>
      <protection/>
    </xf>
    <xf numFmtId="0" fontId="0" fillId="0" borderId="0" xfId="57" applyFont="1" applyFill="1" applyBorder="1" applyAlignment="1">
      <alignment horizontal="justify" vertical="center" wrapText="1"/>
      <protection/>
    </xf>
    <xf numFmtId="3" fontId="0" fillId="33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64" fillId="34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3" fontId="44" fillId="34" borderId="0" xfId="60" applyNumberFormat="1" applyFont="1" applyFill="1" applyBorder="1">
      <alignment/>
      <protection/>
    </xf>
    <xf numFmtId="3" fontId="44" fillId="34" borderId="16" xfId="60" applyNumberFormat="1" applyFont="1" applyFill="1" applyBorder="1">
      <alignment/>
      <protection/>
    </xf>
    <xf numFmtId="3" fontId="43" fillId="33" borderId="17" xfId="60" applyNumberFormat="1" applyFont="1" applyFill="1" applyBorder="1">
      <alignment/>
      <protection/>
    </xf>
    <xf numFmtId="3" fontId="43" fillId="34" borderId="17" xfId="60" applyNumberFormat="1" applyFont="1" applyFill="1" applyBorder="1">
      <alignment/>
      <protection/>
    </xf>
    <xf numFmtId="3" fontId="43" fillId="34" borderId="12" xfId="60" applyNumberFormat="1" applyFont="1" applyFill="1" applyBorder="1">
      <alignment/>
      <protection/>
    </xf>
    <xf numFmtId="3" fontId="64" fillId="34" borderId="24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43" fillId="34" borderId="26" xfId="60" applyNumberFormat="1" applyFont="1" applyFill="1" applyBorder="1">
      <alignment/>
      <protection/>
    </xf>
    <xf numFmtId="3" fontId="43" fillId="34" borderId="18" xfId="60" applyNumberFormat="1" applyFont="1" applyFill="1" applyBorder="1">
      <alignment/>
      <protection/>
    </xf>
    <xf numFmtId="0" fontId="67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3" fontId="21" fillId="33" borderId="17" xfId="60" applyNumberFormat="1" applyFont="1" applyFill="1" applyBorder="1">
      <alignment/>
      <protection/>
    </xf>
    <xf numFmtId="3" fontId="45" fillId="33" borderId="25" xfId="60" applyNumberFormat="1" applyFont="1" applyFill="1" applyBorder="1">
      <alignment/>
      <protection/>
    </xf>
    <xf numFmtId="3" fontId="45" fillId="33" borderId="17" xfId="60" applyNumberFormat="1" applyFont="1" applyFill="1" applyBorder="1">
      <alignment/>
      <protection/>
    </xf>
    <xf numFmtId="3" fontId="21" fillId="34" borderId="18" xfId="60" applyNumberFormat="1" applyFont="1" applyFill="1" applyBorder="1">
      <alignment/>
      <protection/>
    </xf>
    <xf numFmtId="3" fontId="45" fillId="34" borderId="26" xfId="60" applyNumberFormat="1" applyFont="1" applyFill="1" applyBorder="1">
      <alignment/>
      <protection/>
    </xf>
    <xf numFmtId="3" fontId="45" fillId="34" borderId="18" xfId="60" applyNumberFormat="1" applyFont="1" applyFill="1" applyBorder="1">
      <alignment/>
      <protection/>
    </xf>
    <xf numFmtId="0" fontId="0" fillId="0" borderId="12" xfId="0" applyFont="1" applyBorder="1" applyAlignment="1">
      <alignment/>
    </xf>
    <xf numFmtId="3" fontId="45" fillId="33" borderId="0" xfId="60" applyNumberFormat="1" applyFont="1" applyFill="1" applyBorder="1">
      <alignment/>
      <protection/>
    </xf>
    <xf numFmtId="3" fontId="45" fillId="34" borderId="12" xfId="60" applyNumberFormat="1" applyFont="1" applyFill="1" applyBorder="1">
      <alignment/>
      <protection/>
    </xf>
    <xf numFmtId="0" fontId="72" fillId="0" borderId="18" xfId="0" applyFont="1" applyBorder="1" applyAlignment="1">
      <alignment/>
    </xf>
    <xf numFmtId="3" fontId="72" fillId="33" borderId="25" xfId="0" applyNumberFormat="1" applyFont="1" applyFill="1" applyBorder="1" applyAlignment="1">
      <alignment/>
    </xf>
    <xf numFmtId="3" fontId="72" fillId="34" borderId="26" xfId="0" applyNumberFormat="1" applyFont="1" applyFill="1" applyBorder="1" applyAlignment="1">
      <alignment/>
    </xf>
    <xf numFmtId="165" fontId="0" fillId="0" borderId="0" xfId="62" applyNumberFormat="1" applyFont="1" applyAlignment="1">
      <alignment/>
    </xf>
    <xf numFmtId="169" fontId="0" fillId="0" borderId="0" xfId="62" applyNumberFormat="1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62" applyNumberFormat="1" applyFont="1" applyFill="1" applyAlignment="1">
      <alignment/>
    </xf>
    <xf numFmtId="169" fontId="0" fillId="33" borderId="0" xfId="62" applyNumberFormat="1" applyFont="1" applyFill="1" applyAlignment="1">
      <alignment/>
    </xf>
    <xf numFmtId="169" fontId="64" fillId="33" borderId="0" xfId="62" applyNumberFormat="1" applyFont="1" applyFill="1" applyAlignment="1">
      <alignment/>
    </xf>
    <xf numFmtId="169" fontId="64" fillId="0" borderId="0" xfId="62" applyNumberFormat="1" applyFont="1" applyFill="1" applyAlignment="1">
      <alignment/>
    </xf>
    <xf numFmtId="169" fontId="64" fillId="0" borderId="12" xfId="62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0" fontId="12" fillId="34" borderId="0" xfId="58" applyFont="1" applyFill="1" applyAlignment="1">
      <alignment horizontal="left" wrapText="1"/>
      <protection/>
    </xf>
    <xf numFmtId="0" fontId="67" fillId="34" borderId="0" xfId="0" applyFont="1" applyFill="1" applyBorder="1" applyAlignment="1">
      <alignment horizontal="left"/>
    </xf>
    <xf numFmtId="0" fontId="67" fillId="33" borderId="14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27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28" xfId="0" applyFont="1" applyFill="1" applyBorder="1" applyAlignment="1">
      <alignment horizontal="center"/>
    </xf>
    <xf numFmtId="0" fontId="67" fillId="33" borderId="12" xfId="0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67" fillId="33" borderId="27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/>
    </xf>
    <xf numFmtId="0" fontId="67" fillId="33" borderId="28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/>
    </xf>
    <xf numFmtId="0" fontId="67" fillId="33" borderId="31" xfId="0" applyFont="1" applyFill="1" applyBorder="1" applyAlignment="1">
      <alignment horizontal="center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/>
    </xf>
    <xf numFmtId="0" fontId="67" fillId="33" borderId="32" xfId="0" applyFont="1" applyFill="1" applyBorder="1" applyAlignment="1">
      <alignment horizontal="center"/>
    </xf>
    <xf numFmtId="0" fontId="67" fillId="33" borderId="33" xfId="0" applyFont="1" applyFill="1" applyBorder="1" applyAlignment="1">
      <alignment horizontal="center"/>
    </xf>
    <xf numFmtId="0" fontId="67" fillId="33" borderId="30" xfId="0" applyFont="1" applyFill="1" applyBorder="1" applyAlignment="1">
      <alignment horizontal="center" wrapText="1"/>
    </xf>
    <xf numFmtId="0" fontId="67" fillId="33" borderId="21" xfId="0" applyFont="1" applyFill="1" applyBorder="1" applyAlignment="1">
      <alignment horizontal="center" wrapText="1"/>
    </xf>
    <xf numFmtId="0" fontId="67" fillId="33" borderId="31" xfId="0" applyFont="1" applyFill="1" applyBorder="1" applyAlignment="1">
      <alignment horizontal="center" wrapText="1"/>
    </xf>
    <xf numFmtId="0" fontId="64" fillId="0" borderId="0" xfId="0" applyFont="1" applyAlignment="1">
      <alignment horizontal="center"/>
    </xf>
    <xf numFmtId="3" fontId="3" fillId="33" borderId="0" xfId="57" applyNumberFormat="1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64" fillId="0" borderId="12" xfId="0" applyFont="1" applyBorder="1" applyAlignment="1">
      <alignment horizontal="center"/>
    </xf>
    <xf numFmtId="0" fontId="5" fillId="33" borderId="18" xfId="57" applyFont="1" applyFill="1" applyBorder="1" applyAlignment="1">
      <alignment horizontal="center" vertical="center" wrapText="1"/>
      <protection/>
    </xf>
    <xf numFmtId="0" fontId="5" fillId="33" borderId="29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33" borderId="21" xfId="57" applyFont="1" applyFill="1" applyBorder="1" applyAlignment="1">
      <alignment horizontal="center" vertical="center" wrapText="1"/>
      <protection/>
    </xf>
    <xf numFmtId="0" fontId="5" fillId="33" borderId="23" xfId="57" applyFont="1" applyFill="1" applyBorder="1" applyAlignment="1">
      <alignment horizontal="center" vertical="center" wrapText="1"/>
      <protection/>
    </xf>
    <xf numFmtId="0" fontId="5" fillId="33" borderId="27" xfId="57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center" vertical="center" wrapText="1"/>
      <protection/>
    </xf>
    <xf numFmtId="3" fontId="3" fillId="33" borderId="14" xfId="57" applyNumberFormat="1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11 2" xfId="54"/>
    <cellStyle name="Normal 2" xfId="55"/>
    <cellStyle name="Normal 2 2" xfId="56"/>
    <cellStyle name="Normal 2 2 2" xfId="57"/>
    <cellStyle name="Normal 2 5" xfId="58"/>
    <cellStyle name="Normal 3" xfId="59"/>
    <cellStyle name="Normal_EVI TR I 2000 RESULTADOS 31 mz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495300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38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57150</xdr:colOff>
      <xdr:row>2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3552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1171575</xdr:colOff>
      <xdr:row>2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1133475</xdr:colOff>
      <xdr:row>2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1133475</xdr:colOff>
      <xdr:row>2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142875</xdr:colOff>
      <xdr:row>2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695325</xdr:colOff>
      <xdr:row>2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2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752475</xdr:colOff>
      <xdr:row>2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742950</xdr:colOff>
      <xdr:row>2</xdr:row>
      <xdr:rowOff>133350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3981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torresv\AppData\Local\Microsoft\Windows\Temporary%20Internet%20Files\Content.Outlook\QHOZ4081\MIgraci&#243;n%202012-2013%20turismo%20recept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ESTRUCTURA EVI"/>
      <sheetName val="Receptor 2012 "/>
      <sheetName val="Receptor 2013"/>
      <sheetName val="Motivo viaje"/>
      <sheetName val="Gasto"/>
      <sheetName val="Gasto 2013"/>
      <sheetName val="Cuadro de salida"/>
      <sheetName val="C tur interior C.4"/>
      <sheetName val="Hoja1"/>
    </sheetNames>
    <sheetDataSet>
      <sheetData sheetId="5">
        <row r="16">
          <cell r="N16">
            <v>2237843.1518916753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4"/>
  <sheetViews>
    <sheetView tabSelected="1" zoomScalePageLayoutView="0" workbookViewId="0" topLeftCell="A7">
      <selection activeCell="F13" sqref="F13"/>
    </sheetView>
  </sheetViews>
  <sheetFormatPr defaultColWidth="11.421875" defaultRowHeight="15"/>
  <cols>
    <col min="1" max="16384" width="11.421875" style="91" customWidth="1"/>
  </cols>
  <sheetData>
    <row r="4" ht="18">
      <c r="B4" s="89" t="s">
        <v>88</v>
      </c>
    </row>
    <row r="5" ht="18">
      <c r="B5" s="89"/>
    </row>
    <row r="6" ht="18">
      <c r="B6" s="89"/>
    </row>
    <row r="7" ht="15" customHeight="1">
      <c r="A7" s="90" t="s">
        <v>89</v>
      </c>
    </row>
    <row r="8" ht="15" customHeight="1">
      <c r="A8" s="90" t="s">
        <v>91</v>
      </c>
    </row>
    <row r="9" ht="15" customHeight="1"/>
    <row r="10" spans="1:8" ht="15" customHeight="1">
      <c r="A10" s="186" t="s">
        <v>90</v>
      </c>
      <c r="B10" s="186"/>
      <c r="C10" s="186"/>
      <c r="D10" s="186"/>
      <c r="E10" s="186"/>
      <c r="F10" s="186"/>
      <c r="G10" s="186"/>
      <c r="H10" s="186"/>
    </row>
    <row r="11" spans="1:8" ht="15" customHeight="1">
      <c r="A11" s="186" t="s">
        <v>92</v>
      </c>
      <c r="B11" s="186"/>
      <c r="C11" s="186"/>
      <c r="D11" s="186"/>
      <c r="E11" s="186"/>
      <c r="F11" s="186"/>
      <c r="G11" s="186"/>
      <c r="H11" s="186"/>
    </row>
    <row r="12" ht="15" customHeight="1"/>
    <row r="13" ht="18">
      <c r="B13" s="89"/>
    </row>
    <row r="16" ht="15">
      <c r="B16" s="94" t="s">
        <v>37</v>
      </c>
    </row>
    <row r="17" ht="15">
      <c r="B17" s="94" t="s">
        <v>51</v>
      </c>
    </row>
    <row r="18" ht="15">
      <c r="B18" s="94" t="s">
        <v>71</v>
      </c>
    </row>
    <row r="19" ht="15">
      <c r="B19" s="94" t="s">
        <v>56</v>
      </c>
    </row>
    <row r="20" ht="15">
      <c r="B20" s="82" t="s">
        <v>112</v>
      </c>
    </row>
    <row r="21" ht="17.25">
      <c r="B21" s="82" t="s">
        <v>113</v>
      </c>
    </row>
    <row r="22" ht="15">
      <c r="B22" s="94" t="s">
        <v>114</v>
      </c>
    </row>
    <row r="23" ht="17.25">
      <c r="B23" s="94" t="s">
        <v>115</v>
      </c>
    </row>
    <row r="24" ht="15">
      <c r="B24" s="94" t="s">
        <v>111</v>
      </c>
    </row>
  </sheetData>
  <sheetProtection/>
  <mergeCells count="2">
    <mergeCell ref="A10:H10"/>
    <mergeCell ref="A11:H11"/>
  </mergeCells>
  <hyperlinks>
    <hyperlink ref="B16" location="'Tabla No 1'!A1" display="Tabla 1. Gasto turistico receptor, por categorías de visitantes, según productos"/>
    <hyperlink ref="B17" location="'Tabla No 2'!A1" display="Tabla 2. Gasto del turismo interno, por categorías de visitantes según productos"/>
    <hyperlink ref="B18" location="'Tabla No 3'!A1" display="Tabla 3. Gasto turístico emisor por categorias de visitantes según productos"/>
    <hyperlink ref="B19" location="'Tabla No 4'!A1" display="Tabla 4. Consumo turístico interior, por categoría según productos"/>
    <hyperlink ref="B21" location="'Tabla No 6'!A1" display="Tabla 6. Cuentas de producción de las industrías turísticas y otras industrias "/>
    <hyperlink ref="B20" location="'Tabla No 5 '!A1" display="Tabla 5. Cuentas de producción de las industrías turísticas y otras industrias 2012 Definitvo "/>
    <hyperlink ref="B22" location="'Tabla No 7'!A1" display="Tabla 7. Cuentas de producción de las industrías turísticas, otras industrias y peso del consumo turístico 2012 Definitivo"/>
    <hyperlink ref="B23" location="'Tabla No 8'!A1" display="Tabla 8. Cuentas de producción de las industrías turísticas, otras industrias y peso del consumo turístico 2013 Provisional"/>
    <hyperlink ref="B24" location="'Tabla No 9'!A1" display="Tabla 9. Empleo en las industrias turistica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0"/>
  <sheetViews>
    <sheetView showGridLines="0" zoomScalePageLayoutView="0" workbookViewId="0" topLeftCell="A1">
      <selection activeCell="A27" sqref="A27"/>
    </sheetView>
  </sheetViews>
  <sheetFormatPr defaultColWidth="11.421875" defaultRowHeight="15"/>
  <cols>
    <col min="1" max="1" width="53.00390625" style="0" bestFit="1" customWidth="1"/>
    <col min="2" max="2" width="15.421875" style="0" customWidth="1"/>
    <col min="3" max="3" width="15.57421875" style="0" customWidth="1"/>
  </cols>
  <sheetData>
    <row r="2" ht="15">
      <c r="F2" s="40" t="s">
        <v>84</v>
      </c>
    </row>
    <row r="5" ht="15">
      <c r="A5" s="23" t="s">
        <v>111</v>
      </c>
    </row>
    <row r="6" ht="15">
      <c r="A6" s="37" t="s">
        <v>94</v>
      </c>
    </row>
    <row r="8" spans="1:3" ht="15">
      <c r="A8" s="24" t="s">
        <v>59</v>
      </c>
      <c r="B8" s="25">
        <v>2012</v>
      </c>
      <c r="C8" s="25" t="s">
        <v>99</v>
      </c>
    </row>
    <row r="9" spans="1:3" ht="25.5" customHeight="1">
      <c r="A9" s="26" t="s">
        <v>60</v>
      </c>
      <c r="B9" s="224" t="s">
        <v>100</v>
      </c>
      <c r="C9" s="224"/>
    </row>
    <row r="10" spans="1:3" ht="6.75" customHeight="1">
      <c r="A10" s="27"/>
      <c r="B10" s="28"/>
      <c r="C10" s="28"/>
    </row>
    <row r="11" spans="1:3" ht="15">
      <c r="A11" s="14" t="s">
        <v>6</v>
      </c>
      <c r="B11" s="135">
        <v>121690</v>
      </c>
      <c r="C11" s="135">
        <v>128748</v>
      </c>
    </row>
    <row r="12" spans="1:3" ht="15">
      <c r="A12" s="13" t="s">
        <v>7</v>
      </c>
      <c r="B12" s="136">
        <v>1031777</v>
      </c>
      <c r="C12" s="136">
        <v>1091620</v>
      </c>
    </row>
    <row r="13" spans="1:3" ht="15">
      <c r="A13" s="14" t="s">
        <v>61</v>
      </c>
      <c r="B13" s="135">
        <v>741485</v>
      </c>
      <c r="C13" s="135">
        <v>751125</v>
      </c>
    </row>
    <row r="14" spans="1:3" ht="15">
      <c r="A14" s="13" t="s">
        <v>62</v>
      </c>
      <c r="B14" s="136">
        <v>11827</v>
      </c>
      <c r="C14" s="136">
        <v>11484</v>
      </c>
    </row>
    <row r="15" spans="1:3" ht="15">
      <c r="A15" s="34" t="s">
        <v>63</v>
      </c>
      <c r="B15" s="137">
        <v>18761</v>
      </c>
      <c r="C15" s="137">
        <v>21012</v>
      </c>
    </row>
    <row r="16" spans="1:3" ht="15">
      <c r="A16" s="13" t="s">
        <v>64</v>
      </c>
      <c r="B16" s="136">
        <v>26106</v>
      </c>
      <c r="C16" s="136">
        <v>27672</v>
      </c>
    </row>
    <row r="17" spans="1:3" ht="15">
      <c r="A17" s="34" t="s">
        <v>65</v>
      </c>
      <c r="B17" s="137">
        <v>2156</v>
      </c>
      <c r="C17" s="137">
        <v>2251</v>
      </c>
    </row>
    <row r="18" spans="1:3" ht="15">
      <c r="A18" s="13" t="s">
        <v>66</v>
      </c>
      <c r="B18" s="136">
        <v>2921</v>
      </c>
      <c r="C18" s="136">
        <v>3651</v>
      </c>
    </row>
    <row r="19" spans="1:3" ht="15">
      <c r="A19" s="14" t="s">
        <v>67</v>
      </c>
      <c r="B19" s="135">
        <v>393201</v>
      </c>
      <c r="C19" s="135">
        <v>422298</v>
      </c>
    </row>
    <row r="20" spans="1:3" ht="15">
      <c r="A20" s="113" t="s">
        <v>68</v>
      </c>
      <c r="B20" s="138">
        <v>2349924</v>
      </c>
      <c r="C20" s="138">
        <v>2459861</v>
      </c>
    </row>
    <row r="21" ht="15">
      <c r="A21" s="8" t="s">
        <v>135</v>
      </c>
    </row>
    <row r="22" spans="1:3" ht="15">
      <c r="A22" s="117" t="s">
        <v>82</v>
      </c>
      <c r="B22" s="22"/>
      <c r="C22" s="22"/>
    </row>
    <row r="23" spans="1:3" ht="15">
      <c r="A23" s="8" t="s">
        <v>118</v>
      </c>
      <c r="B23" s="22"/>
      <c r="C23" s="22"/>
    </row>
    <row r="24" spans="2:3" ht="15">
      <c r="B24" s="22"/>
      <c r="C24" s="22"/>
    </row>
    <row r="25" spans="2:3" ht="15">
      <c r="B25" s="22"/>
      <c r="C25" s="22"/>
    </row>
    <row r="26" spans="2:3" ht="15">
      <c r="B26" s="22"/>
      <c r="C26" s="22"/>
    </row>
    <row r="27" spans="2:3" ht="15">
      <c r="B27" s="22"/>
      <c r="C27" s="22"/>
    </row>
    <row r="28" spans="2:3" ht="15">
      <c r="B28" s="22"/>
      <c r="C28" s="22"/>
    </row>
    <row r="29" spans="2:3" ht="15">
      <c r="B29" s="22"/>
      <c r="C29" s="22"/>
    </row>
    <row r="30" spans="2:3" ht="15">
      <c r="B30" s="22"/>
      <c r="C30" s="22"/>
    </row>
  </sheetData>
  <sheetProtection/>
  <mergeCells count="1">
    <mergeCell ref="B9:C9"/>
  </mergeCells>
  <hyperlinks>
    <hyperlink ref="F2" location="'Menú Inicio'!A1" display="Menú inic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showGridLines="0" zoomScalePageLayoutView="0" workbookViewId="0" topLeftCell="A1">
      <selection activeCell="A27" sqref="A27:IV27"/>
    </sheetView>
  </sheetViews>
  <sheetFormatPr defaultColWidth="11.421875" defaultRowHeight="15"/>
  <cols>
    <col min="1" max="1" width="42.7109375" style="0" customWidth="1"/>
    <col min="2" max="2" width="19.28125" style="0" customWidth="1"/>
    <col min="3" max="3" width="18.57421875" style="0" customWidth="1"/>
  </cols>
  <sheetData>
    <row r="2" ht="15">
      <c r="F2" s="40" t="s">
        <v>84</v>
      </c>
    </row>
    <row r="5" spans="1:4" ht="15">
      <c r="A5" s="187" t="s">
        <v>122</v>
      </c>
      <c r="B5" s="187"/>
      <c r="C5" s="187"/>
      <c r="D5" s="10"/>
    </row>
    <row r="6" spans="1:4" ht="15">
      <c r="A6" s="162" t="s">
        <v>124</v>
      </c>
      <c r="B6" s="162"/>
      <c r="C6" s="162"/>
      <c r="D6" s="162"/>
    </row>
    <row r="7" spans="1:4" ht="15.75" thickBot="1">
      <c r="A7" s="163" t="s">
        <v>123</v>
      </c>
      <c r="C7" s="15" t="s">
        <v>52</v>
      </c>
      <c r="D7" s="11"/>
    </row>
    <row r="8" spans="1:3" ht="15">
      <c r="A8" s="188" t="s">
        <v>38</v>
      </c>
      <c r="B8" s="12">
        <v>2012</v>
      </c>
      <c r="C8" s="38" t="s">
        <v>93</v>
      </c>
    </row>
    <row r="9" spans="1:3" ht="15" customHeight="1">
      <c r="A9" s="189"/>
      <c r="B9" s="191" t="s">
        <v>39</v>
      </c>
      <c r="C9" s="192"/>
    </row>
    <row r="10" spans="1:3" ht="15">
      <c r="A10" s="190"/>
      <c r="B10" s="193"/>
      <c r="C10" s="194"/>
    </row>
    <row r="11" spans="1:7" ht="15">
      <c r="A11" s="41" t="s">
        <v>40</v>
      </c>
      <c r="B11" s="155">
        <v>9177</v>
      </c>
      <c r="C11" s="155">
        <v>9956</v>
      </c>
      <c r="D11" s="115"/>
      <c r="F11" s="48"/>
      <c r="G11" s="48"/>
    </row>
    <row r="12" spans="1:7" ht="15">
      <c r="A12" s="42" t="s">
        <v>41</v>
      </c>
      <c r="B12" s="156">
        <v>1881</v>
      </c>
      <c r="C12" s="157">
        <v>2070</v>
      </c>
      <c r="D12" s="47"/>
      <c r="E12" s="22"/>
      <c r="F12" s="48"/>
      <c r="G12" s="48"/>
    </row>
    <row r="13" spans="1:7" ht="15">
      <c r="A13" s="43" t="s">
        <v>42</v>
      </c>
      <c r="B13" s="158">
        <v>2252</v>
      </c>
      <c r="C13" s="159">
        <v>2478</v>
      </c>
      <c r="D13" s="47"/>
      <c r="E13" s="22"/>
      <c r="F13" s="48"/>
      <c r="G13" s="48"/>
    </row>
    <row r="14" spans="1:7" ht="15">
      <c r="A14" s="42" t="s">
        <v>43</v>
      </c>
      <c r="B14" s="156">
        <v>0</v>
      </c>
      <c r="C14" s="157">
        <v>0</v>
      </c>
      <c r="D14" s="47"/>
      <c r="E14" s="22"/>
      <c r="F14" s="48"/>
      <c r="G14" s="48"/>
    </row>
    <row r="15" spans="1:7" ht="15">
      <c r="A15" s="43" t="s">
        <v>44</v>
      </c>
      <c r="B15" s="158">
        <v>985</v>
      </c>
      <c r="C15" s="159">
        <v>1086</v>
      </c>
      <c r="D15" s="47"/>
      <c r="E15" s="22"/>
      <c r="F15" s="48"/>
      <c r="G15" s="48"/>
    </row>
    <row r="16" spans="1:7" ht="15">
      <c r="A16" s="42" t="s">
        <v>45</v>
      </c>
      <c r="B16" s="156">
        <v>0</v>
      </c>
      <c r="C16" s="157">
        <v>0</v>
      </c>
      <c r="D16" s="47"/>
      <c r="E16" s="22"/>
      <c r="F16" s="48"/>
      <c r="G16" s="48"/>
    </row>
    <row r="17" spans="1:7" ht="15">
      <c r="A17" s="43" t="s">
        <v>46</v>
      </c>
      <c r="B17" s="158">
        <v>2161</v>
      </c>
      <c r="C17" s="159">
        <v>2240</v>
      </c>
      <c r="D17" s="47"/>
      <c r="E17" s="22"/>
      <c r="F17" s="48"/>
      <c r="G17" s="48"/>
    </row>
    <row r="18" spans="1:7" ht="15">
      <c r="A18" s="42" t="s">
        <v>47</v>
      </c>
      <c r="B18" s="156">
        <v>0</v>
      </c>
      <c r="C18" s="157">
        <v>0</v>
      </c>
      <c r="D18" s="47"/>
      <c r="E18" s="22"/>
      <c r="F18" s="48"/>
      <c r="G18" s="48"/>
    </row>
    <row r="19" spans="1:7" ht="15">
      <c r="A19" s="43" t="s">
        <v>48</v>
      </c>
      <c r="B19" s="158">
        <v>65</v>
      </c>
      <c r="C19" s="159">
        <v>71</v>
      </c>
      <c r="D19" s="47"/>
      <c r="E19" s="22"/>
      <c r="F19" s="48"/>
      <c r="G19" s="48"/>
    </row>
    <row r="20" spans="1:7" ht="15">
      <c r="A20" s="42" t="s">
        <v>49</v>
      </c>
      <c r="B20" s="156">
        <v>331</v>
      </c>
      <c r="C20" s="157">
        <v>364</v>
      </c>
      <c r="D20" s="47"/>
      <c r="E20" s="22"/>
      <c r="F20" s="48"/>
      <c r="G20" s="48"/>
    </row>
    <row r="21" spans="1:7" ht="15">
      <c r="A21" s="43" t="s">
        <v>50</v>
      </c>
      <c r="B21" s="158">
        <v>1172</v>
      </c>
      <c r="C21" s="159">
        <v>1286</v>
      </c>
      <c r="D21" s="47"/>
      <c r="E21" s="22"/>
      <c r="F21" s="48"/>
      <c r="G21" s="48"/>
    </row>
    <row r="22" spans="1:7" ht="15">
      <c r="A22" s="42" t="s">
        <v>130</v>
      </c>
      <c r="B22" s="156">
        <v>330</v>
      </c>
      <c r="C22" s="157">
        <v>361</v>
      </c>
      <c r="D22" s="47"/>
      <c r="E22" s="22"/>
      <c r="F22" s="48"/>
      <c r="G22" s="48"/>
    </row>
    <row r="23" spans="1:3" ht="15">
      <c r="A23" s="46"/>
      <c r="B23" s="160"/>
      <c r="C23" s="161"/>
    </row>
    <row r="24" spans="1:6" ht="15">
      <c r="A24" s="164" t="s">
        <v>73</v>
      </c>
      <c r="B24" s="165">
        <v>2047323</v>
      </c>
      <c r="C24" s="166">
        <f>+'[1]Motivo viaje'!$N$16</f>
        <v>2237843.1518916753</v>
      </c>
      <c r="D24" s="115"/>
      <c r="E24" s="22"/>
      <c r="F24" s="48"/>
    </row>
    <row r="25" spans="1:5" ht="15">
      <c r="A25" s="167" t="s">
        <v>74</v>
      </c>
      <c r="B25" s="168">
        <v>36881696</v>
      </c>
      <c r="C25" s="169">
        <v>40448209</v>
      </c>
      <c r="D25" s="115"/>
      <c r="E25" s="22"/>
    </row>
    <row r="26" ht="15">
      <c r="A26" s="8" t="s">
        <v>117</v>
      </c>
    </row>
    <row r="27" ht="15">
      <c r="A27" s="39" t="s">
        <v>75</v>
      </c>
    </row>
    <row r="28" ht="15">
      <c r="A28" s="8" t="s">
        <v>118</v>
      </c>
    </row>
    <row r="29" ht="15">
      <c r="A29" s="39"/>
    </row>
  </sheetData>
  <sheetProtection/>
  <mergeCells count="3">
    <mergeCell ref="A5:C5"/>
    <mergeCell ref="A8:A10"/>
    <mergeCell ref="B9:C10"/>
  </mergeCells>
  <conditionalFormatting sqref="G12:G22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{6480bdec-e73b-48bd-9495-e9182a06bbc4}</x14:id>
        </ext>
      </extLst>
    </cfRule>
  </conditionalFormatting>
  <hyperlinks>
    <hyperlink ref="F2" location="'Menú Inicio'!A1" display="Menú inicio"/>
  </hyperlinks>
  <printOptions/>
  <pageMargins left="0.7" right="0.7" top="0.75" bottom="0.75" header="0.3" footer="0.3"/>
  <pageSetup horizontalDpi="300" verticalDpi="3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80bdec-e73b-48bd-9495-e9182a06bb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G12:G22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I46"/>
  <sheetViews>
    <sheetView showGridLines="0" zoomScalePageLayoutView="0" workbookViewId="0" topLeftCell="A1">
      <selection activeCell="B29" sqref="B29"/>
    </sheetView>
  </sheetViews>
  <sheetFormatPr defaultColWidth="11.421875" defaultRowHeight="15"/>
  <cols>
    <col min="1" max="1" width="43.00390625" style="0" customWidth="1"/>
    <col min="2" max="2" width="23.8515625" style="0" customWidth="1"/>
    <col min="3" max="3" width="15.28125" style="0" customWidth="1"/>
    <col min="4" max="4" width="14.140625" style="0" customWidth="1"/>
    <col min="5" max="5" width="19.00390625" style="0" customWidth="1"/>
    <col min="6" max="6" width="15.7109375" style="0" customWidth="1"/>
    <col min="7" max="7" width="16.140625" style="0" customWidth="1"/>
  </cols>
  <sheetData>
    <row r="2" ht="15">
      <c r="F2" s="40" t="s">
        <v>84</v>
      </c>
    </row>
    <row r="3" ht="15">
      <c r="F3" s="40"/>
    </row>
    <row r="4" ht="15">
      <c r="F4" s="40"/>
    </row>
    <row r="5" ht="15">
      <c r="A5" s="10" t="s">
        <v>125</v>
      </c>
    </row>
    <row r="6" ht="15">
      <c r="A6" s="162" t="s">
        <v>126</v>
      </c>
    </row>
    <row r="7" spans="1:7" ht="15">
      <c r="A7" s="10" t="s">
        <v>94</v>
      </c>
      <c r="B7" s="44"/>
      <c r="C7" s="44"/>
      <c r="D7" s="44"/>
      <c r="E7" s="44"/>
      <c r="F7" s="44"/>
      <c r="G7" s="45" t="s">
        <v>52</v>
      </c>
    </row>
    <row r="8" spans="1:7" ht="15">
      <c r="A8" s="189" t="s">
        <v>38</v>
      </c>
      <c r="B8" s="195">
        <v>2012</v>
      </c>
      <c r="C8" s="196"/>
      <c r="D8" s="197"/>
      <c r="E8" s="195" t="s">
        <v>93</v>
      </c>
      <c r="F8" s="196"/>
      <c r="G8" s="197"/>
    </row>
    <row r="9" spans="1:7" ht="15">
      <c r="A9" s="189"/>
      <c r="B9" s="198" t="s">
        <v>53</v>
      </c>
      <c r="C9" s="188" t="s">
        <v>69</v>
      </c>
      <c r="D9" s="192" t="s">
        <v>70</v>
      </c>
      <c r="E9" s="198" t="s">
        <v>53</v>
      </c>
      <c r="F9" s="188" t="s">
        <v>69</v>
      </c>
      <c r="G9" s="192" t="s">
        <v>70</v>
      </c>
    </row>
    <row r="10" spans="1:7" ht="15">
      <c r="A10" s="189"/>
      <c r="B10" s="199"/>
      <c r="C10" s="189"/>
      <c r="D10" s="201"/>
      <c r="E10" s="199"/>
      <c r="F10" s="189"/>
      <c r="G10" s="201"/>
    </row>
    <row r="11" spans="1:7" ht="15">
      <c r="A11" s="190"/>
      <c r="B11" s="200"/>
      <c r="C11" s="190"/>
      <c r="D11" s="194"/>
      <c r="E11" s="200"/>
      <c r="F11" s="190"/>
      <c r="G11" s="194"/>
    </row>
    <row r="12" spans="1:9" ht="15">
      <c r="A12" s="41" t="s">
        <v>40</v>
      </c>
      <c r="B12" s="150">
        <v>9071</v>
      </c>
      <c r="C12" s="150">
        <v>474</v>
      </c>
      <c r="D12" s="151">
        <v>9545</v>
      </c>
      <c r="E12" s="150">
        <v>10219</v>
      </c>
      <c r="F12" s="150">
        <v>538</v>
      </c>
      <c r="G12" s="151">
        <v>10756</v>
      </c>
      <c r="H12" s="47"/>
      <c r="I12" s="22"/>
    </row>
    <row r="13" spans="1:8" ht="15">
      <c r="A13" s="42" t="s">
        <v>41</v>
      </c>
      <c r="B13" s="136">
        <v>1093</v>
      </c>
      <c r="C13" s="136"/>
      <c r="D13" s="152">
        <v>1093</v>
      </c>
      <c r="E13" s="136">
        <v>1275</v>
      </c>
      <c r="F13" s="136"/>
      <c r="G13" s="152">
        <v>1275</v>
      </c>
      <c r="H13" s="47"/>
    </row>
    <row r="14" spans="1:8" ht="15">
      <c r="A14" s="43" t="s">
        <v>42</v>
      </c>
      <c r="B14" s="135">
        <v>2911</v>
      </c>
      <c r="C14" s="135"/>
      <c r="D14" s="153">
        <v>2911</v>
      </c>
      <c r="E14" s="135">
        <v>3386</v>
      </c>
      <c r="F14" s="135"/>
      <c r="G14" s="153">
        <v>3386</v>
      </c>
      <c r="H14" s="47"/>
    </row>
    <row r="15" spans="1:8" ht="15">
      <c r="A15" s="42" t="s">
        <v>43</v>
      </c>
      <c r="B15" s="136">
        <v>0</v>
      </c>
      <c r="C15" s="136"/>
      <c r="D15" s="152">
        <v>0</v>
      </c>
      <c r="E15" s="136">
        <v>0</v>
      </c>
      <c r="F15" s="136"/>
      <c r="G15" s="152">
        <v>0</v>
      </c>
      <c r="H15" s="47"/>
    </row>
    <row r="16" spans="1:8" ht="15">
      <c r="A16" s="43" t="s">
        <v>54</v>
      </c>
      <c r="B16" s="135">
        <v>1046</v>
      </c>
      <c r="C16" s="135"/>
      <c r="D16" s="153">
        <v>1046</v>
      </c>
      <c r="E16" s="135">
        <v>1122</v>
      </c>
      <c r="F16" s="135"/>
      <c r="G16" s="153">
        <v>1122</v>
      </c>
      <c r="H16" s="47"/>
    </row>
    <row r="17" spans="1:8" ht="15">
      <c r="A17" s="42" t="s">
        <v>45</v>
      </c>
      <c r="B17" s="136">
        <v>0</v>
      </c>
      <c r="C17" s="136"/>
      <c r="D17" s="152">
        <v>0</v>
      </c>
      <c r="E17" s="136">
        <v>0</v>
      </c>
      <c r="F17" s="136"/>
      <c r="G17" s="152">
        <v>0</v>
      </c>
      <c r="H17" s="47"/>
    </row>
    <row r="18" spans="1:8" ht="15">
      <c r="A18" s="43" t="s">
        <v>46</v>
      </c>
      <c r="B18" s="135">
        <v>1223</v>
      </c>
      <c r="C18" s="135">
        <v>400</v>
      </c>
      <c r="D18" s="153">
        <v>1623</v>
      </c>
      <c r="E18" s="135">
        <v>1311</v>
      </c>
      <c r="F18" s="135">
        <v>452</v>
      </c>
      <c r="G18" s="153">
        <v>1762</v>
      </c>
      <c r="H18" s="47"/>
    </row>
    <row r="19" spans="1:8" ht="15">
      <c r="A19" s="42" t="s">
        <v>47</v>
      </c>
      <c r="B19" s="136">
        <v>24</v>
      </c>
      <c r="C19" s="136"/>
      <c r="D19" s="152">
        <v>24</v>
      </c>
      <c r="E19" s="136">
        <v>26</v>
      </c>
      <c r="F19" s="136"/>
      <c r="G19" s="152">
        <v>26</v>
      </c>
      <c r="H19" s="47"/>
    </row>
    <row r="20" spans="1:8" ht="15">
      <c r="A20" s="43" t="s">
        <v>48</v>
      </c>
      <c r="B20" s="135">
        <v>98</v>
      </c>
      <c r="C20" s="135">
        <v>74</v>
      </c>
      <c r="D20" s="153">
        <v>172</v>
      </c>
      <c r="E20" s="135">
        <v>105</v>
      </c>
      <c r="F20" s="135">
        <v>86</v>
      </c>
      <c r="G20" s="153">
        <v>191</v>
      </c>
      <c r="H20" s="47"/>
    </row>
    <row r="21" spans="1:8" ht="15">
      <c r="A21" s="42" t="s">
        <v>49</v>
      </c>
      <c r="B21" s="136">
        <v>281</v>
      </c>
      <c r="C21" s="136"/>
      <c r="D21" s="152">
        <v>281</v>
      </c>
      <c r="E21" s="136">
        <v>313</v>
      </c>
      <c r="F21" s="136"/>
      <c r="G21" s="152">
        <v>313</v>
      </c>
      <c r="H21" s="47"/>
    </row>
    <row r="22" spans="1:8" ht="15">
      <c r="A22" s="43" t="s">
        <v>50</v>
      </c>
      <c r="B22" s="135">
        <v>1037</v>
      </c>
      <c r="C22" s="135"/>
      <c r="D22" s="153">
        <v>1037</v>
      </c>
      <c r="E22" s="135">
        <v>1125</v>
      </c>
      <c r="F22" s="135"/>
      <c r="G22" s="153">
        <v>1125</v>
      </c>
      <c r="H22" s="47"/>
    </row>
    <row r="23" spans="1:8" ht="15">
      <c r="A23" s="42" t="s">
        <v>130</v>
      </c>
      <c r="B23" s="136">
        <v>1358</v>
      </c>
      <c r="C23" s="136"/>
      <c r="D23" s="152">
        <v>1358</v>
      </c>
      <c r="E23" s="136">
        <v>1556</v>
      </c>
      <c r="F23" s="136"/>
      <c r="G23" s="152">
        <v>1556</v>
      </c>
      <c r="H23" s="47"/>
    </row>
    <row r="24" spans="1:7" ht="15">
      <c r="A24" s="46"/>
      <c r="B24" s="154"/>
      <c r="C24" s="154"/>
      <c r="D24" s="149"/>
      <c r="E24" s="170"/>
      <c r="F24" s="170"/>
      <c r="G24" s="149"/>
    </row>
    <row r="25" spans="1:8" ht="15">
      <c r="A25" s="164" t="s">
        <v>85</v>
      </c>
      <c r="B25" s="171">
        <v>38372719</v>
      </c>
      <c r="C25" s="171"/>
      <c r="D25" s="166"/>
      <c r="E25" s="171">
        <v>40368661</v>
      </c>
      <c r="F25" s="136"/>
      <c r="G25" s="152"/>
      <c r="H25" s="47"/>
    </row>
    <row r="26" spans="1:8" ht="15">
      <c r="A26" s="167" t="s">
        <v>0</v>
      </c>
      <c r="B26" s="172">
        <v>163612973</v>
      </c>
      <c r="C26" s="172"/>
      <c r="D26" s="173"/>
      <c r="E26" s="172">
        <v>172808316</v>
      </c>
      <c r="F26" s="154"/>
      <c r="G26" s="149"/>
      <c r="H26" s="47"/>
    </row>
    <row r="27" spans="1:6" ht="15">
      <c r="A27" s="8" t="s">
        <v>55</v>
      </c>
      <c r="B27" s="88"/>
      <c r="C27" s="88"/>
      <c r="E27" s="88"/>
      <c r="F27" s="88"/>
    </row>
    <row r="28" ht="15">
      <c r="A28" s="8" t="s">
        <v>118</v>
      </c>
    </row>
    <row r="29" ht="15">
      <c r="A29" s="8" t="s">
        <v>121</v>
      </c>
    </row>
    <row r="30" spans="2:7" ht="15">
      <c r="B30" s="22"/>
      <c r="C30" s="22"/>
      <c r="D30" s="22"/>
      <c r="E30" s="22"/>
      <c r="F30" s="22"/>
      <c r="G30" s="22"/>
    </row>
    <row r="31" spans="2:7" ht="15">
      <c r="B31" s="22"/>
      <c r="C31" s="22"/>
      <c r="D31" s="22"/>
      <c r="E31" s="22"/>
      <c r="F31" s="22"/>
      <c r="G31" s="22"/>
    </row>
    <row r="32" spans="2:7" ht="15">
      <c r="B32" s="22"/>
      <c r="C32" s="22"/>
      <c r="D32" s="22"/>
      <c r="E32" s="22"/>
      <c r="F32" s="22"/>
      <c r="G32" s="22"/>
    </row>
    <row r="33" spans="2:7" ht="15">
      <c r="B33" s="22"/>
      <c r="C33" s="22"/>
      <c r="D33" s="22"/>
      <c r="E33" s="22"/>
      <c r="F33" s="22"/>
      <c r="G33" s="22"/>
    </row>
    <row r="34" spans="2:7" ht="15">
      <c r="B34" s="22"/>
      <c r="C34" s="22"/>
      <c r="D34" s="22"/>
      <c r="E34" s="22"/>
      <c r="F34" s="22"/>
      <c r="G34" s="22"/>
    </row>
    <row r="35" spans="2:7" ht="15">
      <c r="B35" s="22"/>
      <c r="C35" s="22"/>
      <c r="D35" s="22"/>
      <c r="E35" s="22"/>
      <c r="F35" s="22"/>
      <c r="G35" s="22"/>
    </row>
    <row r="36" spans="2:7" ht="15">
      <c r="B36" s="22"/>
      <c r="C36" s="22"/>
      <c r="D36" s="22"/>
      <c r="E36" s="22"/>
      <c r="F36" s="22"/>
      <c r="G36" s="22"/>
    </row>
    <row r="37" spans="2:7" ht="15">
      <c r="B37" s="22"/>
      <c r="C37" s="22"/>
      <c r="D37" s="22"/>
      <c r="E37" s="22"/>
      <c r="F37" s="22"/>
      <c r="G37" s="22"/>
    </row>
    <row r="38" spans="2:7" ht="15">
      <c r="B38" s="22"/>
      <c r="C38" s="22"/>
      <c r="D38" s="22"/>
      <c r="E38" s="22"/>
      <c r="F38" s="22"/>
      <c r="G38" s="22"/>
    </row>
    <row r="39" spans="2:7" ht="15">
      <c r="B39" s="22"/>
      <c r="C39" s="22"/>
      <c r="D39" s="22"/>
      <c r="E39" s="22"/>
      <c r="F39" s="22"/>
      <c r="G39" s="22"/>
    </row>
    <row r="40" spans="2:7" ht="15">
      <c r="B40" s="22"/>
      <c r="C40" s="22"/>
      <c r="D40" s="22"/>
      <c r="E40" s="22"/>
      <c r="F40" s="22"/>
      <c r="G40" s="22"/>
    </row>
    <row r="41" spans="2:7" ht="15">
      <c r="B41" s="22"/>
      <c r="C41" s="22"/>
      <c r="D41" s="22"/>
      <c r="E41" s="22"/>
      <c r="F41" s="22"/>
      <c r="G41" s="22"/>
    </row>
    <row r="42" spans="2:7" ht="15">
      <c r="B42" s="22"/>
      <c r="C42" s="22"/>
      <c r="D42" s="22"/>
      <c r="E42" s="22"/>
      <c r="F42" s="22"/>
      <c r="G42" s="22"/>
    </row>
    <row r="43" spans="2:7" ht="15">
      <c r="B43" s="22"/>
      <c r="C43" s="22"/>
      <c r="D43" s="22"/>
      <c r="E43" s="22"/>
      <c r="F43" s="22"/>
      <c r="G43" s="22"/>
    </row>
    <row r="44" spans="2:7" ht="15">
      <c r="B44" s="22"/>
      <c r="C44" s="22"/>
      <c r="D44" s="22"/>
      <c r="E44" s="22"/>
      <c r="F44" s="22"/>
      <c r="G44" s="22"/>
    </row>
    <row r="45" ht="15">
      <c r="B45" s="22"/>
    </row>
    <row r="46" ht="15">
      <c r="B46" s="22"/>
    </row>
  </sheetData>
  <sheetProtection/>
  <mergeCells count="9">
    <mergeCell ref="A8:A11"/>
    <mergeCell ref="E8:G8"/>
    <mergeCell ref="E9:E11"/>
    <mergeCell ref="F9:F11"/>
    <mergeCell ref="G9:G11"/>
    <mergeCell ref="B9:B11"/>
    <mergeCell ref="C9:C11"/>
    <mergeCell ref="D9:D11"/>
    <mergeCell ref="B8:D8"/>
  </mergeCells>
  <hyperlinks>
    <hyperlink ref="F2" location="'Menú Inicio'!A1" display="Menú inici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">
      <selection activeCell="A27" sqref="A27"/>
    </sheetView>
  </sheetViews>
  <sheetFormatPr defaultColWidth="11.421875" defaultRowHeight="15"/>
  <cols>
    <col min="1" max="1" width="43.28125" style="0" bestFit="1" customWidth="1"/>
    <col min="2" max="2" width="26.7109375" style="0" customWidth="1"/>
    <col min="3" max="3" width="25.57421875" style="0" customWidth="1"/>
    <col min="5" max="5" width="13.140625" style="0" bestFit="1" customWidth="1"/>
  </cols>
  <sheetData>
    <row r="2" spans="5:6" ht="15">
      <c r="E2" s="21"/>
      <c r="F2" s="40" t="s">
        <v>84</v>
      </c>
    </row>
    <row r="5" spans="1:2" ht="15">
      <c r="A5" s="16" t="s">
        <v>127</v>
      </c>
      <c r="B5" s="16"/>
    </row>
    <row r="6" spans="1:2" ht="15">
      <c r="A6" s="16" t="s">
        <v>126</v>
      </c>
      <c r="B6" s="16"/>
    </row>
    <row r="7" spans="1:3" ht="15.75" thickBot="1">
      <c r="A7" s="35" t="s">
        <v>94</v>
      </c>
      <c r="C7" s="15" t="s">
        <v>52</v>
      </c>
    </row>
    <row r="8" spans="1:3" ht="15">
      <c r="A8" s="188" t="s">
        <v>38</v>
      </c>
      <c r="B8" s="36">
        <v>2012</v>
      </c>
      <c r="C8" s="38" t="s">
        <v>93</v>
      </c>
    </row>
    <row r="9" spans="1:3" ht="15">
      <c r="A9" s="189"/>
      <c r="B9" s="202" t="s">
        <v>72</v>
      </c>
      <c r="C9" s="203"/>
    </row>
    <row r="10" spans="1:3" ht="25.5" customHeight="1">
      <c r="A10" s="190"/>
      <c r="B10" s="204" t="s">
        <v>76</v>
      </c>
      <c r="C10" s="205"/>
    </row>
    <row r="11" spans="1:6" ht="15">
      <c r="A11" s="41" t="s">
        <v>40</v>
      </c>
      <c r="B11" s="145">
        <v>9196</v>
      </c>
      <c r="C11" s="145">
        <v>10512</v>
      </c>
      <c r="D11" s="47"/>
      <c r="F11" s="30"/>
    </row>
    <row r="12" spans="1:6" ht="15">
      <c r="A12" s="42" t="s">
        <v>41</v>
      </c>
      <c r="B12" s="146">
        <v>1278</v>
      </c>
      <c r="C12" s="146">
        <v>1461</v>
      </c>
      <c r="E12" s="96"/>
      <c r="F12" s="21"/>
    </row>
    <row r="13" spans="1:6" ht="15">
      <c r="A13" s="43" t="s">
        <v>42</v>
      </c>
      <c r="B13" s="147">
        <v>1167</v>
      </c>
      <c r="C13" s="147">
        <v>1334</v>
      </c>
      <c r="E13" s="96"/>
      <c r="F13" s="21"/>
    </row>
    <row r="14" spans="1:6" ht="15">
      <c r="A14" s="42" t="s">
        <v>43</v>
      </c>
      <c r="B14" s="146">
        <v>0</v>
      </c>
      <c r="C14" s="146">
        <v>0</v>
      </c>
      <c r="E14" s="96"/>
      <c r="F14" s="21"/>
    </row>
    <row r="15" spans="1:6" ht="15">
      <c r="A15" s="43" t="s">
        <v>54</v>
      </c>
      <c r="B15" s="147">
        <v>1190</v>
      </c>
      <c r="C15" s="147">
        <v>1360</v>
      </c>
      <c r="E15" s="96"/>
      <c r="F15" s="21"/>
    </row>
    <row r="16" spans="1:6" ht="15">
      <c r="A16" s="42" t="s">
        <v>45</v>
      </c>
      <c r="B16" s="146">
        <v>0</v>
      </c>
      <c r="C16" s="146">
        <v>0</v>
      </c>
      <c r="E16" s="96"/>
      <c r="F16" s="21"/>
    </row>
    <row r="17" spans="1:6" ht="15">
      <c r="A17" s="43" t="s">
        <v>46</v>
      </c>
      <c r="B17" s="147">
        <v>2236</v>
      </c>
      <c r="C17" s="147">
        <v>2556</v>
      </c>
      <c r="E17" s="96"/>
      <c r="F17" s="21"/>
    </row>
    <row r="18" spans="1:6" ht="15">
      <c r="A18" s="42" t="s">
        <v>47</v>
      </c>
      <c r="B18" s="146">
        <v>0</v>
      </c>
      <c r="C18" s="146">
        <v>0</v>
      </c>
      <c r="E18" s="96"/>
      <c r="F18" s="21"/>
    </row>
    <row r="19" spans="1:6" ht="15">
      <c r="A19" s="43" t="s">
        <v>48</v>
      </c>
      <c r="B19" s="147">
        <v>0</v>
      </c>
      <c r="C19" s="147">
        <v>0</v>
      </c>
      <c r="E19" s="96"/>
      <c r="F19" s="21"/>
    </row>
    <row r="20" spans="1:6" ht="15">
      <c r="A20" s="42" t="s">
        <v>49</v>
      </c>
      <c r="B20" s="146">
        <v>605</v>
      </c>
      <c r="C20" s="146">
        <v>691</v>
      </c>
      <c r="E20" s="96"/>
      <c r="F20" s="21"/>
    </row>
    <row r="21" spans="1:6" ht="15">
      <c r="A21" s="43" t="s">
        <v>50</v>
      </c>
      <c r="B21" s="147">
        <v>1546</v>
      </c>
      <c r="C21" s="147">
        <v>1768</v>
      </c>
      <c r="E21" s="96"/>
      <c r="F21" s="21"/>
    </row>
    <row r="22" spans="1:6" ht="15">
      <c r="A22" s="42" t="s">
        <v>131</v>
      </c>
      <c r="B22" s="146">
        <v>1174</v>
      </c>
      <c r="C22" s="146">
        <v>1342</v>
      </c>
      <c r="E22" s="96"/>
      <c r="F22" s="21"/>
    </row>
    <row r="23" spans="1:3" ht="15">
      <c r="A23" s="46"/>
      <c r="B23" s="148"/>
      <c r="C23" s="148"/>
    </row>
    <row r="24" spans="1:5" ht="15">
      <c r="A24" s="164" t="s">
        <v>86</v>
      </c>
      <c r="B24" s="174">
        <v>1979676</v>
      </c>
      <c r="C24" s="174">
        <v>2212468</v>
      </c>
      <c r="D24" s="47"/>
      <c r="E24" s="48"/>
    </row>
    <row r="25" spans="1:5" ht="15">
      <c r="A25" s="167" t="s">
        <v>74</v>
      </c>
      <c r="B25" s="175">
        <v>40607104</v>
      </c>
      <c r="C25" s="175">
        <v>44666971</v>
      </c>
      <c r="D25" s="47"/>
      <c r="E25" s="48"/>
    </row>
    <row r="26" spans="1:4" ht="15">
      <c r="A26" s="8" t="s">
        <v>116</v>
      </c>
      <c r="B26" s="9"/>
      <c r="D26" s="47"/>
    </row>
    <row r="27" spans="1:2" ht="15">
      <c r="A27" s="8" t="s">
        <v>83</v>
      </c>
      <c r="B27" s="29"/>
    </row>
    <row r="28" spans="1:3" ht="15">
      <c r="A28" s="8" t="s">
        <v>118</v>
      </c>
      <c r="B28" s="29"/>
      <c r="C28" s="29"/>
    </row>
    <row r="29" spans="2:3" ht="15">
      <c r="B29" s="29"/>
      <c r="C29" s="29"/>
    </row>
    <row r="30" spans="2:3" ht="15">
      <c r="B30" s="29"/>
      <c r="C30" s="29"/>
    </row>
    <row r="31" spans="2:3" ht="15">
      <c r="B31" s="29"/>
      <c r="C31" s="29"/>
    </row>
    <row r="32" spans="2:3" ht="15">
      <c r="B32" s="29"/>
      <c r="C32" s="29"/>
    </row>
    <row r="33" spans="2:3" ht="15">
      <c r="B33" s="29"/>
      <c r="C33" s="29"/>
    </row>
    <row r="34" spans="2:3" ht="15">
      <c r="B34" s="29"/>
      <c r="C34" s="29"/>
    </row>
    <row r="35" spans="2:3" ht="15">
      <c r="B35" s="29"/>
      <c r="C35" s="29"/>
    </row>
    <row r="36" spans="2:3" ht="15">
      <c r="B36" s="29"/>
      <c r="C36" s="29"/>
    </row>
    <row r="37" spans="2:3" ht="15">
      <c r="B37" s="29"/>
      <c r="C37" s="29"/>
    </row>
    <row r="38" spans="2:3" ht="15">
      <c r="B38" s="29"/>
      <c r="C38" s="29"/>
    </row>
    <row r="39" spans="2:3" ht="15">
      <c r="B39" s="29"/>
      <c r="C39" s="29"/>
    </row>
    <row r="40" spans="2:3" ht="15">
      <c r="B40" s="29"/>
      <c r="C40" s="29"/>
    </row>
    <row r="41" spans="2:3" ht="15">
      <c r="B41" s="29"/>
      <c r="C41" s="29"/>
    </row>
    <row r="42" spans="2:3" ht="15">
      <c r="B42" s="29"/>
      <c r="C42" s="29"/>
    </row>
  </sheetData>
  <sheetProtection/>
  <mergeCells count="3">
    <mergeCell ref="A8:A10"/>
    <mergeCell ref="B9:C9"/>
    <mergeCell ref="B10:C10"/>
  </mergeCells>
  <hyperlinks>
    <hyperlink ref="F2" location="'Menú Inicio'!A1" display="Menú inici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1"/>
  <sheetViews>
    <sheetView showGridLines="0" zoomScalePageLayoutView="0" workbookViewId="0" topLeftCell="A1">
      <selection activeCell="A28" sqref="A28"/>
    </sheetView>
  </sheetViews>
  <sheetFormatPr defaultColWidth="11.421875" defaultRowHeight="15"/>
  <cols>
    <col min="1" max="1" width="43.140625" style="0" bestFit="1" customWidth="1"/>
    <col min="2" max="2" width="14.7109375" style="0" customWidth="1"/>
    <col min="3" max="4" width="15.57421875" style="0" customWidth="1"/>
    <col min="5" max="5" width="15.421875" style="0" customWidth="1"/>
    <col min="6" max="6" width="16.00390625" style="0" customWidth="1"/>
    <col min="7" max="7" width="15.28125" style="0" customWidth="1"/>
  </cols>
  <sheetData>
    <row r="2" ht="15">
      <c r="F2" s="40" t="s">
        <v>84</v>
      </c>
    </row>
    <row r="5" spans="1:2" ht="15">
      <c r="A5" s="16" t="s">
        <v>128</v>
      </c>
      <c r="B5" s="16"/>
    </row>
    <row r="6" spans="1:2" ht="15">
      <c r="A6" s="16" t="s">
        <v>129</v>
      </c>
      <c r="B6" s="16"/>
    </row>
    <row r="7" spans="1:7" ht="15.75" thickBot="1">
      <c r="A7" s="35" t="s">
        <v>94</v>
      </c>
      <c r="G7" s="15" t="s">
        <v>52</v>
      </c>
    </row>
    <row r="8" spans="1:7" ht="15">
      <c r="A8" s="188" t="s">
        <v>38</v>
      </c>
      <c r="B8" s="206">
        <v>2012</v>
      </c>
      <c r="C8" s="207"/>
      <c r="D8" s="208"/>
      <c r="E8" s="206" t="s">
        <v>93</v>
      </c>
      <c r="F8" s="207"/>
      <c r="G8" s="208"/>
    </row>
    <row r="9" spans="1:7" ht="15">
      <c r="A9" s="189"/>
      <c r="B9" s="209" t="s">
        <v>57</v>
      </c>
      <c r="C9" s="210"/>
      <c r="D9" s="211"/>
      <c r="E9" s="209" t="s">
        <v>57</v>
      </c>
      <c r="F9" s="210"/>
      <c r="G9" s="211"/>
    </row>
    <row r="10" spans="1:7" ht="25.5">
      <c r="A10" s="190"/>
      <c r="B10" s="17" t="s">
        <v>132</v>
      </c>
      <c r="C10" s="18" t="s">
        <v>133</v>
      </c>
      <c r="D10" s="19" t="s">
        <v>134</v>
      </c>
      <c r="E10" s="17" t="s">
        <v>132</v>
      </c>
      <c r="F10" s="18" t="s">
        <v>133</v>
      </c>
      <c r="G10" s="19" t="s">
        <v>134</v>
      </c>
    </row>
    <row r="11" spans="1:8" ht="15">
      <c r="A11" s="41" t="s">
        <v>40</v>
      </c>
      <c r="B11" s="20">
        <v>9176</v>
      </c>
      <c r="C11" s="20">
        <v>9071</v>
      </c>
      <c r="D11" s="49">
        <v>18247</v>
      </c>
      <c r="E11" s="20">
        <v>9957</v>
      </c>
      <c r="F11" s="20">
        <v>10219</v>
      </c>
      <c r="G11" s="49">
        <v>20175</v>
      </c>
      <c r="H11" s="21"/>
    </row>
    <row r="12" spans="1:8" ht="15">
      <c r="A12" s="42" t="s">
        <v>41</v>
      </c>
      <c r="B12" s="2">
        <v>1881</v>
      </c>
      <c r="C12" s="2">
        <v>1093</v>
      </c>
      <c r="D12" s="142">
        <v>2974</v>
      </c>
      <c r="E12" s="2">
        <v>2070</v>
      </c>
      <c r="F12" s="2">
        <v>1275</v>
      </c>
      <c r="G12" s="142">
        <v>3346</v>
      </c>
      <c r="H12" s="22"/>
    </row>
    <row r="13" spans="1:8" ht="15">
      <c r="A13" s="43" t="s">
        <v>42</v>
      </c>
      <c r="B13" s="81">
        <v>2252</v>
      </c>
      <c r="C13" s="81">
        <v>2911</v>
      </c>
      <c r="D13" s="143">
        <v>5162</v>
      </c>
      <c r="E13" s="81">
        <v>2478</v>
      </c>
      <c r="F13" s="81">
        <v>3386</v>
      </c>
      <c r="G13" s="143">
        <v>5865</v>
      </c>
      <c r="H13" s="22"/>
    </row>
    <row r="14" spans="1:8" ht="15">
      <c r="A14" s="42" t="s">
        <v>43</v>
      </c>
      <c r="B14" s="2">
        <v>0</v>
      </c>
      <c r="C14" s="2">
        <v>0</v>
      </c>
      <c r="D14" s="142">
        <v>0</v>
      </c>
      <c r="E14" s="2">
        <v>0</v>
      </c>
      <c r="F14" s="2">
        <v>0</v>
      </c>
      <c r="G14" s="142">
        <v>0</v>
      </c>
      <c r="H14" s="22"/>
    </row>
    <row r="15" spans="1:8" ht="15">
      <c r="A15" s="43" t="s">
        <v>44</v>
      </c>
      <c r="B15" s="81">
        <v>985</v>
      </c>
      <c r="C15" s="81">
        <v>1046</v>
      </c>
      <c r="D15" s="143">
        <v>2031</v>
      </c>
      <c r="E15" s="81">
        <v>1086</v>
      </c>
      <c r="F15" s="81">
        <v>1122</v>
      </c>
      <c r="G15" s="143">
        <v>2207</v>
      </c>
      <c r="H15" s="22"/>
    </row>
    <row r="16" spans="1:8" ht="15">
      <c r="A16" s="42" t="s">
        <v>45</v>
      </c>
      <c r="B16" s="2">
        <v>0</v>
      </c>
      <c r="C16" s="2">
        <v>0</v>
      </c>
      <c r="D16" s="142">
        <v>0</v>
      </c>
      <c r="E16" s="2">
        <v>0</v>
      </c>
      <c r="F16" s="2">
        <v>0</v>
      </c>
      <c r="G16" s="142">
        <v>0</v>
      </c>
      <c r="H16" s="22"/>
    </row>
    <row r="17" spans="1:8" ht="15">
      <c r="A17" s="43" t="s">
        <v>46</v>
      </c>
      <c r="B17" s="81">
        <v>2161</v>
      </c>
      <c r="C17" s="81">
        <v>1223</v>
      </c>
      <c r="D17" s="143">
        <v>3384</v>
      </c>
      <c r="E17" s="81">
        <v>2240</v>
      </c>
      <c r="F17" s="81">
        <v>1311</v>
      </c>
      <c r="G17" s="143">
        <v>3551</v>
      </c>
      <c r="H17" s="22"/>
    </row>
    <row r="18" spans="1:8" ht="15">
      <c r="A18" s="42" t="s">
        <v>47</v>
      </c>
      <c r="B18" s="2">
        <v>0</v>
      </c>
      <c r="C18" s="2">
        <v>24</v>
      </c>
      <c r="D18" s="142">
        <v>24</v>
      </c>
      <c r="E18" s="2">
        <v>0</v>
      </c>
      <c r="F18" s="2">
        <v>26</v>
      </c>
      <c r="G18" s="142">
        <v>26</v>
      </c>
      <c r="H18" s="22"/>
    </row>
    <row r="19" spans="1:8" ht="15">
      <c r="A19" s="43" t="s">
        <v>48</v>
      </c>
      <c r="B19" s="81">
        <v>65</v>
      </c>
      <c r="C19" s="81">
        <v>98</v>
      </c>
      <c r="D19" s="143">
        <v>163</v>
      </c>
      <c r="E19" s="81">
        <v>71</v>
      </c>
      <c r="F19" s="81">
        <v>105</v>
      </c>
      <c r="G19" s="143">
        <v>176</v>
      </c>
      <c r="H19" s="22"/>
    </row>
    <row r="20" spans="1:8" ht="15">
      <c r="A20" s="42" t="s">
        <v>49</v>
      </c>
      <c r="B20" s="2">
        <v>331</v>
      </c>
      <c r="C20" s="2">
        <v>281</v>
      </c>
      <c r="D20" s="142">
        <v>612</v>
      </c>
      <c r="E20" s="2">
        <v>364</v>
      </c>
      <c r="F20" s="2">
        <v>313</v>
      </c>
      <c r="G20" s="142">
        <v>677</v>
      </c>
      <c r="H20" s="22"/>
    </row>
    <row r="21" spans="1:8" ht="15">
      <c r="A21" s="43" t="s">
        <v>50</v>
      </c>
      <c r="B21" s="81">
        <v>1172</v>
      </c>
      <c r="C21" s="81">
        <v>1037</v>
      </c>
      <c r="D21" s="143">
        <v>2209</v>
      </c>
      <c r="E21" s="81">
        <v>1286</v>
      </c>
      <c r="F21" s="81">
        <v>1125</v>
      </c>
      <c r="G21" s="143">
        <v>2411</v>
      </c>
      <c r="H21" s="22"/>
    </row>
    <row r="22" spans="1:8" ht="15">
      <c r="A22" s="50" t="s">
        <v>130</v>
      </c>
      <c r="B22" s="107">
        <v>330</v>
      </c>
      <c r="C22" s="107">
        <v>1358</v>
      </c>
      <c r="D22" s="144">
        <v>1688</v>
      </c>
      <c r="E22" s="107">
        <v>361</v>
      </c>
      <c r="F22" s="107">
        <v>1556</v>
      </c>
      <c r="G22" s="144">
        <v>1917</v>
      </c>
      <c r="H22" s="22"/>
    </row>
    <row r="23" ht="15">
      <c r="A23" s="8" t="s">
        <v>58</v>
      </c>
    </row>
    <row r="24" ht="15">
      <c r="A24" s="8" t="s">
        <v>118</v>
      </c>
    </row>
    <row r="25" ht="15">
      <c r="A25" s="8" t="s">
        <v>95</v>
      </c>
    </row>
    <row r="26" ht="15">
      <c r="A26" s="8" t="s">
        <v>96</v>
      </c>
    </row>
    <row r="28" spans="2:7" ht="15">
      <c r="B28" s="22"/>
      <c r="C28" s="22"/>
      <c r="D28" s="22"/>
      <c r="E28" s="22"/>
      <c r="F28" s="22"/>
      <c r="G28" s="22"/>
    </row>
    <row r="29" spans="2:7" ht="15">
      <c r="B29" s="22"/>
      <c r="C29" s="22"/>
      <c r="D29" s="22"/>
      <c r="E29" s="22"/>
      <c r="F29" s="22"/>
      <c r="G29" s="22"/>
    </row>
    <row r="30" spans="2:7" ht="15">
      <c r="B30" s="22"/>
      <c r="C30" s="22"/>
      <c r="D30" s="22"/>
      <c r="E30" s="22"/>
      <c r="F30" s="22"/>
      <c r="G30" s="22"/>
    </row>
    <row r="31" spans="2:7" ht="15">
      <c r="B31" s="22"/>
      <c r="C31" s="22"/>
      <c r="D31" s="22"/>
      <c r="E31" s="22"/>
      <c r="F31" s="22"/>
      <c r="G31" s="22"/>
    </row>
    <row r="32" spans="2:7" ht="15">
      <c r="B32" s="22"/>
      <c r="C32" s="22"/>
      <c r="D32" s="22"/>
      <c r="E32" s="22"/>
      <c r="F32" s="22"/>
      <c r="G32" s="22"/>
    </row>
    <row r="33" spans="2:7" ht="15">
      <c r="B33" s="22"/>
      <c r="C33" s="22"/>
      <c r="D33" s="22"/>
      <c r="E33" s="22"/>
      <c r="F33" s="22"/>
      <c r="G33" s="22"/>
    </row>
    <row r="34" spans="2:7" ht="15">
      <c r="B34" s="22"/>
      <c r="C34" s="22"/>
      <c r="D34" s="22"/>
      <c r="E34" s="22"/>
      <c r="F34" s="22"/>
      <c r="G34" s="22"/>
    </row>
    <row r="35" spans="2:7" ht="15">
      <c r="B35" s="22"/>
      <c r="C35" s="22"/>
      <c r="D35" s="22"/>
      <c r="E35" s="22"/>
      <c r="F35" s="22"/>
      <c r="G35" s="22"/>
    </row>
    <row r="36" spans="2:7" ht="15">
      <c r="B36" s="22"/>
      <c r="C36" s="22"/>
      <c r="D36" s="22"/>
      <c r="E36" s="22"/>
      <c r="F36" s="22"/>
      <c r="G36" s="22"/>
    </row>
    <row r="37" spans="2:7" ht="15">
      <c r="B37" s="22"/>
      <c r="C37" s="22"/>
      <c r="D37" s="22"/>
      <c r="E37" s="22"/>
      <c r="F37" s="22"/>
      <c r="G37" s="22"/>
    </row>
    <row r="38" spans="2:7" ht="15">
      <c r="B38" s="22"/>
      <c r="C38" s="22"/>
      <c r="D38" s="22"/>
      <c r="E38" s="22"/>
      <c r="F38" s="22"/>
      <c r="G38" s="22"/>
    </row>
    <row r="39" spans="2:7" ht="15">
      <c r="B39" s="22"/>
      <c r="C39" s="22"/>
      <c r="D39" s="22"/>
      <c r="E39" s="22"/>
      <c r="F39" s="22"/>
      <c r="G39" s="22"/>
    </row>
    <row r="41" spans="2:7" ht="15">
      <c r="B41" s="20"/>
      <c r="C41" s="20"/>
      <c r="D41" s="20"/>
      <c r="E41" s="20"/>
      <c r="F41" s="20"/>
      <c r="G41" s="20"/>
    </row>
  </sheetData>
  <sheetProtection/>
  <mergeCells count="5">
    <mergeCell ref="A8:A10"/>
    <mergeCell ref="B8:D8"/>
    <mergeCell ref="B9:D9"/>
    <mergeCell ref="E8:G8"/>
    <mergeCell ref="E9:G9"/>
  </mergeCells>
  <hyperlinks>
    <hyperlink ref="F2" location="'Menú Inicio'!A1" display="Menú inicio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3"/>
  <sheetViews>
    <sheetView showGridLines="0" zoomScalePageLayoutView="0" workbookViewId="0" topLeftCell="A1">
      <pane xSplit="1" ySplit="10" topLeftCell="B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4" sqref="A34:IV34"/>
    </sheetView>
  </sheetViews>
  <sheetFormatPr defaultColWidth="11.421875" defaultRowHeight="15"/>
  <cols>
    <col min="1" max="1" width="49.7109375" style="60" customWidth="1"/>
    <col min="2" max="3" width="13.8515625" style="60" customWidth="1"/>
    <col min="4" max="4" width="13.140625" style="60" customWidth="1"/>
    <col min="5" max="7" width="11.421875" style="60" customWidth="1"/>
    <col min="8" max="8" width="17.28125" style="60" customWidth="1"/>
    <col min="9" max="9" width="14.421875" style="60" customWidth="1"/>
    <col min="10" max="11" width="31.28125" style="60" customWidth="1"/>
    <col min="12" max="12" width="14.7109375" style="60" customWidth="1"/>
    <col min="13" max="13" width="13.140625" style="60" customWidth="1"/>
    <col min="14" max="14" width="13.57421875" style="60" customWidth="1"/>
    <col min="15" max="16384" width="11.421875" style="58" customWidth="1"/>
  </cols>
  <sheetData>
    <row r="1" ht="15"/>
    <row r="2" ht="15">
      <c r="E2" s="95" t="s">
        <v>84</v>
      </c>
    </row>
    <row r="3" ht="15"/>
    <row r="5" ht="15">
      <c r="A5" s="59" t="s">
        <v>1</v>
      </c>
    </row>
    <row r="6" ht="15">
      <c r="A6" s="59" t="s">
        <v>2</v>
      </c>
    </row>
    <row r="7" ht="15">
      <c r="A7" s="59" t="s">
        <v>3</v>
      </c>
    </row>
    <row r="8" spans="1:11" ht="15">
      <c r="A8" s="61">
        <v>2012</v>
      </c>
      <c r="B8" s="104"/>
      <c r="C8" s="104"/>
      <c r="D8" s="105"/>
      <c r="E8" s="105"/>
      <c r="F8" s="105"/>
      <c r="G8" s="105"/>
      <c r="H8" s="105"/>
      <c r="I8" s="105"/>
      <c r="J8" s="105"/>
      <c r="K8" s="105"/>
    </row>
    <row r="9" spans="2:12" ht="15" customHeight="1">
      <c r="B9" s="212" t="s">
        <v>4</v>
      </c>
      <c r="C9" s="212"/>
      <c r="D9" s="212"/>
      <c r="E9" s="212"/>
      <c r="F9" s="212"/>
      <c r="G9" s="212"/>
      <c r="H9" s="212"/>
      <c r="I9" s="212"/>
      <c r="J9" s="212"/>
      <c r="K9" s="212"/>
      <c r="L9" s="92"/>
    </row>
    <row r="10" spans="1:14" ht="89.25">
      <c r="A10" s="63" t="s">
        <v>5</v>
      </c>
      <c r="B10" s="97" t="s">
        <v>6</v>
      </c>
      <c r="C10" s="98" t="s">
        <v>7</v>
      </c>
      <c r="D10" s="99" t="s">
        <v>101</v>
      </c>
      <c r="E10" s="99" t="s">
        <v>102</v>
      </c>
      <c r="F10" s="99" t="s">
        <v>103</v>
      </c>
      <c r="G10" s="99" t="s">
        <v>104</v>
      </c>
      <c r="H10" s="99" t="s">
        <v>105</v>
      </c>
      <c r="I10" s="99" t="s">
        <v>106</v>
      </c>
      <c r="J10" s="99" t="s">
        <v>107</v>
      </c>
      <c r="K10" s="99" t="s">
        <v>108</v>
      </c>
      <c r="L10" s="100" t="s">
        <v>9</v>
      </c>
      <c r="M10" s="101" t="s">
        <v>10</v>
      </c>
      <c r="N10" s="102" t="s">
        <v>11</v>
      </c>
    </row>
    <row r="11" ht="15">
      <c r="N11"/>
    </row>
    <row r="12" spans="1:15" ht="15">
      <c r="A12" s="67" t="s">
        <v>12</v>
      </c>
      <c r="B12" s="2">
        <v>4063</v>
      </c>
      <c r="C12" s="139"/>
      <c r="D12" s="68">
        <v>4063</v>
      </c>
      <c r="E12" s="69"/>
      <c r="F12" s="69"/>
      <c r="G12" s="69"/>
      <c r="H12" s="69"/>
      <c r="I12" s="69"/>
      <c r="J12" s="69"/>
      <c r="K12" s="69"/>
      <c r="L12" s="2">
        <v>4063</v>
      </c>
      <c r="M12" s="69"/>
      <c r="N12" s="2">
        <v>4063</v>
      </c>
      <c r="O12" s="70"/>
    </row>
    <row r="13" spans="1:15" ht="15">
      <c r="A13" s="71" t="s">
        <v>13</v>
      </c>
      <c r="B13" s="70">
        <v>3775.4725204918036</v>
      </c>
      <c r="C13" s="70">
        <v>37993.5274795082</v>
      </c>
      <c r="D13" s="70">
        <v>41769</v>
      </c>
      <c r="E13" s="58"/>
      <c r="F13" s="103">
        <v>8</v>
      </c>
      <c r="G13" s="58"/>
      <c r="H13" s="58"/>
      <c r="I13" s="58"/>
      <c r="J13" s="58"/>
      <c r="K13" s="70">
        <v>546</v>
      </c>
      <c r="L13" s="70">
        <v>42323</v>
      </c>
      <c r="M13" s="70">
        <v>1</v>
      </c>
      <c r="N13" s="70">
        <v>42324</v>
      </c>
      <c r="O13" s="70"/>
    </row>
    <row r="14" spans="1:15" ht="15">
      <c r="A14" s="72" t="s">
        <v>14</v>
      </c>
      <c r="B14" s="140"/>
      <c r="C14" s="140"/>
      <c r="D14" s="69"/>
      <c r="E14" s="2">
        <v>43057</v>
      </c>
      <c r="F14" s="69"/>
      <c r="G14" s="69"/>
      <c r="H14" s="2">
        <v>6</v>
      </c>
      <c r="I14" s="69"/>
      <c r="J14" s="69"/>
      <c r="K14" s="69"/>
      <c r="L14" s="2">
        <v>43063</v>
      </c>
      <c r="M14" s="2">
        <v>360</v>
      </c>
      <c r="N14" s="2">
        <v>43423</v>
      </c>
      <c r="O14" s="70"/>
    </row>
    <row r="15" spans="1:15" ht="15">
      <c r="A15" s="71" t="s">
        <v>15</v>
      </c>
      <c r="B15" s="70"/>
      <c r="C15" s="141"/>
      <c r="D15" s="58"/>
      <c r="E15" s="58"/>
      <c r="F15" s="70">
        <v>1078</v>
      </c>
      <c r="G15" s="58"/>
      <c r="H15" s="70">
        <v>1</v>
      </c>
      <c r="I15" s="58"/>
      <c r="J15" s="58"/>
      <c r="K15" s="58"/>
      <c r="L15" s="70">
        <v>1079</v>
      </c>
      <c r="M15" s="70">
        <v>0</v>
      </c>
      <c r="N15" s="70">
        <v>1079</v>
      </c>
      <c r="O15" s="70"/>
    </row>
    <row r="16" spans="1:15" ht="15">
      <c r="A16" s="72" t="s">
        <v>16</v>
      </c>
      <c r="B16" s="140"/>
      <c r="C16" s="140"/>
      <c r="D16" s="69"/>
      <c r="E16" s="69"/>
      <c r="F16" s="69"/>
      <c r="G16" s="2">
        <v>7296</v>
      </c>
      <c r="H16" s="69"/>
      <c r="I16" s="69"/>
      <c r="J16" s="69"/>
      <c r="K16" s="69"/>
      <c r="L16" s="2">
        <v>7296</v>
      </c>
      <c r="M16" s="2">
        <v>2</v>
      </c>
      <c r="N16" s="2">
        <v>7298</v>
      </c>
      <c r="O16" s="70"/>
    </row>
    <row r="17" spans="1:15" ht="15">
      <c r="A17" s="71" t="s">
        <v>17</v>
      </c>
      <c r="B17" s="70">
        <v>13</v>
      </c>
      <c r="C17" s="141"/>
      <c r="D17" s="70">
        <v>13</v>
      </c>
      <c r="E17" s="58"/>
      <c r="F17" s="70">
        <v>37</v>
      </c>
      <c r="G17" s="70">
        <v>445</v>
      </c>
      <c r="H17" s="70">
        <v>7251</v>
      </c>
      <c r="I17" s="58"/>
      <c r="J17" s="58"/>
      <c r="K17" s="70">
        <v>1</v>
      </c>
      <c r="L17" s="70">
        <v>7747</v>
      </c>
      <c r="M17" s="70">
        <v>1085</v>
      </c>
      <c r="N17" s="70">
        <v>8832</v>
      </c>
      <c r="O17" s="70"/>
    </row>
    <row r="18" spans="1:15" ht="15">
      <c r="A18" s="72" t="s">
        <v>8</v>
      </c>
      <c r="B18" s="2">
        <v>63</v>
      </c>
      <c r="C18" s="140"/>
      <c r="D18" s="2">
        <v>63</v>
      </c>
      <c r="E18" s="69"/>
      <c r="F18" s="69"/>
      <c r="G18" s="2">
        <v>14</v>
      </c>
      <c r="H18" s="69"/>
      <c r="I18" s="2">
        <v>57460</v>
      </c>
      <c r="J18" s="2">
        <v>32</v>
      </c>
      <c r="K18" s="2">
        <v>30</v>
      </c>
      <c r="L18" s="2">
        <v>57599</v>
      </c>
      <c r="M18" s="2">
        <v>2649</v>
      </c>
      <c r="N18" s="2">
        <v>60248</v>
      </c>
      <c r="O18" s="70"/>
    </row>
    <row r="19" spans="1:15" ht="24">
      <c r="A19" s="71" t="s">
        <v>18</v>
      </c>
      <c r="B19" s="70">
        <v>37</v>
      </c>
      <c r="C19" s="141"/>
      <c r="D19" s="70">
        <v>37</v>
      </c>
      <c r="E19" s="58"/>
      <c r="F19" s="58"/>
      <c r="G19" s="58"/>
      <c r="H19" s="58"/>
      <c r="I19" s="58"/>
      <c r="J19" s="70">
        <v>18748</v>
      </c>
      <c r="K19" s="70">
        <v>87</v>
      </c>
      <c r="L19" s="70">
        <v>18872</v>
      </c>
      <c r="M19" s="70">
        <v>0</v>
      </c>
      <c r="N19" s="70">
        <v>18872</v>
      </c>
      <c r="O19" s="70"/>
    </row>
    <row r="20" spans="1:17" ht="24">
      <c r="A20" s="72" t="s">
        <v>19</v>
      </c>
      <c r="B20" s="2"/>
      <c r="C20" s="140"/>
      <c r="D20" s="69"/>
      <c r="E20" s="69"/>
      <c r="F20" s="69"/>
      <c r="G20" s="69"/>
      <c r="H20" s="69"/>
      <c r="I20" s="69"/>
      <c r="J20" s="69"/>
      <c r="K20" s="2">
        <v>2868</v>
      </c>
      <c r="L20" s="2">
        <v>2868</v>
      </c>
      <c r="M20" s="2">
        <v>0</v>
      </c>
      <c r="N20" s="2">
        <v>2868</v>
      </c>
      <c r="O20" s="70"/>
      <c r="Q20" s="58" t="s">
        <v>20</v>
      </c>
    </row>
    <row r="21" spans="1:15" ht="15">
      <c r="A21" s="3" t="s">
        <v>21</v>
      </c>
      <c r="B21" s="70">
        <v>84</v>
      </c>
      <c r="C21" s="58"/>
      <c r="D21" s="70">
        <v>84</v>
      </c>
      <c r="E21" s="70">
        <v>17</v>
      </c>
      <c r="F21" s="70">
        <v>0</v>
      </c>
      <c r="G21" s="70">
        <v>245</v>
      </c>
      <c r="H21" s="70">
        <v>18</v>
      </c>
      <c r="I21" s="70">
        <v>1</v>
      </c>
      <c r="J21" s="70">
        <v>852</v>
      </c>
      <c r="K21" s="70">
        <v>467</v>
      </c>
      <c r="L21" s="70">
        <v>1684</v>
      </c>
      <c r="M21" s="70">
        <v>920846</v>
      </c>
      <c r="N21" s="70">
        <v>922530</v>
      </c>
      <c r="O21" s="70"/>
    </row>
    <row r="22" spans="1:14" ht="15">
      <c r="A22" s="4" t="s">
        <v>22</v>
      </c>
      <c r="B22" s="5">
        <v>8035.472520491803</v>
      </c>
      <c r="C22" s="5">
        <v>37993.5274795082</v>
      </c>
      <c r="D22" s="5">
        <v>46029</v>
      </c>
      <c r="E22" s="5">
        <v>43074</v>
      </c>
      <c r="F22" s="5">
        <v>1123</v>
      </c>
      <c r="G22" s="5">
        <v>8000</v>
      </c>
      <c r="H22" s="5">
        <v>7276</v>
      </c>
      <c r="I22" s="5">
        <v>57461</v>
      </c>
      <c r="J22" s="5">
        <v>19632</v>
      </c>
      <c r="K22" s="5">
        <v>3999</v>
      </c>
      <c r="L22" s="5">
        <v>186594</v>
      </c>
      <c r="M22" s="5">
        <v>924943</v>
      </c>
      <c r="N22" s="5">
        <v>1111537</v>
      </c>
    </row>
    <row r="23" spans="1:15" ht="15">
      <c r="A23" s="73" t="s">
        <v>23</v>
      </c>
      <c r="B23" s="58"/>
      <c r="C23" s="58"/>
      <c r="D23" s="70">
        <v>24784</v>
      </c>
      <c r="E23" s="70">
        <v>26893</v>
      </c>
      <c r="F23" s="70">
        <v>950</v>
      </c>
      <c r="G23" s="70">
        <v>5465</v>
      </c>
      <c r="H23" s="70">
        <v>3774</v>
      </c>
      <c r="I23" s="70">
        <v>6612</v>
      </c>
      <c r="J23" s="70">
        <v>8219</v>
      </c>
      <c r="K23" s="70">
        <v>2293</v>
      </c>
      <c r="L23" s="70">
        <v>78990</v>
      </c>
      <c r="M23" s="70">
        <v>424790</v>
      </c>
      <c r="N23" s="70">
        <v>503780</v>
      </c>
      <c r="O23" s="70"/>
    </row>
    <row r="24" spans="1:15" ht="15">
      <c r="A24" s="74" t="s">
        <v>22</v>
      </c>
      <c r="B24" s="69"/>
      <c r="C24" s="69"/>
      <c r="D24" s="2">
        <v>46029</v>
      </c>
      <c r="E24" s="2">
        <v>43074</v>
      </c>
      <c r="F24" s="2">
        <v>1123</v>
      </c>
      <c r="G24" s="2">
        <v>8000</v>
      </c>
      <c r="H24" s="2">
        <v>7276</v>
      </c>
      <c r="I24" s="2">
        <v>57461</v>
      </c>
      <c r="J24" s="2">
        <v>19632</v>
      </c>
      <c r="K24" s="2">
        <v>3999</v>
      </c>
      <c r="L24" s="2">
        <v>186594</v>
      </c>
      <c r="M24" s="2">
        <v>924943</v>
      </c>
      <c r="N24" s="2">
        <v>1111537</v>
      </c>
      <c r="O24" s="70"/>
    </row>
    <row r="25" spans="1:16" ht="15">
      <c r="A25" s="73" t="s">
        <v>24</v>
      </c>
      <c r="B25" s="58"/>
      <c r="C25" s="58"/>
      <c r="D25" s="70">
        <v>21245</v>
      </c>
      <c r="E25" s="70">
        <v>16181</v>
      </c>
      <c r="F25" s="70">
        <v>173</v>
      </c>
      <c r="G25" s="70">
        <v>2535</v>
      </c>
      <c r="H25" s="70">
        <v>3502</v>
      </c>
      <c r="I25" s="70">
        <v>50849</v>
      </c>
      <c r="J25" s="70">
        <v>11413</v>
      </c>
      <c r="K25" s="70">
        <v>1706</v>
      </c>
      <c r="L25" s="70">
        <v>107604</v>
      </c>
      <c r="M25" s="70">
        <v>500153</v>
      </c>
      <c r="N25" s="70">
        <v>607757</v>
      </c>
      <c r="O25" s="70"/>
      <c r="P25" s="70"/>
    </row>
    <row r="26" spans="1:15" ht="15">
      <c r="A26" s="74" t="s">
        <v>25</v>
      </c>
      <c r="B26" s="69"/>
      <c r="C26" s="69"/>
      <c r="D26" s="2">
        <v>10161</v>
      </c>
      <c r="E26" s="2">
        <v>3920</v>
      </c>
      <c r="F26" s="2">
        <v>62</v>
      </c>
      <c r="G26" s="2">
        <v>747</v>
      </c>
      <c r="H26" s="2">
        <v>1840</v>
      </c>
      <c r="I26" s="2">
        <v>1776</v>
      </c>
      <c r="J26" s="2">
        <v>3558</v>
      </c>
      <c r="K26" s="2">
        <v>1655</v>
      </c>
      <c r="L26" s="2">
        <v>23719</v>
      </c>
      <c r="M26" s="2">
        <v>190366</v>
      </c>
      <c r="N26" s="2">
        <v>214085</v>
      </c>
      <c r="O26" s="70"/>
    </row>
    <row r="27" spans="1:15" ht="15">
      <c r="A27" s="73" t="s">
        <v>26</v>
      </c>
      <c r="B27" s="58"/>
      <c r="C27" s="58"/>
      <c r="D27" s="70">
        <v>308</v>
      </c>
      <c r="E27" s="70">
        <v>544</v>
      </c>
      <c r="F27" s="70">
        <v>18</v>
      </c>
      <c r="G27" s="70">
        <v>45</v>
      </c>
      <c r="H27" s="70">
        <v>173</v>
      </c>
      <c r="I27" s="70">
        <v>197</v>
      </c>
      <c r="J27" s="70">
        <v>221</v>
      </c>
      <c r="K27" s="70">
        <v>42</v>
      </c>
      <c r="L27" s="70">
        <v>1548</v>
      </c>
      <c r="M27" s="70">
        <v>13332</v>
      </c>
      <c r="N27" s="70">
        <v>14880</v>
      </c>
      <c r="O27" s="70"/>
    </row>
    <row r="28" spans="1:15" ht="15">
      <c r="A28" s="75" t="s">
        <v>27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</row>
    <row r="29" spans="1:15" ht="15">
      <c r="A29" s="76" t="s">
        <v>28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70"/>
    </row>
    <row r="30" spans="1:15" ht="15">
      <c r="A30" s="77" t="s">
        <v>29</v>
      </c>
      <c r="B30" s="69"/>
      <c r="C30" s="69"/>
      <c r="D30" s="2">
        <v>308</v>
      </c>
      <c r="E30" s="2">
        <v>544</v>
      </c>
      <c r="F30" s="2">
        <v>18</v>
      </c>
      <c r="G30" s="2">
        <v>45</v>
      </c>
      <c r="H30" s="2">
        <v>173</v>
      </c>
      <c r="I30" s="2">
        <v>197</v>
      </c>
      <c r="J30" s="2">
        <v>221</v>
      </c>
      <c r="K30" s="2">
        <v>42</v>
      </c>
      <c r="L30" s="2">
        <v>1548</v>
      </c>
      <c r="M30" s="2">
        <v>13332</v>
      </c>
      <c r="N30" s="2">
        <v>14880</v>
      </c>
      <c r="O30" s="70"/>
    </row>
    <row r="31" spans="1:15" ht="15">
      <c r="A31" s="78" t="s">
        <v>30</v>
      </c>
      <c r="B31" s="58"/>
      <c r="C31" s="58"/>
      <c r="D31" s="70">
        <v>8845</v>
      </c>
      <c r="E31" s="70">
        <v>10638</v>
      </c>
      <c r="F31" s="70">
        <v>72</v>
      </c>
      <c r="G31" s="70">
        <v>0</v>
      </c>
      <c r="H31" s="70">
        <v>61</v>
      </c>
      <c r="I31" s="70">
        <v>16645</v>
      </c>
      <c r="J31" s="70">
        <v>4332</v>
      </c>
      <c r="K31" s="70">
        <v>0</v>
      </c>
      <c r="L31" s="70">
        <v>40593</v>
      </c>
      <c r="M31" s="70">
        <v>102454</v>
      </c>
      <c r="N31" s="70">
        <v>143047</v>
      </c>
      <c r="O31" s="70"/>
    </row>
    <row r="32" spans="1:15" ht="15">
      <c r="A32" s="79" t="s">
        <v>31</v>
      </c>
      <c r="B32" s="106"/>
      <c r="C32" s="106"/>
      <c r="D32" s="107">
        <v>1931</v>
      </c>
      <c r="E32" s="107">
        <v>1079</v>
      </c>
      <c r="F32" s="107">
        <v>21</v>
      </c>
      <c r="G32" s="107">
        <v>1743</v>
      </c>
      <c r="H32" s="107">
        <v>1428</v>
      </c>
      <c r="I32" s="107">
        <v>32231</v>
      </c>
      <c r="J32" s="107">
        <v>3302</v>
      </c>
      <c r="K32" s="107">
        <v>9</v>
      </c>
      <c r="L32" s="107">
        <v>41744</v>
      </c>
      <c r="M32" s="107">
        <v>194001</v>
      </c>
      <c r="N32" s="107">
        <v>235745</v>
      </c>
      <c r="O32" s="70"/>
    </row>
    <row r="33" s="60" customFormat="1" ht="15">
      <c r="A33" s="80" t="s">
        <v>97</v>
      </c>
    </row>
    <row r="34" s="60" customFormat="1" ht="15">
      <c r="A34" s="9" t="s">
        <v>33</v>
      </c>
    </row>
    <row r="35" s="60" customFormat="1" ht="15">
      <c r="A35" s="9" t="s">
        <v>34</v>
      </c>
    </row>
    <row r="36" s="60" customFormat="1" ht="15">
      <c r="A36" s="9" t="s">
        <v>35</v>
      </c>
    </row>
    <row r="37" s="60" customFormat="1" ht="15">
      <c r="A37" s="9" t="s">
        <v>36</v>
      </c>
    </row>
    <row r="38" ht="15">
      <c r="A38" s="116" t="s">
        <v>119</v>
      </c>
    </row>
    <row r="41" ht="15">
      <c r="D41" s="81"/>
    </row>
    <row r="42" ht="15">
      <c r="D42" s="96"/>
    </row>
    <row r="43" ht="15">
      <c r="D43" s="96"/>
    </row>
  </sheetData>
  <sheetProtection/>
  <mergeCells count="1">
    <mergeCell ref="B9:K9"/>
  </mergeCells>
  <hyperlinks>
    <hyperlink ref="E2" location="'Menú Inicio'!A1" display="Menú inici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3"/>
  <sheetViews>
    <sheetView showGridLines="0" zoomScalePageLayoutView="0" workbookViewId="0" topLeftCell="A1">
      <pane xSplit="1" ySplit="10" topLeftCell="B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4" sqref="A34:IV35"/>
    </sheetView>
  </sheetViews>
  <sheetFormatPr defaultColWidth="11.421875" defaultRowHeight="15"/>
  <cols>
    <col min="1" max="1" width="49.7109375" style="60" customWidth="1"/>
    <col min="2" max="3" width="13.8515625" style="60" customWidth="1"/>
    <col min="4" max="4" width="13.7109375" style="60" customWidth="1"/>
    <col min="5" max="7" width="11.421875" style="60" customWidth="1"/>
    <col min="8" max="8" width="17.57421875" style="60" customWidth="1"/>
    <col min="9" max="9" width="15.28125" style="60" customWidth="1"/>
    <col min="10" max="10" width="25.28125" style="60" customWidth="1"/>
    <col min="11" max="11" width="25.140625" style="60" customWidth="1"/>
    <col min="12" max="12" width="14.7109375" style="60" customWidth="1"/>
    <col min="13" max="13" width="13.140625" style="60" customWidth="1"/>
    <col min="14" max="14" width="13.57421875" style="60" customWidth="1"/>
    <col min="15" max="16384" width="11.421875" style="58" customWidth="1"/>
  </cols>
  <sheetData>
    <row r="1" ht="15"/>
    <row r="2" ht="15">
      <c r="E2" s="40" t="s">
        <v>84</v>
      </c>
    </row>
    <row r="3" ht="15"/>
    <row r="5" ht="15">
      <c r="A5" s="59" t="s">
        <v>1</v>
      </c>
    </row>
    <row r="6" ht="15">
      <c r="A6" s="59" t="s">
        <v>2</v>
      </c>
    </row>
    <row r="7" ht="15">
      <c r="A7" s="59" t="s">
        <v>3</v>
      </c>
    </row>
    <row r="8" spans="1:3" ht="15">
      <c r="A8" s="61" t="s">
        <v>93</v>
      </c>
      <c r="B8" s="62"/>
      <c r="C8" s="62"/>
    </row>
    <row r="9" spans="2:12" ht="15" customHeight="1">
      <c r="B9" s="212" t="s">
        <v>4</v>
      </c>
      <c r="C9" s="212"/>
      <c r="D9" s="212"/>
      <c r="E9" s="212"/>
      <c r="F9" s="212"/>
      <c r="G9" s="212"/>
      <c r="H9" s="212"/>
      <c r="I9" s="212"/>
      <c r="J9" s="212"/>
      <c r="K9" s="212"/>
      <c r="L9" s="110"/>
    </row>
    <row r="10" spans="1:14" ht="102.75" thickBot="1">
      <c r="A10" s="63" t="s">
        <v>5</v>
      </c>
      <c r="B10" s="64" t="s">
        <v>6</v>
      </c>
      <c r="C10" s="64" t="s">
        <v>7</v>
      </c>
      <c r="D10" s="99" t="s">
        <v>101</v>
      </c>
      <c r="E10" s="99" t="s">
        <v>102</v>
      </c>
      <c r="F10" s="99" t="s">
        <v>103</v>
      </c>
      <c r="G10" s="99" t="s">
        <v>104</v>
      </c>
      <c r="H10" s="99" t="s">
        <v>105</v>
      </c>
      <c r="I10" s="99" t="s">
        <v>106</v>
      </c>
      <c r="J10" s="99" t="s">
        <v>107</v>
      </c>
      <c r="K10" s="99" t="s">
        <v>108</v>
      </c>
      <c r="L10" s="65" t="s">
        <v>9</v>
      </c>
      <c r="M10" s="66" t="s">
        <v>10</v>
      </c>
      <c r="N10" s="66" t="s">
        <v>11</v>
      </c>
    </row>
    <row r="11" ht="15.75" thickTop="1"/>
    <row r="12" spans="1:15" ht="15">
      <c r="A12" s="67" t="s">
        <v>12</v>
      </c>
      <c r="B12" s="2">
        <v>4170</v>
      </c>
      <c r="C12" s="139"/>
      <c r="D12" s="68">
        <v>4170</v>
      </c>
      <c r="E12" s="69"/>
      <c r="F12" s="69"/>
      <c r="G12" s="69"/>
      <c r="H12" s="69"/>
      <c r="I12" s="69"/>
      <c r="J12" s="69"/>
      <c r="K12" s="69"/>
      <c r="L12" s="2">
        <v>4170</v>
      </c>
      <c r="M12" s="69"/>
      <c r="N12" s="2">
        <v>4170</v>
      </c>
      <c r="O12" s="70"/>
    </row>
    <row r="13" spans="1:15" ht="15">
      <c r="A13" s="71" t="s">
        <v>13</v>
      </c>
      <c r="B13" s="70">
        <v>4150.407520491804</v>
      </c>
      <c r="C13" s="70">
        <v>41766.592479508196</v>
      </c>
      <c r="D13" s="70">
        <v>45917</v>
      </c>
      <c r="E13" s="58"/>
      <c r="F13" s="70">
        <v>9</v>
      </c>
      <c r="G13" s="58"/>
      <c r="H13" s="58"/>
      <c r="I13" s="58"/>
      <c r="J13" s="58"/>
      <c r="K13" s="70">
        <v>570</v>
      </c>
      <c r="L13" s="70">
        <v>46496</v>
      </c>
      <c r="M13" s="70">
        <v>1</v>
      </c>
      <c r="N13" s="70">
        <v>46497</v>
      </c>
      <c r="O13" s="70"/>
    </row>
    <row r="14" spans="1:15" ht="15">
      <c r="A14" s="72" t="s">
        <v>14</v>
      </c>
      <c r="B14" s="140"/>
      <c r="C14" s="140"/>
      <c r="D14" s="69"/>
      <c r="E14" s="2">
        <v>46520</v>
      </c>
      <c r="F14" s="69"/>
      <c r="G14" s="69"/>
      <c r="H14" s="2">
        <v>5</v>
      </c>
      <c r="I14" s="69"/>
      <c r="J14" s="69"/>
      <c r="K14" s="69"/>
      <c r="L14" s="2">
        <v>46525</v>
      </c>
      <c r="M14" s="2">
        <v>360</v>
      </c>
      <c r="N14" s="2">
        <v>46885</v>
      </c>
      <c r="O14" s="70"/>
    </row>
    <row r="15" spans="1:15" ht="15">
      <c r="A15" s="71" t="s">
        <v>15</v>
      </c>
      <c r="B15" s="70"/>
      <c r="C15" s="141"/>
      <c r="D15" s="58"/>
      <c r="E15" s="58"/>
      <c r="F15" s="70">
        <v>1073</v>
      </c>
      <c r="G15" s="58"/>
      <c r="H15" s="70">
        <v>1</v>
      </c>
      <c r="I15" s="58"/>
      <c r="J15" s="58"/>
      <c r="K15" s="58"/>
      <c r="L15" s="70">
        <v>1074</v>
      </c>
      <c r="M15" s="70">
        <v>0</v>
      </c>
      <c r="N15" s="70">
        <v>1074</v>
      </c>
      <c r="O15" s="70"/>
    </row>
    <row r="16" spans="1:15" ht="15">
      <c r="A16" s="72" t="s">
        <v>16</v>
      </c>
      <c r="B16" s="140"/>
      <c r="C16" s="140"/>
      <c r="D16" s="69"/>
      <c r="E16" s="69"/>
      <c r="F16" s="69"/>
      <c r="G16" s="2">
        <v>8422</v>
      </c>
      <c r="H16" s="69"/>
      <c r="I16" s="69"/>
      <c r="J16" s="69"/>
      <c r="K16" s="69"/>
      <c r="L16" s="2">
        <v>8422</v>
      </c>
      <c r="M16" s="2">
        <v>3</v>
      </c>
      <c r="N16" s="2">
        <v>8425</v>
      </c>
      <c r="O16" s="70"/>
    </row>
    <row r="17" spans="1:15" ht="15">
      <c r="A17" s="71" t="s">
        <v>17</v>
      </c>
      <c r="B17" s="70">
        <v>14</v>
      </c>
      <c r="C17" s="141"/>
      <c r="D17" s="70">
        <v>14</v>
      </c>
      <c r="E17" s="58"/>
      <c r="F17" s="70">
        <v>39</v>
      </c>
      <c r="G17" s="70">
        <v>485</v>
      </c>
      <c r="H17" s="70">
        <v>7961</v>
      </c>
      <c r="I17" s="58"/>
      <c r="J17" s="58"/>
      <c r="K17" s="70">
        <v>1</v>
      </c>
      <c r="L17" s="70">
        <v>8500</v>
      </c>
      <c r="M17" s="70">
        <v>1126</v>
      </c>
      <c r="N17" s="70">
        <v>9626</v>
      </c>
      <c r="O17" s="70"/>
    </row>
    <row r="18" spans="1:15" ht="15">
      <c r="A18" s="72" t="s">
        <v>8</v>
      </c>
      <c r="B18" s="2">
        <v>66</v>
      </c>
      <c r="C18" s="140"/>
      <c r="D18" s="2">
        <v>66</v>
      </c>
      <c r="E18" s="69"/>
      <c r="F18" s="69"/>
      <c r="G18" s="2">
        <v>15</v>
      </c>
      <c r="H18" s="69"/>
      <c r="I18" s="2">
        <v>61133</v>
      </c>
      <c r="J18" s="2">
        <v>34</v>
      </c>
      <c r="K18" s="2">
        <v>31</v>
      </c>
      <c r="L18" s="2">
        <v>61279</v>
      </c>
      <c r="M18" s="2">
        <v>2812</v>
      </c>
      <c r="N18" s="2">
        <v>64091</v>
      </c>
      <c r="O18" s="70"/>
    </row>
    <row r="19" spans="1:15" ht="24">
      <c r="A19" s="71" t="s">
        <v>18</v>
      </c>
      <c r="B19" s="70">
        <v>39</v>
      </c>
      <c r="C19" s="141"/>
      <c r="D19" s="70">
        <v>39</v>
      </c>
      <c r="E19" s="58"/>
      <c r="F19" s="58"/>
      <c r="G19" s="58"/>
      <c r="H19" s="58"/>
      <c r="I19" s="58"/>
      <c r="J19" s="70">
        <v>20282</v>
      </c>
      <c r="K19" s="70">
        <v>93</v>
      </c>
      <c r="L19" s="70">
        <v>20414</v>
      </c>
      <c r="M19" s="70">
        <v>0</v>
      </c>
      <c r="N19" s="70">
        <v>20414</v>
      </c>
      <c r="O19" s="70"/>
    </row>
    <row r="20" spans="1:17" ht="24">
      <c r="A20" s="72" t="s">
        <v>19</v>
      </c>
      <c r="B20" s="2"/>
      <c r="C20" s="140"/>
      <c r="D20" s="69"/>
      <c r="E20" s="69"/>
      <c r="F20" s="69"/>
      <c r="G20" s="69"/>
      <c r="H20" s="69"/>
      <c r="I20" s="69"/>
      <c r="J20" s="69"/>
      <c r="K20" s="2">
        <v>3352</v>
      </c>
      <c r="L20" s="2">
        <v>3352</v>
      </c>
      <c r="M20" s="2">
        <v>0</v>
      </c>
      <c r="N20" s="2">
        <v>3352</v>
      </c>
      <c r="O20" s="70"/>
      <c r="Q20" s="58" t="s">
        <v>20</v>
      </c>
    </row>
    <row r="21" spans="1:15" ht="15">
      <c r="A21" s="3" t="s">
        <v>21</v>
      </c>
      <c r="B21" s="70">
        <v>91</v>
      </c>
      <c r="C21" s="58"/>
      <c r="D21" s="70">
        <v>91</v>
      </c>
      <c r="E21" s="70">
        <v>19</v>
      </c>
      <c r="F21" s="70">
        <v>0</v>
      </c>
      <c r="G21" s="70">
        <v>255</v>
      </c>
      <c r="H21" s="70">
        <v>15</v>
      </c>
      <c r="I21" s="70">
        <v>2</v>
      </c>
      <c r="J21" s="70">
        <v>905</v>
      </c>
      <c r="K21" s="70">
        <v>483</v>
      </c>
      <c r="L21" s="70">
        <v>1770</v>
      </c>
      <c r="M21" s="70">
        <v>978572</v>
      </c>
      <c r="N21" s="70">
        <v>980342</v>
      </c>
      <c r="O21" s="70"/>
    </row>
    <row r="22" spans="1:14" ht="15">
      <c r="A22" s="4" t="s">
        <v>22</v>
      </c>
      <c r="B22" s="5">
        <v>8530.407520491804</v>
      </c>
      <c r="C22" s="5">
        <v>41766.592479508196</v>
      </c>
      <c r="D22" s="5">
        <v>50297</v>
      </c>
      <c r="E22" s="5">
        <v>46539</v>
      </c>
      <c r="F22" s="5">
        <v>1121</v>
      </c>
      <c r="G22" s="5">
        <v>9177</v>
      </c>
      <c r="H22" s="5">
        <v>7982</v>
      </c>
      <c r="I22" s="5">
        <v>61135</v>
      </c>
      <c r="J22" s="5">
        <v>21221</v>
      </c>
      <c r="K22" s="5">
        <v>4530</v>
      </c>
      <c r="L22" s="5">
        <v>202002</v>
      </c>
      <c r="M22" s="5">
        <v>982874</v>
      </c>
      <c r="N22" s="5">
        <v>1184876</v>
      </c>
    </row>
    <row r="23" spans="1:15" ht="15">
      <c r="A23" s="73" t="s">
        <v>23</v>
      </c>
      <c r="B23" s="58"/>
      <c r="C23" s="58"/>
      <c r="D23" s="70">
        <v>26176</v>
      </c>
      <c r="E23" s="70">
        <v>27460</v>
      </c>
      <c r="F23" s="70">
        <v>941</v>
      </c>
      <c r="G23" s="70">
        <v>6169</v>
      </c>
      <c r="H23" s="70">
        <v>4125</v>
      </c>
      <c r="I23" s="70">
        <v>6978</v>
      </c>
      <c r="J23" s="70">
        <v>8922</v>
      </c>
      <c r="K23" s="70">
        <v>2690</v>
      </c>
      <c r="L23" s="70">
        <v>83461</v>
      </c>
      <c r="M23" s="70">
        <v>447498</v>
      </c>
      <c r="N23" s="70">
        <v>530959</v>
      </c>
      <c r="O23" s="70"/>
    </row>
    <row r="24" spans="1:15" ht="15">
      <c r="A24" s="74" t="s">
        <v>22</v>
      </c>
      <c r="B24" s="69"/>
      <c r="C24" s="69"/>
      <c r="D24" s="2">
        <v>50297</v>
      </c>
      <c r="E24" s="2">
        <v>46539</v>
      </c>
      <c r="F24" s="2">
        <v>1121</v>
      </c>
      <c r="G24" s="2">
        <v>9177</v>
      </c>
      <c r="H24" s="2">
        <v>7982</v>
      </c>
      <c r="I24" s="2">
        <v>61135</v>
      </c>
      <c r="J24" s="2">
        <v>21221</v>
      </c>
      <c r="K24" s="2">
        <v>4530</v>
      </c>
      <c r="L24" s="2">
        <v>202002</v>
      </c>
      <c r="M24" s="2">
        <v>982874</v>
      </c>
      <c r="N24" s="2">
        <v>1184876</v>
      </c>
      <c r="O24" s="70"/>
    </row>
    <row r="25" spans="1:15" ht="15">
      <c r="A25" s="73" t="s">
        <v>24</v>
      </c>
      <c r="B25" s="58"/>
      <c r="C25" s="58"/>
      <c r="D25" s="70">
        <v>24121</v>
      </c>
      <c r="E25" s="70">
        <v>19079</v>
      </c>
      <c r="F25" s="70">
        <v>180</v>
      </c>
      <c r="G25" s="70">
        <v>3008</v>
      </c>
      <c r="H25" s="70">
        <v>3857</v>
      </c>
      <c r="I25" s="70">
        <v>54157</v>
      </c>
      <c r="J25" s="70">
        <v>12299</v>
      </c>
      <c r="K25" s="70">
        <v>1840</v>
      </c>
      <c r="L25" s="70">
        <v>118541</v>
      </c>
      <c r="M25" s="70">
        <v>535376</v>
      </c>
      <c r="N25" s="70">
        <v>653917</v>
      </c>
      <c r="O25" s="87"/>
    </row>
    <row r="26" spans="1:15" ht="15">
      <c r="A26" s="74" t="s">
        <v>25</v>
      </c>
      <c r="B26" s="69"/>
      <c r="C26" s="69"/>
      <c r="D26" s="2">
        <v>10938</v>
      </c>
      <c r="E26" s="2">
        <v>3603</v>
      </c>
      <c r="F26" s="2">
        <v>71</v>
      </c>
      <c r="G26" s="2">
        <v>909</v>
      </c>
      <c r="H26" s="2">
        <v>2177</v>
      </c>
      <c r="I26" s="2">
        <v>1880</v>
      </c>
      <c r="J26" s="2">
        <v>3953</v>
      </c>
      <c r="K26" s="2">
        <v>1782</v>
      </c>
      <c r="L26" s="2">
        <v>25313</v>
      </c>
      <c r="M26" s="2">
        <v>207208</v>
      </c>
      <c r="N26" s="2">
        <v>232521</v>
      </c>
      <c r="O26" s="70"/>
    </row>
    <row r="27" spans="1:15" ht="15">
      <c r="A27" s="73" t="s">
        <v>26</v>
      </c>
      <c r="B27" s="58"/>
      <c r="C27" s="58"/>
      <c r="D27" s="70">
        <v>299</v>
      </c>
      <c r="E27" s="70">
        <v>563</v>
      </c>
      <c r="F27" s="70">
        <v>19</v>
      </c>
      <c r="G27" s="70">
        <v>43</v>
      </c>
      <c r="H27" s="70">
        <v>171</v>
      </c>
      <c r="I27" s="70">
        <v>192</v>
      </c>
      <c r="J27" s="70">
        <v>194</v>
      </c>
      <c r="K27" s="70">
        <v>49</v>
      </c>
      <c r="L27" s="70">
        <v>1530</v>
      </c>
      <c r="M27" s="70">
        <v>12969</v>
      </c>
      <c r="N27" s="70">
        <v>14499</v>
      </c>
      <c r="O27" s="70"/>
    </row>
    <row r="28" spans="1:15" ht="15">
      <c r="A28" s="75" t="s">
        <v>27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</row>
    <row r="29" spans="1:15" ht="15">
      <c r="A29" s="76" t="s">
        <v>28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70"/>
    </row>
    <row r="30" spans="1:15" ht="15">
      <c r="A30" s="77" t="s">
        <v>29</v>
      </c>
      <c r="B30" s="69"/>
      <c r="C30" s="69"/>
      <c r="D30" s="2">
        <v>299</v>
      </c>
      <c r="E30" s="2">
        <v>563</v>
      </c>
      <c r="F30" s="2">
        <v>19</v>
      </c>
      <c r="G30" s="2">
        <v>43</v>
      </c>
      <c r="H30" s="2">
        <v>171</v>
      </c>
      <c r="I30" s="2">
        <v>192</v>
      </c>
      <c r="J30" s="2">
        <v>194</v>
      </c>
      <c r="K30" s="2">
        <v>49</v>
      </c>
      <c r="L30" s="2">
        <v>1530</v>
      </c>
      <c r="M30" s="2">
        <v>12969</v>
      </c>
      <c r="N30" s="2">
        <v>14499</v>
      </c>
      <c r="O30" s="70"/>
    </row>
    <row r="31" spans="1:15" ht="15">
      <c r="A31" s="78" t="s">
        <v>30</v>
      </c>
      <c r="B31" s="58"/>
      <c r="C31" s="58"/>
      <c r="D31" s="70">
        <v>10820</v>
      </c>
      <c r="E31" s="70">
        <v>9734</v>
      </c>
      <c r="F31" s="70">
        <v>67</v>
      </c>
      <c r="G31" s="70">
        <v>0</v>
      </c>
      <c r="H31" s="70">
        <v>64</v>
      </c>
      <c r="I31" s="70">
        <v>17507</v>
      </c>
      <c r="J31" s="70">
        <v>4558</v>
      </c>
      <c r="K31" s="70"/>
      <c r="L31" s="70">
        <v>42750</v>
      </c>
      <c r="M31" s="70">
        <v>109514</v>
      </c>
      <c r="N31" s="70">
        <v>152264</v>
      </c>
      <c r="O31" s="70"/>
    </row>
    <row r="32" spans="1:15" ht="15">
      <c r="A32" s="79" t="s">
        <v>31</v>
      </c>
      <c r="B32" s="106"/>
      <c r="C32" s="106"/>
      <c r="D32" s="107">
        <v>2064</v>
      </c>
      <c r="E32" s="107">
        <v>5179</v>
      </c>
      <c r="F32" s="107">
        <v>23</v>
      </c>
      <c r="G32" s="107">
        <v>2056</v>
      </c>
      <c r="H32" s="107">
        <v>1445</v>
      </c>
      <c r="I32" s="107">
        <v>34578</v>
      </c>
      <c r="J32" s="107">
        <v>3594</v>
      </c>
      <c r="K32" s="107">
        <v>9</v>
      </c>
      <c r="L32" s="107">
        <v>48948</v>
      </c>
      <c r="M32" s="107">
        <v>205685</v>
      </c>
      <c r="N32" s="107">
        <v>254633</v>
      </c>
      <c r="O32" s="70"/>
    </row>
    <row r="33" s="60" customFormat="1" ht="15">
      <c r="A33" s="80" t="s">
        <v>87</v>
      </c>
    </row>
    <row r="34" s="60" customFormat="1" ht="15">
      <c r="A34" s="9" t="s">
        <v>33</v>
      </c>
    </row>
    <row r="35" s="60" customFormat="1" ht="15">
      <c r="A35" s="9" t="s">
        <v>34</v>
      </c>
    </row>
    <row r="36" s="60" customFormat="1" ht="15">
      <c r="A36" s="9" t="s">
        <v>35</v>
      </c>
    </row>
    <row r="37" s="60" customFormat="1" ht="15">
      <c r="A37" s="9" t="s">
        <v>36</v>
      </c>
    </row>
    <row r="38" ht="15">
      <c r="A38" s="8" t="s">
        <v>118</v>
      </c>
    </row>
    <row r="41" spans="4:17" s="60" customFormat="1" ht="15">
      <c r="D41" s="81"/>
      <c r="O41" s="58"/>
      <c r="P41" s="58"/>
      <c r="Q41" s="58"/>
    </row>
    <row r="42" spans="4:17" s="60" customFormat="1" ht="15">
      <c r="D42" s="62"/>
      <c r="O42" s="58"/>
      <c r="P42" s="58"/>
      <c r="Q42" s="58"/>
    </row>
    <row r="43" spans="4:17" s="60" customFormat="1" ht="15">
      <c r="D43" s="62"/>
      <c r="O43" s="58"/>
      <c r="P43" s="58"/>
      <c r="Q43" s="58"/>
    </row>
  </sheetData>
  <sheetProtection/>
  <mergeCells count="1">
    <mergeCell ref="B9:K9"/>
  </mergeCells>
  <hyperlinks>
    <hyperlink ref="E2" location="'Menú Inicio'!A1" display="Menú inici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57"/>
  <sheetViews>
    <sheetView showGridLines="0" zoomScalePageLayoutView="0" workbookViewId="0" topLeftCell="A1">
      <pane xSplit="1" ySplit="9" topLeftCell="B2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3" sqref="A33:IV33"/>
    </sheetView>
  </sheetViews>
  <sheetFormatPr defaultColWidth="11.421875" defaultRowHeight="15"/>
  <cols>
    <col min="1" max="1" width="49.7109375" style="0" customWidth="1"/>
    <col min="2" max="3" width="13.8515625" style="0" customWidth="1"/>
    <col min="16" max="17" width="14.8515625" style="0" customWidth="1"/>
    <col min="18" max="21" width="14.7109375" style="0" customWidth="1"/>
    <col min="22" max="23" width="13.140625" style="0" customWidth="1"/>
    <col min="25" max="16384" width="11.421875" style="1" customWidth="1"/>
  </cols>
  <sheetData>
    <row r="2" ht="15">
      <c r="E2" s="40" t="s">
        <v>84</v>
      </c>
    </row>
    <row r="4" ht="15">
      <c r="A4" s="51" t="s">
        <v>110</v>
      </c>
    </row>
    <row r="5" ht="15">
      <c r="A5" s="51" t="s">
        <v>2</v>
      </c>
    </row>
    <row r="6" ht="15">
      <c r="A6" s="51" t="s">
        <v>3</v>
      </c>
    </row>
    <row r="7" spans="1:26" ht="15">
      <c r="A7" s="61">
        <v>2012</v>
      </c>
      <c r="B7" s="215" t="s">
        <v>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44"/>
      <c r="T7" s="44"/>
      <c r="U7" s="44"/>
      <c r="V7" s="44"/>
      <c r="W7" s="44"/>
      <c r="X7" s="44"/>
      <c r="Y7" s="111"/>
      <c r="Z7" s="111"/>
    </row>
    <row r="8" spans="1:26" ht="89.25" customHeight="1">
      <c r="A8" s="52" t="s">
        <v>5</v>
      </c>
      <c r="B8" s="108" t="s">
        <v>6</v>
      </c>
      <c r="C8" s="108" t="s">
        <v>7</v>
      </c>
      <c r="D8" s="214" t="s">
        <v>101</v>
      </c>
      <c r="E8" s="214"/>
      <c r="F8" s="214" t="s">
        <v>102</v>
      </c>
      <c r="G8" s="214"/>
      <c r="H8" s="214" t="s">
        <v>103</v>
      </c>
      <c r="I8" s="214"/>
      <c r="J8" s="214" t="s">
        <v>109</v>
      </c>
      <c r="K8" s="214"/>
      <c r="L8" s="214" t="s">
        <v>105</v>
      </c>
      <c r="M8" s="214"/>
      <c r="N8" s="214" t="s">
        <v>106</v>
      </c>
      <c r="O8" s="214"/>
      <c r="P8" s="214" t="s">
        <v>107</v>
      </c>
      <c r="Q8" s="214"/>
      <c r="R8" s="214" t="s">
        <v>108</v>
      </c>
      <c r="S8" s="216"/>
      <c r="T8" s="217" t="s">
        <v>9</v>
      </c>
      <c r="U8" s="218"/>
      <c r="V8" s="213" t="s">
        <v>10</v>
      </c>
      <c r="W8" s="213"/>
      <c r="X8" s="213" t="s">
        <v>11</v>
      </c>
      <c r="Y8" s="213"/>
      <c r="Z8" s="109" t="s">
        <v>79</v>
      </c>
    </row>
    <row r="9" spans="1:26" ht="25.5">
      <c r="A9" s="52"/>
      <c r="B9" s="83" t="s">
        <v>77</v>
      </c>
      <c r="C9" s="83" t="s">
        <v>77</v>
      </c>
      <c r="D9" s="83" t="s">
        <v>77</v>
      </c>
      <c r="E9" s="83" t="s">
        <v>78</v>
      </c>
      <c r="F9" s="83" t="s">
        <v>77</v>
      </c>
      <c r="G9" s="83" t="s">
        <v>78</v>
      </c>
      <c r="H9" s="83" t="s">
        <v>77</v>
      </c>
      <c r="I9" s="83" t="s">
        <v>78</v>
      </c>
      <c r="J9" s="83" t="s">
        <v>77</v>
      </c>
      <c r="K9" s="83" t="s">
        <v>78</v>
      </c>
      <c r="L9" s="83" t="s">
        <v>77</v>
      </c>
      <c r="M9" s="83" t="s">
        <v>78</v>
      </c>
      <c r="N9" s="83" t="s">
        <v>77</v>
      </c>
      <c r="O9" s="83" t="s">
        <v>78</v>
      </c>
      <c r="P9" s="83" t="s">
        <v>77</v>
      </c>
      <c r="Q9" s="83" t="s">
        <v>78</v>
      </c>
      <c r="R9" s="83" t="s">
        <v>77</v>
      </c>
      <c r="S9" s="83" t="s">
        <v>78</v>
      </c>
      <c r="T9" s="83" t="s">
        <v>77</v>
      </c>
      <c r="U9" s="83" t="s">
        <v>78</v>
      </c>
      <c r="V9" s="83" t="s">
        <v>77</v>
      </c>
      <c r="W9" s="83" t="s">
        <v>78</v>
      </c>
      <c r="X9" s="83" t="s">
        <v>77</v>
      </c>
      <c r="Y9" s="83" t="s">
        <v>78</v>
      </c>
      <c r="Z9" s="83" t="s">
        <v>80</v>
      </c>
    </row>
    <row r="10" spans="2:26" ht="1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58"/>
      <c r="Z10" s="58"/>
    </row>
    <row r="11" spans="1:27" ht="15">
      <c r="A11" s="53" t="s">
        <v>12</v>
      </c>
      <c r="B11" s="2">
        <v>4063</v>
      </c>
      <c r="C11" s="120"/>
      <c r="D11" s="2">
        <v>4063</v>
      </c>
      <c r="E11" s="2">
        <v>2974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2">
        <v>4063</v>
      </c>
      <c r="U11" s="2">
        <v>2974</v>
      </c>
      <c r="V11" s="69"/>
      <c r="W11" s="69"/>
      <c r="X11" s="2">
        <v>4063</v>
      </c>
      <c r="Y11" s="2">
        <v>2974</v>
      </c>
      <c r="Z11" s="181">
        <v>73.1900892460188</v>
      </c>
      <c r="AA11" s="114"/>
    </row>
    <row r="12" spans="1:27" ht="15">
      <c r="A12" s="54" t="s">
        <v>13</v>
      </c>
      <c r="B12" s="70">
        <v>3775</v>
      </c>
      <c r="C12" s="70">
        <v>37994</v>
      </c>
      <c r="D12" s="70">
        <v>41769</v>
      </c>
      <c r="E12" s="70">
        <v>5162</v>
      </c>
      <c r="F12" s="58"/>
      <c r="G12" s="58"/>
      <c r="H12" s="70">
        <v>8</v>
      </c>
      <c r="I12" s="70"/>
      <c r="J12" s="58"/>
      <c r="K12" s="58"/>
      <c r="L12" s="58"/>
      <c r="M12" s="58"/>
      <c r="N12" s="58"/>
      <c r="O12" s="58"/>
      <c r="P12" s="58"/>
      <c r="Q12" s="58"/>
      <c r="R12" s="70">
        <v>546</v>
      </c>
      <c r="S12" s="70"/>
      <c r="T12" s="121">
        <v>42323</v>
      </c>
      <c r="U12" s="121">
        <v>5162</v>
      </c>
      <c r="V12" s="70">
        <v>1</v>
      </c>
      <c r="W12" s="70"/>
      <c r="X12" s="70">
        <v>42324</v>
      </c>
      <c r="Y12" s="70">
        <v>5162</v>
      </c>
      <c r="Z12" s="177">
        <v>12.197416273396593</v>
      </c>
      <c r="AA12" s="114"/>
    </row>
    <row r="13" spans="1:27" ht="15">
      <c r="A13" s="55" t="s">
        <v>14</v>
      </c>
      <c r="B13" s="122"/>
      <c r="C13" s="122"/>
      <c r="D13" s="69"/>
      <c r="E13" s="69"/>
      <c r="F13" s="2">
        <v>43057</v>
      </c>
      <c r="G13" s="2">
        <v>2031</v>
      </c>
      <c r="H13" s="69"/>
      <c r="I13" s="69"/>
      <c r="J13" s="69"/>
      <c r="K13" s="69"/>
      <c r="L13" s="2">
        <v>6</v>
      </c>
      <c r="M13" s="2"/>
      <c r="N13" s="69"/>
      <c r="O13" s="69"/>
      <c r="P13" s="69"/>
      <c r="Q13" s="69"/>
      <c r="R13" s="69"/>
      <c r="S13" s="69"/>
      <c r="T13" s="2">
        <v>43063</v>
      </c>
      <c r="U13" s="2">
        <v>2031</v>
      </c>
      <c r="V13" s="2">
        <v>360</v>
      </c>
      <c r="W13" s="2"/>
      <c r="X13" s="2">
        <v>43423</v>
      </c>
      <c r="Y13" s="2">
        <v>2031</v>
      </c>
      <c r="Z13" s="181">
        <v>4.677262773057205</v>
      </c>
      <c r="AA13" s="87"/>
    </row>
    <row r="14" spans="1:27" ht="15">
      <c r="A14" s="54" t="s">
        <v>15</v>
      </c>
      <c r="B14" s="70"/>
      <c r="C14" s="123"/>
      <c r="D14" s="58"/>
      <c r="E14" s="58"/>
      <c r="F14" s="58"/>
      <c r="G14" s="58"/>
      <c r="H14" s="70">
        <v>1078</v>
      </c>
      <c r="I14" s="70"/>
      <c r="J14" s="58"/>
      <c r="K14" s="58"/>
      <c r="L14" s="70">
        <v>1</v>
      </c>
      <c r="M14" s="70"/>
      <c r="N14" s="58"/>
      <c r="O14" s="58"/>
      <c r="P14" s="58"/>
      <c r="Q14" s="58"/>
      <c r="R14" s="58"/>
      <c r="S14" s="58"/>
      <c r="T14" s="121">
        <v>1079</v>
      </c>
      <c r="U14" s="58"/>
      <c r="V14" s="70">
        <v>0</v>
      </c>
      <c r="W14" s="70"/>
      <c r="X14" s="70">
        <v>1079</v>
      </c>
      <c r="Y14" s="70"/>
      <c r="Z14" s="177">
        <v>0</v>
      </c>
      <c r="AA14" s="87"/>
    </row>
    <row r="15" spans="1:27" ht="15">
      <c r="A15" s="55" t="s">
        <v>16</v>
      </c>
      <c r="B15" s="122"/>
      <c r="C15" s="122"/>
      <c r="D15" s="69"/>
      <c r="E15" s="69"/>
      <c r="F15" s="69"/>
      <c r="G15" s="69"/>
      <c r="H15" s="69"/>
      <c r="I15" s="69"/>
      <c r="J15" s="2">
        <v>7296</v>
      </c>
      <c r="K15" s="2">
        <v>3384</v>
      </c>
      <c r="L15" s="69"/>
      <c r="M15" s="69"/>
      <c r="N15" s="69"/>
      <c r="O15" s="69"/>
      <c r="P15" s="69"/>
      <c r="Q15" s="69"/>
      <c r="R15" s="69"/>
      <c r="S15" s="69"/>
      <c r="T15" s="2">
        <v>7296</v>
      </c>
      <c r="U15" s="2">
        <v>3384</v>
      </c>
      <c r="V15" s="2">
        <v>2</v>
      </c>
      <c r="W15" s="2"/>
      <c r="X15" s="2">
        <v>7298</v>
      </c>
      <c r="Y15" s="2">
        <v>3384</v>
      </c>
      <c r="Z15" s="181">
        <v>46.36261420014021</v>
      </c>
      <c r="AA15" s="87"/>
    </row>
    <row r="16" spans="1:27" ht="15">
      <c r="A16" s="54" t="s">
        <v>17</v>
      </c>
      <c r="B16" s="70">
        <v>13</v>
      </c>
      <c r="C16" s="123"/>
      <c r="D16" s="70">
        <v>13</v>
      </c>
      <c r="E16" s="70"/>
      <c r="F16" s="58"/>
      <c r="G16" s="58"/>
      <c r="H16" s="70">
        <v>37</v>
      </c>
      <c r="I16" s="70"/>
      <c r="J16" s="70">
        <v>445</v>
      </c>
      <c r="K16" s="70"/>
      <c r="L16" s="70">
        <v>7251</v>
      </c>
      <c r="M16" s="70">
        <v>187</v>
      </c>
      <c r="N16" s="58"/>
      <c r="O16" s="58"/>
      <c r="P16" s="58"/>
      <c r="Q16" s="58"/>
      <c r="R16" s="70">
        <v>1</v>
      </c>
      <c r="S16" s="70"/>
      <c r="T16" s="121">
        <v>7747</v>
      </c>
      <c r="U16" s="121">
        <v>187</v>
      </c>
      <c r="V16" s="70">
        <v>1085</v>
      </c>
      <c r="W16" s="70"/>
      <c r="X16" s="70">
        <v>8832</v>
      </c>
      <c r="Y16" s="70">
        <v>187</v>
      </c>
      <c r="Z16" s="177">
        <v>2.121442813753156</v>
      </c>
      <c r="AA16" s="87"/>
    </row>
    <row r="17" spans="1:27" ht="15">
      <c r="A17" s="55" t="s">
        <v>8</v>
      </c>
      <c r="B17" s="2">
        <v>63</v>
      </c>
      <c r="C17" s="122"/>
      <c r="D17" s="2">
        <v>63</v>
      </c>
      <c r="E17" s="2"/>
      <c r="F17" s="69"/>
      <c r="G17" s="69"/>
      <c r="H17" s="69"/>
      <c r="I17" s="69"/>
      <c r="J17" s="2">
        <v>14</v>
      </c>
      <c r="K17" s="2"/>
      <c r="L17" s="69"/>
      <c r="M17" s="69"/>
      <c r="N17" s="2">
        <v>57460</v>
      </c>
      <c r="O17" s="2"/>
      <c r="P17" s="2">
        <v>32</v>
      </c>
      <c r="Q17" s="2"/>
      <c r="R17" s="2">
        <v>30</v>
      </c>
      <c r="S17" s="2"/>
      <c r="T17" s="2">
        <v>57599</v>
      </c>
      <c r="U17" s="2"/>
      <c r="V17" s="2">
        <v>2649</v>
      </c>
      <c r="W17" s="2"/>
      <c r="X17" s="2">
        <v>60248</v>
      </c>
      <c r="Y17" s="2"/>
      <c r="Z17" s="181">
        <v>0</v>
      </c>
      <c r="AA17" s="87"/>
    </row>
    <row r="18" spans="1:27" ht="24">
      <c r="A18" s="54" t="s">
        <v>18</v>
      </c>
      <c r="B18" s="70">
        <v>37</v>
      </c>
      <c r="C18" s="123"/>
      <c r="D18" s="70">
        <v>37</v>
      </c>
      <c r="E18" s="70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0">
        <v>18748</v>
      </c>
      <c r="Q18" s="70">
        <v>612</v>
      </c>
      <c r="R18" s="70">
        <v>87</v>
      </c>
      <c r="S18" s="70"/>
      <c r="T18" s="121">
        <v>18872</v>
      </c>
      <c r="U18" s="121">
        <v>612</v>
      </c>
      <c r="V18" s="70"/>
      <c r="W18" s="70"/>
      <c r="X18" s="70">
        <v>18872</v>
      </c>
      <c r="Y18" s="70">
        <v>612</v>
      </c>
      <c r="Z18" s="177">
        <v>3.2428388696534363</v>
      </c>
      <c r="AA18" s="87"/>
    </row>
    <row r="19" spans="1:27" ht="24">
      <c r="A19" s="55" t="s">
        <v>19</v>
      </c>
      <c r="B19" s="2"/>
      <c r="C19" s="122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2">
        <v>2868</v>
      </c>
      <c r="S19" s="2"/>
      <c r="T19" s="2">
        <v>2868</v>
      </c>
      <c r="U19" s="2"/>
      <c r="V19" s="2"/>
      <c r="W19" s="2"/>
      <c r="X19" s="2">
        <v>2868</v>
      </c>
      <c r="Y19" s="2"/>
      <c r="Z19" s="181">
        <v>0</v>
      </c>
      <c r="AA19" s="87"/>
    </row>
    <row r="20" spans="1:27" ht="15">
      <c r="A20" s="3" t="s">
        <v>21</v>
      </c>
      <c r="B20" s="70">
        <v>84</v>
      </c>
      <c r="C20" s="58"/>
      <c r="D20" s="70">
        <v>84</v>
      </c>
      <c r="E20" s="70"/>
      <c r="F20" s="70">
        <v>17</v>
      </c>
      <c r="G20" s="70"/>
      <c r="H20" s="70"/>
      <c r="I20" s="70"/>
      <c r="J20" s="70">
        <v>245</v>
      </c>
      <c r="K20" s="70"/>
      <c r="L20" s="70">
        <v>18</v>
      </c>
      <c r="M20" s="70"/>
      <c r="N20" s="70">
        <v>1</v>
      </c>
      <c r="O20" s="70"/>
      <c r="P20" s="70">
        <v>852</v>
      </c>
      <c r="Q20" s="70"/>
      <c r="R20" s="70">
        <v>467</v>
      </c>
      <c r="S20" s="70"/>
      <c r="T20" s="121">
        <v>1684</v>
      </c>
      <c r="U20" s="70"/>
      <c r="V20" s="70">
        <v>920846</v>
      </c>
      <c r="W20" s="70">
        <v>3897</v>
      </c>
      <c r="X20" s="70">
        <v>922530</v>
      </c>
      <c r="Y20" s="70">
        <v>3897</v>
      </c>
      <c r="Z20" s="177">
        <v>0.42238128734925773</v>
      </c>
      <c r="AA20" s="87"/>
    </row>
    <row r="21" spans="1:26" ht="15">
      <c r="A21" s="4" t="s">
        <v>81</v>
      </c>
      <c r="B21" s="5">
        <v>8035</v>
      </c>
      <c r="C21" s="5">
        <v>37994</v>
      </c>
      <c r="D21" s="5">
        <v>46029</v>
      </c>
      <c r="E21" s="5">
        <v>8136</v>
      </c>
      <c r="F21" s="5">
        <v>43074</v>
      </c>
      <c r="G21" s="5">
        <v>2031</v>
      </c>
      <c r="H21" s="5">
        <v>1123</v>
      </c>
      <c r="I21" s="5">
        <v>0</v>
      </c>
      <c r="J21" s="5">
        <v>8000</v>
      </c>
      <c r="K21" s="5">
        <v>3384</v>
      </c>
      <c r="L21" s="5">
        <v>7276</v>
      </c>
      <c r="M21" s="5">
        <v>187</v>
      </c>
      <c r="N21" s="5">
        <v>57461</v>
      </c>
      <c r="O21" s="5">
        <v>0</v>
      </c>
      <c r="P21" s="5">
        <v>19632</v>
      </c>
      <c r="Q21" s="5">
        <v>612</v>
      </c>
      <c r="R21" s="5">
        <v>3999</v>
      </c>
      <c r="S21" s="5">
        <v>0</v>
      </c>
      <c r="T21" s="5">
        <v>186594</v>
      </c>
      <c r="U21" s="5">
        <v>14350</v>
      </c>
      <c r="V21" s="5">
        <v>924943</v>
      </c>
      <c r="W21" s="5">
        <v>3897</v>
      </c>
      <c r="X21" s="5">
        <v>1111537</v>
      </c>
      <c r="Y21" s="5">
        <v>18247</v>
      </c>
      <c r="Z21" s="182">
        <v>1.6415690758709571</v>
      </c>
    </row>
    <row r="22" spans="1:26" ht="15">
      <c r="A22" s="6" t="s">
        <v>23</v>
      </c>
      <c r="B22" s="58"/>
      <c r="C22" s="58"/>
      <c r="D22" s="70">
        <v>24784</v>
      </c>
      <c r="E22" s="124">
        <v>4381</v>
      </c>
      <c r="F22" s="70">
        <v>26893</v>
      </c>
      <c r="G22" s="124">
        <v>1268</v>
      </c>
      <c r="H22" s="70">
        <v>950</v>
      </c>
      <c r="I22" s="124">
        <v>0</v>
      </c>
      <c r="J22" s="70">
        <v>5465</v>
      </c>
      <c r="K22" s="124">
        <v>2311</v>
      </c>
      <c r="L22" s="70">
        <v>3774</v>
      </c>
      <c r="M22" s="124">
        <v>97</v>
      </c>
      <c r="N22" s="70">
        <v>6612</v>
      </c>
      <c r="O22" s="124">
        <v>0</v>
      </c>
      <c r="P22" s="70">
        <v>8219</v>
      </c>
      <c r="Q22" s="124">
        <v>256</v>
      </c>
      <c r="R22" s="70">
        <v>2293</v>
      </c>
      <c r="S22" s="124">
        <v>0</v>
      </c>
      <c r="T22" s="121">
        <v>78990</v>
      </c>
      <c r="U22" s="125">
        <v>8314</v>
      </c>
      <c r="V22" s="70">
        <v>424790</v>
      </c>
      <c r="W22" s="124">
        <v>1790</v>
      </c>
      <c r="X22" s="70">
        <v>503780</v>
      </c>
      <c r="Y22" s="126">
        <v>10103</v>
      </c>
      <c r="Z22" s="183">
        <v>2.005485105626646</v>
      </c>
    </row>
    <row r="23" spans="1:26" ht="15">
      <c r="A23" s="7" t="s">
        <v>24</v>
      </c>
      <c r="B23" s="69"/>
      <c r="C23" s="69"/>
      <c r="D23" s="2">
        <v>21245</v>
      </c>
      <c r="E23" s="127">
        <v>3755</v>
      </c>
      <c r="F23" s="2">
        <v>16181</v>
      </c>
      <c r="G23" s="127">
        <v>763</v>
      </c>
      <c r="H23" s="2">
        <v>173</v>
      </c>
      <c r="I23" s="127">
        <v>0</v>
      </c>
      <c r="J23" s="2">
        <v>2535</v>
      </c>
      <c r="K23" s="127">
        <v>1072</v>
      </c>
      <c r="L23" s="2">
        <v>3502</v>
      </c>
      <c r="M23" s="127">
        <v>90</v>
      </c>
      <c r="N23" s="2">
        <v>50849</v>
      </c>
      <c r="O23" s="127">
        <v>0</v>
      </c>
      <c r="P23" s="2">
        <v>11413</v>
      </c>
      <c r="Q23" s="127">
        <v>356</v>
      </c>
      <c r="R23" s="2">
        <v>1706</v>
      </c>
      <c r="S23" s="127">
        <v>0</v>
      </c>
      <c r="T23" s="127">
        <v>107604</v>
      </c>
      <c r="U23" s="127">
        <v>6036</v>
      </c>
      <c r="V23" s="2">
        <v>500153</v>
      </c>
      <c r="W23" s="127">
        <v>2107</v>
      </c>
      <c r="X23" s="2">
        <v>607757</v>
      </c>
      <c r="Y23" s="128">
        <v>8143</v>
      </c>
      <c r="Z23" s="182">
        <v>1.3399129576027662</v>
      </c>
    </row>
    <row r="24" spans="1:26" ht="15">
      <c r="A24" s="6" t="s">
        <v>25</v>
      </c>
      <c r="B24" s="58"/>
      <c r="C24" s="58"/>
      <c r="D24" s="70">
        <v>10161</v>
      </c>
      <c r="E24" s="129">
        <v>1796</v>
      </c>
      <c r="F24" s="70">
        <v>3920</v>
      </c>
      <c r="G24" s="129">
        <v>185</v>
      </c>
      <c r="H24" s="70">
        <v>62</v>
      </c>
      <c r="I24" s="129">
        <v>0</v>
      </c>
      <c r="J24" s="70">
        <v>747</v>
      </c>
      <c r="K24" s="129">
        <v>316</v>
      </c>
      <c r="L24" s="70">
        <v>1840</v>
      </c>
      <c r="M24" s="129">
        <v>47</v>
      </c>
      <c r="N24" s="70">
        <v>1776</v>
      </c>
      <c r="O24" s="129">
        <v>0</v>
      </c>
      <c r="P24" s="70">
        <v>3558</v>
      </c>
      <c r="Q24" s="129">
        <v>111</v>
      </c>
      <c r="R24" s="70">
        <v>1655</v>
      </c>
      <c r="S24" s="129">
        <v>0</v>
      </c>
      <c r="T24" s="121">
        <v>23719</v>
      </c>
      <c r="U24" s="125">
        <v>2455</v>
      </c>
      <c r="V24" s="70">
        <v>190366</v>
      </c>
      <c r="W24" s="124">
        <v>802</v>
      </c>
      <c r="X24" s="70">
        <v>214085</v>
      </c>
      <c r="Y24" s="126">
        <v>3257</v>
      </c>
      <c r="Z24" s="183">
        <v>1.5214111815190448</v>
      </c>
    </row>
    <row r="25" spans="1:26" ht="15">
      <c r="A25" s="7" t="s">
        <v>26</v>
      </c>
      <c r="B25" s="69"/>
      <c r="C25" s="69"/>
      <c r="D25" s="2">
        <v>308</v>
      </c>
      <c r="E25" s="2">
        <v>54</v>
      </c>
      <c r="F25" s="2">
        <v>544</v>
      </c>
      <c r="G25" s="2">
        <v>26</v>
      </c>
      <c r="H25" s="2">
        <v>18</v>
      </c>
      <c r="I25" s="2"/>
      <c r="J25" s="2">
        <v>45</v>
      </c>
      <c r="K25" s="2">
        <v>19</v>
      </c>
      <c r="L25" s="2">
        <v>173</v>
      </c>
      <c r="M25" s="2">
        <v>4</v>
      </c>
      <c r="N25" s="2">
        <v>197</v>
      </c>
      <c r="O25" s="2"/>
      <c r="P25" s="2">
        <v>221</v>
      </c>
      <c r="Q25" s="2">
        <v>7</v>
      </c>
      <c r="R25" s="2">
        <v>42</v>
      </c>
      <c r="S25" s="2"/>
      <c r="T25" s="130">
        <v>1548</v>
      </c>
      <c r="U25" s="5">
        <v>110</v>
      </c>
      <c r="V25" s="2">
        <v>13332</v>
      </c>
      <c r="W25" s="5">
        <v>56</v>
      </c>
      <c r="X25" s="2">
        <v>14880</v>
      </c>
      <c r="Y25" s="128">
        <v>167</v>
      </c>
      <c r="Z25" s="182">
        <v>1.1198558825024585</v>
      </c>
    </row>
    <row r="26" spans="1:26" ht="15">
      <c r="A26" s="32" t="s">
        <v>27</v>
      </c>
      <c r="B26" s="58"/>
      <c r="C26" s="58"/>
      <c r="D26" s="58"/>
      <c r="E26" s="129"/>
      <c r="F26" s="58"/>
      <c r="G26" s="129"/>
      <c r="H26" s="58"/>
      <c r="I26" s="129"/>
      <c r="J26" s="58"/>
      <c r="K26" s="129"/>
      <c r="L26" s="58"/>
      <c r="M26" s="129"/>
      <c r="N26" s="58"/>
      <c r="O26" s="129"/>
      <c r="P26" s="58"/>
      <c r="Q26" s="129"/>
      <c r="R26" s="58"/>
      <c r="S26" s="129"/>
      <c r="T26" s="58"/>
      <c r="U26" s="125"/>
      <c r="V26" s="58"/>
      <c r="W26" s="129"/>
      <c r="X26" s="58"/>
      <c r="Y26" s="126"/>
      <c r="Z26" s="114"/>
    </row>
    <row r="27" spans="1:26" ht="15">
      <c r="A27" s="57" t="s">
        <v>28</v>
      </c>
      <c r="B27" s="69"/>
      <c r="C27" s="69"/>
      <c r="D27" s="69"/>
      <c r="E27" s="130"/>
      <c r="F27" s="69"/>
      <c r="G27" s="130"/>
      <c r="H27" s="69"/>
      <c r="I27" s="130"/>
      <c r="J27" s="69"/>
      <c r="K27" s="130"/>
      <c r="L27" s="69"/>
      <c r="M27" s="130"/>
      <c r="N27" s="69"/>
      <c r="O27" s="130"/>
      <c r="P27" s="69"/>
      <c r="Q27" s="130"/>
      <c r="R27" s="69"/>
      <c r="S27" s="130"/>
      <c r="T27" s="69"/>
      <c r="U27" s="131"/>
      <c r="V27" s="69"/>
      <c r="W27" s="130"/>
      <c r="X27" s="69"/>
      <c r="Y27" s="128"/>
      <c r="Z27" s="31"/>
    </row>
    <row r="28" spans="1:26" ht="15">
      <c r="A28" s="56" t="s">
        <v>29</v>
      </c>
      <c r="B28" s="58"/>
      <c r="C28" s="58"/>
      <c r="D28" s="70">
        <v>308</v>
      </c>
      <c r="E28" s="70">
        <v>54</v>
      </c>
      <c r="F28" s="70">
        <v>544</v>
      </c>
      <c r="G28" s="70">
        <v>26</v>
      </c>
      <c r="H28" s="70">
        <v>18</v>
      </c>
      <c r="I28" s="70">
        <v>0</v>
      </c>
      <c r="J28" s="70">
        <v>45</v>
      </c>
      <c r="K28" s="70">
        <v>19</v>
      </c>
      <c r="L28" s="70">
        <v>173</v>
      </c>
      <c r="M28" s="70">
        <v>4</v>
      </c>
      <c r="N28" s="70">
        <v>197</v>
      </c>
      <c r="O28" s="70">
        <v>0</v>
      </c>
      <c r="P28" s="70">
        <v>221</v>
      </c>
      <c r="Q28" s="70">
        <v>7</v>
      </c>
      <c r="R28" s="70">
        <v>42</v>
      </c>
      <c r="S28" s="70">
        <v>0</v>
      </c>
      <c r="T28" s="70">
        <v>1548</v>
      </c>
      <c r="U28" s="70">
        <v>110</v>
      </c>
      <c r="V28" s="70">
        <v>13332</v>
      </c>
      <c r="W28" s="70">
        <v>56</v>
      </c>
      <c r="X28" s="70">
        <v>14880</v>
      </c>
      <c r="Y28" s="70">
        <v>167</v>
      </c>
      <c r="Z28" s="33"/>
    </row>
    <row r="29" spans="1:26" ht="15">
      <c r="A29" s="84" t="s">
        <v>30</v>
      </c>
      <c r="B29" s="69"/>
      <c r="C29" s="69"/>
      <c r="D29" s="2">
        <v>8845</v>
      </c>
      <c r="E29" s="2">
        <v>1563</v>
      </c>
      <c r="F29" s="2">
        <v>10638</v>
      </c>
      <c r="G29" s="2">
        <v>502</v>
      </c>
      <c r="H29" s="2">
        <v>72</v>
      </c>
      <c r="I29" s="2"/>
      <c r="J29" s="2"/>
      <c r="K29" s="2"/>
      <c r="L29" s="2">
        <v>61</v>
      </c>
      <c r="M29" s="2">
        <v>2</v>
      </c>
      <c r="N29" s="2">
        <v>16645</v>
      </c>
      <c r="O29" s="2"/>
      <c r="P29" s="2">
        <v>4332</v>
      </c>
      <c r="Q29" s="2">
        <v>135</v>
      </c>
      <c r="R29" s="2"/>
      <c r="S29" s="2"/>
      <c r="T29" s="130">
        <v>40593</v>
      </c>
      <c r="U29" s="5">
        <v>2202</v>
      </c>
      <c r="V29" s="2">
        <v>102454</v>
      </c>
      <c r="W29" s="5">
        <v>432</v>
      </c>
      <c r="X29" s="2">
        <v>143047</v>
      </c>
      <c r="Y29" s="128">
        <v>2633</v>
      </c>
      <c r="Z29" s="182">
        <v>1.840851338868098</v>
      </c>
    </row>
    <row r="30" spans="1:26" ht="15">
      <c r="A30" s="85" t="s">
        <v>31</v>
      </c>
      <c r="B30" s="118"/>
      <c r="C30" s="118"/>
      <c r="D30" s="119">
        <v>1931</v>
      </c>
      <c r="E30" s="119">
        <v>341</v>
      </c>
      <c r="F30" s="119">
        <v>1079</v>
      </c>
      <c r="G30" s="119">
        <v>51</v>
      </c>
      <c r="H30" s="119">
        <v>21</v>
      </c>
      <c r="I30" s="119"/>
      <c r="J30" s="119">
        <v>1743</v>
      </c>
      <c r="K30" s="119">
        <v>737</v>
      </c>
      <c r="L30" s="119">
        <v>1428</v>
      </c>
      <c r="M30" s="119">
        <v>37</v>
      </c>
      <c r="N30" s="119">
        <v>32231</v>
      </c>
      <c r="O30" s="119"/>
      <c r="P30" s="119">
        <v>3302</v>
      </c>
      <c r="Q30" s="119">
        <v>103</v>
      </c>
      <c r="R30" s="119">
        <v>9</v>
      </c>
      <c r="S30" s="119"/>
      <c r="T30" s="132">
        <v>41744</v>
      </c>
      <c r="U30" s="133">
        <v>1269</v>
      </c>
      <c r="V30" s="119">
        <v>194001</v>
      </c>
      <c r="W30" s="112">
        <v>817</v>
      </c>
      <c r="X30" s="119">
        <v>235745</v>
      </c>
      <c r="Y30" s="134">
        <v>2086</v>
      </c>
      <c r="Z30" s="184">
        <v>0.8850174959196518</v>
      </c>
    </row>
    <row r="31" ht="15">
      <c r="A31" s="8" t="s">
        <v>97</v>
      </c>
    </row>
    <row r="32" spans="1:27" ht="15">
      <c r="A32" s="9" t="s">
        <v>83</v>
      </c>
      <c r="Z32" s="178"/>
      <c r="AA32" s="48"/>
    </row>
    <row r="33" spans="1:27" ht="15">
      <c r="A33" s="9" t="s">
        <v>33</v>
      </c>
      <c r="D33" s="86"/>
      <c r="E33" s="86"/>
      <c r="Z33" s="178"/>
      <c r="AA33" s="48"/>
    </row>
    <row r="34" spans="1:27" ht="15">
      <c r="A34" s="9" t="s">
        <v>34</v>
      </c>
      <c r="D34" s="86"/>
      <c r="E34" s="86"/>
      <c r="Z34" s="178"/>
      <c r="AA34" s="48"/>
    </row>
    <row r="35" spans="1:27" ht="15">
      <c r="A35" s="9" t="s">
        <v>35</v>
      </c>
      <c r="Z35" s="178"/>
      <c r="AA35" s="48"/>
    </row>
    <row r="36" spans="1:27" ht="15">
      <c r="A36" s="9" t="s">
        <v>36</v>
      </c>
      <c r="Z36" s="178"/>
      <c r="AA36" s="48"/>
    </row>
    <row r="37" spans="1:27" ht="15">
      <c r="A37" s="8" t="s">
        <v>118</v>
      </c>
      <c r="E37" s="30"/>
      <c r="Z37" s="179"/>
      <c r="AA37" s="48"/>
    </row>
    <row r="38" spans="2:27" ht="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78"/>
      <c r="AA38" s="48"/>
    </row>
    <row r="39" spans="2:27" ht="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178"/>
      <c r="AA39" s="48"/>
    </row>
    <row r="40" spans="2:27" ht="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178"/>
      <c r="AA40" s="48"/>
    </row>
    <row r="41" spans="2:27" ht="1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78"/>
      <c r="AA41" s="48"/>
    </row>
    <row r="42" spans="2:27" ht="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178"/>
      <c r="AA42" s="48"/>
    </row>
    <row r="43" spans="2:27" ht="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78"/>
      <c r="AA43" s="48"/>
    </row>
    <row r="44" spans="2:27" ht="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78"/>
      <c r="AA44" s="48"/>
    </row>
    <row r="45" spans="2:27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178"/>
      <c r="AA45" s="48"/>
    </row>
    <row r="46" spans="2:26" ht="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78"/>
    </row>
    <row r="47" spans="2:26" ht="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178"/>
    </row>
    <row r="48" spans="2:26" ht="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178"/>
    </row>
    <row r="49" spans="2:27" ht="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78">
        <v>0.01840851338868098</v>
      </c>
      <c r="AA49" s="48">
        <f>+Z49*100</f>
        <v>1.840851338868098</v>
      </c>
    </row>
    <row r="50" spans="2:27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8">
        <v>0.008850174959196518</v>
      </c>
      <c r="AA50" s="48">
        <f>+Z50*100</f>
        <v>0.8850174959196518</v>
      </c>
    </row>
    <row r="51" spans="2:26" ht="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 ht="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2:26" ht="1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2:26" ht="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ht="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1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ht="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</sheetData>
  <sheetProtection/>
  <mergeCells count="12">
    <mergeCell ref="B7:R7"/>
    <mergeCell ref="P8:Q8"/>
    <mergeCell ref="R8:S8"/>
    <mergeCell ref="T8:U8"/>
    <mergeCell ref="V8:W8"/>
    <mergeCell ref="X8:Y8"/>
    <mergeCell ref="D8:E8"/>
    <mergeCell ref="F8:G8"/>
    <mergeCell ref="H8:I8"/>
    <mergeCell ref="J8:K8"/>
    <mergeCell ref="L8:M8"/>
    <mergeCell ref="N8:O8"/>
  </mergeCells>
  <hyperlinks>
    <hyperlink ref="E2" location="'Menú Inicio'!A1" display="Menú inicio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57"/>
  <sheetViews>
    <sheetView showGridLines="0" zoomScalePageLayoutView="0" workbookViewId="0" topLeftCell="A1">
      <pane xSplit="1" ySplit="9" topLeftCell="B2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2" sqref="A32"/>
    </sheetView>
  </sheetViews>
  <sheetFormatPr defaultColWidth="11.421875" defaultRowHeight="15"/>
  <cols>
    <col min="1" max="1" width="49.7109375" style="0" customWidth="1"/>
    <col min="2" max="3" width="13.8515625" style="0" customWidth="1"/>
    <col min="16" max="17" width="14.8515625" style="0" customWidth="1"/>
    <col min="18" max="21" width="14.7109375" style="0" customWidth="1"/>
    <col min="22" max="23" width="13.140625" style="0" customWidth="1"/>
    <col min="25" max="16384" width="11.421875" style="1" customWidth="1"/>
  </cols>
  <sheetData>
    <row r="2" ht="15">
      <c r="E2" s="40" t="s">
        <v>84</v>
      </c>
    </row>
    <row r="4" ht="15">
      <c r="A4" s="51" t="s">
        <v>120</v>
      </c>
    </row>
    <row r="5" ht="15">
      <c r="A5" s="51" t="s">
        <v>2</v>
      </c>
    </row>
    <row r="6" ht="15">
      <c r="A6" s="51" t="s">
        <v>3</v>
      </c>
    </row>
    <row r="7" spans="1:26" ht="15">
      <c r="A7" s="61" t="s">
        <v>98</v>
      </c>
      <c r="B7" s="215" t="s">
        <v>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44"/>
      <c r="T7" s="44"/>
      <c r="U7" s="44"/>
      <c r="V7" s="44"/>
      <c r="W7" s="44"/>
      <c r="X7" s="44"/>
      <c r="Y7" s="111"/>
      <c r="Z7" s="111"/>
    </row>
    <row r="8" spans="1:26" ht="89.25" customHeight="1">
      <c r="A8" s="52" t="s">
        <v>5</v>
      </c>
      <c r="B8" s="108" t="s">
        <v>6</v>
      </c>
      <c r="C8" s="108" t="s">
        <v>7</v>
      </c>
      <c r="D8" s="219" t="s">
        <v>101</v>
      </c>
      <c r="E8" s="219"/>
      <c r="F8" s="219" t="s">
        <v>102</v>
      </c>
      <c r="G8" s="219"/>
      <c r="H8" s="219" t="s">
        <v>103</v>
      </c>
      <c r="I8" s="219"/>
      <c r="J8" s="219" t="s">
        <v>109</v>
      </c>
      <c r="K8" s="219"/>
      <c r="L8" s="219" t="s">
        <v>105</v>
      </c>
      <c r="M8" s="219"/>
      <c r="N8" s="219" t="s">
        <v>106</v>
      </c>
      <c r="O8" s="219"/>
      <c r="P8" s="219" t="s">
        <v>107</v>
      </c>
      <c r="Q8" s="219"/>
      <c r="R8" s="219" t="s">
        <v>108</v>
      </c>
      <c r="S8" s="220"/>
      <c r="T8" s="221" t="s">
        <v>9</v>
      </c>
      <c r="U8" s="222"/>
      <c r="V8" s="223" t="s">
        <v>10</v>
      </c>
      <c r="W8" s="223"/>
      <c r="X8" s="223" t="s">
        <v>11</v>
      </c>
      <c r="Y8" s="223"/>
      <c r="Z8" s="109" t="s">
        <v>79</v>
      </c>
    </row>
    <row r="9" spans="1:26" ht="25.5">
      <c r="A9" s="52"/>
      <c r="B9" s="93" t="s">
        <v>77</v>
      </c>
      <c r="C9" s="93" t="s">
        <v>77</v>
      </c>
      <c r="D9" s="93" t="s">
        <v>77</v>
      </c>
      <c r="E9" s="93" t="s">
        <v>78</v>
      </c>
      <c r="F9" s="93" t="s">
        <v>77</v>
      </c>
      <c r="G9" s="93" t="s">
        <v>78</v>
      </c>
      <c r="H9" s="93" t="s">
        <v>77</v>
      </c>
      <c r="I9" s="93" t="s">
        <v>78</v>
      </c>
      <c r="J9" s="93" t="s">
        <v>77</v>
      </c>
      <c r="K9" s="93" t="s">
        <v>78</v>
      </c>
      <c r="L9" s="93" t="s">
        <v>77</v>
      </c>
      <c r="M9" s="93" t="s">
        <v>78</v>
      </c>
      <c r="N9" s="93" t="s">
        <v>77</v>
      </c>
      <c r="O9" s="93" t="s">
        <v>78</v>
      </c>
      <c r="P9" s="93" t="s">
        <v>77</v>
      </c>
      <c r="Q9" s="93" t="s">
        <v>78</v>
      </c>
      <c r="R9" s="93" t="s">
        <v>77</v>
      </c>
      <c r="S9" s="93" t="s">
        <v>78</v>
      </c>
      <c r="T9" s="93" t="s">
        <v>77</v>
      </c>
      <c r="U9" s="93" t="s">
        <v>78</v>
      </c>
      <c r="V9" s="93" t="s">
        <v>77</v>
      </c>
      <c r="W9" s="93" t="s">
        <v>78</v>
      </c>
      <c r="X9" s="93" t="s">
        <v>77</v>
      </c>
      <c r="Y9" s="93" t="s">
        <v>78</v>
      </c>
      <c r="Z9" s="93" t="s">
        <v>80</v>
      </c>
    </row>
    <row r="10" spans="2:26" ht="1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58"/>
      <c r="Z10" s="58"/>
    </row>
    <row r="11" spans="1:28" ht="15">
      <c r="A11" s="53" t="s">
        <v>12</v>
      </c>
      <c r="B11" s="2">
        <v>4170</v>
      </c>
      <c r="C11" s="120"/>
      <c r="D11" s="2">
        <v>4170</v>
      </c>
      <c r="E11" s="2">
        <v>3346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2">
        <v>4170</v>
      </c>
      <c r="U11" s="2">
        <v>3346</v>
      </c>
      <c r="V11" s="69"/>
      <c r="W11" s="69"/>
      <c r="X11" s="2">
        <v>4170</v>
      </c>
      <c r="Y11" s="2">
        <v>3346</v>
      </c>
      <c r="Z11" s="181">
        <v>80.22944096531883</v>
      </c>
      <c r="AA11" s="180"/>
      <c r="AB11" s="185"/>
    </row>
    <row r="12" spans="1:28" ht="15">
      <c r="A12" s="54" t="s">
        <v>13</v>
      </c>
      <c r="B12" s="70">
        <v>4150</v>
      </c>
      <c r="C12" s="70">
        <v>41767</v>
      </c>
      <c r="D12" s="70">
        <v>45917</v>
      </c>
      <c r="E12" s="70">
        <v>5865</v>
      </c>
      <c r="F12" s="58"/>
      <c r="G12" s="58"/>
      <c r="H12" s="70">
        <v>9</v>
      </c>
      <c r="I12" s="70"/>
      <c r="J12" s="58"/>
      <c r="K12" s="58"/>
      <c r="L12" s="58"/>
      <c r="M12" s="58"/>
      <c r="N12" s="58"/>
      <c r="O12" s="58"/>
      <c r="P12" s="58"/>
      <c r="Q12" s="58"/>
      <c r="R12" s="70">
        <v>570</v>
      </c>
      <c r="S12" s="70"/>
      <c r="T12" s="121">
        <v>46496</v>
      </c>
      <c r="U12" s="121">
        <v>5865</v>
      </c>
      <c r="V12" s="70">
        <v>1</v>
      </c>
      <c r="W12" s="70"/>
      <c r="X12" s="70">
        <v>46497</v>
      </c>
      <c r="Y12" s="70">
        <v>5865</v>
      </c>
      <c r="Z12" s="177">
        <v>12.612822628491946</v>
      </c>
      <c r="AA12" s="180"/>
      <c r="AB12" s="185"/>
    </row>
    <row r="13" spans="1:28" ht="15">
      <c r="A13" s="55" t="s">
        <v>14</v>
      </c>
      <c r="B13" s="122"/>
      <c r="C13" s="122"/>
      <c r="D13" s="69"/>
      <c r="E13" s="69"/>
      <c r="F13" s="2">
        <v>46520</v>
      </c>
      <c r="G13" s="2">
        <v>2207</v>
      </c>
      <c r="H13" s="69"/>
      <c r="I13" s="69"/>
      <c r="J13" s="69"/>
      <c r="K13" s="69"/>
      <c r="L13" s="2">
        <v>5</v>
      </c>
      <c r="M13" s="2"/>
      <c r="N13" s="69"/>
      <c r="O13" s="69"/>
      <c r="P13" s="69"/>
      <c r="Q13" s="69"/>
      <c r="R13" s="69"/>
      <c r="S13" s="69"/>
      <c r="T13" s="2">
        <v>46525</v>
      </c>
      <c r="U13" s="2">
        <v>2207</v>
      </c>
      <c r="V13" s="2">
        <v>360</v>
      </c>
      <c r="W13" s="2"/>
      <c r="X13" s="2">
        <v>46885</v>
      </c>
      <c r="Y13" s="2">
        <v>2207</v>
      </c>
      <c r="Z13" s="181">
        <v>4.707971451005735</v>
      </c>
      <c r="AA13" s="180"/>
      <c r="AB13" s="185"/>
    </row>
    <row r="14" spans="1:28" ht="15">
      <c r="A14" s="54" t="s">
        <v>15</v>
      </c>
      <c r="B14" s="70"/>
      <c r="C14" s="123"/>
      <c r="D14" s="58"/>
      <c r="E14" s="58"/>
      <c r="F14" s="58"/>
      <c r="G14" s="58"/>
      <c r="H14" s="70">
        <v>1073</v>
      </c>
      <c r="I14" s="70"/>
      <c r="J14" s="58"/>
      <c r="K14" s="58"/>
      <c r="L14" s="70">
        <v>1</v>
      </c>
      <c r="M14" s="70"/>
      <c r="N14" s="58"/>
      <c r="O14" s="58"/>
      <c r="P14" s="58"/>
      <c r="Q14" s="58"/>
      <c r="R14" s="58"/>
      <c r="S14" s="58"/>
      <c r="T14" s="121">
        <v>1074</v>
      </c>
      <c r="U14" s="58"/>
      <c r="V14" s="70"/>
      <c r="W14" s="70"/>
      <c r="X14" s="70">
        <v>1074</v>
      </c>
      <c r="Y14" s="70"/>
      <c r="Z14" s="177">
        <v>0</v>
      </c>
      <c r="AA14" s="180"/>
      <c r="AB14" s="185"/>
    </row>
    <row r="15" spans="1:28" ht="15">
      <c r="A15" s="55" t="s">
        <v>16</v>
      </c>
      <c r="B15" s="122"/>
      <c r="C15" s="122"/>
      <c r="D15" s="69"/>
      <c r="E15" s="69"/>
      <c r="F15" s="69"/>
      <c r="G15" s="69"/>
      <c r="H15" s="69"/>
      <c r="I15" s="69"/>
      <c r="J15" s="2">
        <v>8422</v>
      </c>
      <c r="K15" s="2">
        <v>3551</v>
      </c>
      <c r="L15" s="69"/>
      <c r="M15" s="69"/>
      <c r="N15" s="69"/>
      <c r="O15" s="69"/>
      <c r="P15" s="69"/>
      <c r="Q15" s="69"/>
      <c r="R15" s="69"/>
      <c r="S15" s="69"/>
      <c r="T15" s="2">
        <v>8422</v>
      </c>
      <c r="U15" s="2">
        <v>3551</v>
      </c>
      <c r="V15" s="2">
        <v>3</v>
      </c>
      <c r="W15" s="2"/>
      <c r="X15" s="2">
        <v>8425</v>
      </c>
      <c r="Y15" s="2">
        <v>3551</v>
      </c>
      <c r="Z15" s="181">
        <v>42.147911055712356</v>
      </c>
      <c r="AA15" s="180"/>
      <c r="AB15" s="185"/>
    </row>
    <row r="16" spans="1:28" ht="15">
      <c r="A16" s="54" t="s">
        <v>17</v>
      </c>
      <c r="B16" s="70">
        <v>14</v>
      </c>
      <c r="C16" s="123"/>
      <c r="D16" s="70">
        <v>14</v>
      </c>
      <c r="E16" s="70"/>
      <c r="F16" s="58"/>
      <c r="G16" s="58"/>
      <c r="H16" s="70">
        <v>39</v>
      </c>
      <c r="I16" s="70"/>
      <c r="J16" s="70">
        <v>485</v>
      </c>
      <c r="K16" s="70"/>
      <c r="L16" s="70">
        <v>7961</v>
      </c>
      <c r="M16" s="70">
        <v>202</v>
      </c>
      <c r="N16" s="58"/>
      <c r="O16" s="58"/>
      <c r="P16" s="58"/>
      <c r="Q16" s="58"/>
      <c r="R16" s="70">
        <v>1</v>
      </c>
      <c r="S16" s="70"/>
      <c r="T16" s="121">
        <v>8500</v>
      </c>
      <c r="U16" s="121">
        <v>202</v>
      </c>
      <c r="V16" s="70">
        <v>1126</v>
      </c>
      <c r="W16" s="70"/>
      <c r="X16" s="70">
        <v>9626</v>
      </c>
      <c r="Y16" s="70">
        <v>202</v>
      </c>
      <c r="Z16" s="177">
        <v>2.1004563411942554</v>
      </c>
      <c r="AA16" s="180"/>
      <c r="AB16" s="185"/>
    </row>
    <row r="17" spans="1:28" ht="15">
      <c r="A17" s="55" t="s">
        <v>8</v>
      </c>
      <c r="B17" s="2">
        <v>66</v>
      </c>
      <c r="C17" s="122"/>
      <c r="D17" s="2">
        <v>66</v>
      </c>
      <c r="E17" s="2"/>
      <c r="F17" s="69"/>
      <c r="G17" s="69"/>
      <c r="H17" s="69"/>
      <c r="I17" s="69"/>
      <c r="J17" s="2">
        <v>15</v>
      </c>
      <c r="K17" s="2"/>
      <c r="L17" s="69"/>
      <c r="M17" s="69"/>
      <c r="N17" s="2">
        <v>61133</v>
      </c>
      <c r="O17" s="2"/>
      <c r="P17" s="2">
        <v>34</v>
      </c>
      <c r="Q17" s="2"/>
      <c r="R17" s="2">
        <v>31</v>
      </c>
      <c r="S17" s="2"/>
      <c r="T17" s="2">
        <v>61279</v>
      </c>
      <c r="U17" s="2"/>
      <c r="V17" s="2">
        <v>2812</v>
      </c>
      <c r="W17" s="2"/>
      <c r="X17" s="2">
        <v>64091</v>
      </c>
      <c r="Y17" s="2"/>
      <c r="Z17" s="181">
        <v>0</v>
      </c>
      <c r="AA17" s="180"/>
      <c r="AB17" s="185"/>
    </row>
    <row r="18" spans="1:28" ht="24">
      <c r="A18" s="54" t="s">
        <v>18</v>
      </c>
      <c r="B18" s="70">
        <v>39</v>
      </c>
      <c r="C18" s="123"/>
      <c r="D18" s="70">
        <v>39</v>
      </c>
      <c r="E18" s="70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70">
        <v>20282</v>
      </c>
      <c r="Q18" s="70">
        <v>677</v>
      </c>
      <c r="R18" s="70">
        <v>93</v>
      </c>
      <c r="S18" s="70"/>
      <c r="T18" s="121">
        <v>20414</v>
      </c>
      <c r="U18" s="121">
        <v>677</v>
      </c>
      <c r="V18" s="70"/>
      <c r="W18" s="70"/>
      <c r="X18" s="70">
        <v>20414</v>
      </c>
      <c r="Y18" s="70">
        <v>677</v>
      </c>
      <c r="Z18" s="177">
        <v>3.314100805909073</v>
      </c>
      <c r="AA18" s="180"/>
      <c r="AB18" s="185"/>
    </row>
    <row r="19" spans="1:28" ht="24">
      <c r="A19" s="55" t="s">
        <v>19</v>
      </c>
      <c r="B19" s="2"/>
      <c r="C19" s="122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2">
        <v>3352</v>
      </c>
      <c r="S19" s="2"/>
      <c r="T19" s="2">
        <v>3352</v>
      </c>
      <c r="U19" s="2"/>
      <c r="V19" s="2"/>
      <c r="W19" s="2"/>
      <c r="X19" s="2">
        <v>3352</v>
      </c>
      <c r="Y19" s="2"/>
      <c r="Z19" s="181">
        <v>0</v>
      </c>
      <c r="AA19" s="180"/>
      <c r="AB19" s="185"/>
    </row>
    <row r="20" spans="1:28" ht="15">
      <c r="A20" s="3" t="s">
        <v>21</v>
      </c>
      <c r="B20" s="70">
        <v>91</v>
      </c>
      <c r="C20" s="58"/>
      <c r="D20" s="70">
        <v>91</v>
      </c>
      <c r="E20" s="70"/>
      <c r="F20" s="70">
        <v>19</v>
      </c>
      <c r="G20" s="70"/>
      <c r="H20" s="70"/>
      <c r="I20" s="70"/>
      <c r="J20" s="70">
        <v>255</v>
      </c>
      <c r="K20" s="70"/>
      <c r="L20" s="70">
        <v>15</v>
      </c>
      <c r="M20" s="70"/>
      <c r="N20" s="70">
        <v>2</v>
      </c>
      <c r="O20" s="70"/>
      <c r="P20" s="70">
        <v>905</v>
      </c>
      <c r="Q20" s="70"/>
      <c r="R20" s="70">
        <v>483</v>
      </c>
      <c r="S20" s="70"/>
      <c r="T20" s="121">
        <v>1770</v>
      </c>
      <c r="U20" s="70"/>
      <c r="V20" s="70">
        <v>978572</v>
      </c>
      <c r="W20" s="70">
        <v>4328</v>
      </c>
      <c r="X20" s="70">
        <v>980342</v>
      </c>
      <c r="Y20" s="70">
        <v>4328</v>
      </c>
      <c r="Z20" s="177">
        <v>0.4414748664242919</v>
      </c>
      <c r="AA20" s="180"/>
      <c r="AB20" s="185"/>
    </row>
    <row r="21" spans="1:28" ht="15">
      <c r="A21" s="4" t="s">
        <v>81</v>
      </c>
      <c r="B21" s="5">
        <v>8530</v>
      </c>
      <c r="C21" s="5">
        <v>41767</v>
      </c>
      <c r="D21" s="5">
        <v>50297</v>
      </c>
      <c r="E21" s="5">
        <v>9210</v>
      </c>
      <c r="F21" s="5">
        <v>46539</v>
      </c>
      <c r="G21" s="5">
        <v>2207</v>
      </c>
      <c r="H21" s="5">
        <v>1121</v>
      </c>
      <c r="I21" s="5">
        <v>0</v>
      </c>
      <c r="J21" s="5">
        <v>9177</v>
      </c>
      <c r="K21" s="5">
        <v>3551</v>
      </c>
      <c r="L21" s="5">
        <v>7982</v>
      </c>
      <c r="M21" s="5">
        <v>202</v>
      </c>
      <c r="N21" s="5">
        <v>61135</v>
      </c>
      <c r="O21" s="5">
        <v>0</v>
      </c>
      <c r="P21" s="5">
        <v>21221</v>
      </c>
      <c r="Q21" s="5">
        <v>677</v>
      </c>
      <c r="R21" s="5">
        <v>4530</v>
      </c>
      <c r="S21" s="5">
        <v>0</v>
      </c>
      <c r="T21" s="5">
        <v>202002</v>
      </c>
      <c r="U21" s="5">
        <v>15847</v>
      </c>
      <c r="V21" s="5">
        <v>982874</v>
      </c>
      <c r="W21" s="5">
        <v>4328</v>
      </c>
      <c r="X21" s="5">
        <v>1184876</v>
      </c>
      <c r="Y21" s="5">
        <v>20175</v>
      </c>
      <c r="Z21" s="182">
        <v>1.7027216137380088</v>
      </c>
      <c r="AA21" s="180"/>
      <c r="AB21" s="185"/>
    </row>
    <row r="22" spans="1:28" ht="15">
      <c r="A22" s="6" t="s">
        <v>23</v>
      </c>
      <c r="B22" s="58"/>
      <c r="C22" s="58"/>
      <c r="D22" s="70">
        <v>26176</v>
      </c>
      <c r="E22" s="124">
        <v>4793</v>
      </c>
      <c r="F22" s="70">
        <v>27460</v>
      </c>
      <c r="G22" s="124">
        <v>1302</v>
      </c>
      <c r="H22" s="70">
        <v>941</v>
      </c>
      <c r="I22" s="124">
        <v>0</v>
      </c>
      <c r="J22" s="70">
        <v>6169</v>
      </c>
      <c r="K22" s="124">
        <v>2387</v>
      </c>
      <c r="L22" s="70">
        <v>4125</v>
      </c>
      <c r="M22" s="124">
        <v>104</v>
      </c>
      <c r="N22" s="70">
        <v>6978</v>
      </c>
      <c r="O22" s="124">
        <v>0</v>
      </c>
      <c r="P22" s="70">
        <v>8922</v>
      </c>
      <c r="Q22" s="124">
        <v>284</v>
      </c>
      <c r="R22" s="70">
        <v>2690</v>
      </c>
      <c r="S22" s="124">
        <v>0</v>
      </c>
      <c r="T22" s="121">
        <v>83461</v>
      </c>
      <c r="U22" s="125">
        <v>8872</v>
      </c>
      <c r="V22" s="70">
        <v>447498</v>
      </c>
      <c r="W22" s="124">
        <v>1971</v>
      </c>
      <c r="X22" s="70">
        <v>530959</v>
      </c>
      <c r="Y22" s="126">
        <v>10842</v>
      </c>
      <c r="Z22" s="183">
        <v>2.0419881617209805</v>
      </c>
      <c r="AA22" s="179"/>
      <c r="AB22" s="185"/>
    </row>
    <row r="23" spans="1:28" ht="15">
      <c r="A23" s="7" t="s">
        <v>24</v>
      </c>
      <c r="B23" s="69"/>
      <c r="C23" s="69"/>
      <c r="D23" s="2">
        <v>24121</v>
      </c>
      <c r="E23" s="127">
        <v>4417</v>
      </c>
      <c r="F23" s="2">
        <v>19079</v>
      </c>
      <c r="G23" s="127">
        <v>905</v>
      </c>
      <c r="H23" s="2">
        <v>180</v>
      </c>
      <c r="I23" s="127">
        <v>0</v>
      </c>
      <c r="J23" s="2">
        <v>3008</v>
      </c>
      <c r="K23" s="127">
        <v>1164</v>
      </c>
      <c r="L23" s="2">
        <v>3857</v>
      </c>
      <c r="M23" s="127">
        <v>98</v>
      </c>
      <c r="N23" s="2">
        <v>54157</v>
      </c>
      <c r="O23" s="127">
        <v>0</v>
      </c>
      <c r="P23" s="2">
        <v>12299</v>
      </c>
      <c r="Q23" s="127">
        <v>392</v>
      </c>
      <c r="R23" s="2">
        <v>1840</v>
      </c>
      <c r="S23" s="127">
        <v>0</v>
      </c>
      <c r="T23" s="127">
        <v>118541</v>
      </c>
      <c r="U23" s="127">
        <v>6976</v>
      </c>
      <c r="V23" s="2">
        <v>535376</v>
      </c>
      <c r="W23" s="127">
        <v>2357</v>
      </c>
      <c r="X23" s="2">
        <v>653917</v>
      </c>
      <c r="Y23" s="128">
        <v>9333</v>
      </c>
      <c r="Z23" s="182">
        <v>1.4272483854070575</v>
      </c>
      <c r="AA23" s="179"/>
      <c r="AB23" s="185"/>
    </row>
    <row r="24" spans="1:28" ht="15">
      <c r="A24" s="6" t="s">
        <v>25</v>
      </c>
      <c r="B24" s="58"/>
      <c r="C24" s="58"/>
      <c r="D24" s="70">
        <v>10938</v>
      </c>
      <c r="E24" s="129">
        <v>2003</v>
      </c>
      <c r="F24" s="70">
        <v>3603</v>
      </c>
      <c r="G24" s="129">
        <v>171</v>
      </c>
      <c r="H24" s="70">
        <v>71</v>
      </c>
      <c r="I24" s="129">
        <v>0</v>
      </c>
      <c r="J24" s="70">
        <v>909</v>
      </c>
      <c r="K24" s="129">
        <v>352</v>
      </c>
      <c r="L24" s="70">
        <v>2177</v>
      </c>
      <c r="M24" s="129">
        <v>55</v>
      </c>
      <c r="N24" s="70">
        <v>1880</v>
      </c>
      <c r="O24" s="129">
        <v>0</v>
      </c>
      <c r="P24" s="70">
        <v>3953</v>
      </c>
      <c r="Q24" s="129">
        <v>126</v>
      </c>
      <c r="R24" s="70">
        <v>1782</v>
      </c>
      <c r="S24" s="129">
        <v>0</v>
      </c>
      <c r="T24" s="121">
        <v>25313</v>
      </c>
      <c r="U24" s="125">
        <v>2707</v>
      </c>
      <c r="V24" s="70">
        <v>207208</v>
      </c>
      <c r="W24" s="124">
        <v>912</v>
      </c>
      <c r="X24" s="70">
        <v>232521</v>
      </c>
      <c r="Y24" s="126">
        <v>3619</v>
      </c>
      <c r="Z24" s="183">
        <v>1.5564696205451618</v>
      </c>
      <c r="AA24" s="179"/>
      <c r="AB24" s="185"/>
    </row>
    <row r="25" spans="1:28" ht="15">
      <c r="A25" s="7" t="s">
        <v>26</v>
      </c>
      <c r="B25" s="69"/>
      <c r="C25" s="69"/>
      <c r="D25" s="2">
        <v>299</v>
      </c>
      <c r="E25" s="2">
        <v>55</v>
      </c>
      <c r="F25" s="2">
        <v>563</v>
      </c>
      <c r="G25" s="2">
        <v>27</v>
      </c>
      <c r="H25" s="2">
        <v>19</v>
      </c>
      <c r="I25" s="2"/>
      <c r="J25" s="2">
        <v>43</v>
      </c>
      <c r="K25" s="2">
        <v>17</v>
      </c>
      <c r="L25" s="2">
        <v>171</v>
      </c>
      <c r="M25" s="2">
        <v>4</v>
      </c>
      <c r="N25" s="2">
        <v>192</v>
      </c>
      <c r="O25" s="2"/>
      <c r="P25" s="2">
        <v>194</v>
      </c>
      <c r="Q25" s="2">
        <v>6</v>
      </c>
      <c r="R25" s="2">
        <v>49</v>
      </c>
      <c r="S25" s="2"/>
      <c r="T25" s="130">
        <v>1530</v>
      </c>
      <c r="U25" s="5">
        <v>109</v>
      </c>
      <c r="V25" s="2">
        <v>12969</v>
      </c>
      <c r="W25" s="5">
        <v>57</v>
      </c>
      <c r="X25" s="2">
        <v>14499</v>
      </c>
      <c r="Y25" s="128">
        <v>166</v>
      </c>
      <c r="Z25" s="182">
        <v>1.1429526145350857</v>
      </c>
      <c r="AA25" s="179"/>
      <c r="AB25" s="185"/>
    </row>
    <row r="26" spans="1:28" ht="15">
      <c r="A26" s="32" t="s">
        <v>27</v>
      </c>
      <c r="B26" s="58"/>
      <c r="C26" s="58"/>
      <c r="D26" s="58"/>
      <c r="E26" s="129"/>
      <c r="F26" s="58"/>
      <c r="G26" s="129"/>
      <c r="H26" s="58"/>
      <c r="I26" s="129"/>
      <c r="J26" s="58"/>
      <c r="K26" s="129"/>
      <c r="L26" s="58"/>
      <c r="M26" s="129"/>
      <c r="N26" s="58"/>
      <c r="O26" s="129"/>
      <c r="P26" s="58"/>
      <c r="Q26" s="129"/>
      <c r="R26" s="58"/>
      <c r="S26" s="129"/>
      <c r="T26" s="58"/>
      <c r="U26" s="125"/>
      <c r="V26" s="58"/>
      <c r="W26" s="129"/>
      <c r="X26" s="58"/>
      <c r="Y26" s="126"/>
      <c r="Z26" s="177"/>
      <c r="AA26" s="179"/>
      <c r="AB26" s="185"/>
    </row>
    <row r="27" spans="1:28" ht="15">
      <c r="A27" s="57" t="s">
        <v>28</v>
      </c>
      <c r="B27" s="69"/>
      <c r="C27" s="69"/>
      <c r="D27" s="69"/>
      <c r="E27" s="130"/>
      <c r="F27" s="69"/>
      <c r="G27" s="130"/>
      <c r="H27" s="69"/>
      <c r="I27" s="130"/>
      <c r="J27" s="69"/>
      <c r="K27" s="130"/>
      <c r="L27" s="69"/>
      <c r="M27" s="130"/>
      <c r="N27" s="69"/>
      <c r="O27" s="130"/>
      <c r="P27" s="69"/>
      <c r="Q27" s="130"/>
      <c r="R27" s="69"/>
      <c r="S27" s="130"/>
      <c r="T27" s="69"/>
      <c r="U27" s="131"/>
      <c r="V27" s="69"/>
      <c r="W27" s="130"/>
      <c r="X27" s="69"/>
      <c r="Y27" s="128"/>
      <c r="Z27" s="182"/>
      <c r="AA27" s="179"/>
      <c r="AB27" s="185"/>
    </row>
    <row r="28" spans="1:28" ht="15">
      <c r="A28" s="56" t="s">
        <v>29</v>
      </c>
      <c r="B28" s="58"/>
      <c r="C28" s="58"/>
      <c r="D28" s="70">
        <v>299</v>
      </c>
      <c r="E28" s="70">
        <v>55</v>
      </c>
      <c r="F28" s="70">
        <v>563</v>
      </c>
      <c r="G28" s="70">
        <v>27</v>
      </c>
      <c r="H28" s="70">
        <v>19</v>
      </c>
      <c r="I28" s="70">
        <v>0</v>
      </c>
      <c r="J28" s="70">
        <v>43</v>
      </c>
      <c r="K28" s="70">
        <v>17</v>
      </c>
      <c r="L28" s="70">
        <v>171</v>
      </c>
      <c r="M28" s="70">
        <v>4</v>
      </c>
      <c r="N28" s="70">
        <v>192</v>
      </c>
      <c r="O28" s="70">
        <v>0</v>
      </c>
      <c r="P28" s="70">
        <v>194</v>
      </c>
      <c r="Q28" s="70">
        <v>6</v>
      </c>
      <c r="R28" s="70">
        <v>49</v>
      </c>
      <c r="S28" s="70">
        <v>0</v>
      </c>
      <c r="T28" s="70">
        <v>1530</v>
      </c>
      <c r="U28" s="70">
        <v>109</v>
      </c>
      <c r="V28" s="70">
        <v>12969</v>
      </c>
      <c r="W28" s="70">
        <v>57</v>
      </c>
      <c r="X28" s="70">
        <v>14499</v>
      </c>
      <c r="Y28" s="70">
        <v>166</v>
      </c>
      <c r="Z28" s="183">
        <v>0</v>
      </c>
      <c r="AA28" s="179"/>
      <c r="AB28" s="185"/>
    </row>
    <row r="29" spans="1:28" ht="15">
      <c r="A29" s="84" t="s">
        <v>30</v>
      </c>
      <c r="B29" s="69"/>
      <c r="C29" s="69"/>
      <c r="D29" s="2">
        <v>10820</v>
      </c>
      <c r="E29" s="2">
        <v>1981</v>
      </c>
      <c r="F29" s="2">
        <v>9734</v>
      </c>
      <c r="G29" s="2">
        <v>462</v>
      </c>
      <c r="H29" s="2">
        <v>67</v>
      </c>
      <c r="I29" s="2"/>
      <c r="J29" s="2"/>
      <c r="K29" s="2"/>
      <c r="L29" s="2">
        <v>64</v>
      </c>
      <c r="M29" s="2">
        <v>2</v>
      </c>
      <c r="N29" s="2">
        <v>17507</v>
      </c>
      <c r="O29" s="2"/>
      <c r="P29" s="2">
        <v>4558</v>
      </c>
      <c r="Q29" s="2">
        <v>145</v>
      </c>
      <c r="R29" s="2"/>
      <c r="S29" s="2"/>
      <c r="T29" s="130">
        <v>42750</v>
      </c>
      <c r="U29" s="5">
        <v>2590</v>
      </c>
      <c r="V29" s="2">
        <v>109514</v>
      </c>
      <c r="W29" s="5">
        <v>482</v>
      </c>
      <c r="X29" s="2">
        <v>152264</v>
      </c>
      <c r="Y29" s="128">
        <v>3072</v>
      </c>
      <c r="Z29" s="182">
        <v>2.0176493821079404</v>
      </c>
      <c r="AA29" s="179"/>
      <c r="AB29" s="185"/>
    </row>
    <row r="30" spans="1:28" ht="15">
      <c r="A30" s="85" t="s">
        <v>31</v>
      </c>
      <c r="B30" s="118"/>
      <c r="C30" s="118"/>
      <c r="D30" s="119">
        <v>2064</v>
      </c>
      <c r="E30" s="119">
        <v>378</v>
      </c>
      <c r="F30" s="119">
        <v>5179</v>
      </c>
      <c r="G30" s="119">
        <v>246</v>
      </c>
      <c r="H30" s="119">
        <v>23</v>
      </c>
      <c r="I30" s="119"/>
      <c r="J30" s="119">
        <v>2056</v>
      </c>
      <c r="K30" s="119">
        <v>796</v>
      </c>
      <c r="L30" s="119">
        <v>1445</v>
      </c>
      <c r="M30" s="119">
        <v>37</v>
      </c>
      <c r="N30" s="119">
        <v>34578</v>
      </c>
      <c r="O30" s="119"/>
      <c r="P30" s="119">
        <v>3594</v>
      </c>
      <c r="Q30" s="119">
        <v>115</v>
      </c>
      <c r="R30" s="119">
        <v>9</v>
      </c>
      <c r="S30" s="119"/>
      <c r="T30" s="132">
        <v>48948</v>
      </c>
      <c r="U30" s="133">
        <v>1570</v>
      </c>
      <c r="V30" s="119">
        <v>205685</v>
      </c>
      <c r="W30" s="112">
        <v>906</v>
      </c>
      <c r="X30" s="119">
        <v>254633</v>
      </c>
      <c r="Y30" s="134">
        <v>2476</v>
      </c>
      <c r="Z30" s="184">
        <v>0.9723919300562669</v>
      </c>
      <c r="AA30" s="179"/>
      <c r="AB30" s="185"/>
    </row>
    <row r="31" spans="1:28" ht="15">
      <c r="A31" s="8" t="s">
        <v>32</v>
      </c>
      <c r="Z31" s="176"/>
      <c r="AB31" s="185"/>
    </row>
    <row r="32" spans="1:28" ht="15">
      <c r="A32" s="9" t="s">
        <v>83</v>
      </c>
      <c r="Z32" s="176"/>
      <c r="AB32" s="185"/>
    </row>
    <row r="33" spans="1:5" ht="15">
      <c r="A33" s="9" t="s">
        <v>33</v>
      </c>
      <c r="D33" s="86"/>
      <c r="E33" s="86"/>
    </row>
    <row r="34" spans="1:5" ht="15">
      <c r="A34" s="9" t="s">
        <v>34</v>
      </c>
      <c r="D34" s="86"/>
      <c r="E34" s="86"/>
    </row>
    <row r="35" ht="15">
      <c r="A35" s="9" t="s">
        <v>35</v>
      </c>
    </row>
    <row r="36" ht="15">
      <c r="A36" s="9" t="s">
        <v>36</v>
      </c>
    </row>
    <row r="37" spans="1:5" ht="15">
      <c r="A37" s="8" t="s">
        <v>118</v>
      </c>
      <c r="E37" s="30"/>
    </row>
    <row r="38" spans="2:25" ht="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2:25" ht="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2:25" ht="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2:25" ht="1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2:25" ht="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2:25" ht="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2:25" ht="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2:25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2:25" ht="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2:25" ht="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2:25" ht="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2:25" ht="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2:25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2:25" ht="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2:25" ht="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2:25" ht="1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2:25" ht="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2:25" ht="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2:25" ht="1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2:25" ht="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</sheetData>
  <sheetProtection/>
  <mergeCells count="12">
    <mergeCell ref="B7:R7"/>
    <mergeCell ref="D8:E8"/>
    <mergeCell ref="F8:G8"/>
    <mergeCell ref="H8:I8"/>
    <mergeCell ref="J8:K8"/>
    <mergeCell ref="L8:M8"/>
    <mergeCell ref="P8:Q8"/>
    <mergeCell ref="R8:S8"/>
    <mergeCell ref="T8:U8"/>
    <mergeCell ref="V8:W8"/>
    <mergeCell ref="X8:Y8"/>
    <mergeCell ref="N8:O8"/>
  </mergeCells>
  <hyperlinks>
    <hyperlink ref="E2" location="'Menú Inicio'!A1" display="Menú inicio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Cuenta Satélite de Turismo</dc:title>
  <dc:subject/>
  <dc:creator>Javier Andres Rojas Pulido</dc:creator>
  <cp:keywords/>
  <dc:description/>
  <cp:lastModifiedBy>Francisco Javier De Castro Ramos</cp:lastModifiedBy>
  <dcterms:created xsi:type="dcterms:W3CDTF">2014-09-26T14:06:39Z</dcterms:created>
  <dcterms:modified xsi:type="dcterms:W3CDTF">2015-10-13T14:57:35Z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